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F:\Urvi\Excel Dashboard\Excel Dashboard 1\"/>
    </mc:Choice>
  </mc:AlternateContent>
  <xr:revisionPtr revIDLastSave="0" documentId="13_ncr:1_{0262E099-C183-47B8-8373-195E44A246C1}" xr6:coauthVersionLast="47" xr6:coauthVersionMax="47" xr10:uidLastSave="{00000000-0000-0000-0000-000000000000}"/>
  <bookViews>
    <workbookView xWindow="-120" yWindow="-120" windowWidth="20730" windowHeight="11160" tabRatio="866" activeTab="1" xr2:uid="{B0F45C62-D757-46FC-AC70-C91A0C8C5FB9}"/>
  </bookViews>
  <sheets>
    <sheet name="Dataset" sheetId="1" r:id="rId1"/>
    <sheet name="Dashboard" sheetId="7" r:id="rId2"/>
    <sheet name="TotalProfitbyPayment" sheetId="2" r:id="rId3"/>
    <sheet name="TotalRevenuebyProductLine" sheetId="3" r:id="rId4"/>
    <sheet name="RevenueExpenseProfit" sheetId="4" r:id="rId5"/>
    <sheet name="AvgExpense" sheetId="5" r:id="rId6"/>
    <sheet name="NoOfTransaction" sheetId="6" r:id="rId7"/>
    <sheet name="TotalRevenueBydept" sheetId="9" r:id="rId8"/>
    <sheet name="KPICards" sheetId="8" r:id="rId9"/>
  </sheets>
  <definedNames>
    <definedName name="Slicer_Category">#N/A</definedName>
    <definedName name="Slicer_Department1">#N/A</definedName>
    <definedName name="Slicer_Product_Line">#N/A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6" i="7" l="1"/>
  <c r="P14" i="7"/>
  <c r="P15" i="7"/>
  <c r="P13" i="7"/>
</calcChain>
</file>

<file path=xl/sharedStrings.xml><?xml version="1.0" encoding="utf-8"?>
<sst xmlns="http://schemas.openxmlformats.org/spreadsheetml/2006/main" count="14072" uniqueCount="2049">
  <si>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</si>
  <si>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</si>
  <si>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</si>
  <si>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</si>
  <si>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</si>
  <si>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</si>
  <si>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</si>
  <si>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</si>
  <si>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</si>
  <si>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</si>
  <si>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</si>
  <si>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</si>
  <si>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</si>
  <si>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</si>
  <si>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</si>
  <si>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</si>
  <si>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</si>
  <si>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</si>
  <si>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</si>
  <si>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</si>
  <si>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</si>
  <si>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</si>
  <si>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</si>
  <si>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</si>
  <si>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</si>
  <si>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</si>
  <si>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</si>
  <si>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</si>
  <si>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</si>
  <si>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</si>
  <si>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</si>
  <si>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</si>
  <si>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</si>
  <si>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</si>
  <si>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</si>
  <si>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</si>
  <si>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</si>
  <si>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</si>
  <si>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</si>
  <si>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</si>
  <si>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</si>
  <si>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</si>
  <si>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</si>
  <si>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</si>
  <si>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</si>
  <si>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</si>
  <si>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</si>
  <si>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</si>
  <si>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</si>
  <si>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</si>
  <si>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</si>
  <si>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</si>
  <si>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</si>
  <si>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</si>
  <si>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</si>
  <si>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</si>
  <si>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</si>
  <si>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</si>
  <si>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</si>
  <si>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</si>
  <si>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</si>
  <si>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</si>
  <si>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</si>
  <si>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</si>
  <si>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</si>
  <si>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</si>
  <si>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</si>
  <si>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</si>
  <si>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</si>
  <si>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</si>
  <si>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</si>
  <si>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</si>
  <si>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</si>
  <si>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</si>
  <si>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</si>
  <si>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</si>
  <si>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</si>
  <si>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</si>
  <si>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</si>
  <si>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</si>
  <si>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</si>
  <si>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</si>
  <si>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</si>
  <si>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</si>
  <si>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</si>
  <si>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</si>
  <si>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</si>
  <si>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</si>
  <si>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</si>
  <si>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</si>
  <si>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</si>
  <si>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</si>
  <si>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</si>
  <si>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</si>
  <si>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</si>
  <si>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</si>
  <si>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</si>
  <si>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</si>
  <si>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</si>
  <si>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</si>
  <si>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</si>
  <si>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</si>
  <si>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</si>
  <si>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</si>
  <si>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</si>
  <si>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</si>
  <si>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</si>
  <si>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</si>
  <si>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</si>
  <si>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</si>
  <si>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</si>
  <si>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</si>
  <si>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</si>
  <si>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</si>
  <si>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</si>
  <si>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</si>
  <si>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</si>
  <si>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</si>
  <si>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</si>
  <si>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</si>
  <si>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</si>
  <si>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</si>
  <si>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</si>
  <si>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</si>
  <si>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</si>
  <si>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</si>
  <si>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</si>
  <si>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</si>
  <si>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</si>
  <si>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</si>
  <si>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</si>
  <si>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</si>
  <si>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</si>
  <si>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</si>
  <si>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</si>
  <si>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</si>
  <si>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</si>
  <si>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</si>
  <si>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</si>
  <si>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</si>
  <si>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</si>
  <si>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</si>
  <si>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</si>
  <si>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</si>
  <si>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</si>
  <si>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</si>
  <si>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</si>
  <si>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</si>
  <si>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</si>
  <si>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</si>
  <si>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</si>
  <si>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</si>
  <si>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</si>
  <si>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</si>
  <si>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</si>
  <si>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</si>
  <si>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</si>
  <si>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</si>
  <si>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</si>
  <si>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</si>
  <si>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</si>
  <si>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</si>
  <si>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</si>
  <si>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</si>
  <si>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</si>
  <si>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</si>
  <si>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</si>
  <si>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</si>
  <si>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</si>
  <si>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</si>
  <si>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</si>
  <si>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</si>
  <si>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</si>
  <si>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</si>
  <si>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</si>
  <si>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</si>
  <si>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</si>
  <si>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</si>
  <si>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</si>
  <si>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</si>
  <si>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</si>
  <si>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</si>
  <si>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</si>
  <si>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</si>
  <si>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</si>
  <si>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</si>
  <si>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</si>
  <si>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</si>
  <si>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</si>
  <si>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</si>
  <si>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</si>
  <si>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</si>
  <si>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</si>
  <si>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</si>
  <si>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</si>
  <si>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</si>
  <si>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</si>
  <si>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</si>
  <si>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</si>
  <si>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</si>
  <si>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</si>
  <si>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</si>
  <si>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</si>
  <si>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</si>
  <si>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</si>
  <si>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</si>
  <si>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</si>
  <si>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</si>
  <si>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</si>
  <si>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</si>
  <si>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</si>
  <si>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</si>
  <si>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</si>
  <si>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</si>
  <si>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</si>
  <si>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</si>
  <si>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</si>
  <si>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</si>
  <si>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</si>
  <si>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</si>
  <si>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</si>
  <si>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</si>
  <si>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</si>
  <si>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</si>
  <si>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</si>
  <si>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</si>
  <si>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</si>
  <si>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</si>
  <si>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</si>
  <si>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</si>
  <si>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</si>
  <si>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</si>
  <si>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</si>
  <si>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</si>
  <si>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</si>
  <si>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</si>
  <si>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</si>
  <si>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</si>
  <si>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</si>
  <si>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</si>
  <si>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</si>
  <si>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</si>
  <si>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</si>
  <si>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</si>
  <si>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</si>
  <si>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</si>
  <si>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</si>
  <si>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</si>
  <si>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</si>
  <si>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</si>
  <si>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</si>
  <si>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</si>
  <si>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</si>
  <si>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</si>
  <si>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</si>
  <si>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</si>
  <si>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</si>
  <si>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</si>
  <si>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</si>
  <si>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</si>
  <si>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</si>
  <si>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</si>
  <si>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</si>
  <si>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</si>
  <si>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</si>
  <si>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</si>
  <si>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</si>
  <si>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</si>
  <si>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</si>
  <si>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</si>
  <si>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</si>
  <si>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</si>
  <si>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</si>
  <si>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</si>
  <si>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</si>
  <si>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</si>
  <si>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</si>
  <si>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</si>
  <si>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</si>
  <si>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</si>
  <si>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</si>
  <si>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</si>
  <si>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</si>
  <si>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</si>
  <si>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</si>
  <si>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</si>
  <si>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</si>
  <si>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</si>
  <si>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</si>
  <si>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</si>
  <si>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</si>
  <si>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</si>
  <si>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</si>
  <si>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</si>
  <si>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</si>
  <si>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</si>
  <si>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</si>
  <si>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</si>
  <si>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</si>
  <si>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</si>
  <si>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</si>
  <si>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</si>
  <si>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</si>
  <si>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</si>
  <si>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</si>
  <si>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</si>
  <si>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</si>
  <si>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</si>
  <si>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</si>
  <si>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</si>
  <si>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</si>
  <si>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</si>
  <si>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</si>
  <si>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</si>
  <si>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</si>
  <si>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</si>
  <si>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</si>
  <si>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</si>
  <si>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</si>
  <si>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</si>
  <si>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</si>
  <si>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</si>
  <si>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</si>
  <si>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</si>
  <si>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</si>
  <si>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</si>
  <si>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</si>
  <si>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</si>
  <si>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</si>
  <si>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</si>
  <si>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</si>
  <si>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</si>
  <si>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</si>
  <si>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</si>
  <si>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</si>
  <si>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</si>
  <si>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</si>
  <si>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</si>
  <si>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</si>
  <si>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</si>
  <si>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</si>
  <si>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</si>
  <si>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</si>
  <si>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</si>
  <si>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</si>
  <si>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</si>
  <si>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</si>
  <si>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</si>
  <si>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</si>
  <si>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</si>
  <si>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</si>
  <si>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</si>
  <si>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</si>
  <si>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</si>
  <si>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</si>
  <si>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</si>
  <si>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</si>
  <si>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</si>
  <si>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</si>
  <si>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</si>
  <si>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</si>
  <si>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</si>
  <si>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</si>
  <si>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</si>
  <si>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</si>
  <si>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</si>
  <si>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</si>
  <si>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</si>
  <si>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</si>
  <si>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</si>
  <si>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</si>
  <si>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</si>
  <si>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</si>
  <si>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</si>
  <si>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</si>
  <si>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</si>
  <si>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</si>
  <si>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</si>
  <si>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</si>
  <si>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</si>
  <si>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</si>
  <si>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</si>
  <si>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</si>
  <si>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</si>
  <si>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</si>
  <si>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</si>
  <si>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</si>
  <si>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</si>
  <si>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</si>
  <si>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</si>
  <si>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</si>
  <si>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</si>
  <si>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</si>
  <si>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</si>
  <si>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</si>
  <si>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</si>
  <si>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</si>
  <si>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</si>
  <si>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</si>
  <si>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</si>
  <si>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</si>
  <si>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</si>
  <si>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</si>
  <si>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</si>
  <si>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</si>
  <si>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</si>
  <si>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</si>
  <si>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</si>
  <si>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</si>
  <si>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</si>
  <si>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</si>
  <si>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</si>
  <si>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</si>
  <si>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</si>
  <si>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</si>
  <si>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</si>
  <si>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</si>
  <si>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</si>
  <si>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</si>
  <si>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</si>
  <si>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</si>
  <si>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</si>
  <si>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</si>
  <si>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</si>
  <si>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</si>
  <si>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</si>
  <si>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</si>
  <si>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</si>
  <si>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</si>
  <si>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</si>
  <si>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</si>
  <si>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</si>
  <si>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</si>
  <si>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</si>
  <si>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</si>
  <si>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</si>
  <si>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</si>
  <si>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</si>
  <si>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</si>
  <si>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</si>
  <si>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</si>
  <si>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</si>
  <si>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</si>
  <si>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</si>
  <si>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</si>
  <si>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</si>
  <si>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</si>
  <si>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</si>
  <si>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</si>
  <si>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</si>
  <si>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</si>
  <si>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</si>
  <si>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</si>
  <si>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</si>
  <si>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</si>
  <si>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</si>
  <si>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</si>
  <si>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</si>
  <si>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</si>
  <si>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</si>
  <si>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</si>
  <si>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</si>
  <si>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</si>
  <si>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</si>
  <si>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</si>
  <si>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</si>
  <si>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</si>
  <si>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</si>
  <si>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</si>
  <si>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</si>
  <si>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</si>
  <si>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</si>
  <si>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</si>
  <si>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</si>
  <si>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</si>
  <si>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</si>
  <si>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</si>
  <si>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</si>
  <si>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</si>
  <si>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</si>
  <si>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</si>
  <si>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</si>
  <si>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</si>
  <si>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</si>
  <si>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</si>
  <si>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</si>
  <si>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</si>
  <si>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</si>
  <si>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</si>
  <si>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</si>
  <si>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</si>
  <si>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</si>
  <si>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</si>
  <si>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</si>
  <si>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</si>
  <si>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</si>
  <si>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</si>
  <si>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</si>
  <si>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</si>
  <si>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</si>
  <si>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</si>
  <si>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</si>
  <si>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</si>
  <si>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</si>
  <si>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</si>
  <si>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</si>
  <si>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</si>
  <si>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</si>
  <si>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</si>
  <si>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</si>
  <si>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</si>
  <si>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</si>
  <si>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</si>
  <si>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</si>
  <si>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</si>
  <si>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</si>
  <si>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</si>
  <si>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</si>
  <si>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</si>
  <si>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</si>
  <si>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</si>
  <si>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</si>
  <si>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</si>
  <si>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</si>
  <si>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</si>
  <si>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</si>
  <si>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</si>
  <si>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</si>
  <si>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</si>
  <si>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</si>
  <si>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</si>
  <si>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</si>
  <si>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</si>
  <si>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</si>
  <si>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</si>
  <si>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</si>
  <si>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</si>
  <si>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</si>
  <si>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</si>
  <si>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</si>
  <si>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</si>
  <si>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</si>
  <si>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</si>
  <si>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</si>
  <si>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</si>
  <si>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</si>
  <si>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</si>
  <si>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</si>
  <si>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</si>
  <si>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</si>
  <si>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</si>
  <si>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</si>
  <si>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</si>
  <si>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</si>
  <si>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</si>
  <si>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</si>
  <si>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</si>
  <si>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</si>
  <si>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</si>
  <si>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</si>
  <si>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</si>
  <si>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</si>
  <si>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</si>
  <si>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</si>
  <si>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</si>
  <si>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</si>
  <si>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</si>
  <si>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</si>
  <si>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</si>
  <si>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</si>
  <si>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</si>
  <si>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</si>
  <si>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</si>
  <si>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</si>
  <si>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</si>
  <si>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</si>
  <si>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</si>
  <si>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</si>
  <si>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</si>
  <si>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</si>
  <si>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</si>
  <si>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</si>
  <si>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</si>
  <si>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</si>
  <si>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</si>
  <si>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</si>
  <si>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</si>
  <si>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</si>
  <si>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</si>
  <si>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</si>
  <si>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</si>
  <si>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</si>
  <si>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</si>
  <si>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</si>
  <si>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</si>
  <si>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</si>
  <si>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</si>
  <si>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</si>
  <si>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</si>
  <si>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</si>
  <si>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</si>
  <si>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</si>
  <si>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</si>
  <si>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</si>
  <si>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</si>
  <si>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</si>
  <si>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</si>
  <si>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</si>
  <si>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</si>
  <si>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</si>
  <si>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</si>
  <si>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</si>
  <si>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</si>
  <si>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</si>
  <si>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</si>
  <si>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</si>
  <si>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</si>
  <si>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</si>
  <si>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</si>
  <si>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</si>
  <si>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</si>
  <si>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</si>
  <si>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</si>
  <si>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</si>
  <si>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</si>
  <si>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</si>
  <si>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</si>
  <si>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</si>
  <si>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</si>
  <si>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</si>
  <si>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</si>
  <si>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</si>
  <si>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</si>
  <si>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</si>
  <si>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</si>
  <si>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</si>
  <si>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</si>
  <si>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</si>
  <si>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</si>
  <si>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</si>
  <si>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</si>
  <si>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</si>
  <si>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</si>
  <si>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</si>
  <si>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</si>
  <si>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</si>
  <si>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</si>
  <si>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</si>
  <si>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</si>
  <si>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</si>
  <si>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</si>
  <si>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</si>
  <si>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</si>
  <si>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</si>
  <si>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</si>
  <si>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</si>
  <si>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</si>
  <si>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</si>
  <si>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</si>
  <si>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</si>
  <si>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</si>
  <si>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</si>
  <si>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</si>
  <si>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</si>
  <si>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</si>
  <si>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</si>
  <si>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</si>
  <si>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</si>
  <si>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</si>
  <si>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</si>
  <si>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</si>
  <si>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</si>
  <si>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</si>
  <si>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</si>
  <si>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</si>
  <si>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</si>
  <si>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</si>
  <si>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</si>
  <si>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</si>
  <si>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</si>
  <si>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</si>
  <si>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</si>
  <si>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</si>
  <si>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</si>
  <si>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</si>
  <si>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</si>
  <si>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</si>
  <si>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</si>
  <si>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</si>
  <si>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</si>
  <si>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</si>
  <si>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</si>
  <si>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</si>
  <si>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</si>
  <si>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</si>
  <si>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</si>
  <si>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</si>
  <si>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</si>
  <si>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</si>
  <si>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</si>
  <si>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</si>
  <si>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</si>
  <si>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</si>
  <si>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</si>
  <si>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</si>
  <si>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</si>
  <si>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</si>
  <si>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</si>
  <si>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</si>
  <si>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</si>
  <si>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</si>
  <si>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</si>
  <si>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</si>
  <si>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</si>
  <si>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</si>
  <si>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</si>
  <si>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</si>
  <si>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</si>
  <si>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</si>
  <si>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</si>
  <si>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</si>
  <si>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</si>
  <si>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</si>
  <si>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</si>
  <si>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</si>
  <si>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</si>
  <si>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</si>
  <si>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</si>
  <si>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</si>
  <si>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</si>
  <si>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</si>
  <si>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</si>
  <si>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</si>
  <si>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</si>
  <si>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</si>
  <si>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</si>
  <si>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</si>
  <si>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</si>
  <si>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</si>
  <si>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</si>
  <si>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</si>
  <si>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</si>
  <si>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</si>
  <si>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</si>
  <si>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</si>
  <si>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</si>
  <si>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</si>
  <si>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</si>
  <si>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</si>
  <si>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</si>
  <si>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</si>
  <si>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</si>
  <si>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</si>
  <si>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</si>
  <si>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</si>
  <si>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</si>
  <si>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</si>
  <si>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</si>
  <si>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</si>
  <si>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</si>
  <si>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</si>
  <si>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</si>
  <si>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</si>
  <si>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</si>
  <si>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</si>
  <si>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</si>
  <si>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</si>
  <si>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</si>
  <si>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</si>
  <si>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</si>
  <si>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</si>
  <si>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</si>
  <si>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</si>
  <si>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</si>
  <si>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</si>
  <si>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</si>
  <si>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</si>
  <si>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</si>
  <si>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</si>
  <si>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</si>
  <si>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</si>
  <si>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</si>
  <si>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</si>
  <si>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</si>
  <si>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</si>
  <si>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</si>
  <si>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</si>
  <si>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</si>
  <si>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</si>
  <si>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</si>
  <si>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</si>
  <si>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</si>
  <si>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</si>
  <si>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</si>
  <si>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</si>
  <si>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</si>
  <si>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</si>
  <si>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</si>
  <si>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</si>
  <si>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</si>
  <si>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</si>
  <si>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</si>
  <si>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</si>
  <si>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</si>
  <si>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</si>
  <si>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</si>
  <si>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</si>
  <si>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</si>
  <si>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</si>
  <si>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</si>
  <si>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</si>
  <si>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</si>
  <si>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</si>
  <si>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</si>
  <si>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</si>
  <si>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</si>
  <si>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</si>
  <si>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</si>
  <si>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</si>
  <si>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</si>
  <si>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</si>
  <si>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</si>
  <si>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</si>
  <si>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</si>
  <si>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</si>
  <si>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</si>
  <si>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</si>
  <si>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</si>
  <si>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</si>
  <si>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</si>
  <si>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</si>
  <si>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</si>
  <si>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</si>
  <si>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</si>
  <si>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</si>
  <si>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</si>
  <si>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</si>
  <si>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</si>
  <si>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</si>
  <si>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</si>
  <si>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</si>
  <si>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</si>
  <si>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</si>
  <si>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</si>
  <si>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</si>
  <si>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</si>
  <si>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</si>
  <si>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</si>
  <si>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</si>
  <si>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</si>
  <si>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</si>
  <si>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</si>
  <si>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</si>
  <si>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</si>
  <si>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</si>
  <si>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</si>
  <si>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</si>
  <si>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</si>
  <si>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</si>
  <si>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</si>
  <si>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</si>
  <si>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</si>
  <si>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</si>
  <si>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</si>
  <si>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</si>
  <si>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</si>
  <si>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</si>
  <si>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</si>
  <si>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</si>
  <si>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</si>
  <si>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</si>
  <si>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</si>
  <si>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</si>
  <si>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</si>
  <si>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</si>
  <si>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</si>
  <si>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</si>
  <si>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</si>
  <si>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</si>
  <si>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</si>
  <si>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</si>
  <si>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</si>
  <si>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</si>
  <si>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</si>
  <si>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</si>
  <si>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</si>
  <si>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</si>
  <si>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</si>
  <si>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</si>
  <si>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</si>
  <si>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</si>
  <si>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</si>
  <si>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</si>
  <si>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</si>
  <si>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</si>
  <si>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</si>
  <si>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</si>
  <si>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</si>
  <si>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</si>
  <si>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</si>
  <si>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</si>
  <si>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</si>
  <si>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</si>
  <si>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</si>
  <si>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</si>
  <si>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</si>
  <si>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</si>
  <si>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</si>
  <si>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</si>
  <si>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</si>
  <si>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</si>
  <si>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</si>
  <si>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</si>
  <si>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</si>
  <si>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</si>
  <si>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</si>
  <si>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</si>
  <si>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</si>
  <si>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</si>
  <si>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</si>
  <si>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</si>
  <si>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</si>
  <si>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</si>
  <si>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</si>
  <si>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</si>
  <si>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</si>
  <si>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</si>
  <si>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</si>
  <si>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</si>
  <si>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</si>
  <si>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</si>
  <si>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</si>
  <si>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</si>
  <si>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</si>
  <si>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</si>
  <si>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</si>
  <si>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</si>
  <si>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</si>
  <si>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</si>
  <si>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</si>
  <si>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</si>
  <si>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</si>
  <si>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</si>
  <si>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</si>
  <si>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</si>
  <si>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</si>
  <si>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</si>
  <si>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</si>
  <si>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</si>
  <si>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</si>
  <si>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</si>
  <si>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</si>
  <si>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</si>
  <si>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</si>
  <si>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</si>
  <si>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</si>
  <si>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</si>
  <si>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</si>
  <si>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</si>
  <si>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</si>
  <si>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</si>
  <si>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</si>
  <si>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</si>
  <si>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</si>
  <si>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</si>
  <si>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</si>
  <si>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</si>
  <si>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</si>
  <si>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</si>
  <si>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</si>
  <si>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</si>
  <si>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</si>
  <si>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</si>
  <si>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</si>
  <si>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</si>
  <si>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</si>
  <si>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</si>
  <si>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</si>
  <si>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</si>
  <si>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</si>
  <si>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</si>
  <si>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</si>
  <si>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</si>
  <si>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</si>
  <si>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</si>
  <si>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</si>
  <si>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</si>
  <si>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</si>
  <si>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</si>
  <si>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</si>
  <si>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</si>
  <si>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</si>
  <si>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</si>
  <si>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</si>
  <si>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</si>
  <si>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</si>
  <si>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</si>
  <si>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</si>
  <si>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</si>
  <si>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</si>
  <si>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</si>
  <si>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</si>
  <si>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</si>
  <si>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</si>
  <si>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</si>
  <si>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</si>
  <si>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</si>
  <si>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</si>
  <si>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</si>
  <si>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</si>
  <si>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</si>
  <si>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</si>
  <si>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</si>
  <si>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</si>
  <si>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</si>
  <si>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</si>
  <si>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</si>
  <si>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</si>
  <si>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</si>
  <si>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</si>
  <si>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</si>
  <si>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</si>
  <si>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</si>
  <si>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</si>
  <si>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</si>
  <si>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</si>
  <si>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</si>
  <si>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</si>
  <si>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</si>
  <si>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</si>
  <si>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</si>
  <si>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</si>
  <si>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</si>
  <si>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</si>
  <si>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</si>
  <si>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</si>
  <si>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</si>
  <si>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</si>
  <si>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</si>
  <si>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</si>
  <si>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</si>
  <si>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</si>
  <si>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</si>
  <si>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</si>
  <si>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</si>
  <si>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</si>
  <si>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</si>
  <si>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</si>
  <si>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</si>
  <si>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</si>
  <si>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</si>
  <si>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</si>
  <si>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</si>
  <si>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</si>
  <si>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</si>
  <si>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</si>
  <si>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</si>
  <si>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</si>
  <si>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</si>
  <si>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</si>
  <si>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</si>
  <si>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</si>
  <si>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</si>
  <si>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</si>
  <si>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</si>
  <si>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</si>
  <si>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</si>
  <si>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</si>
  <si>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</si>
  <si>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</si>
  <si>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</si>
  <si>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</si>
  <si>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</si>
  <si>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</si>
  <si>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</si>
  <si>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</si>
  <si>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</si>
  <si>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</si>
  <si>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</si>
  <si>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</si>
  <si>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</si>
  <si>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</si>
  <si>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</si>
  <si>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</si>
  <si>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</si>
  <si>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</si>
  <si>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</si>
  <si>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</si>
  <si>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</si>
  <si>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</si>
  <si>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</si>
  <si>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</si>
  <si>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</si>
  <si>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</si>
  <si>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</si>
  <si>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</si>
  <si>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</si>
  <si>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</si>
  <si>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</si>
  <si>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</si>
  <si>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</si>
  <si>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</si>
  <si>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</si>
  <si>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</si>
  <si>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</si>
  <si>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</si>
  <si>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</si>
  <si>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</si>
  <si>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</si>
  <si>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</si>
  <si>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</si>
  <si>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</si>
  <si>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</si>
  <si>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</si>
  <si>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</si>
  <si>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</si>
  <si>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</si>
  <si>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</si>
  <si>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</si>
  <si>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</si>
  <si>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</si>
  <si>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</si>
  <si>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</si>
  <si>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</si>
  <si>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</si>
  <si>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</si>
  <si>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</si>
  <si>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</si>
  <si>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</si>
  <si>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</si>
  <si>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</si>
  <si>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</si>
  <si>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</si>
  <si>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</si>
  <si>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</si>
  <si>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</si>
  <si>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</si>
  <si>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</si>
  <si>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</si>
  <si>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</si>
  <si>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</si>
  <si>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</si>
  <si>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</si>
  <si>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</si>
  <si>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</si>
  <si>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</si>
  <si>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</si>
  <si>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</si>
  <si>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</si>
  <si>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</si>
  <si>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</si>
  <si>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</si>
  <si>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</si>
  <si>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</si>
  <si>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</si>
  <si>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</si>
  <si>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</si>
  <si>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</si>
  <si>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</si>
  <si>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</si>
  <si>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</si>
  <si>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</si>
  <si>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</si>
  <si>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</si>
  <si>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</si>
  <si>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</si>
  <si>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</si>
  <si>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</si>
  <si>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</si>
  <si>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</si>
  <si>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</si>
  <si>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</si>
  <si>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</si>
  <si>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</si>
  <si>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</si>
  <si>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</si>
  <si>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</si>
  <si>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</si>
  <si>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</si>
  <si>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</si>
  <si>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</si>
  <si>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</si>
  <si>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</si>
  <si>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</si>
  <si>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</si>
  <si>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</si>
  <si>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</si>
  <si>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</si>
  <si>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</si>
  <si>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</si>
  <si>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</si>
  <si>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</si>
  <si>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</si>
  <si>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</si>
  <si>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</si>
  <si>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</si>
  <si>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</si>
  <si>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</si>
  <si>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</si>
  <si>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</si>
  <si>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</si>
  <si>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</si>
  <si>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</si>
  <si>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</si>
  <si>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</si>
  <si>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</si>
  <si>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</si>
  <si>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</si>
  <si>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</si>
  <si>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</si>
  <si>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</si>
  <si>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</si>
  <si>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</si>
  <si>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</si>
  <si>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</si>
  <si>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</si>
  <si>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</si>
  <si>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</si>
  <si>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</si>
  <si>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</si>
  <si>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</si>
  <si>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</si>
  <si>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</si>
  <si>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</si>
  <si>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</si>
  <si>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</si>
  <si>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</si>
  <si>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</si>
  <si>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</si>
  <si>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</si>
  <si>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</si>
  <si>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</si>
  <si>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</si>
  <si>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</si>
  <si>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</si>
  <si>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</si>
  <si>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</si>
  <si>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</si>
  <si>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</si>
  <si>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</si>
  <si>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</si>
  <si>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</si>
  <si>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</si>
  <si>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</si>
  <si>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</si>
  <si>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</si>
  <si>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</si>
  <si>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</si>
  <si>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</si>
  <si>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</si>
  <si>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</si>
  <si>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</si>
  <si>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</si>
  <si>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</si>
  <si>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</si>
  <si>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</si>
  <si>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</si>
  <si>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</si>
  <si>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</si>
  <si>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</si>
  <si>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</si>
  <si>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</si>
  <si>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</si>
  <si>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</si>
  <si>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</si>
  <si>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</si>
  <si>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</si>
  <si>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</si>
  <si>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</si>
  <si>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</si>
  <si>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</si>
  <si>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</si>
  <si>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</si>
  <si>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</si>
  <si>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</si>
  <si>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</si>
  <si>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</si>
  <si>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</si>
  <si>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</si>
  <si>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</si>
  <si>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</si>
  <si>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</si>
  <si>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</si>
  <si>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</si>
  <si>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</si>
  <si>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</si>
  <si>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</si>
  <si>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</si>
  <si>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</si>
  <si>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</si>
  <si>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</si>
  <si>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</si>
  <si>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</si>
  <si>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</si>
  <si>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</si>
  <si>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</si>
  <si>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</si>
  <si>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</si>
  <si>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</si>
  <si>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</si>
  <si>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</si>
  <si>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</si>
  <si>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</si>
  <si>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</si>
  <si>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</si>
  <si>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</si>
  <si>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</si>
  <si>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</si>
  <si>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</si>
  <si>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</si>
  <si>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</si>
  <si>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</si>
  <si>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</si>
  <si>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</si>
  <si>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</si>
  <si>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</si>
  <si>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</si>
  <si>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</si>
  <si>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</si>
  <si>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</si>
  <si>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</si>
  <si>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</si>
  <si>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</si>
  <si>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</si>
  <si>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</si>
  <si>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</si>
  <si>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</si>
  <si>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</si>
  <si>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</si>
  <si>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</si>
  <si>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</si>
  <si>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</si>
  <si>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</si>
  <si>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</si>
  <si>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</si>
  <si>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</si>
  <si>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</si>
  <si>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</si>
  <si>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</si>
  <si>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</si>
  <si>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</si>
  <si>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</si>
  <si>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</si>
  <si>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</si>
  <si>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</si>
  <si>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</si>
  <si>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</si>
  <si>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</si>
  <si>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</si>
  <si>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</si>
  <si>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</si>
  <si>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</si>
  <si>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</si>
  <si>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</si>
  <si>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</si>
  <si>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</si>
  <si>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</si>
  <si>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</si>
  <si>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</si>
  <si>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</si>
  <si>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</si>
  <si>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</si>
  <si>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</si>
  <si>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</si>
  <si>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</si>
  <si>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</si>
  <si>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</si>
  <si>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</si>
  <si>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</si>
  <si>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</si>
  <si>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</si>
  <si>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</si>
  <si>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</si>
  <si>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</si>
  <si>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</si>
  <si>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</si>
  <si>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</si>
  <si>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</si>
  <si>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</si>
  <si>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</si>
  <si>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</si>
  <si>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</si>
  <si>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</si>
  <si>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</si>
  <si>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</si>
  <si>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</si>
  <si>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</si>
  <si>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</si>
  <si>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</si>
  <si>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</si>
  <si>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</si>
  <si>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</si>
  <si>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</si>
  <si>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</si>
  <si>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</si>
  <si>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</si>
  <si>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</si>
  <si>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</si>
  <si>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</si>
  <si>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</si>
  <si>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</si>
  <si>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</si>
  <si>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</si>
  <si>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</si>
  <si>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</si>
  <si>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</si>
  <si>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</si>
  <si>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</si>
  <si>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</si>
  <si>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</si>
  <si>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</si>
  <si>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</si>
  <si>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</si>
  <si>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</si>
  <si>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</si>
  <si>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</si>
  <si>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</si>
  <si>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</si>
  <si>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</si>
  <si>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</si>
  <si>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</si>
  <si>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</si>
  <si>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</si>
  <si>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</si>
  <si>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</si>
  <si>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</si>
  <si>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</si>
  <si>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</si>
  <si>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</si>
  <si>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</si>
  <si>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</si>
  <si>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</si>
  <si>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</si>
  <si>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</si>
  <si>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</si>
  <si>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</si>
  <si>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</si>
  <si>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</si>
  <si>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</si>
  <si>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</si>
  <si>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</si>
  <si>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</si>
  <si>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</si>
  <si>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</si>
  <si>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</si>
  <si>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</si>
  <si>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</si>
  <si>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</si>
  <si>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</si>
  <si>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</si>
  <si>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</si>
  <si>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</si>
  <si>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</si>
  <si>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</si>
  <si>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</si>
  <si>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</si>
  <si>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</si>
  <si>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</si>
  <si>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</si>
  <si>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</si>
  <si>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</si>
  <si>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</si>
  <si>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</si>
  <si>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</si>
  <si>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</si>
  <si>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</si>
  <si>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</si>
  <si>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</si>
  <si>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</si>
  <si>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</si>
  <si>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</si>
  <si>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</si>
  <si>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</si>
  <si>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</si>
  <si>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</si>
  <si>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</si>
  <si>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</si>
  <si>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</si>
  <si>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</si>
  <si>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</si>
  <si>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</si>
  <si>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</si>
  <si>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</si>
  <si>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</si>
  <si>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</si>
  <si>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</si>
  <si>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</si>
  <si>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</si>
  <si>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</si>
  <si>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</si>
  <si>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</si>
  <si>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</si>
  <si>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</si>
  <si>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</si>
  <si>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</si>
  <si>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</si>
  <si>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</si>
  <si>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</si>
  <si>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</si>
  <si>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</si>
  <si>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</si>
  <si>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</si>
  <si>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</si>
  <si>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</si>
  <si>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</si>
  <si>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</si>
  <si>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</si>
  <si>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</si>
  <si>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</si>
  <si>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</si>
  <si>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</si>
  <si>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</si>
  <si>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</si>
  <si>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</si>
  <si>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</si>
  <si>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</si>
  <si>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</si>
  <si>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</si>
  <si>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</si>
  <si>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</si>
  <si>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</si>
  <si>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</si>
  <si>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</si>
  <si>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</si>
  <si>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</si>
  <si>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</si>
  <si>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</si>
  <si>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</si>
  <si>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</si>
  <si>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</si>
  <si>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</si>
  <si>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</si>
  <si>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</si>
  <si>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</si>
  <si>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</si>
  <si>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</si>
  <si>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</si>
  <si>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</si>
  <si>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</si>
  <si>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</si>
  <si>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</si>
  <si>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</si>
  <si>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</si>
  <si>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</si>
  <si>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</si>
  <si>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</si>
  <si>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</si>
  <si>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</si>
  <si>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</si>
  <si>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</si>
  <si>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</si>
  <si>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</si>
  <si>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</si>
  <si>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</si>
  <si>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</si>
  <si>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</si>
  <si>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</si>
  <si>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</si>
  <si>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</si>
  <si>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</si>
  <si>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</si>
  <si>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</si>
  <si>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</si>
  <si>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</si>
  <si>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</si>
  <si>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</si>
  <si>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</si>
  <si>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</si>
  <si>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</si>
  <si>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</si>
  <si>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</si>
  <si>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</si>
  <si>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</si>
  <si>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</si>
  <si>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</si>
  <si>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</si>
  <si>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</si>
  <si>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</si>
  <si>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</si>
  <si>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</si>
  <si>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</si>
  <si>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</si>
  <si>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</si>
  <si>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</si>
  <si>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</si>
  <si>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</si>
  <si>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</si>
  <si>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</si>
  <si>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</si>
  <si>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</si>
  <si>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</si>
  <si>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</si>
  <si>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</si>
  <si>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</si>
  <si>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</si>
  <si>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</si>
  <si>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</si>
  <si>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</si>
  <si>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</si>
  <si>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</si>
  <si>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</si>
  <si>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</si>
  <si>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</si>
  <si>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</si>
  <si>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</si>
  <si>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</si>
  <si>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</si>
  <si>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</si>
  <si>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</si>
  <si>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</si>
  <si>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</si>
  <si>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</si>
  <si>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</si>
  <si>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</si>
  <si>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</si>
  <si>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</si>
  <si>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</si>
  <si>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</si>
  <si>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</si>
  <si>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</si>
  <si>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</si>
  <si>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</si>
  <si>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</si>
  <si>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</si>
  <si>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</si>
  <si>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</si>
  <si>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</si>
  <si>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</si>
  <si>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</si>
  <si>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</si>
  <si>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</si>
  <si>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</si>
  <si>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</si>
  <si>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</si>
  <si>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</si>
  <si>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</si>
  <si>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</si>
  <si>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</si>
  <si>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</si>
  <si>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</si>
  <si>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</si>
  <si>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</si>
  <si>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</si>
  <si>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</si>
  <si>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</si>
  <si>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</si>
  <si>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</si>
  <si>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</si>
  <si>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</si>
  <si>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</si>
  <si>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</si>
  <si>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</si>
  <si>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</si>
  <si>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</si>
  <si>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</si>
  <si>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</si>
  <si>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</si>
  <si>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</si>
  <si>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</si>
  <si>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</si>
  <si>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</si>
  <si>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</si>
  <si>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</si>
  <si>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</si>
  <si>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</si>
  <si>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</si>
  <si>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</si>
  <si>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</si>
  <si>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</si>
  <si>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</si>
  <si>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</si>
  <si>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</si>
  <si>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</si>
  <si>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</si>
  <si>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</si>
  <si>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</si>
  <si>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</si>
  <si>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</si>
  <si>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</si>
  <si>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</si>
  <si>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</si>
  <si>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</si>
  <si>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</si>
  <si>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</si>
  <si>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</si>
  <si>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</si>
  <si>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</si>
  <si>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</si>
  <si>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</si>
  <si>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</si>
  <si>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</si>
  <si>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</si>
  <si>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</si>
  <si>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</si>
  <si>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</si>
  <si>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</si>
  <si>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</si>
  <si>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</si>
  <si>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</si>
  <si>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</si>
  <si>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</si>
  <si>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</si>
  <si>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</si>
  <si>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</si>
  <si>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</si>
  <si>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</si>
  <si>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</si>
  <si>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</si>
  <si>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</si>
  <si>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</si>
  <si>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</si>
  <si>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</si>
  <si>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</si>
  <si>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</si>
  <si>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</si>
  <si>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</si>
  <si>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</si>
  <si>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</si>
  <si>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</si>
  <si>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</si>
  <si>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</si>
  <si>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</si>
  <si>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</si>
  <si>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</si>
  <si>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</si>
  <si>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</si>
  <si>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</si>
  <si>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</si>
  <si>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</si>
  <si>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</si>
  <si>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</si>
  <si>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</si>
  <si>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</si>
  <si>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</si>
  <si>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</si>
  <si>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</si>
  <si>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</si>
  <si>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</si>
  <si>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</si>
  <si>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</si>
  <si>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</si>
  <si>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</si>
  <si>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</si>
  <si>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</si>
  <si>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</si>
  <si>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</si>
  <si>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</si>
  <si>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</si>
  <si>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</si>
  <si>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</si>
  <si>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</si>
  <si>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</si>
  <si>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</si>
  <si>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</si>
  <si>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</si>
  <si>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</si>
  <si>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</si>
  <si>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</si>
  <si>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</si>
  <si>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</si>
  <si>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</si>
  <si>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</si>
  <si>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</si>
  <si>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</si>
  <si>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</si>
  <si>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</si>
  <si>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</si>
  <si>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</si>
  <si>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</si>
  <si>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</si>
  <si>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</si>
  <si>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</si>
  <si>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</si>
  <si>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</si>
  <si>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</si>
  <si>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</si>
  <si>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</si>
  <si>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</si>
  <si>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</si>
  <si>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</si>
  <si>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</si>
  <si>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</si>
  <si>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</si>
  <si>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</si>
  <si>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</si>
  <si>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</si>
  <si>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</si>
  <si>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</si>
  <si>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</si>
  <si>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</si>
  <si>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</si>
  <si>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</si>
  <si>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</si>
  <si>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</si>
  <si>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</si>
  <si>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</si>
  <si>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</si>
  <si>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</si>
  <si>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</si>
  <si>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</si>
  <si>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</si>
  <si>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</si>
  <si>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</si>
  <si>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</si>
  <si>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</si>
  <si>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</si>
  <si>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</si>
  <si>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</si>
  <si>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</si>
  <si>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</si>
  <si>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</si>
  <si>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</si>
  <si>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</si>
  <si>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</si>
  <si>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</si>
  <si>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</si>
  <si>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</si>
  <si>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</si>
  <si>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</si>
  <si>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</si>
  <si>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</si>
  <si>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</si>
  <si>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</si>
  <si>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</si>
  <si>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</si>
  <si>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</si>
  <si>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</si>
  <si>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</si>
  <si>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</si>
  <si>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</si>
  <si>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</si>
  <si>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</si>
  <si>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</si>
  <si>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</si>
  <si>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</si>
  <si>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</si>
  <si>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</si>
  <si>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</si>
  <si>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</si>
  <si>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</si>
  <si>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</si>
  <si>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</si>
  <si>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</si>
  <si>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</si>
  <si>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</si>
  <si>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</si>
  <si>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</si>
  <si>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</si>
  <si>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</si>
  <si>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</si>
  <si>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</si>
  <si>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</si>
  <si>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</si>
  <si>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</si>
  <si>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</si>
  <si>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</si>
  <si>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</si>
  <si>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</si>
  <si>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</si>
  <si>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</si>
  <si>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</si>
  <si>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</si>
  <si>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</si>
  <si>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</si>
  <si>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</si>
  <si>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</si>
  <si>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</si>
  <si>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</si>
  <si>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</si>
  <si>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</si>
  <si>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</si>
  <si>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</si>
  <si>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</si>
  <si>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</si>
  <si>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</si>
  <si>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</si>
  <si>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</si>
  <si>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</si>
  <si>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</si>
  <si>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</si>
  <si>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</si>
  <si>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</si>
  <si>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</si>
  <si>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</si>
  <si>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</si>
  <si>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</si>
  <si>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</si>
  <si>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</si>
  <si>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</si>
  <si>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</si>
  <si>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</si>
  <si>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</si>
  <si>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</si>
  <si>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</si>
  <si>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</si>
  <si>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</si>
  <si>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</si>
  <si>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</si>
  <si>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</si>
  <si>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</si>
  <si>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</si>
  <si>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</si>
  <si>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</si>
  <si>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</si>
  <si>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</si>
  <si>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</si>
  <si>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</si>
  <si>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</si>
  <si>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</si>
  <si>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</si>
  <si>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</si>
  <si>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</si>
  <si>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</si>
  <si>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</si>
  <si>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</si>
  <si>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</si>
  <si>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</si>
  <si>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</si>
  <si>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</si>
  <si>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</si>
  <si>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</si>
  <si>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</si>
  <si>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</si>
  <si>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</si>
  <si>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</si>
  <si>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</si>
  <si>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</si>
  <si>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</si>
  <si>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</si>
  <si>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</si>
  <si>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</si>
  <si>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</si>
  <si>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</si>
  <si>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</si>
  <si>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</si>
  <si>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</si>
  <si>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</si>
  <si>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</si>
  <si>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</si>
  <si>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</si>
  <si>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</si>
  <si>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</si>
  <si>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</si>
  <si>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</si>
  <si>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</si>
  <si>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</si>
  <si>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</si>
  <si>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</si>
  <si>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</si>
  <si>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</si>
  <si>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</si>
  <si>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</si>
  <si>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</si>
  <si>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</si>
  <si>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</si>
  <si>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</si>
  <si>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</si>
  <si>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</si>
  <si>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</si>
  <si>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</si>
  <si>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</si>
  <si>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</si>
  <si>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</si>
  <si>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</si>
  <si>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</si>
  <si>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</si>
  <si>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</si>
  <si>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</si>
  <si>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</si>
  <si>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</si>
  <si>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</si>
  <si>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</si>
  <si>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</si>
  <si>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</si>
  <si>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</si>
  <si>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</si>
  <si>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</si>
  <si>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</si>
  <si>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</si>
  <si>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</si>
  <si>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</si>
  <si>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</si>
  <si>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</si>
  <si>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</si>
  <si>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</si>
  <si>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</si>
  <si>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</si>
  <si>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</si>
  <si>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</si>
  <si>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</si>
  <si>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</si>
  <si>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</si>
  <si>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</si>
  <si>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</si>
  <si>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</si>
  <si>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</si>
  <si>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</si>
  <si>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</si>
  <si>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</si>
  <si>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</si>
  <si>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</si>
  <si>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</si>
  <si>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</si>
  <si>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</si>
  <si>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</si>
  <si>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</si>
  <si>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</si>
  <si>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</si>
  <si>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</si>
  <si>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</si>
  <si>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</si>
  <si>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</si>
  <si>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</si>
  <si>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</si>
  <si>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</si>
  <si>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</si>
  <si>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</si>
  <si>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</si>
  <si>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</si>
  <si>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</si>
  <si>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</si>
  <si>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</si>
  <si>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</si>
  <si>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</si>
  <si>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</si>
  <si>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</si>
  <si>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</si>
  <si>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</si>
  <si>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</si>
  <si>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</si>
  <si>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</si>
  <si>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</si>
  <si>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</si>
  <si>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</si>
  <si>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</si>
  <si>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</si>
  <si>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</si>
  <si>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Sum of Profit</t>
  </si>
  <si>
    <t>Row Labels</t>
  </si>
  <si>
    <t>Grand Total</t>
  </si>
  <si>
    <t>Sum of Revenue</t>
  </si>
  <si>
    <t>Sum of Expenses</t>
  </si>
  <si>
    <t>Count of Transaction_ID</t>
  </si>
  <si>
    <t>Average of Expenses</t>
  </si>
  <si>
    <t>Average of Discount</t>
  </si>
  <si>
    <t>Sum of Total Profit %</t>
  </si>
  <si>
    <t>Expense</t>
  </si>
  <si>
    <t>Total Profit</t>
  </si>
  <si>
    <t>Avg Disc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</si>
</sst>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409]* #,##0_ ;_-[$$-409]* \-#,##0\ ;_-[$$-409]* &quot;-&quot;??_ ;_-@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2">
    <fill>
      <patternFill patternType="none"/>
    </fill>
    <fill>
      <patternFill patternType="gray125"/>
    </fill>
  </fills>
  <borders count="4">
    <border>
      <left/>
      <right/>
      <top/>
      <bottom/>
      <diagonal/>
    </border>
    <border>
      <left/>
      <right/>
      <top style="thin">
        <color indexed="64"/>
      </top>
      <bottom/>
      <diagonal/>
    </border>
    <border>
      <left style="thin">
        <color theme="1"/>
      </left>
      <right/>
      <top/>
      <bottom/>
      <diagonal/>
    </border>
    <border>
      <left/>
      <right/>
      <top/>
      <bottom style="thin">
        <color theme="1"/>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2" xfId="0" applyBorder="1"/>
    <xf numFmtId="10" fontId="0" fillId="0" borderId="0" xfId="0" applyNumberFormat="1"/>
    <xf numFmtId="165" fontId="2" fillId="0" borderId="0" xfId="1" applyNumberFormat="1" applyFont="1"/>
    <xf numFmtId="0" fontId="2" fillId="0" borderId="0" xfId="0" applyFont="1"/>
    <xf numFmtId="10" fontId="2" fillId="0" borderId="0" xfId="1" applyNumberFormat="1" applyFont="1"/>
    <xf numFmtId="10" fontId="2" fillId="0" borderId="0" xfId="0" applyNumberFormat="1" applyFont="1"/>
    <xf numFmtId="0" fontId="0" fillId="0" borderId="1"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0" xfId="0" applyNumberFormat="1"/>
  </cellXfs>
  <cellStyles count="2">
    <cellStyle name="Comma" xfId="1" builtinId="3"/>
    <cellStyle name="Normal" xfId="0" builtinId="0"/>
  </cellStyles>
  <dxfs count="15">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colors>
    <mruColors>
      <color rgb="FF66FF66"/>
      <color rgb="FF90E8F4"/>
      <color rgb="FFCC99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Dashboard.xlsx]NoOfTransaction!PivotTable2</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Number of Transaction by Region </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0.125"/>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6.9444444444444392E-2"/>
              <c:y val="-0.208333333333333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4.7222222222222172E-2"/>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3.3333333333333333E-2"/>
              <c:y val="-0.277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2.777777777777676E-3"/>
              <c:y val="-0.217592592592592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0.125"/>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6.9444444444444392E-2"/>
              <c:y val="-0.208333333333333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4.7222222222222172E-2"/>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3.3333333333333333E-2"/>
              <c:y val="-0.277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2.777777777777676E-3"/>
              <c:y val="-0.217592592592592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0.125"/>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6.9444444444444392E-2"/>
              <c:y val="-0.208333333333333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4.7222222222222172E-2"/>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3.3333333333333333E-2"/>
              <c:y val="-0.277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2.777777777777676E-3"/>
              <c:y val="-0.217592592592592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0.16380070977802327"/>
              <c:y val="-0.251583994590363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6.944439597063097E-2"/>
              <c:y val="-0.251350260664906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4.7222222222222172E-2"/>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4.1392600132180088E-2"/>
              <c:y val="-0.345375193913980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26352014859001"/>
                  <c:h val="0.17320353153285672"/>
                </c:manualLayout>
              </c15:layout>
            </c:ext>
          </c:extLst>
        </c:dLbl>
      </c:pivotFmt>
      <c:pivotFmt>
        <c:idx val="2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2.777777777777676E-3"/>
              <c:y val="-0.217592592592592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NoOfTransaction!$B$3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Pt>
            <c:idx val="0"/>
            <c:bubble3D val="0"/>
            <c:extLst>
              <c:ext xmlns:c16="http://schemas.microsoft.com/office/drawing/2014/chart" uri="{C3380CC4-5D6E-409C-BE32-E72D297353CC}">
                <c16:uniqueId val="{00000000-0C00-49D2-8C47-6EF908B159AB}"/>
              </c:ext>
            </c:extLst>
          </c:dPt>
          <c:dPt>
            <c:idx val="1"/>
            <c:bubble3D val="0"/>
            <c:extLst>
              <c:ext xmlns:c16="http://schemas.microsoft.com/office/drawing/2014/chart" uri="{C3380CC4-5D6E-409C-BE32-E72D297353CC}">
                <c16:uniqueId val="{00000001-0C00-49D2-8C47-6EF908B159AB}"/>
              </c:ext>
            </c:extLst>
          </c:dPt>
          <c:dPt>
            <c:idx val="2"/>
            <c:bubble3D val="0"/>
            <c:extLst>
              <c:ext xmlns:c16="http://schemas.microsoft.com/office/drawing/2014/chart" uri="{C3380CC4-5D6E-409C-BE32-E72D297353CC}">
                <c16:uniqueId val="{00000002-0C00-49D2-8C47-6EF908B159AB}"/>
              </c:ext>
            </c:extLst>
          </c:dPt>
          <c:dPt>
            <c:idx val="3"/>
            <c:bubble3D val="0"/>
            <c:extLst>
              <c:ext xmlns:c16="http://schemas.microsoft.com/office/drawing/2014/chart" uri="{C3380CC4-5D6E-409C-BE32-E72D297353CC}">
                <c16:uniqueId val="{00000003-0C00-49D2-8C47-6EF908B159AB}"/>
              </c:ext>
            </c:extLst>
          </c:dPt>
          <c:dPt>
            <c:idx val="4"/>
            <c:bubble3D val="0"/>
            <c:extLst>
              <c:ext xmlns:c16="http://schemas.microsoft.com/office/drawing/2014/chart" uri="{C3380CC4-5D6E-409C-BE32-E72D297353CC}">
                <c16:uniqueId val="{00000004-0C00-49D2-8C47-6EF908B159AB}"/>
              </c:ext>
            </c:extLst>
          </c:dPt>
          <c:dLbls>
            <c:dLbl>
              <c:idx val="0"/>
              <c:layout>
                <c:manualLayout>
                  <c:x val="0.16380070977802327"/>
                  <c:y val="-0.2515839945903630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00-49D2-8C47-6EF908B159AB}"/>
                </c:ext>
              </c:extLst>
            </c:dLbl>
            <c:dLbl>
              <c:idx val="1"/>
              <c:layout>
                <c:manualLayout>
                  <c:x val="6.944439597063097E-2"/>
                  <c:y val="-0.2513502606649060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00-49D2-8C47-6EF908B159AB}"/>
                </c:ext>
              </c:extLst>
            </c:dLbl>
            <c:dLbl>
              <c:idx val="2"/>
              <c:layout>
                <c:manualLayout>
                  <c:x val="4.7222222222222172E-2"/>
                  <c:y val="-0.2129629629629630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00-49D2-8C47-6EF908B159AB}"/>
                </c:ext>
              </c:extLst>
            </c:dLbl>
            <c:dLbl>
              <c:idx val="3"/>
              <c:layout>
                <c:manualLayout>
                  <c:x val="4.1392600132180088E-2"/>
                  <c:y val="-0.34537519391398008"/>
                </c:manualLayout>
              </c:layout>
              <c:showLegendKey val="0"/>
              <c:showVal val="1"/>
              <c:showCatName val="1"/>
              <c:showSerName val="0"/>
              <c:showPercent val="0"/>
              <c:showBubbleSize val="0"/>
              <c:extLst>
                <c:ext xmlns:c15="http://schemas.microsoft.com/office/drawing/2012/chart" uri="{CE6537A1-D6FC-4f65-9D91-7224C49458BB}">
                  <c15:layout>
                    <c:manualLayout>
                      <c:w val="0.27226352014859001"/>
                      <c:h val="0.17320353153285672"/>
                    </c:manualLayout>
                  </c15:layout>
                </c:ext>
                <c:ext xmlns:c16="http://schemas.microsoft.com/office/drawing/2014/chart" uri="{C3380CC4-5D6E-409C-BE32-E72D297353CC}">
                  <c16:uniqueId val="{00000003-0C00-49D2-8C47-6EF908B159AB}"/>
                </c:ext>
              </c:extLst>
            </c:dLbl>
            <c:dLbl>
              <c:idx val="4"/>
              <c:layout>
                <c:manualLayout>
                  <c:x val="2.777777777777676E-3"/>
                  <c:y val="-0.2175925925925925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00-49D2-8C47-6EF908B159A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NoOfTransaction!$A$4:$A$9</c:f>
              <c:strCache>
                <c:ptCount val="5"/>
                <c:pt idx="0">
                  <c:v>Africa</c:v>
                </c:pt>
                <c:pt idx="1">
                  <c:v>Asia-Pacific</c:v>
                </c:pt>
                <c:pt idx="2">
                  <c:v>Europe</c:v>
                </c:pt>
                <c:pt idx="3">
                  <c:v>North America</c:v>
                </c:pt>
                <c:pt idx="4">
                  <c:v>South America</c:v>
                </c:pt>
              </c:strCache>
            </c:strRef>
          </c:cat>
          <c:val>
            <c:numRef>
              <c:f>NoOfTransaction!$B$4:$B$9</c:f>
              <c:numCache>
                <c:formatCode>General</c:formatCode>
                <c:ptCount val="5"/>
                <c:pt idx="0">
                  <c:v>818</c:v>
                </c:pt>
                <c:pt idx="1">
                  <c:v>258</c:v>
                </c:pt>
                <c:pt idx="2">
                  <c:v>314</c:v>
                </c:pt>
                <c:pt idx="3">
                  <c:v>411</c:v>
                </c:pt>
                <c:pt idx="4">
                  <c:v>199</c:v>
                </c:pt>
              </c:numCache>
            </c:numRef>
          </c:val>
          <c:extLst>
            <c:ext xmlns:c16="http://schemas.microsoft.com/office/drawing/2014/chart" uri="{C3380CC4-5D6E-409C-BE32-E72D297353CC}">
              <c16:uniqueId val="{00000005-0C00-49D2-8C47-6EF908B159AB}"/>
            </c:ext>
          </c:extLst>
        </c:ser>
        <c:dLbls>
          <c:showLegendKey val="0"/>
          <c:showVal val="0"/>
          <c:showCatName val="0"/>
          <c:showSerName val="0"/>
          <c:showPercent val="0"/>
          <c:showBubbleSize val="0"/>
        </c:dLbls>
        <c:axId val="1345758896"/>
        <c:axId val="1345764176"/>
      </c:areaChart>
      <c:catAx>
        <c:axId val="1345758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345764176"/>
        <c:crosses val="autoZero"/>
        <c:auto val="1"/>
        <c:lblAlgn val="ctr"/>
        <c:lblOffset val="100"/>
        <c:noMultiLvlLbl val="0"/>
      </c:catAx>
      <c:valAx>
        <c:axId val="1345764176"/>
        <c:scaling>
          <c:orientation val="minMax"/>
        </c:scaling>
        <c:delete val="1"/>
        <c:axPos val="l"/>
        <c:numFmt formatCode="General" sourceLinked="1"/>
        <c:majorTickMark val="none"/>
        <c:minorTickMark val="none"/>
        <c:tickLblPos val="nextTo"/>
        <c:crossAx val="1345758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a:glow rad="635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Dashboard.xlsx]AvgExpense!PivotTable2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 Expense</a:t>
            </a:r>
            <a:r>
              <a:rPr lang="en-US" b="1" baseline="0">
                <a:solidFill>
                  <a:sysClr val="windowText" lastClr="000000"/>
                </a:solidFill>
              </a:rPr>
              <a:t> for each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2700">
            <a:solidFill>
              <a:schemeClr val="lt1"/>
            </a:solidFill>
          </a:ln>
          <a:effectLst/>
        </c:spPr>
      </c:pivotFmt>
      <c:pivotFmt>
        <c:idx val="2"/>
        <c:spPr>
          <a:solidFill>
            <a:schemeClr val="accent1"/>
          </a:solidFill>
          <a:ln w="12700">
            <a:solidFill>
              <a:schemeClr val="lt1"/>
            </a:solidFill>
          </a:ln>
          <a:effectLst/>
        </c:spPr>
      </c:pivotFmt>
      <c:pivotFmt>
        <c:idx val="3"/>
        <c:spPr>
          <a:solidFill>
            <a:schemeClr val="accent1"/>
          </a:solidFill>
          <a:ln w="12700">
            <a:solidFill>
              <a:schemeClr val="lt1"/>
            </a:solidFill>
          </a:ln>
          <a:effectLst/>
        </c:spPr>
      </c:pivotFmt>
      <c:pivotFmt>
        <c:idx val="4"/>
        <c:spPr>
          <a:solidFill>
            <a:schemeClr val="accent1"/>
          </a:solidFill>
          <a:ln w="12700">
            <a:solidFill>
              <a:schemeClr val="lt1"/>
            </a:solidFill>
          </a:ln>
          <a:effectLst/>
        </c:spPr>
      </c:pivotFmt>
      <c:pivotFmt>
        <c:idx val="5"/>
        <c:spPr>
          <a:solidFill>
            <a:schemeClr val="accent1"/>
          </a:solidFill>
          <a:ln w="12700">
            <a:solidFill>
              <a:schemeClr val="lt1"/>
            </a:solidFill>
          </a:ln>
          <a:effectLst/>
        </c:spPr>
      </c:pivotFmt>
      <c:pivotFmt>
        <c:idx val="6"/>
        <c:spPr>
          <a:solidFill>
            <a:schemeClr val="accent1"/>
          </a:solidFill>
          <a:ln w="12700">
            <a:solidFill>
              <a:schemeClr val="lt1"/>
            </a:solidFill>
          </a:ln>
          <a:effectLst/>
        </c:spPr>
      </c:pivotFmt>
    </c:pivotFmts>
    <c:plotArea>
      <c:layout/>
      <c:pieChart>
        <c:varyColors val="1"/>
        <c:ser>
          <c:idx val="0"/>
          <c:order val="0"/>
          <c:tx>
            <c:strRef>
              <c:f>AvgExpense!$B$3</c:f>
              <c:strCache>
                <c:ptCount val="1"/>
                <c:pt idx="0">
                  <c:v>Total</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1-5726-4B74-875F-8869F9DF624C}"/>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5726-4B74-875F-8869F9DF624C}"/>
              </c:ext>
            </c:extLst>
          </c:dPt>
          <c:dPt>
            <c:idx val="2"/>
            <c:bubble3D val="0"/>
            <c:spPr>
              <a:solidFill>
                <a:schemeClr val="accent3"/>
              </a:solidFill>
              <a:ln w="12700">
                <a:solidFill>
                  <a:schemeClr val="lt1"/>
                </a:solidFill>
              </a:ln>
              <a:effectLst/>
            </c:spPr>
            <c:extLst>
              <c:ext xmlns:c16="http://schemas.microsoft.com/office/drawing/2014/chart" uri="{C3380CC4-5D6E-409C-BE32-E72D297353CC}">
                <c16:uniqueId val="{00000005-5726-4B74-875F-8869F9DF624C}"/>
              </c:ext>
            </c:extLst>
          </c:dPt>
          <c:dPt>
            <c:idx val="3"/>
            <c:bubble3D val="0"/>
            <c:spPr>
              <a:solidFill>
                <a:schemeClr val="accent4"/>
              </a:solidFill>
              <a:ln w="12700">
                <a:solidFill>
                  <a:schemeClr val="lt1"/>
                </a:solidFill>
              </a:ln>
              <a:effectLst/>
            </c:spPr>
            <c:extLst>
              <c:ext xmlns:c16="http://schemas.microsoft.com/office/drawing/2014/chart" uri="{C3380CC4-5D6E-409C-BE32-E72D297353CC}">
                <c16:uniqueId val="{00000007-5726-4B74-875F-8869F9DF624C}"/>
              </c:ext>
            </c:extLst>
          </c:dPt>
          <c:dPt>
            <c:idx val="4"/>
            <c:bubble3D val="0"/>
            <c:spPr>
              <a:solidFill>
                <a:schemeClr val="accent5"/>
              </a:solidFill>
              <a:ln w="12700">
                <a:solidFill>
                  <a:schemeClr val="lt1"/>
                </a:solidFill>
              </a:ln>
              <a:effectLst/>
            </c:spPr>
            <c:extLst>
              <c:ext xmlns:c16="http://schemas.microsoft.com/office/drawing/2014/chart" uri="{C3380CC4-5D6E-409C-BE32-E72D297353CC}">
                <c16:uniqueId val="{00000009-5726-4B74-875F-8869F9DF624C}"/>
              </c:ext>
            </c:extLst>
          </c:dPt>
          <c:dPt>
            <c:idx val="5"/>
            <c:bubble3D val="0"/>
            <c:spPr>
              <a:solidFill>
                <a:schemeClr val="accent6"/>
              </a:solidFill>
              <a:ln w="12700">
                <a:solidFill>
                  <a:schemeClr val="lt1"/>
                </a:solidFill>
              </a:ln>
              <a:effectLst/>
            </c:spPr>
            <c:extLst>
              <c:ext xmlns:c16="http://schemas.microsoft.com/office/drawing/2014/chart" uri="{C3380CC4-5D6E-409C-BE32-E72D297353CC}">
                <c16:uniqueId val="{0000000B-5726-4B74-875F-8869F9DF624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AvgExpense!$A$4:$A$10</c:f>
              <c:strCache>
                <c:ptCount val="6"/>
                <c:pt idx="0">
                  <c:v>Finance</c:v>
                </c:pt>
                <c:pt idx="1">
                  <c:v>HR</c:v>
                </c:pt>
                <c:pt idx="2">
                  <c:v>IT</c:v>
                </c:pt>
                <c:pt idx="3">
                  <c:v>Marketing</c:v>
                </c:pt>
                <c:pt idx="4">
                  <c:v>Operations</c:v>
                </c:pt>
                <c:pt idx="5">
                  <c:v>Sales</c:v>
                </c:pt>
              </c:strCache>
            </c:strRef>
          </c:cat>
          <c:val>
            <c:numRef>
              <c:f>AvgExpense!$B$4:$B$10</c:f>
              <c:numCache>
                <c:formatCode>_ * #,##0_ ;_ * \-#,##0_ ;_ * "-"??_ ;_ @_ </c:formatCode>
                <c:ptCount val="6"/>
                <c:pt idx="0">
                  <c:v>15749.475903614459</c:v>
                </c:pt>
                <c:pt idx="1">
                  <c:v>17351.541666666668</c:v>
                </c:pt>
                <c:pt idx="2">
                  <c:v>16810.526576019776</c:v>
                </c:pt>
                <c:pt idx="3">
                  <c:v>16478.297945205479</c:v>
                </c:pt>
                <c:pt idx="4">
                  <c:v>17174.339449541283</c:v>
                </c:pt>
                <c:pt idx="5">
                  <c:v>16627.71517027864</c:v>
                </c:pt>
              </c:numCache>
            </c:numRef>
          </c:val>
          <c:extLst>
            <c:ext xmlns:c16="http://schemas.microsoft.com/office/drawing/2014/chart" uri="{C3380CC4-5D6E-409C-BE32-E72D297353CC}">
              <c16:uniqueId val="{00000000-1FE6-4BA5-B948-6C27AA98E8F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Dashboard.xlsx]NoOfTransaction!PivotTable2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Number of</a:t>
            </a:r>
            <a:r>
              <a:rPr lang="en-US" baseline="0">
                <a:solidFill>
                  <a:sysClr val="windowText" lastClr="000000"/>
                </a:solidFill>
              </a:rPr>
              <a:t> Transaction by Region</a:t>
            </a:r>
            <a:r>
              <a:rPr lang="en-US">
                <a:solidFill>
                  <a:sysClr val="windowText" lastClr="000000"/>
                </a:solidFill>
              </a:rPr>
              <a:t> </a:t>
            </a:r>
          </a:p>
        </c:rich>
      </c:tx>
      <c:layout>
        <c:manualLayout>
          <c:xMode val="edge"/>
          <c:yMode val="edge"/>
          <c:x val="0.2852430008748905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0.125"/>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6.9444444444444392E-2"/>
              <c:y val="-0.208333333333333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4.7222222222222172E-2"/>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3.3333333333333333E-2"/>
              <c:y val="-0.277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2.777777777777676E-3"/>
              <c:y val="-0.217592592592592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0.125"/>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6.9444444444444392E-2"/>
              <c:y val="-0.208333333333333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4.7222222222222172E-2"/>
              <c:y val="-0.212962962962963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3.3333333333333333E-2"/>
              <c:y val="-0.277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Lbl>
          <c:idx val="0"/>
          <c:layout>
            <c:manualLayout>
              <c:x val="2.777777777777676E-3"/>
              <c:y val="-0.217592592592592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NoOfTransaction!$B$3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dPt>
            <c:idx val="0"/>
            <c:bubble3D val="0"/>
            <c:extLst>
              <c:ext xmlns:c16="http://schemas.microsoft.com/office/drawing/2014/chart" uri="{C3380CC4-5D6E-409C-BE32-E72D297353CC}">
                <c16:uniqueId val="{00000000-482F-4456-9E3D-5E20F5D6787C}"/>
              </c:ext>
            </c:extLst>
          </c:dPt>
          <c:dPt>
            <c:idx val="1"/>
            <c:bubble3D val="0"/>
            <c:extLst>
              <c:ext xmlns:c16="http://schemas.microsoft.com/office/drawing/2014/chart" uri="{C3380CC4-5D6E-409C-BE32-E72D297353CC}">
                <c16:uniqueId val="{00000001-482F-4456-9E3D-5E20F5D6787C}"/>
              </c:ext>
            </c:extLst>
          </c:dPt>
          <c:dPt>
            <c:idx val="2"/>
            <c:bubble3D val="0"/>
            <c:extLst>
              <c:ext xmlns:c16="http://schemas.microsoft.com/office/drawing/2014/chart" uri="{C3380CC4-5D6E-409C-BE32-E72D297353CC}">
                <c16:uniqueId val="{00000002-482F-4456-9E3D-5E20F5D6787C}"/>
              </c:ext>
            </c:extLst>
          </c:dPt>
          <c:dPt>
            <c:idx val="3"/>
            <c:bubble3D val="0"/>
            <c:extLst>
              <c:ext xmlns:c16="http://schemas.microsoft.com/office/drawing/2014/chart" uri="{C3380CC4-5D6E-409C-BE32-E72D297353CC}">
                <c16:uniqueId val="{00000003-482F-4456-9E3D-5E20F5D6787C}"/>
              </c:ext>
            </c:extLst>
          </c:dPt>
          <c:dPt>
            <c:idx val="4"/>
            <c:bubble3D val="0"/>
            <c:extLst>
              <c:ext xmlns:c16="http://schemas.microsoft.com/office/drawing/2014/chart" uri="{C3380CC4-5D6E-409C-BE32-E72D297353CC}">
                <c16:uniqueId val="{00000004-482F-4456-9E3D-5E20F5D6787C}"/>
              </c:ext>
            </c:extLst>
          </c:dPt>
          <c:dLbls>
            <c:dLbl>
              <c:idx val="0"/>
              <c:layout>
                <c:manualLayout>
                  <c:x val="0.125"/>
                  <c:y val="-0.38888888888888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2F-4456-9E3D-5E20F5D6787C}"/>
                </c:ext>
              </c:extLst>
            </c:dLbl>
            <c:dLbl>
              <c:idx val="1"/>
              <c:layout>
                <c:manualLayout>
                  <c:x val="6.9444444444444392E-2"/>
                  <c:y val="-0.2083333333333333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2F-4456-9E3D-5E20F5D6787C}"/>
                </c:ext>
              </c:extLst>
            </c:dLbl>
            <c:dLbl>
              <c:idx val="2"/>
              <c:layout>
                <c:manualLayout>
                  <c:x val="4.7222222222222172E-2"/>
                  <c:y val="-0.2129629629629630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2F-4456-9E3D-5E20F5D6787C}"/>
                </c:ext>
              </c:extLst>
            </c:dLbl>
            <c:dLbl>
              <c:idx val="3"/>
              <c:layout>
                <c:manualLayout>
                  <c:x val="3.3333333333333333E-2"/>
                  <c:y val="-0.277777777777777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2F-4456-9E3D-5E20F5D6787C}"/>
                </c:ext>
              </c:extLst>
            </c:dLbl>
            <c:dLbl>
              <c:idx val="4"/>
              <c:layout>
                <c:manualLayout>
                  <c:x val="2.777777777777676E-3"/>
                  <c:y val="-0.2175925925925925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2F-4456-9E3D-5E20F5D678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NoOfTransaction!$A$4:$A$9</c:f>
              <c:strCache>
                <c:ptCount val="5"/>
                <c:pt idx="0">
                  <c:v>Africa</c:v>
                </c:pt>
                <c:pt idx="1">
                  <c:v>Asia-Pacific</c:v>
                </c:pt>
                <c:pt idx="2">
                  <c:v>Europe</c:v>
                </c:pt>
                <c:pt idx="3">
                  <c:v>North America</c:v>
                </c:pt>
                <c:pt idx="4">
                  <c:v>South America</c:v>
                </c:pt>
              </c:strCache>
            </c:strRef>
          </c:cat>
          <c:val>
            <c:numRef>
              <c:f>NoOfTransaction!$B$4:$B$9</c:f>
              <c:numCache>
                <c:formatCode>General</c:formatCode>
                <c:ptCount val="5"/>
                <c:pt idx="0">
                  <c:v>818</c:v>
                </c:pt>
                <c:pt idx="1">
                  <c:v>258</c:v>
                </c:pt>
                <c:pt idx="2">
                  <c:v>314</c:v>
                </c:pt>
                <c:pt idx="3">
                  <c:v>411</c:v>
                </c:pt>
                <c:pt idx="4">
                  <c:v>199</c:v>
                </c:pt>
              </c:numCache>
            </c:numRef>
          </c:val>
          <c:extLst>
            <c:ext xmlns:c16="http://schemas.microsoft.com/office/drawing/2014/chart" uri="{C3380CC4-5D6E-409C-BE32-E72D297353CC}">
              <c16:uniqueId val="{00000005-482F-4456-9E3D-5E20F5D6787C}"/>
            </c:ext>
          </c:extLst>
        </c:ser>
        <c:dLbls>
          <c:showLegendKey val="0"/>
          <c:showVal val="0"/>
          <c:showCatName val="0"/>
          <c:showSerName val="0"/>
          <c:showPercent val="0"/>
          <c:showBubbleSize val="0"/>
        </c:dLbls>
        <c:axId val="1345758896"/>
        <c:axId val="1345764176"/>
      </c:areaChart>
      <c:catAx>
        <c:axId val="1345758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45764176"/>
        <c:crosses val="autoZero"/>
        <c:auto val="1"/>
        <c:lblAlgn val="ctr"/>
        <c:lblOffset val="100"/>
        <c:noMultiLvlLbl val="0"/>
      </c:catAx>
      <c:valAx>
        <c:axId val="1345764176"/>
        <c:scaling>
          <c:orientation val="minMax"/>
        </c:scaling>
        <c:delete val="1"/>
        <c:axPos val="l"/>
        <c:numFmt formatCode="General" sourceLinked="1"/>
        <c:majorTickMark val="none"/>
        <c:minorTickMark val="none"/>
        <c:tickLblPos val="nextTo"/>
        <c:crossAx val="1345758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Dashboard.xlsx]TotalRevenueBydept!PivotTable1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Revenue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TotalRevenueBydept!$B$3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TotalRevenueBydept!$A$4:$A$10</c:f>
              <c:strCache>
                <c:ptCount val="6"/>
                <c:pt idx="0">
                  <c:v>Finance</c:v>
                </c:pt>
                <c:pt idx="1">
                  <c:v>HR</c:v>
                </c:pt>
                <c:pt idx="2">
                  <c:v>IT</c:v>
                </c:pt>
                <c:pt idx="3">
                  <c:v>Marketing</c:v>
                </c:pt>
                <c:pt idx="4">
                  <c:v>Operations</c:v>
                </c:pt>
                <c:pt idx="5">
                  <c:v>Sales</c:v>
                </c:pt>
              </c:strCache>
            </c:strRef>
          </c:cat>
          <c:val>
            <c:numRef>
              <c:f>TotalRevenueBydept!$B$4:$B$10</c:f>
              <c:numCache>
                <c:formatCode>_ * #,##0_ ;_ * \-#,##0_ ;_ * "-"??_ ;_ @_ </c:formatCode>
                <c:ptCount val="6"/>
                <c:pt idx="0">
                  <c:v>4282066</c:v>
                </c:pt>
                <c:pt idx="1">
                  <c:v>5162833</c:v>
                </c:pt>
                <c:pt idx="2">
                  <c:v>21751813</c:v>
                </c:pt>
                <c:pt idx="3">
                  <c:v>8151306</c:v>
                </c:pt>
                <c:pt idx="4">
                  <c:v>6092500</c:v>
                </c:pt>
                <c:pt idx="5">
                  <c:v>8525057</c:v>
                </c:pt>
              </c:numCache>
            </c:numRef>
          </c:val>
          <c:smooth val="0"/>
          <c:extLst>
            <c:ext xmlns:c16="http://schemas.microsoft.com/office/drawing/2014/chart" uri="{C3380CC4-5D6E-409C-BE32-E72D297353CC}">
              <c16:uniqueId val="{00000000-DEB3-42DE-815E-0008C895A5F9}"/>
            </c:ext>
          </c:extLst>
        </c:ser>
        <c:dLbls>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605276703"/>
        <c:axId val="605269503"/>
      </c:lineChart>
      <c:catAx>
        <c:axId val="605276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5269503"/>
        <c:crosses val="autoZero"/>
        <c:auto val="1"/>
        <c:lblAlgn val="ctr"/>
        <c:lblOffset val="100"/>
        <c:noMultiLvlLbl val="0"/>
      </c:catAx>
      <c:valAx>
        <c:axId val="605269503"/>
        <c:scaling>
          <c:orientation val="minMax"/>
        </c:scaling>
        <c:delete val="1"/>
        <c:axPos val="l"/>
        <c:numFmt formatCode="_ * #,##0_ ;_ * \-#,##0_ ;_ * &quot;-&quot;??_ ;_ @_ " sourceLinked="1"/>
        <c:majorTickMark val="out"/>
        <c:minorTickMark val="none"/>
        <c:tickLblPos val="nextTo"/>
        <c:crossAx val="6052767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Dashboard.xlsx]AvgExpense!PivotTable2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Average Expense for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270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2700">
            <a:solidFill>
              <a:schemeClr val="lt1"/>
            </a:solidFill>
          </a:ln>
          <a:effectLst/>
        </c:spPr>
      </c:pivotFmt>
      <c:pivotFmt>
        <c:idx val="2"/>
        <c:spPr>
          <a:solidFill>
            <a:schemeClr val="accent1"/>
          </a:solidFill>
          <a:ln w="12700">
            <a:solidFill>
              <a:schemeClr val="lt1"/>
            </a:solidFill>
          </a:ln>
          <a:effectLst/>
        </c:spPr>
      </c:pivotFmt>
      <c:pivotFmt>
        <c:idx val="3"/>
        <c:spPr>
          <a:solidFill>
            <a:schemeClr val="accent1"/>
          </a:solidFill>
          <a:ln w="12700">
            <a:solidFill>
              <a:schemeClr val="lt1"/>
            </a:solidFill>
          </a:ln>
          <a:effectLst/>
        </c:spPr>
      </c:pivotFmt>
      <c:pivotFmt>
        <c:idx val="4"/>
        <c:spPr>
          <a:solidFill>
            <a:schemeClr val="accent1"/>
          </a:solidFill>
          <a:ln w="12700">
            <a:solidFill>
              <a:schemeClr val="lt1"/>
            </a:solidFill>
          </a:ln>
          <a:effectLst/>
        </c:spPr>
      </c:pivotFmt>
      <c:pivotFmt>
        <c:idx val="5"/>
        <c:spPr>
          <a:solidFill>
            <a:schemeClr val="accent1"/>
          </a:solidFill>
          <a:ln w="12700">
            <a:solidFill>
              <a:schemeClr val="lt1"/>
            </a:solidFill>
          </a:ln>
          <a:effectLst/>
        </c:spPr>
      </c:pivotFmt>
      <c:pivotFmt>
        <c:idx val="6"/>
        <c:spPr>
          <a:solidFill>
            <a:schemeClr val="accent1"/>
          </a:solidFill>
          <a:ln w="12700">
            <a:solidFill>
              <a:schemeClr val="lt1"/>
            </a:solidFill>
          </a:ln>
          <a:effectLst/>
        </c:spPr>
      </c:pivotFmt>
      <c:pivotFmt>
        <c:idx val="7"/>
        <c:spPr>
          <a:solidFill>
            <a:schemeClr val="accent1"/>
          </a:solidFill>
          <a:ln w="1270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2700">
            <a:solidFill>
              <a:schemeClr val="lt1"/>
            </a:solidFill>
          </a:ln>
          <a:effectLst/>
        </c:spPr>
      </c:pivotFmt>
      <c:pivotFmt>
        <c:idx val="9"/>
        <c:spPr>
          <a:solidFill>
            <a:schemeClr val="accent1"/>
          </a:solidFill>
          <a:ln w="12700">
            <a:solidFill>
              <a:schemeClr val="lt1"/>
            </a:solidFill>
          </a:ln>
          <a:effectLst/>
        </c:spPr>
      </c:pivotFmt>
      <c:pivotFmt>
        <c:idx val="10"/>
        <c:spPr>
          <a:solidFill>
            <a:schemeClr val="accent1"/>
          </a:solidFill>
          <a:ln w="12700">
            <a:solidFill>
              <a:schemeClr val="lt1"/>
            </a:solidFill>
          </a:ln>
          <a:effectLst/>
        </c:spPr>
      </c:pivotFmt>
      <c:pivotFmt>
        <c:idx val="11"/>
        <c:spPr>
          <a:solidFill>
            <a:schemeClr val="accent1"/>
          </a:solidFill>
          <a:ln w="12700">
            <a:solidFill>
              <a:schemeClr val="lt1"/>
            </a:solidFill>
          </a:ln>
          <a:effectLst/>
        </c:spPr>
      </c:pivotFmt>
      <c:pivotFmt>
        <c:idx val="12"/>
        <c:spPr>
          <a:solidFill>
            <a:schemeClr val="accent1"/>
          </a:solidFill>
          <a:ln w="12700">
            <a:solidFill>
              <a:schemeClr val="lt1"/>
            </a:solidFill>
          </a:ln>
          <a:effectLst/>
        </c:spPr>
      </c:pivotFmt>
      <c:pivotFmt>
        <c:idx val="13"/>
        <c:spPr>
          <a:solidFill>
            <a:schemeClr val="accent1"/>
          </a:solidFill>
          <a:ln w="12700">
            <a:solidFill>
              <a:schemeClr val="lt1"/>
            </a:solidFill>
          </a:ln>
          <a:effectLst/>
        </c:spPr>
      </c:pivotFmt>
      <c:pivotFmt>
        <c:idx val="14"/>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rgbClr val="66FF66"/>
          </a:solidFill>
          <a:ln w="1270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520375025318611"/>
                  <c:h val="0.15281919203311106"/>
                </c:manualLayout>
              </c15:layout>
            </c:ext>
          </c:extLst>
        </c:dLbl>
      </c:pivotFmt>
      <c:pivotFmt>
        <c:idx val="16"/>
        <c:spPr>
          <a:solidFill>
            <a:srgbClr val="90E8F4"/>
          </a:solidFill>
          <a:ln w="12700">
            <a:solidFill>
              <a:schemeClr val="lt1"/>
            </a:solidFill>
          </a:ln>
          <a:effectLst/>
        </c:spPr>
        <c:dLbl>
          <c:idx val="0"/>
          <c:layout>
            <c:manualLayout>
              <c:x val="2.0865229542675164E-2"/>
              <c:y val="-1.788907077342979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rgbClr val="FFFF66"/>
          </a:solidFill>
          <a:ln w="12700">
            <a:solidFill>
              <a:schemeClr val="lt1"/>
            </a:solidFill>
          </a:ln>
          <a:effectLst/>
        </c:spPr>
        <c:dLbl>
          <c:idx val="0"/>
          <c:layout>
            <c:manualLayout>
              <c:x val="6.3800652378063108E-2"/>
              <c:y val="-1.4346175933891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w="12700">
            <a:solidFill>
              <a:schemeClr val="lt1"/>
            </a:solidFill>
          </a:ln>
          <a:effectLst/>
        </c:spPr>
        <c:dLbl>
          <c:idx val="0"/>
          <c:layout>
            <c:manualLayout>
              <c:x val="-9.125927469535705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520375025318611"/>
                  <c:h val="0.21125005957518295"/>
                </c:manualLayout>
              </c15:layout>
            </c:ext>
          </c:extLst>
        </c:dLbl>
      </c:pivotFmt>
      <c:pivotFmt>
        <c:idx val="19"/>
        <c:spPr>
          <a:solidFill>
            <a:srgbClr val="CC99FF"/>
          </a:solidFill>
          <a:ln w="12700">
            <a:solidFill>
              <a:schemeClr val="lt1"/>
            </a:solidFill>
          </a:ln>
          <a:effectLst/>
        </c:spPr>
        <c:dLbl>
          <c:idx val="0"/>
          <c:layout>
            <c:manualLayout>
              <c:x val="2.8518523342299078E-3"/>
              <c:y val="1.69033079444745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088893809145061"/>
                  <c:h val="0.21574474169380384"/>
                </c:manualLayout>
              </c15:layout>
            </c:ext>
          </c:extLst>
        </c:dLbl>
      </c:pivotFmt>
      <c:pivotFmt>
        <c:idx val="20"/>
        <c:spPr>
          <a:solidFill>
            <a:schemeClr val="accent2">
              <a:lumMod val="60000"/>
              <a:lumOff val="40000"/>
            </a:schemeClr>
          </a:solidFill>
          <a:ln w="12700">
            <a:solidFill>
              <a:schemeClr val="lt1"/>
            </a:solidFill>
          </a:ln>
          <a:effectLst/>
        </c:spPr>
        <c:dLbl>
          <c:idx val="0"/>
          <c:layout>
            <c:manualLayout>
              <c:x val="-5.3826804088523292E-2"/>
              <c:y val="7.95358184875123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AvgExpense!$B$3</c:f>
              <c:strCache>
                <c:ptCount val="1"/>
                <c:pt idx="0">
                  <c:v>Total</c:v>
                </c:pt>
              </c:strCache>
            </c:strRef>
          </c:tx>
          <c:spPr>
            <a:ln w="12700"/>
          </c:spPr>
          <c:dPt>
            <c:idx val="0"/>
            <c:bubble3D val="0"/>
            <c:spPr>
              <a:solidFill>
                <a:srgbClr val="66FF66"/>
              </a:solidFill>
              <a:ln w="12700">
                <a:solidFill>
                  <a:schemeClr val="lt1"/>
                </a:solidFill>
              </a:ln>
              <a:effectLst/>
            </c:spPr>
            <c:extLst>
              <c:ext xmlns:c16="http://schemas.microsoft.com/office/drawing/2014/chart" uri="{C3380CC4-5D6E-409C-BE32-E72D297353CC}">
                <c16:uniqueId val="{00000001-FF84-48A1-966B-2FFC6CEF242E}"/>
              </c:ext>
            </c:extLst>
          </c:dPt>
          <c:dPt>
            <c:idx val="1"/>
            <c:bubble3D val="0"/>
            <c:spPr>
              <a:solidFill>
                <a:srgbClr val="90E8F4"/>
              </a:solidFill>
              <a:ln w="12700">
                <a:solidFill>
                  <a:schemeClr val="lt1"/>
                </a:solidFill>
              </a:ln>
              <a:effectLst/>
            </c:spPr>
            <c:extLst>
              <c:ext xmlns:c16="http://schemas.microsoft.com/office/drawing/2014/chart" uri="{C3380CC4-5D6E-409C-BE32-E72D297353CC}">
                <c16:uniqueId val="{00000003-FF84-48A1-966B-2FFC6CEF242E}"/>
              </c:ext>
            </c:extLst>
          </c:dPt>
          <c:dPt>
            <c:idx val="2"/>
            <c:bubble3D val="0"/>
            <c:spPr>
              <a:solidFill>
                <a:srgbClr val="FFFF66"/>
              </a:solidFill>
              <a:ln w="12700">
                <a:solidFill>
                  <a:schemeClr val="lt1"/>
                </a:solidFill>
              </a:ln>
              <a:effectLst/>
            </c:spPr>
            <c:extLst>
              <c:ext xmlns:c16="http://schemas.microsoft.com/office/drawing/2014/chart" uri="{C3380CC4-5D6E-409C-BE32-E72D297353CC}">
                <c16:uniqueId val="{00000005-FF84-48A1-966B-2FFC6CEF242E}"/>
              </c:ext>
            </c:extLst>
          </c:dPt>
          <c:dPt>
            <c:idx val="3"/>
            <c:bubble3D val="0"/>
            <c:spPr>
              <a:solidFill>
                <a:schemeClr val="accent6">
                  <a:lumMod val="40000"/>
                  <a:lumOff val="60000"/>
                </a:schemeClr>
              </a:solidFill>
              <a:ln w="12700">
                <a:solidFill>
                  <a:schemeClr val="lt1"/>
                </a:solidFill>
              </a:ln>
              <a:effectLst/>
            </c:spPr>
            <c:extLst>
              <c:ext xmlns:c16="http://schemas.microsoft.com/office/drawing/2014/chart" uri="{C3380CC4-5D6E-409C-BE32-E72D297353CC}">
                <c16:uniqueId val="{00000007-FF84-48A1-966B-2FFC6CEF242E}"/>
              </c:ext>
            </c:extLst>
          </c:dPt>
          <c:dPt>
            <c:idx val="4"/>
            <c:bubble3D val="0"/>
            <c:spPr>
              <a:solidFill>
                <a:srgbClr val="CC99FF"/>
              </a:solidFill>
              <a:ln w="12700">
                <a:solidFill>
                  <a:schemeClr val="lt1"/>
                </a:solidFill>
              </a:ln>
              <a:effectLst/>
            </c:spPr>
            <c:extLst>
              <c:ext xmlns:c16="http://schemas.microsoft.com/office/drawing/2014/chart" uri="{C3380CC4-5D6E-409C-BE32-E72D297353CC}">
                <c16:uniqueId val="{00000009-FF84-48A1-966B-2FFC6CEF242E}"/>
              </c:ext>
            </c:extLst>
          </c:dPt>
          <c:dPt>
            <c:idx val="5"/>
            <c:bubble3D val="0"/>
            <c:spPr>
              <a:solidFill>
                <a:schemeClr val="accent2">
                  <a:lumMod val="60000"/>
                  <a:lumOff val="40000"/>
                </a:schemeClr>
              </a:solidFill>
              <a:ln w="12700">
                <a:solidFill>
                  <a:schemeClr val="lt1"/>
                </a:solidFill>
              </a:ln>
              <a:effectLst/>
            </c:spPr>
            <c:extLst>
              <c:ext xmlns:c16="http://schemas.microsoft.com/office/drawing/2014/chart" uri="{C3380CC4-5D6E-409C-BE32-E72D297353CC}">
                <c16:uniqueId val="{0000000B-FF84-48A1-966B-2FFC6CEF242E}"/>
              </c:ext>
            </c:extLst>
          </c:dPt>
          <c:dLbls>
            <c:dLbl>
              <c:idx val="0"/>
              <c:dLblPos val="bestFit"/>
              <c:showLegendKey val="0"/>
              <c:showVal val="1"/>
              <c:showCatName val="1"/>
              <c:showSerName val="0"/>
              <c:showPercent val="0"/>
              <c:showBubbleSize val="0"/>
              <c:extLst>
                <c:ext xmlns:c15="http://schemas.microsoft.com/office/drawing/2012/chart" uri="{CE6537A1-D6FC-4f65-9D91-7224C49458BB}">
                  <c15:layout>
                    <c:manualLayout>
                      <c:w val="0.27520375025318611"/>
                      <c:h val="0.15281919203311106"/>
                    </c:manualLayout>
                  </c15:layout>
                </c:ext>
                <c:ext xmlns:c16="http://schemas.microsoft.com/office/drawing/2014/chart" uri="{C3380CC4-5D6E-409C-BE32-E72D297353CC}">
                  <c16:uniqueId val="{00000001-FF84-48A1-966B-2FFC6CEF242E}"/>
                </c:ext>
              </c:extLst>
            </c:dLbl>
            <c:dLbl>
              <c:idx val="1"/>
              <c:layout>
                <c:manualLayout>
                  <c:x val="2.0865229542675164E-2"/>
                  <c:y val="-1.788907077342979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84-48A1-966B-2FFC6CEF242E}"/>
                </c:ext>
              </c:extLst>
            </c:dLbl>
            <c:dLbl>
              <c:idx val="2"/>
              <c:layout>
                <c:manualLayout>
                  <c:x val="6.3800652378063108E-2"/>
                  <c:y val="-1.43461759338911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84-48A1-966B-2FFC6CEF242E}"/>
                </c:ext>
              </c:extLst>
            </c:dLbl>
            <c:dLbl>
              <c:idx val="3"/>
              <c:layout>
                <c:manualLayout>
                  <c:x val="-9.1259274695357051E-2"/>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520375025318611"/>
                      <c:h val="0.21125005957518295"/>
                    </c:manualLayout>
                  </c15:layout>
                </c:ext>
                <c:ext xmlns:c16="http://schemas.microsoft.com/office/drawing/2014/chart" uri="{C3380CC4-5D6E-409C-BE32-E72D297353CC}">
                  <c16:uniqueId val="{00000007-FF84-48A1-966B-2FFC6CEF242E}"/>
                </c:ext>
              </c:extLst>
            </c:dLbl>
            <c:dLbl>
              <c:idx val="4"/>
              <c:layout>
                <c:manualLayout>
                  <c:x val="2.8518523342299078E-3"/>
                  <c:y val="1.6903307944474515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9088893809145061"/>
                      <c:h val="0.21574474169380384"/>
                    </c:manualLayout>
                  </c15:layout>
                </c:ext>
                <c:ext xmlns:c16="http://schemas.microsoft.com/office/drawing/2014/chart" uri="{C3380CC4-5D6E-409C-BE32-E72D297353CC}">
                  <c16:uniqueId val="{00000009-FF84-48A1-966B-2FFC6CEF242E}"/>
                </c:ext>
              </c:extLst>
            </c:dLbl>
            <c:dLbl>
              <c:idx val="5"/>
              <c:layout>
                <c:manualLayout>
                  <c:x val="-5.3826804088523292E-2"/>
                  <c:y val="7.953581848751233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F84-48A1-966B-2FFC6CEF242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AvgExpense!$A$4:$A$10</c:f>
              <c:strCache>
                <c:ptCount val="6"/>
                <c:pt idx="0">
                  <c:v>Finance</c:v>
                </c:pt>
                <c:pt idx="1">
                  <c:v>HR</c:v>
                </c:pt>
                <c:pt idx="2">
                  <c:v>IT</c:v>
                </c:pt>
                <c:pt idx="3">
                  <c:v>Marketing</c:v>
                </c:pt>
                <c:pt idx="4">
                  <c:v>Operations</c:v>
                </c:pt>
                <c:pt idx="5">
                  <c:v>Sales</c:v>
                </c:pt>
              </c:strCache>
            </c:strRef>
          </c:cat>
          <c:val>
            <c:numRef>
              <c:f>AvgExpense!$B$4:$B$10</c:f>
              <c:numCache>
                <c:formatCode>_ * #,##0_ ;_ * \-#,##0_ ;_ * "-"??_ ;_ @_ </c:formatCode>
                <c:ptCount val="6"/>
                <c:pt idx="0">
                  <c:v>15749.475903614459</c:v>
                </c:pt>
                <c:pt idx="1">
                  <c:v>17351.541666666668</c:v>
                </c:pt>
                <c:pt idx="2">
                  <c:v>16810.526576019776</c:v>
                </c:pt>
                <c:pt idx="3">
                  <c:v>16478.297945205479</c:v>
                </c:pt>
                <c:pt idx="4">
                  <c:v>17174.339449541283</c:v>
                </c:pt>
                <c:pt idx="5">
                  <c:v>16627.71517027864</c:v>
                </c:pt>
              </c:numCache>
            </c:numRef>
          </c:val>
          <c:extLst>
            <c:ext xmlns:c16="http://schemas.microsoft.com/office/drawing/2014/chart" uri="{C3380CC4-5D6E-409C-BE32-E72D297353CC}">
              <c16:uniqueId val="{0000000C-FF84-48A1-966B-2FFC6CEF242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a:glow rad="635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Dashboard.xlsx]RevenueExpenseProfit!PivotTable1</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t>Total Revenue/Expense/Profit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70018844032838"/>
          <c:y val="0.33576324622960113"/>
          <c:w val="0.45294809044233364"/>
          <c:h val="0.3594018305593224"/>
        </c:manualLayout>
      </c:layout>
      <c:lineChart>
        <c:grouping val="standard"/>
        <c:varyColors val="0"/>
        <c:ser>
          <c:idx val="0"/>
          <c:order val="0"/>
          <c:tx>
            <c:strRef>
              <c:f>RevenueExpenseProfit!$B$3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RevenueExpenseProfit!$A$4:$A$9</c:f>
              <c:strCache>
                <c:ptCount val="5"/>
                <c:pt idx="0">
                  <c:v>HR</c:v>
                </c:pt>
                <c:pt idx="1">
                  <c:v>Marketing</c:v>
                </c:pt>
                <c:pt idx="2">
                  <c:v>Operations</c:v>
                </c:pt>
                <c:pt idx="3">
                  <c:v>R&amp;D</c:v>
                </c:pt>
                <c:pt idx="4">
                  <c:v>Sales</c:v>
                </c:pt>
              </c:strCache>
            </c:strRef>
          </c:cat>
          <c:val>
            <c:numRef>
              <c:f>RevenueExpenseProfit!$B$4:$B$9</c:f>
              <c:numCache>
                <c:formatCode>_ * #,##0_ ;_ * \-#,##0_ ;_ * "-"??_ ;_ @_ </c:formatCode>
                <c:ptCount val="5"/>
                <c:pt idx="0">
                  <c:v>5399448</c:v>
                </c:pt>
                <c:pt idx="1">
                  <c:v>8755912</c:v>
                </c:pt>
                <c:pt idx="2">
                  <c:v>7058076</c:v>
                </c:pt>
                <c:pt idx="3">
                  <c:v>22711986</c:v>
                </c:pt>
                <c:pt idx="4">
                  <c:v>10040153</c:v>
                </c:pt>
              </c:numCache>
            </c:numRef>
          </c:val>
          <c:smooth val="0"/>
          <c:extLst>
            <c:ext xmlns:c16="http://schemas.microsoft.com/office/drawing/2014/chart" uri="{C3380CC4-5D6E-409C-BE32-E72D297353CC}">
              <c16:uniqueId val="{00000000-E1AD-43DD-B2EC-3EC574D9BA26}"/>
            </c:ext>
          </c:extLst>
        </c:ser>
        <c:ser>
          <c:idx val="1"/>
          <c:order val="1"/>
          <c:tx>
            <c:strRef>
              <c:f>RevenueExpenseProfit!$C$3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RevenueExpenseProfit!$A$4:$A$9</c:f>
              <c:strCache>
                <c:ptCount val="5"/>
                <c:pt idx="0">
                  <c:v>HR</c:v>
                </c:pt>
                <c:pt idx="1">
                  <c:v>Marketing</c:v>
                </c:pt>
                <c:pt idx="2">
                  <c:v>Operations</c:v>
                </c:pt>
                <c:pt idx="3">
                  <c:v>R&amp;D</c:v>
                </c:pt>
                <c:pt idx="4">
                  <c:v>Sales</c:v>
                </c:pt>
              </c:strCache>
            </c:strRef>
          </c:cat>
          <c:val>
            <c:numRef>
              <c:f>RevenueExpenseProfit!$C$4:$C$9</c:f>
              <c:numCache>
                <c:formatCode>_ * #,##0_ ;_ * \-#,##0_ ;_ * "-"??_ ;_ @_ </c:formatCode>
                <c:ptCount val="5"/>
                <c:pt idx="0">
                  <c:v>3247742</c:v>
                </c:pt>
                <c:pt idx="1">
                  <c:v>5417002</c:v>
                </c:pt>
                <c:pt idx="2">
                  <c:v>4291785</c:v>
                </c:pt>
                <c:pt idx="3">
                  <c:v>14381610</c:v>
                </c:pt>
                <c:pt idx="4">
                  <c:v>6133907</c:v>
                </c:pt>
              </c:numCache>
            </c:numRef>
          </c:val>
          <c:smooth val="0"/>
          <c:extLst>
            <c:ext xmlns:c16="http://schemas.microsoft.com/office/drawing/2014/chart" uri="{C3380CC4-5D6E-409C-BE32-E72D297353CC}">
              <c16:uniqueId val="{00000001-E1AD-43DD-B2EC-3EC574D9BA26}"/>
            </c:ext>
          </c:extLst>
        </c:ser>
        <c:ser>
          <c:idx val="2"/>
          <c:order val="2"/>
          <c:tx>
            <c:strRef>
              <c:f>RevenueExpenseProfit!$D$3</c:f>
              <c:strCache>
                <c:ptCount val="1"/>
                <c:pt idx="0">
                  <c:v>Sum of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RevenueExpenseProfit!$A$4:$A$9</c:f>
              <c:strCache>
                <c:ptCount val="5"/>
                <c:pt idx="0">
                  <c:v>HR</c:v>
                </c:pt>
                <c:pt idx="1">
                  <c:v>Marketing</c:v>
                </c:pt>
                <c:pt idx="2">
                  <c:v>Operations</c:v>
                </c:pt>
                <c:pt idx="3">
                  <c:v>R&amp;D</c:v>
                </c:pt>
                <c:pt idx="4">
                  <c:v>Sales</c:v>
                </c:pt>
              </c:strCache>
            </c:strRef>
          </c:cat>
          <c:val>
            <c:numRef>
              <c:f>RevenueExpenseProfit!$D$4:$D$9</c:f>
              <c:numCache>
                <c:formatCode>_ * #,##0_ ;_ * \-#,##0_ ;_ * "-"??_ ;_ @_ </c:formatCode>
                <c:ptCount val="5"/>
                <c:pt idx="0">
                  <c:v>2151706</c:v>
                </c:pt>
                <c:pt idx="1">
                  <c:v>3338910</c:v>
                </c:pt>
                <c:pt idx="2">
                  <c:v>2766291</c:v>
                </c:pt>
                <c:pt idx="3">
                  <c:v>8330376</c:v>
                </c:pt>
                <c:pt idx="4">
                  <c:v>3906246</c:v>
                </c:pt>
              </c:numCache>
            </c:numRef>
          </c:val>
          <c:smooth val="0"/>
          <c:extLst>
            <c:ext xmlns:c16="http://schemas.microsoft.com/office/drawing/2014/chart" uri="{C3380CC4-5D6E-409C-BE32-E72D297353CC}">
              <c16:uniqueId val="{00000002-E1AD-43DD-B2EC-3EC574D9BA26}"/>
            </c:ext>
          </c:extLst>
        </c:ser>
        <c:dLbls>
          <c:showLegendKey val="0"/>
          <c:showVal val="0"/>
          <c:showCatName val="0"/>
          <c:showSerName val="0"/>
          <c:showPercent val="0"/>
          <c:showBubbleSize val="0"/>
        </c:dLbls>
        <c:marker val="1"/>
        <c:smooth val="0"/>
        <c:axId val="1141595200"/>
        <c:axId val="1141600000"/>
      </c:lineChart>
      <c:catAx>
        <c:axId val="11415952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41600000"/>
        <c:crosses val="autoZero"/>
        <c:auto val="1"/>
        <c:lblAlgn val="ctr"/>
        <c:lblOffset val="100"/>
        <c:noMultiLvlLbl val="0"/>
      </c:catAx>
      <c:valAx>
        <c:axId val="1141600000"/>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41595200"/>
        <c:crosses val="autoZero"/>
        <c:crossBetween val="between"/>
      </c:valAx>
      <c:spPr>
        <a:noFill/>
        <a:ln>
          <a:noFill/>
        </a:ln>
        <a:effectLst/>
      </c:spPr>
    </c:plotArea>
    <c:legend>
      <c:legendPos val="r"/>
      <c:layout>
        <c:manualLayout>
          <c:xMode val="edge"/>
          <c:yMode val="edge"/>
          <c:x val="0.71907063085194878"/>
          <c:y val="0.36058785434312829"/>
          <c:w val="0.26192787874985612"/>
          <c:h val="0.551744364143222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a:glow rad="635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Dashboard.xlsx]TotalRevenuebyProductLine!PivotTable3</c:name>
    <c:fmtId val="6"/>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Total Revenue by Product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TotalRevenuebyProductLine!$B$3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TotalRevenuebyProductLine!$A$4:$A$9</c:f>
              <c:strCache>
                <c:ptCount val="5"/>
                <c:pt idx="0">
                  <c:v>Clothing</c:v>
                </c:pt>
                <c:pt idx="1">
                  <c:v>Electronics</c:v>
                </c:pt>
                <c:pt idx="2">
                  <c:v>Furniture</c:v>
                </c:pt>
                <c:pt idx="3">
                  <c:v>Healthcare</c:v>
                </c:pt>
                <c:pt idx="4">
                  <c:v>Software</c:v>
                </c:pt>
              </c:strCache>
            </c:strRef>
          </c:cat>
          <c:val>
            <c:numRef>
              <c:f>TotalRevenuebyProductLine!$B$4:$B$9</c:f>
              <c:numCache>
                <c:formatCode>_ * #,##0_ ;_ * \-#,##0_ ;_ * "-"??_ ;_ @_ </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69AB-4FF5-9BF6-E64701317386}"/>
            </c:ext>
          </c:extLst>
        </c:ser>
        <c:dLbls>
          <c:showLegendKey val="0"/>
          <c:showVal val="0"/>
          <c:showCatName val="0"/>
          <c:showSerName val="0"/>
          <c:showPercent val="0"/>
          <c:showBubbleSize val="0"/>
        </c:dLbls>
        <c:gapWidth val="182"/>
        <c:axId val="955351279"/>
        <c:axId val="955353679"/>
      </c:barChart>
      <c:catAx>
        <c:axId val="95535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955353679"/>
        <c:crosses val="autoZero"/>
        <c:auto val="1"/>
        <c:lblAlgn val="ctr"/>
        <c:lblOffset val="100"/>
        <c:noMultiLvlLbl val="0"/>
      </c:catAx>
      <c:valAx>
        <c:axId val="955353679"/>
        <c:scaling>
          <c:orientation val="minMax"/>
        </c:scaling>
        <c:delete val="1"/>
        <c:axPos val="b"/>
        <c:numFmt formatCode="_ * #,##0_ ;_ * \-#,##0_ ;_ * &quot;-&quot;??_ ;_ @_ " sourceLinked="1"/>
        <c:majorTickMark val="out"/>
        <c:minorTickMark val="none"/>
        <c:tickLblPos val="nextTo"/>
        <c:crossAx val="95535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a:glow rad="635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Dashboard.xlsx]TotalProfitbyPayment!PivotTable2</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Total Profit by Payment Methods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TotalProfitbyPayment!$B$2</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TotalProfitbyPayment!$A$3:$A$7</c:f>
              <c:strCache>
                <c:ptCount val="4"/>
                <c:pt idx="0">
                  <c:v>Bank Transfer</c:v>
                </c:pt>
                <c:pt idx="1">
                  <c:v>Cash</c:v>
                </c:pt>
                <c:pt idx="2">
                  <c:v>Credit Card</c:v>
                </c:pt>
                <c:pt idx="3">
                  <c:v>PayPal</c:v>
                </c:pt>
              </c:strCache>
            </c:strRef>
          </c:cat>
          <c:val>
            <c:numRef>
              <c:f>TotalProfitbyPayment!$B$3:$B$7</c:f>
              <c:numCache>
                <c:formatCode>_ * #,##0_ ;_ * \-#,##0_ ;_ * "-"??_ ;_ @_ </c:formatCode>
                <c:ptCount val="4"/>
                <c:pt idx="0">
                  <c:v>3629433</c:v>
                </c:pt>
                <c:pt idx="1">
                  <c:v>9013666</c:v>
                </c:pt>
                <c:pt idx="2">
                  <c:v>5030165</c:v>
                </c:pt>
                <c:pt idx="3">
                  <c:v>2820265</c:v>
                </c:pt>
              </c:numCache>
            </c:numRef>
          </c:val>
          <c:extLst>
            <c:ext xmlns:c16="http://schemas.microsoft.com/office/drawing/2014/chart" uri="{C3380CC4-5D6E-409C-BE32-E72D297353CC}">
              <c16:uniqueId val="{00000000-DCC5-4BDD-9959-F7A4B4258840}"/>
            </c:ext>
          </c:extLst>
        </c:ser>
        <c:dLbls>
          <c:dLblPos val="outEnd"/>
          <c:showLegendKey val="0"/>
          <c:showVal val="1"/>
          <c:showCatName val="0"/>
          <c:showSerName val="0"/>
          <c:showPercent val="0"/>
          <c:showBubbleSize val="0"/>
        </c:dLbls>
        <c:gapWidth val="219"/>
        <c:overlap val="-27"/>
        <c:axId val="826469087"/>
        <c:axId val="826470047"/>
      </c:barChart>
      <c:catAx>
        <c:axId val="8264690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826470047"/>
        <c:crosses val="autoZero"/>
        <c:auto val="1"/>
        <c:lblAlgn val="ctr"/>
        <c:lblOffset val="100"/>
        <c:noMultiLvlLbl val="0"/>
      </c:catAx>
      <c:valAx>
        <c:axId val="826470047"/>
        <c:scaling>
          <c:orientation val="minMax"/>
        </c:scaling>
        <c:delete val="1"/>
        <c:axPos val="l"/>
        <c:numFmt formatCode="_ * #,##0_ ;_ * \-#,##0_ ;_ * &quot;-&quot;??_ ;_ @_ " sourceLinked="1"/>
        <c:majorTickMark val="none"/>
        <c:minorTickMark val="none"/>
        <c:tickLblPos val="nextTo"/>
        <c:crossAx val="82646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a:glow rad="635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Dashboard.xlsx]TotalRevenueBydept!PivotTable1</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Total Revenue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TotalRevenueBydept!$B$3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TotalRevenueBydept!$A$4:$A$10</c:f>
              <c:strCache>
                <c:ptCount val="6"/>
                <c:pt idx="0">
                  <c:v>Finance</c:v>
                </c:pt>
                <c:pt idx="1">
                  <c:v>HR</c:v>
                </c:pt>
                <c:pt idx="2">
                  <c:v>IT</c:v>
                </c:pt>
                <c:pt idx="3">
                  <c:v>Marketing</c:v>
                </c:pt>
                <c:pt idx="4">
                  <c:v>Operations</c:v>
                </c:pt>
                <c:pt idx="5">
                  <c:v>Sales</c:v>
                </c:pt>
              </c:strCache>
            </c:strRef>
          </c:cat>
          <c:val>
            <c:numRef>
              <c:f>TotalRevenueBydept!$B$4:$B$10</c:f>
              <c:numCache>
                <c:formatCode>_ * #,##0_ ;_ * \-#,##0_ ;_ * "-"??_ ;_ @_ </c:formatCode>
                <c:ptCount val="6"/>
                <c:pt idx="0">
                  <c:v>4282066</c:v>
                </c:pt>
                <c:pt idx="1">
                  <c:v>5162833</c:v>
                </c:pt>
                <c:pt idx="2">
                  <c:v>21751813</c:v>
                </c:pt>
                <c:pt idx="3">
                  <c:v>8151306</c:v>
                </c:pt>
                <c:pt idx="4">
                  <c:v>6092500</c:v>
                </c:pt>
                <c:pt idx="5">
                  <c:v>8525057</c:v>
                </c:pt>
              </c:numCache>
            </c:numRef>
          </c:val>
          <c:smooth val="0"/>
          <c:extLst>
            <c:ext xmlns:c16="http://schemas.microsoft.com/office/drawing/2014/chart" uri="{C3380CC4-5D6E-409C-BE32-E72D297353CC}">
              <c16:uniqueId val="{00000000-1A24-43BC-B86C-B1FD266CABBF}"/>
            </c:ext>
          </c:extLst>
        </c:ser>
        <c:dLbls>
          <c:showLegendKey val="0"/>
          <c:showVal val="0"/>
          <c:showCatName val="0"/>
          <c:showSerName val="0"/>
          <c:showPercent val="0"/>
          <c:showBubbleSize val="0"/>
        </c:dLbls>
        <c:marker val="1"/>
        <c:smooth val="0"/>
        <c:axId val="605276703"/>
        <c:axId val="605269503"/>
      </c:lineChart>
      <c:catAx>
        <c:axId val="605276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605269503"/>
        <c:crosses val="autoZero"/>
        <c:auto val="1"/>
        <c:lblAlgn val="ctr"/>
        <c:lblOffset val="100"/>
        <c:noMultiLvlLbl val="0"/>
      </c:catAx>
      <c:valAx>
        <c:axId val="60526950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6052767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a:glow rad="63500">
        <a:schemeClr val="accent1">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Dashboard.xlsx]TotalProfitbyPayment!PivotTable2</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Profit by Payment Methods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TotalProfitbyPayment!$B$2</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TotalProfitbyPayment!$A$3:$A$7</c:f>
              <c:strCache>
                <c:ptCount val="4"/>
                <c:pt idx="0">
                  <c:v>Bank Transfer</c:v>
                </c:pt>
                <c:pt idx="1">
                  <c:v>Cash</c:v>
                </c:pt>
                <c:pt idx="2">
                  <c:v>Credit Card</c:v>
                </c:pt>
                <c:pt idx="3">
                  <c:v>PayPal</c:v>
                </c:pt>
              </c:strCache>
            </c:strRef>
          </c:cat>
          <c:val>
            <c:numRef>
              <c:f>TotalProfitbyPayment!$B$3:$B$7</c:f>
              <c:numCache>
                <c:formatCode>_ * #,##0_ ;_ * \-#,##0_ ;_ * "-"??_ ;_ @_ </c:formatCode>
                <c:ptCount val="4"/>
                <c:pt idx="0">
                  <c:v>3629433</c:v>
                </c:pt>
                <c:pt idx="1">
                  <c:v>9013666</c:v>
                </c:pt>
                <c:pt idx="2">
                  <c:v>5030165</c:v>
                </c:pt>
                <c:pt idx="3">
                  <c:v>2820265</c:v>
                </c:pt>
              </c:numCache>
            </c:numRef>
          </c:val>
          <c:extLst>
            <c:ext xmlns:c16="http://schemas.microsoft.com/office/drawing/2014/chart" uri="{C3380CC4-5D6E-409C-BE32-E72D297353CC}">
              <c16:uniqueId val="{00000000-1560-45A9-A8C3-4D1ADF92E8E0}"/>
            </c:ext>
          </c:extLst>
        </c:ser>
        <c:dLbls>
          <c:dLblPos val="outEnd"/>
          <c:showLegendKey val="0"/>
          <c:showVal val="1"/>
          <c:showCatName val="0"/>
          <c:showSerName val="0"/>
          <c:showPercent val="0"/>
          <c:showBubbleSize val="0"/>
        </c:dLbls>
        <c:gapWidth val="219"/>
        <c:overlap val="-27"/>
        <c:axId val="826469087"/>
        <c:axId val="826470047"/>
      </c:barChart>
      <c:catAx>
        <c:axId val="8264690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6470047"/>
        <c:crosses val="autoZero"/>
        <c:auto val="1"/>
        <c:lblAlgn val="ctr"/>
        <c:lblOffset val="100"/>
        <c:noMultiLvlLbl val="0"/>
      </c:catAx>
      <c:valAx>
        <c:axId val="826470047"/>
        <c:scaling>
          <c:orientation val="minMax"/>
        </c:scaling>
        <c:delete val="1"/>
        <c:axPos val="l"/>
        <c:numFmt formatCode="_ * #,##0_ ;_ * \-#,##0_ ;_ * &quot;-&quot;??_ ;_ @_ " sourceLinked="1"/>
        <c:majorTickMark val="none"/>
        <c:minorTickMark val="none"/>
        <c:tickLblPos val="nextTo"/>
        <c:crossAx val="82646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Dashboard.xlsx]TotalRevenuebyProductLine!PivotTable3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 Revenue</a:t>
            </a:r>
            <a:r>
              <a:rPr lang="en-US" baseline="0">
                <a:solidFill>
                  <a:sysClr val="windowText" lastClr="000000"/>
                </a:solidFill>
              </a:rPr>
              <a:t> by Product Line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TotalRevenuebyProductLine!$B$3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TotalRevenuebyProductLine!$A$4:$A$9</c:f>
              <c:strCache>
                <c:ptCount val="5"/>
                <c:pt idx="0">
                  <c:v>Clothing</c:v>
                </c:pt>
                <c:pt idx="1">
                  <c:v>Electronics</c:v>
                </c:pt>
                <c:pt idx="2">
                  <c:v>Furniture</c:v>
                </c:pt>
                <c:pt idx="3">
                  <c:v>Healthcare</c:v>
                </c:pt>
                <c:pt idx="4">
                  <c:v>Software</c:v>
                </c:pt>
              </c:strCache>
            </c:strRef>
          </c:cat>
          <c:val>
            <c:numRef>
              <c:f>TotalRevenuebyProductLine!$B$4:$B$9</c:f>
              <c:numCache>
                <c:formatCode>_ * #,##0_ ;_ * \-#,##0_ ;_ * "-"??_ ;_ @_ </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9651-4EA3-AB5F-4DBB26AED8B0}"/>
            </c:ext>
          </c:extLst>
        </c:ser>
        <c:dLbls>
          <c:showLegendKey val="0"/>
          <c:showVal val="0"/>
          <c:showCatName val="0"/>
          <c:showSerName val="0"/>
          <c:showPercent val="0"/>
          <c:showBubbleSize val="0"/>
        </c:dLbls>
        <c:gapWidth val="182"/>
        <c:axId val="955351279"/>
        <c:axId val="955353679"/>
      </c:barChart>
      <c:catAx>
        <c:axId val="95535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55353679"/>
        <c:crosses val="autoZero"/>
        <c:auto val="1"/>
        <c:lblAlgn val="ctr"/>
        <c:lblOffset val="100"/>
        <c:noMultiLvlLbl val="0"/>
      </c:catAx>
      <c:valAx>
        <c:axId val="955353679"/>
        <c:scaling>
          <c:orientation val="minMax"/>
        </c:scaling>
        <c:delete val="1"/>
        <c:axPos val="b"/>
        <c:numFmt formatCode="_ * #,##0_ ;_ * \-#,##0_ ;_ * &quot;-&quot;??_ ;_ @_ " sourceLinked="1"/>
        <c:majorTickMark val="out"/>
        <c:minorTickMark val="none"/>
        <c:tickLblPos val="nextTo"/>
        <c:crossAx val="95535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[Transaction Analysis Dashboard.xlsx]RevenueExpenseProfit!PivotTable1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Total Revenue/Expense/Profit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RevenueExpenseProfit!$B$3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RevenueExpenseProfit!$A$4:$A$9</c:f>
              <c:strCache>
                <c:ptCount val="5"/>
                <c:pt idx="0">
                  <c:v>HR</c:v>
                </c:pt>
                <c:pt idx="1">
                  <c:v>Marketing</c:v>
                </c:pt>
                <c:pt idx="2">
                  <c:v>Operations</c:v>
                </c:pt>
                <c:pt idx="3">
                  <c:v>R&amp;D</c:v>
                </c:pt>
                <c:pt idx="4">
                  <c:v>Sales</c:v>
                </c:pt>
              </c:strCache>
            </c:strRef>
          </c:cat>
          <c:val>
            <c:numRef>
              <c:f>RevenueExpenseProfit!$B$4:$B$9</c:f>
              <c:numCache>
                <c:formatCode>_ * #,##0_ ;_ * \-#,##0_ ;_ * "-"??_ ;_ @_ </c:formatCode>
                <c:ptCount val="5"/>
                <c:pt idx="0">
                  <c:v>5399448</c:v>
                </c:pt>
                <c:pt idx="1">
                  <c:v>8755912</c:v>
                </c:pt>
                <c:pt idx="2">
                  <c:v>7058076</c:v>
                </c:pt>
                <c:pt idx="3">
                  <c:v>22711986</c:v>
                </c:pt>
                <c:pt idx="4">
                  <c:v>10040153</c:v>
                </c:pt>
              </c:numCache>
            </c:numRef>
          </c:val>
          <c:smooth val="0"/>
          <c:extLst>
            <c:ext xmlns:c16="http://schemas.microsoft.com/office/drawing/2014/chart" uri="{C3380CC4-5D6E-409C-BE32-E72D297353CC}">
              <c16:uniqueId val="{00000000-500C-45AD-B41B-F1C3C9A93DA9}"/>
            </c:ext>
          </c:extLst>
        </c:ser>
        <c:ser>
          <c:idx val="1"/>
          <c:order val="1"/>
          <c:tx>
            <c:strRef>
              <c:f>RevenueExpenseProfit!$C$3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RevenueExpenseProfit!$A$4:$A$9</c:f>
              <c:strCache>
                <c:ptCount val="5"/>
                <c:pt idx="0">
                  <c:v>HR</c:v>
                </c:pt>
                <c:pt idx="1">
                  <c:v>Marketing</c:v>
                </c:pt>
                <c:pt idx="2">
                  <c:v>Operations</c:v>
                </c:pt>
                <c:pt idx="3">
                  <c:v>R&amp;D</c:v>
                </c:pt>
                <c:pt idx="4">
                  <c:v>Sales</c:v>
                </c:pt>
              </c:strCache>
            </c:strRef>
          </c:cat>
          <c:val>
            <c:numRef>
              <c:f>RevenueExpenseProfit!$C$4:$C$9</c:f>
              <c:numCache>
                <c:formatCode>_ * #,##0_ ;_ * \-#,##0_ ;_ * "-"??_ ;_ @_ </c:formatCode>
                <c:ptCount val="5"/>
                <c:pt idx="0">
                  <c:v>3247742</c:v>
                </c:pt>
                <c:pt idx="1">
                  <c:v>5417002</c:v>
                </c:pt>
                <c:pt idx="2">
                  <c:v>4291785</c:v>
                </c:pt>
                <c:pt idx="3">
                  <c:v>14381610</c:v>
                </c:pt>
                <c:pt idx="4">
                  <c:v>6133907</c:v>
                </c:pt>
              </c:numCache>
            </c:numRef>
          </c:val>
          <c:smooth val="0"/>
          <c:extLst>
            <c:ext xmlns:c16="http://schemas.microsoft.com/office/drawing/2014/chart" uri="{C3380CC4-5D6E-409C-BE32-E72D297353CC}">
              <c16:uniqueId val="{00000001-500C-45AD-B41B-F1C3C9A93DA9}"/>
            </c:ext>
          </c:extLst>
        </c:ser>
        <c:ser>
          <c:idx val="2"/>
          <c:order val="2"/>
          <c:tx>
            <c:strRef>
              <c:f>RevenueExpenseProfit!$D$3</c:f>
              <c:strCache>
                <c:ptCount val="1"/>
                <c:pt idx="0">
                  <c:v>Sum of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RevenueExpenseProfit!$A$4:$A$9</c:f>
              <c:strCache>
                <c:ptCount val="5"/>
                <c:pt idx="0">
                  <c:v>HR</c:v>
                </c:pt>
                <c:pt idx="1">
                  <c:v>Marketing</c:v>
                </c:pt>
                <c:pt idx="2">
                  <c:v>Operations</c:v>
                </c:pt>
                <c:pt idx="3">
                  <c:v>R&amp;D</c:v>
                </c:pt>
                <c:pt idx="4">
                  <c:v>Sales</c:v>
                </c:pt>
              </c:strCache>
            </c:strRef>
          </c:cat>
          <c:val>
            <c:numRef>
              <c:f>RevenueExpenseProfit!$D$4:$D$9</c:f>
              <c:numCache>
                <c:formatCode>_ * #,##0_ ;_ * \-#,##0_ ;_ * "-"??_ ;_ @_ </c:formatCode>
                <c:ptCount val="5"/>
                <c:pt idx="0">
                  <c:v>2151706</c:v>
                </c:pt>
                <c:pt idx="1">
                  <c:v>3338910</c:v>
                </c:pt>
                <c:pt idx="2">
                  <c:v>2766291</c:v>
                </c:pt>
                <c:pt idx="3">
                  <c:v>8330376</c:v>
                </c:pt>
                <c:pt idx="4">
                  <c:v>3906246</c:v>
                </c:pt>
              </c:numCache>
            </c:numRef>
          </c:val>
          <c:smooth val="0"/>
          <c:extLst>
            <c:ext xmlns:c16="http://schemas.microsoft.com/office/drawing/2014/chart" uri="{C3380CC4-5D6E-409C-BE32-E72D297353CC}">
              <c16:uniqueId val="{00000003-500C-45AD-B41B-F1C3C9A93DA9}"/>
            </c:ext>
          </c:extLst>
        </c:ser>
        <c:dLbls>
          <c:showLegendKey val="0"/>
          <c:showVal val="0"/>
          <c:showCatName val="0"/>
          <c:showSerName val="0"/>
          <c:showPercent val="0"/>
          <c:showBubbleSize val="0"/>
        </c:dLbls>
        <c:marker val="1"/>
        <c:smooth val="0"/>
        <c:axId val="1141595200"/>
        <c:axId val="1141600000"/>
      </c:lineChart>
      <c:catAx>
        <c:axId val="1141595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1600000"/>
        <c:crosses val="autoZero"/>
        <c:auto val="1"/>
        <c:lblAlgn val="ctr"/>
        <c:lblOffset val="100"/>
        <c:noMultiLvlLbl val="0"/>
      </c:catAx>
      <c:valAx>
        <c:axId val="1141600000"/>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159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28864</xdr:colOff>
      <xdr:row>1</xdr:row>
      <xdr:rowOff>0</xdr:rowOff>
    </xdr:from>
    <xdr:to>
      <xdr:col>13</xdr:col>
      <xdr:colOff>548409</xdr:colOff>
      <xdr:row>36</xdr:row>
      <xdr:rowOff>19050</xdr:rowOff>
    </xdr:to>
    <xdr:sp macro="" textlink="">
      <xdr:nvSpPr>
        <xdr:cNvPr id="5" name="Rectangle 4">
          <a:extLst>
            <a:ext uri="{FF2B5EF4-FFF2-40B4-BE49-F238E27FC236}">
              <a16:creationId xmlns:a16="http://schemas.microsoft.com/office/drawing/2014/main" id="{952001A8-A568-1319-D4CF-E707A92DD7A3}"/>
            </a:ext>
          </a:extLst>
        </xdr:cNvPr>
        <xdr:cNvSpPr/>
      </xdr:nvSpPr>
      <xdr:spPr>
        <a:xfrm>
          <a:off x="28864" y="190500"/>
          <a:ext cx="8901545" cy="66865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3</xdr:col>
      <xdr:colOff>276048</xdr:colOff>
      <xdr:row>3</xdr:row>
      <xdr:rowOff>165790</xdr:rowOff>
    </xdr:from>
    <xdr:ext cx="1648732" cy="314450"/>
    <xdr:sp macro="" textlink="">
      <xdr:nvSpPr>
        <xdr:cNvPr id="17" name="TextBox 16">
          <a:extLst>
            <a:ext uri="{FF2B5EF4-FFF2-40B4-BE49-F238E27FC236}">
              <a16:creationId xmlns:a16="http://schemas.microsoft.com/office/drawing/2014/main" id="{867E1F62-02B1-47D7-9EB9-6E9A7B55D225}"/>
            </a:ext>
          </a:extLst>
        </xdr:cNvPr>
        <xdr:cNvSpPr txBox="1"/>
      </xdr:nvSpPr>
      <xdr:spPr>
        <a:xfrm>
          <a:off x="2541995" y="737290"/>
          <a:ext cx="1648732" cy="314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t>Total Expenses </a:t>
          </a:r>
        </a:p>
      </xdr:txBody>
    </xdr:sp>
    <xdr:clientData/>
  </xdr:oneCellAnchor>
  <xdr:twoCellAnchor>
    <xdr:from>
      <xdr:col>6</xdr:col>
      <xdr:colOff>339145</xdr:colOff>
      <xdr:row>3</xdr:row>
      <xdr:rowOff>74281</xdr:rowOff>
    </xdr:from>
    <xdr:to>
      <xdr:col>10</xdr:col>
      <xdr:colOff>106223</xdr:colOff>
      <xdr:row>7</xdr:row>
      <xdr:rowOff>12142</xdr:rowOff>
    </xdr:to>
    <xdr:sp macro="" textlink="">
      <xdr:nvSpPr>
        <xdr:cNvPr id="18" name="Rectangle: Rounded Corners 17">
          <a:extLst>
            <a:ext uri="{FF2B5EF4-FFF2-40B4-BE49-F238E27FC236}">
              <a16:creationId xmlns:a16="http://schemas.microsoft.com/office/drawing/2014/main" id="{A971F33E-0348-40F2-A255-D063CC15CD3C}"/>
            </a:ext>
          </a:extLst>
        </xdr:cNvPr>
        <xdr:cNvSpPr/>
      </xdr:nvSpPr>
      <xdr:spPr>
        <a:xfrm>
          <a:off x="4439908" y="645781"/>
          <a:ext cx="2213499" cy="699861"/>
        </a:xfrm>
        <a:prstGeom prst="roundRect">
          <a:avLst/>
        </a:prstGeom>
        <a:noFill/>
        <a:ln w="9525" cap="flat" cmpd="sng" algn="ctr">
          <a:solidFill>
            <a:schemeClr val="accent1"/>
          </a:solidFill>
          <a:prstDash val="solid"/>
          <a:round/>
          <a:headEnd type="none" w="med" len="med"/>
          <a:tailEnd type="none" w="med" len="med"/>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6</xdr:col>
      <xdr:colOff>604959</xdr:colOff>
      <xdr:row>3</xdr:row>
      <xdr:rowOff>148363</xdr:rowOff>
    </xdr:from>
    <xdr:ext cx="1771789" cy="342851"/>
    <xdr:sp macro="" textlink="">
      <xdr:nvSpPr>
        <xdr:cNvPr id="19" name="TextBox 18">
          <a:extLst>
            <a:ext uri="{FF2B5EF4-FFF2-40B4-BE49-F238E27FC236}">
              <a16:creationId xmlns:a16="http://schemas.microsoft.com/office/drawing/2014/main" id="{BE0C4A0B-993E-464C-B60B-C9C307D2ECA9}"/>
            </a:ext>
          </a:extLst>
        </xdr:cNvPr>
        <xdr:cNvSpPr txBox="1"/>
      </xdr:nvSpPr>
      <xdr:spPr>
        <a:xfrm>
          <a:off x="4705722" y="719863"/>
          <a:ext cx="1771789"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b="1"/>
            <a:t>Total Profit </a:t>
          </a:r>
        </a:p>
      </xdr:txBody>
    </xdr:sp>
    <xdr:clientData/>
  </xdr:oneCellAnchor>
  <xdr:twoCellAnchor>
    <xdr:from>
      <xdr:col>10</xdr:col>
      <xdr:colOff>276047</xdr:colOff>
      <xdr:row>3</xdr:row>
      <xdr:rowOff>79006</xdr:rowOff>
    </xdr:from>
    <xdr:to>
      <xdr:col>13</xdr:col>
      <xdr:colOff>452250</xdr:colOff>
      <xdr:row>7</xdr:row>
      <xdr:rowOff>16867</xdr:rowOff>
    </xdr:to>
    <xdr:sp macro="" textlink="">
      <xdr:nvSpPr>
        <xdr:cNvPr id="20" name="Rectangle: Rounded Corners 19">
          <a:extLst>
            <a:ext uri="{FF2B5EF4-FFF2-40B4-BE49-F238E27FC236}">
              <a16:creationId xmlns:a16="http://schemas.microsoft.com/office/drawing/2014/main" id="{E6D92364-E542-4031-888E-4DE657CDF58A}"/>
            </a:ext>
          </a:extLst>
        </xdr:cNvPr>
        <xdr:cNvSpPr/>
      </xdr:nvSpPr>
      <xdr:spPr>
        <a:xfrm>
          <a:off x="6823231" y="650506"/>
          <a:ext cx="2011019" cy="699861"/>
        </a:xfrm>
        <a:prstGeom prst="roundRect">
          <a:avLst/>
        </a:prstGeom>
        <a:noFill/>
        <a:ln w="9525" cap="flat" cmpd="sng" algn="ctr">
          <a:solidFill>
            <a:schemeClr val="accent1"/>
          </a:solidFill>
          <a:prstDash val="solid"/>
          <a:round/>
          <a:headEnd type="none" w="med" len="med"/>
          <a:tailEnd type="none" w="med" len="med"/>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a:p>
      </xdr:txBody>
    </xdr:sp>
    <xdr:clientData/>
  </xdr:twoCellAnchor>
  <xdr:oneCellAnchor>
    <xdr:from>
      <xdr:col>10</xdr:col>
      <xdr:colOff>549202</xdr:colOff>
      <xdr:row>3</xdr:row>
      <xdr:rowOff>186314</xdr:rowOff>
    </xdr:from>
    <xdr:ext cx="1648732" cy="342851"/>
    <xdr:sp macro="" textlink="">
      <xdr:nvSpPr>
        <xdr:cNvPr id="21" name="TextBox 20">
          <a:extLst>
            <a:ext uri="{FF2B5EF4-FFF2-40B4-BE49-F238E27FC236}">
              <a16:creationId xmlns:a16="http://schemas.microsoft.com/office/drawing/2014/main" id="{A8815A68-A670-4AE3-BF06-44216597550D}"/>
            </a:ext>
          </a:extLst>
        </xdr:cNvPr>
        <xdr:cNvSpPr txBox="1"/>
      </xdr:nvSpPr>
      <xdr:spPr>
        <a:xfrm>
          <a:off x="7096386" y="757814"/>
          <a:ext cx="1648732"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b="1"/>
            <a:t>Average Discount </a:t>
          </a:r>
        </a:p>
      </xdr:txBody>
    </xdr:sp>
    <xdr:clientData/>
  </xdr:oneCellAnchor>
  <xdr:twoCellAnchor>
    <xdr:from>
      <xdr:col>0</xdr:col>
      <xdr:colOff>129886</xdr:colOff>
      <xdr:row>13</xdr:row>
      <xdr:rowOff>119265</xdr:rowOff>
    </xdr:from>
    <xdr:to>
      <xdr:col>4</xdr:col>
      <xdr:colOff>404092</xdr:colOff>
      <xdr:row>24</xdr:row>
      <xdr:rowOff>90403</xdr:rowOff>
    </xdr:to>
    <xdr:graphicFrame macro="">
      <xdr:nvGraphicFramePr>
        <xdr:cNvPr id="23" name="Chart 22">
          <a:extLst>
            <a:ext uri="{FF2B5EF4-FFF2-40B4-BE49-F238E27FC236}">
              <a16:creationId xmlns:a16="http://schemas.microsoft.com/office/drawing/2014/main" id="{E4D064FE-F738-43BD-A61D-42A7A5D2E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28864</xdr:colOff>
      <xdr:row>13</xdr:row>
      <xdr:rowOff>143773</xdr:rowOff>
    </xdr:from>
    <xdr:to>
      <xdr:col>13</xdr:col>
      <xdr:colOff>418522</xdr:colOff>
      <xdr:row>24</xdr:row>
      <xdr:rowOff>124679</xdr:rowOff>
    </xdr:to>
    <xdr:graphicFrame macro="">
      <xdr:nvGraphicFramePr>
        <xdr:cNvPr id="24" name="Chart 23">
          <a:extLst>
            <a:ext uri="{FF2B5EF4-FFF2-40B4-BE49-F238E27FC236}">
              <a16:creationId xmlns:a16="http://schemas.microsoft.com/office/drawing/2014/main" id="{540E7542-3031-46B5-B3FE-61D8C0C6E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476252</xdr:colOff>
      <xdr:row>13</xdr:row>
      <xdr:rowOff>143773</xdr:rowOff>
    </xdr:from>
    <xdr:to>
      <xdr:col>9</xdr:col>
      <xdr:colOff>548409</xdr:colOff>
      <xdr:row>24</xdr:row>
      <xdr:rowOff>119268</xdr:rowOff>
    </xdr:to>
    <xdr:graphicFrame macro="">
      <xdr:nvGraphicFramePr>
        <xdr:cNvPr id="25" name="Chart 24">
          <a:extLst>
            <a:ext uri="{FF2B5EF4-FFF2-40B4-BE49-F238E27FC236}">
              <a16:creationId xmlns:a16="http://schemas.microsoft.com/office/drawing/2014/main" id="{53AF6BA0-1BF3-44A2-B0A7-957BAB16D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494248</xdr:colOff>
      <xdr:row>25</xdr:row>
      <xdr:rowOff>14253</xdr:rowOff>
    </xdr:from>
    <xdr:to>
      <xdr:col>8</xdr:col>
      <xdr:colOff>378795</xdr:colOff>
      <xdr:row>35</xdr:row>
      <xdr:rowOff>86411</xdr:rowOff>
    </xdr:to>
    <xdr:graphicFrame macro="">
      <xdr:nvGraphicFramePr>
        <xdr:cNvPr id="26" name="Chart 25">
          <a:extLst>
            <a:ext uri="{FF2B5EF4-FFF2-40B4-BE49-F238E27FC236}">
              <a16:creationId xmlns:a16="http://schemas.microsoft.com/office/drawing/2014/main" id="{F39B2B10-68A6-4798-A59B-B4B4BEFBC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497787</xdr:colOff>
      <xdr:row>25</xdr:row>
      <xdr:rowOff>25145</xdr:rowOff>
    </xdr:from>
    <xdr:to>
      <xdr:col>13</xdr:col>
      <xdr:colOff>431321</xdr:colOff>
      <xdr:row>35</xdr:row>
      <xdr:rowOff>54008</xdr:rowOff>
    </xdr:to>
    <xdr:graphicFrame macro="">
      <xdr:nvGraphicFramePr>
        <xdr:cNvPr id="27" name="Chart 26">
          <a:extLst>
            <a:ext uri="{FF2B5EF4-FFF2-40B4-BE49-F238E27FC236}">
              <a16:creationId xmlns:a16="http://schemas.microsoft.com/office/drawing/2014/main" id="{9F4C82CD-E394-479D-824D-009785253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49893</xdr:colOff>
      <xdr:row>3</xdr:row>
      <xdr:rowOff>80631</xdr:rowOff>
    </xdr:from>
    <xdr:to>
      <xdr:col>6</xdr:col>
      <xdr:colOff>206237</xdr:colOff>
      <xdr:row>7</xdr:row>
      <xdr:rowOff>18492</xdr:rowOff>
    </xdr:to>
    <xdr:sp macro="" textlink="">
      <xdr:nvSpPr>
        <xdr:cNvPr id="28" name="Rectangle: Rounded Corners 27">
          <a:extLst>
            <a:ext uri="{FF2B5EF4-FFF2-40B4-BE49-F238E27FC236}">
              <a16:creationId xmlns:a16="http://schemas.microsoft.com/office/drawing/2014/main" id="{11416B5A-7490-6C42-E1F3-4D977CF05F97}"/>
            </a:ext>
          </a:extLst>
        </xdr:cNvPr>
        <xdr:cNvSpPr/>
      </xdr:nvSpPr>
      <xdr:spPr>
        <a:xfrm>
          <a:off x="2315840" y="652131"/>
          <a:ext cx="1991160" cy="699861"/>
        </a:xfrm>
        <a:prstGeom prst="roundRect">
          <a:avLst/>
        </a:prstGeom>
        <a:noFill/>
        <a:ln w="9525" cap="flat" cmpd="sng" algn="ctr">
          <a:solidFill>
            <a:schemeClr val="accent1"/>
          </a:solidFill>
          <a:prstDash val="solid"/>
          <a:round/>
          <a:headEnd type="none" w="med" len="med"/>
          <a:tailEnd type="none" w="med" len="med"/>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a:p>
      </xdr:txBody>
    </xdr:sp>
    <xdr:clientData/>
  </xdr:twoCellAnchor>
  <xdr:twoCellAnchor>
    <xdr:from>
      <xdr:col>0</xdr:col>
      <xdr:colOff>141050</xdr:colOff>
      <xdr:row>25</xdr:row>
      <xdr:rowOff>29136</xdr:rowOff>
    </xdr:from>
    <xdr:to>
      <xdr:col>3</xdr:col>
      <xdr:colOff>357527</xdr:colOff>
      <xdr:row>35</xdr:row>
      <xdr:rowOff>72430</xdr:rowOff>
    </xdr:to>
    <xdr:graphicFrame macro="">
      <xdr:nvGraphicFramePr>
        <xdr:cNvPr id="3" name="Chart 2">
          <a:extLst>
            <a:ext uri="{FF2B5EF4-FFF2-40B4-BE49-F238E27FC236}">
              <a16:creationId xmlns:a16="http://schemas.microsoft.com/office/drawing/2014/main" id="{22314AB8-A1D6-4D8A-BB9E-79FB1FDAC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301625</xdr:colOff>
      <xdr:row>7</xdr:row>
      <xdr:rowOff>160421</xdr:rowOff>
    </xdr:from>
    <xdr:to>
      <xdr:col>13</xdr:col>
      <xdr:colOff>428625</xdr:colOff>
      <xdr:row>13</xdr:row>
      <xdr:rowOff>47625</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F9003299-B3BD-43A1-934C-BD619C3005D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846661" y="1206500"/>
              <a:ext cx="1963964" cy="1317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63500</xdr:colOff>
      <xdr:row>7</xdr:row>
      <xdr:rowOff>160421</xdr:rowOff>
    </xdr:from>
    <xdr:to>
      <xdr:col>10</xdr:col>
      <xdr:colOff>142875</xdr:colOff>
      <xdr:row>13</xdr:row>
      <xdr:rowOff>31749</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49E3F6AA-46A0-4128-8CD2-4002C55BECB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71571" y="1212272"/>
              <a:ext cx="1916340" cy="1295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292449</xdr:colOff>
      <xdr:row>7</xdr:row>
      <xdr:rowOff>170447</xdr:rowOff>
    </xdr:from>
    <xdr:to>
      <xdr:col>6</xdr:col>
      <xdr:colOff>539750</xdr:colOff>
      <xdr:row>13</xdr:row>
      <xdr:rowOff>15874</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501179DE-095B-472D-827A-5F3224A073A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551235" y="1206499"/>
              <a:ext cx="2084265" cy="1285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166755</xdr:colOff>
      <xdr:row>7</xdr:row>
      <xdr:rowOff>160421</xdr:rowOff>
    </xdr:from>
    <xdr:to>
      <xdr:col>3</xdr:col>
      <xdr:colOff>158750</xdr:colOff>
      <xdr:row>13</xdr:row>
      <xdr:rowOff>15874</xdr:rowOff>
    </xdr:to>
    <mc:AlternateContent xmlns:mc="http://schemas.openxmlformats.org/markup-compatibility/2006" xmlns:a14="http://schemas.microsoft.com/office/drawing/2010/main">
      <mc:Choice Requires="a14">
        <xdr:graphicFrame macro="">
          <xdr:nvGraphicFramePr>
            <xdr:cNvPr id="9" name="Product_Line 1">
              <a:extLst>
                <a:ext uri="{FF2B5EF4-FFF2-40B4-BE49-F238E27FC236}">
                  <a16:creationId xmlns:a16="http://schemas.microsoft.com/office/drawing/2014/main" id="{24306D38-E30B-4EA7-9965-E08C51E9200F}"/>
                </a:ext>
              </a:extLst>
            </xdr:cNvPr>
            <xdr:cNvGraphicFramePr/>
          </xdr:nvGraphicFramePr>
          <xdr:xfrm>
            <a:off x="0" y="0"/>
            <a:ext cx="0" cy="0"/>
          </xdr:xfrm>
          <a:graphic>
            <a:graphicData uri="http://schemas.microsoft.com/office/drawing/2010/slicer">
              <sle:slicer xmlns:sle="http://schemas.microsoft.com/office/drawing/2010/slicer" name="Product_Line 1"/>
            </a:graphicData>
          </a:graphic>
        </xdr:graphicFrame>
      </mc:Choice>
      <mc:Fallback xmlns="">
        <xdr:sp macro="" textlink="">
          <xdr:nvSpPr>
            <xdr:cNvPr id="0" name=""/>
            <xdr:cNvSpPr>
              <a:spLocks noTextEdit="1"/>
            </xdr:cNvSpPr>
          </xdr:nvSpPr>
          <xdr:spPr>
            <a:xfrm>
              <a:off x="166755" y="1206499"/>
              <a:ext cx="2250781" cy="1285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160421</xdr:colOff>
      <xdr:row>3</xdr:row>
      <xdr:rowOff>75912</xdr:rowOff>
    </xdr:from>
    <xdr:to>
      <xdr:col>2</xdr:col>
      <xdr:colOff>934289</xdr:colOff>
      <xdr:row>7</xdr:row>
      <xdr:rowOff>7877</xdr:rowOff>
    </xdr:to>
    <xdr:sp macro="" textlink="">
      <xdr:nvSpPr>
        <xdr:cNvPr id="38" name="Rectangle: Rounded Corners 37">
          <a:extLst>
            <a:ext uri="{FF2B5EF4-FFF2-40B4-BE49-F238E27FC236}">
              <a16:creationId xmlns:a16="http://schemas.microsoft.com/office/drawing/2014/main" id="{F7CE8FF5-92C5-6357-F832-F928702AEB87}"/>
            </a:ext>
          </a:extLst>
        </xdr:cNvPr>
        <xdr:cNvSpPr/>
      </xdr:nvSpPr>
      <xdr:spPr>
        <a:xfrm>
          <a:off x="160421" y="647412"/>
          <a:ext cx="1997079" cy="693965"/>
        </a:xfrm>
        <a:prstGeom prst="roundRect">
          <a:avLst/>
        </a:prstGeom>
        <a:ln w="19050"/>
        <a:effectLst>
          <a:glow rad="63500">
            <a:schemeClr val="accent1">
              <a:satMod val="175000"/>
              <a:alpha val="40000"/>
            </a:schemeClr>
          </a:glo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0</xdr:col>
      <xdr:colOff>568013</xdr:colOff>
      <xdr:row>3</xdr:row>
      <xdr:rowOff>154896</xdr:rowOff>
    </xdr:from>
    <xdr:ext cx="1436330" cy="299233"/>
    <xdr:sp macro="" textlink="">
      <xdr:nvSpPr>
        <xdr:cNvPr id="32" name="TextBox 31">
          <a:extLst>
            <a:ext uri="{FF2B5EF4-FFF2-40B4-BE49-F238E27FC236}">
              <a16:creationId xmlns:a16="http://schemas.microsoft.com/office/drawing/2014/main" id="{893B62D0-D392-483A-9218-3327F242BCC9}"/>
            </a:ext>
          </a:extLst>
        </xdr:cNvPr>
        <xdr:cNvSpPr txBox="1"/>
      </xdr:nvSpPr>
      <xdr:spPr>
        <a:xfrm>
          <a:off x="568013" y="726396"/>
          <a:ext cx="1436330" cy="299233"/>
        </a:xfrm>
        <a:prstGeom prst="rect">
          <a:avLst/>
        </a:prstGeom>
        <a:noFill/>
        <a:effectLst>
          <a:glow rad="101600">
            <a:schemeClr val="accent1">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t>Total Revenue</a:t>
          </a:r>
        </a:p>
      </xdr:txBody>
    </xdr:sp>
    <xdr:clientData/>
  </xdr:oneCellAnchor>
  <xdr:oneCellAnchor>
    <xdr:from>
      <xdr:col>1</xdr:col>
      <xdr:colOff>136331</xdr:colOff>
      <xdr:row>5</xdr:row>
      <xdr:rowOff>90237</xdr:rowOff>
    </xdr:from>
    <xdr:ext cx="986630" cy="242922"/>
    <xdr:sp macro="" textlink="$P$13">
      <xdr:nvSpPr>
        <xdr:cNvPr id="36" name="TextBox 35">
          <a:extLst>
            <a:ext uri="{FF2B5EF4-FFF2-40B4-BE49-F238E27FC236}">
              <a16:creationId xmlns:a16="http://schemas.microsoft.com/office/drawing/2014/main" id="{C424F648-B58D-4D08-B294-EB9350487553}"/>
            </a:ext>
          </a:extLst>
        </xdr:cNvPr>
        <xdr:cNvSpPr txBox="1"/>
      </xdr:nvSpPr>
      <xdr:spPr>
        <a:xfrm>
          <a:off x="747936" y="1042737"/>
          <a:ext cx="986630" cy="242922"/>
        </a:xfrm>
        <a:prstGeom prst="rect">
          <a:avLst/>
        </a:prstGeom>
        <a:noFill/>
        <a:effectLst>
          <a:glow rad="101600">
            <a:schemeClr val="accent1">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B8B3A5C6-C563-4989-8E52-6F14895217AA}" type="TxLink">
            <a:rPr lang="en-US" sz="1200" b="1" i="0" u="none" strike="noStrike">
              <a:solidFill>
                <a:srgbClr val="000000"/>
              </a:solidFill>
              <a:latin typeface="Aptos Narrow"/>
            </a:rPr>
            <a:pPr algn="ctr"/>
            <a:t> $5,39,65,575 </a:t>
          </a:fld>
          <a:endParaRPr lang="en-IN" sz="1400" b="1"/>
        </a:p>
      </xdr:txBody>
    </xdr:sp>
    <xdr:clientData/>
  </xdr:oneCellAnchor>
  <xdr:oneCellAnchor>
    <xdr:from>
      <xdr:col>4</xdr:col>
      <xdr:colOff>27023</xdr:colOff>
      <xdr:row>5</xdr:row>
      <xdr:rowOff>50254</xdr:rowOff>
    </xdr:from>
    <xdr:ext cx="986630" cy="299233"/>
    <xdr:sp macro="" textlink="$P$14">
      <xdr:nvSpPr>
        <xdr:cNvPr id="39" name="TextBox 38">
          <a:extLst>
            <a:ext uri="{FF2B5EF4-FFF2-40B4-BE49-F238E27FC236}">
              <a16:creationId xmlns:a16="http://schemas.microsoft.com/office/drawing/2014/main" id="{01897818-DB79-41EA-8102-29BB3BB57010}"/>
            </a:ext>
          </a:extLst>
        </xdr:cNvPr>
        <xdr:cNvSpPr txBox="1"/>
      </xdr:nvSpPr>
      <xdr:spPr>
        <a:xfrm>
          <a:off x="2904576" y="1002754"/>
          <a:ext cx="986630" cy="299233"/>
        </a:xfrm>
        <a:prstGeom prst="rect">
          <a:avLst/>
        </a:prstGeom>
        <a:noFill/>
        <a:effectLst>
          <a:glow rad="101600">
            <a:schemeClr val="accent1">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0D71E40E-7FFD-4B49-B9F1-220A62C133B4}" type="TxLink">
            <a:rPr lang="en-US" sz="1200" b="1" i="0" u="none" strike="noStrike">
              <a:solidFill>
                <a:srgbClr val="000000"/>
              </a:solidFill>
              <a:latin typeface="Aptos Narrow"/>
              <a:ea typeface="+mn-ea"/>
              <a:cs typeface="+mn-cs"/>
            </a:rPr>
            <a:pPr marL="0" indent="0" algn="ctr"/>
            <a:t> $3,34,72,046 </a:t>
          </a:fld>
          <a:endParaRPr lang="en-IN" sz="1200" b="1" i="0" u="none" strike="noStrike">
            <a:solidFill>
              <a:srgbClr val="000000"/>
            </a:solidFill>
            <a:latin typeface="Aptos Narrow"/>
            <a:ea typeface="+mn-ea"/>
            <a:cs typeface="+mn-cs"/>
          </a:endParaRPr>
        </a:p>
      </xdr:txBody>
    </xdr:sp>
    <xdr:clientData/>
  </xdr:oneCellAnchor>
  <xdr:oneCellAnchor>
    <xdr:from>
      <xdr:col>7</xdr:col>
      <xdr:colOff>441131</xdr:colOff>
      <xdr:row>5</xdr:row>
      <xdr:rowOff>47143</xdr:rowOff>
    </xdr:from>
    <xdr:ext cx="986630" cy="299233"/>
    <xdr:sp macro="" textlink="$P$15">
      <xdr:nvSpPr>
        <xdr:cNvPr id="40" name="TextBox 39">
          <a:extLst>
            <a:ext uri="{FF2B5EF4-FFF2-40B4-BE49-F238E27FC236}">
              <a16:creationId xmlns:a16="http://schemas.microsoft.com/office/drawing/2014/main" id="{34383D9E-25C9-49EB-8AE2-48865BEE9D5E}"/>
            </a:ext>
          </a:extLst>
        </xdr:cNvPr>
        <xdr:cNvSpPr txBox="1"/>
      </xdr:nvSpPr>
      <xdr:spPr>
        <a:xfrm>
          <a:off x="5153499" y="999643"/>
          <a:ext cx="986630" cy="299233"/>
        </a:xfrm>
        <a:prstGeom prst="rect">
          <a:avLst/>
        </a:prstGeom>
        <a:noFill/>
        <a:effectLst>
          <a:glow rad="101600">
            <a:schemeClr val="accent1">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6296C328-539A-42CE-94D7-0CA63497FAF7}" type="TxLink">
            <a:rPr lang="en-US" sz="1200" b="1" i="0" u="none" strike="noStrike">
              <a:solidFill>
                <a:srgbClr val="000000"/>
              </a:solidFill>
              <a:latin typeface="Aptos Narrow"/>
              <a:ea typeface="+mn-ea"/>
              <a:cs typeface="+mn-cs"/>
            </a:rPr>
            <a:pPr marL="0" indent="0" algn="ctr"/>
            <a:t>37.98%</a:t>
          </a:fld>
          <a:endParaRPr lang="en-IN" sz="1200" b="1" i="0" u="none" strike="noStrike">
            <a:solidFill>
              <a:srgbClr val="000000"/>
            </a:solidFill>
            <a:latin typeface="Aptos Narrow"/>
            <a:ea typeface="+mn-ea"/>
            <a:cs typeface="+mn-cs"/>
          </a:endParaRPr>
        </a:p>
      </xdr:txBody>
    </xdr:sp>
    <xdr:clientData/>
  </xdr:oneCellAnchor>
  <xdr:oneCellAnchor>
    <xdr:from>
      <xdr:col>11</xdr:col>
      <xdr:colOff>253352</xdr:colOff>
      <xdr:row>5</xdr:row>
      <xdr:rowOff>73191</xdr:rowOff>
    </xdr:from>
    <xdr:ext cx="986630" cy="299233"/>
    <xdr:sp macro="" textlink="$P$16">
      <xdr:nvSpPr>
        <xdr:cNvPr id="41" name="TextBox 40">
          <a:extLst>
            <a:ext uri="{FF2B5EF4-FFF2-40B4-BE49-F238E27FC236}">
              <a16:creationId xmlns:a16="http://schemas.microsoft.com/office/drawing/2014/main" id="{5769D1D1-6551-4BA1-811E-A9F096C52E8D}"/>
            </a:ext>
          </a:extLst>
        </xdr:cNvPr>
        <xdr:cNvSpPr txBox="1"/>
      </xdr:nvSpPr>
      <xdr:spPr>
        <a:xfrm>
          <a:off x="7412141" y="1025691"/>
          <a:ext cx="986630" cy="299233"/>
        </a:xfrm>
        <a:prstGeom prst="rect">
          <a:avLst/>
        </a:prstGeom>
        <a:noFill/>
        <a:effectLst>
          <a:glow rad="101600">
            <a:schemeClr val="accent1">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2A292A41-F90A-4604-9595-220691BDD132}" type="TxLink">
            <a:rPr lang="en-US" sz="1200" b="1" i="0" u="none" strike="noStrike">
              <a:solidFill>
                <a:srgbClr val="000000"/>
              </a:solidFill>
              <a:latin typeface="Aptos Narrow"/>
              <a:ea typeface="+mn-ea"/>
              <a:cs typeface="+mn-cs"/>
            </a:rPr>
            <a:pPr marL="0" indent="0" algn="ctr"/>
            <a:t>14.54%</a:t>
          </a:fld>
          <a:endParaRPr lang="en-IN" sz="1200" b="1" i="0" u="none" strike="noStrike">
            <a:solidFill>
              <a:srgbClr val="000000"/>
            </a:solidFill>
            <a:latin typeface="Aptos Narrow"/>
            <a:ea typeface="+mn-ea"/>
            <a:cs typeface="+mn-cs"/>
          </a:endParaRPr>
        </a:p>
      </xdr:txBody>
    </xdr:sp>
    <xdr:clientData/>
  </xdr:oneCellAnchor>
  <xdr:twoCellAnchor>
    <xdr:from>
      <xdr:col>0</xdr:col>
      <xdr:colOff>160422</xdr:colOff>
      <xdr:row>1</xdr:row>
      <xdr:rowOff>50133</xdr:rowOff>
    </xdr:from>
    <xdr:to>
      <xdr:col>13</xdr:col>
      <xdr:colOff>441158</xdr:colOff>
      <xdr:row>2</xdr:row>
      <xdr:rowOff>160278</xdr:rowOff>
    </xdr:to>
    <xdr:sp macro="" textlink="">
      <xdr:nvSpPr>
        <xdr:cNvPr id="42" name="Rectangle: Rounded Corners 41">
          <a:extLst>
            <a:ext uri="{FF2B5EF4-FFF2-40B4-BE49-F238E27FC236}">
              <a16:creationId xmlns:a16="http://schemas.microsoft.com/office/drawing/2014/main" id="{70D49775-9226-4846-806E-8E84787FA62E}"/>
            </a:ext>
          </a:extLst>
        </xdr:cNvPr>
        <xdr:cNvSpPr/>
      </xdr:nvSpPr>
      <xdr:spPr>
        <a:xfrm>
          <a:off x="160422" y="240633"/>
          <a:ext cx="8662736" cy="300645"/>
        </a:xfrm>
        <a:prstGeom prst="roundRect">
          <a:avLst/>
        </a:prstGeom>
        <a:solidFill>
          <a:sysClr val="window" lastClr="FFFFFF"/>
        </a:solidFill>
        <a:ln w="19050"/>
        <a:effectLst>
          <a:glow rad="63500">
            <a:schemeClr val="accent1">
              <a:satMod val="175000"/>
              <a:alpha val="40000"/>
            </a:schemeClr>
          </a:glo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400" b="0" i="1" cap="none" spc="0">
              <a:ln w="0"/>
              <a:solidFill>
                <a:schemeClr val="tx1"/>
              </a:solidFill>
              <a:effectLst>
                <a:outerShdw blurRad="50800" dist="38100" dir="2700000" algn="tl" rotWithShape="0">
                  <a:prstClr val="black">
                    <a:alpha val="40000"/>
                  </a:prstClr>
                </a:outerShdw>
              </a:effectLst>
            </a:rPr>
            <a:t>Transaction Analysis Dashboard</a:t>
          </a:r>
        </a:p>
      </xdr:txBody>
    </xdr:sp>
    <xdr:clientData/>
  </xdr:twoCellAnchor>
  <xdr:twoCellAnchor editAs="oneCell">
    <xdr:from>
      <xdr:col>4</xdr:col>
      <xdr:colOff>74311</xdr:colOff>
      <xdr:row>1</xdr:row>
      <xdr:rowOff>58978</xdr:rowOff>
    </xdr:from>
    <xdr:to>
      <xdr:col>4</xdr:col>
      <xdr:colOff>415206</xdr:colOff>
      <xdr:row>2</xdr:row>
      <xdr:rowOff>152613</xdr:rowOff>
    </xdr:to>
    <xdr:pic>
      <xdr:nvPicPr>
        <xdr:cNvPr id="45" name="Picture 44">
          <a:extLst>
            <a:ext uri="{FF2B5EF4-FFF2-40B4-BE49-F238E27FC236}">
              <a16:creationId xmlns:a16="http://schemas.microsoft.com/office/drawing/2014/main" id="{911A1989-20DF-F792-A65C-CD10BF1680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31811" y="249478"/>
          <a:ext cx="340895" cy="284135"/>
        </a:xfrm>
        <a:prstGeom prst="rect">
          <a:avLst/>
        </a:prstGeom>
      </xdr:spPr>
    </xdr:pic>
    <xdr:clientData/>
  </xdr:twoCellAnchor>
  <xdr:twoCellAnchor editAs="oneCell">
    <xdr:from>
      <xdr:col>8</xdr:col>
      <xdr:colOff>383004</xdr:colOff>
      <xdr:row>1</xdr:row>
      <xdr:rowOff>62163</xdr:rowOff>
    </xdr:from>
    <xdr:to>
      <xdr:col>9</xdr:col>
      <xdr:colOff>112294</xdr:colOff>
      <xdr:row>2</xdr:row>
      <xdr:rowOff>155798</xdr:rowOff>
    </xdr:to>
    <xdr:pic>
      <xdr:nvPicPr>
        <xdr:cNvPr id="46" name="Picture 45">
          <a:extLst>
            <a:ext uri="{FF2B5EF4-FFF2-40B4-BE49-F238E27FC236}">
              <a16:creationId xmlns:a16="http://schemas.microsoft.com/office/drawing/2014/main" id="{AEAD431A-3598-4D2D-B9E6-7063954A4AE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06978" y="252663"/>
          <a:ext cx="340895" cy="284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3</xdr:row>
      <xdr:rowOff>128587</xdr:rowOff>
    </xdr:from>
    <xdr:to>
      <xdr:col>10</xdr:col>
      <xdr:colOff>276225</xdr:colOff>
      <xdr:row>18</xdr:row>
      <xdr:rowOff>14287</xdr:rowOff>
    </xdr:to>
    <xdr:graphicFrame macro="">
      <xdr:nvGraphicFramePr>
        <xdr:cNvPr id="2" name="Chart 1">
          <a:extLst>
            <a:ext uri="{FF2B5EF4-FFF2-40B4-BE49-F238E27FC236}">
              <a16:creationId xmlns:a16="http://schemas.microsoft.com/office/drawing/2014/main" id="{A6B1EADC-DF7A-A822-68DC-9E427F549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2</xdr:row>
      <xdr:rowOff>23812</xdr:rowOff>
    </xdr:from>
    <xdr:to>
      <xdr:col>10</xdr:col>
      <xdr:colOff>409575</xdr:colOff>
      <xdr:row>16</xdr:row>
      <xdr:rowOff>100012</xdr:rowOff>
    </xdr:to>
    <xdr:graphicFrame macro="">
      <xdr:nvGraphicFramePr>
        <xdr:cNvPr id="2" name="Chart 1">
          <a:extLst>
            <a:ext uri="{FF2B5EF4-FFF2-40B4-BE49-F238E27FC236}">
              <a16:creationId xmlns:a16="http://schemas.microsoft.com/office/drawing/2014/main" id="{45A0DF29-1BFA-53AF-71E3-D0D523F71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790576</xdr:colOff>
      <xdr:row>2</xdr:row>
      <xdr:rowOff>66674</xdr:rowOff>
    </xdr:from>
    <xdr:to>
      <xdr:col>9</xdr:col>
      <xdr:colOff>180976</xdr:colOff>
      <xdr:row>18</xdr:row>
      <xdr:rowOff>190499</xdr:rowOff>
    </xdr:to>
    <xdr:graphicFrame macro="">
      <xdr:nvGraphicFramePr>
        <xdr:cNvPr id="2" name="Chart 1">
          <a:extLst>
            <a:ext uri="{FF2B5EF4-FFF2-40B4-BE49-F238E27FC236}">
              <a16:creationId xmlns:a16="http://schemas.microsoft.com/office/drawing/2014/main" id="{CCA37922-2CC1-CE65-056F-453F3ECE4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2</xdr:row>
      <xdr:rowOff>19050</xdr:rowOff>
    </xdr:from>
    <xdr:to>
      <xdr:col>10</xdr:col>
      <xdr:colOff>571500</xdr:colOff>
      <xdr:row>19</xdr:row>
      <xdr:rowOff>76200</xdr:rowOff>
    </xdr:to>
    <xdr:graphicFrame macro="">
      <xdr:nvGraphicFramePr>
        <xdr:cNvPr id="3" name="Chart 2">
          <a:extLst>
            <a:ext uri="{FF2B5EF4-FFF2-40B4-BE49-F238E27FC236}">
              <a16:creationId xmlns:a16="http://schemas.microsoft.com/office/drawing/2014/main" id="{FB12AD15-BFA2-913E-E2A5-FB85E3B6D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552450</xdr:colOff>
      <xdr:row>3</xdr:row>
      <xdr:rowOff>14287</xdr:rowOff>
    </xdr:from>
    <xdr:to>
      <xdr:col>11</xdr:col>
      <xdr:colOff>247650</xdr:colOff>
      <xdr:row>17</xdr:row>
      <xdr:rowOff>90487</xdr:rowOff>
    </xdr:to>
    <xdr:graphicFrame macro="">
      <xdr:nvGraphicFramePr>
        <xdr:cNvPr id="2" name="Chart 1">
          <a:extLst>
            <a:ext uri="{FF2B5EF4-FFF2-40B4-BE49-F238E27FC236}">
              <a16:creationId xmlns:a16="http://schemas.microsoft.com/office/drawing/2014/main" id="{00975EB6-9523-48B3-B489-1DE6E54F1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371475</xdr:colOff>
      <xdr:row>3</xdr:row>
      <xdr:rowOff>128587</xdr:rowOff>
    </xdr:from>
    <xdr:to>
      <xdr:col>8</xdr:col>
      <xdr:colOff>95250</xdr:colOff>
      <xdr:row>18</xdr:row>
      <xdr:rowOff>14287</xdr:rowOff>
    </xdr:to>
    <xdr:graphicFrame macro="">
      <xdr:nvGraphicFramePr>
        <xdr:cNvPr id="2" name="Chart 1">
          <a:extLst>
            <a:ext uri="{FF2B5EF4-FFF2-40B4-BE49-F238E27FC236}">
              <a16:creationId xmlns:a16="http://schemas.microsoft.com/office/drawing/2014/main" id="{83106891-59C1-6CA0-632A-5633A498F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HKUMAR PANCHAL" refreshedDate="45834.845423611114" createdVersion="8" refreshedVersion="8" minRefreshableVersion="3" recordCount="2000" xr:uid="{32E6650F-A41C-4572-A5A9-0F674140F7C6}">
  <cacheSource type="worksheet">
    <worksheetSource ref="A1:L2001" sheet="Dataset"/>
  </cacheSource>
  <cacheFields count="16">
    <cacheField name="Transaction_ID" numFmtId="0">
      <sharedItems count="2000">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 v="TXN0178"/>
        <s v="TXN0179"/>
        <s v="TXN0180"/>
        <s v="TXN0181"/>
        <s v="TXN0182"/>
        <s v="TXN0183"/>
        <s v="TXN0184"/>
        <s v="TXN0185"/>
        <s v="TXN0186"/>
        <s v="TXN0187"/>
        <s v="TXN0188"/>
        <s v="TXN0189"/>
        <s v="TXN0190"/>
        <s v="TXN0191"/>
        <s v="TXN0192"/>
        <s v="TXN0193"/>
        <s v="TXN0194"/>
        <s v="TXN0195"/>
        <s v="TXN0196"/>
        <s v="TXN0197"/>
        <s v="TXN0198"/>
        <s v="TXN0199"/>
        <s v="TXN0200"/>
        <s v="TXN0201"/>
        <s v="TXN0202"/>
        <s v="TXN0203"/>
        <s v="TXN0204"/>
        <s v="TXN0205"/>
        <s v="TXN0206"/>
        <s v="TXN0207"/>
        <s v="TXN0208"/>
        <s v="TXN0209"/>
        <s v="TXN0210"/>
        <s v="TXN0211"/>
        <s v="TXN0212"/>
        <s v="TXN0213"/>
        <s v="TXN0214"/>
        <s v="TXN0215"/>
        <s v="TXN0216"/>
        <s v="TXN0217"/>
        <s v="TXN0218"/>
        <s v="TXN0219"/>
        <s v="TXN0220"/>
        <s v="TXN0221"/>
        <s v="TXN0222"/>
        <s v="TXN0223"/>
        <s v="TXN0224"/>
        <s v="TXN0225"/>
        <s v="TXN0226"/>
        <s v="TXN0227"/>
        <s v="TXN0228"/>
        <s v="TXN0229"/>
        <s v="TXN0230"/>
        <s v="TXN0231"/>
        <s v="TXN0232"/>
        <s v="TXN0233"/>
        <s v="TXN0234"/>
        <s v="TXN0235"/>
        <s v="TXN0236"/>
        <s v="TXN0237"/>
        <s v="TXN0238"/>
        <s v="TXN0239"/>
        <s v="TXN0240"/>
        <s v="TXN0241"/>
        <s v="TXN0242"/>
        <s v="TXN0243"/>
        <s v="TXN0244"/>
        <s v="TXN0245"/>
        <s v="TXN0246"/>
        <s v="TXN0247"/>
        <s v="TXN0248"/>
        <s v="TXN0249"/>
        <s v="TXN0250"/>
        <s v="TXN0251"/>
        <s v="TXN0252"/>
        <s v="TXN0253"/>
        <s v="TXN0254"/>
        <s v="TXN0255"/>
        <s v="TXN0256"/>
        <s v="TXN0257"/>
        <s v="TXN0258"/>
        <s v="TXN0259"/>
        <s v="TXN0260"/>
        <s v="TXN0261"/>
        <s v="TXN0262"/>
        <s v="TXN0263"/>
        <s v="TXN0264"/>
        <s v="TXN0265"/>
        <s v="TXN0266"/>
        <s v="TXN0267"/>
        <s v="TXN0268"/>
        <s v="TXN0269"/>
        <s v="TXN0270"/>
        <s v="TXN0271"/>
        <s v="TXN0272"/>
        <s v="TXN0273"/>
        <s v="TXN0274"/>
        <s v="TXN0275"/>
        <s v="TXN0276"/>
        <s v="TXN0277"/>
        <s v="TXN0278"/>
        <s v="TXN0279"/>
        <s v="TXN0280"/>
        <s v="TXN0281"/>
        <s v="TXN0282"/>
        <s v="TXN0283"/>
        <s v="TXN0284"/>
        <s v="TXN0285"/>
        <s v="TXN0286"/>
        <s v="TXN0287"/>
        <s v="TXN0288"/>
        <s v="TXN0289"/>
        <s v="TXN0290"/>
        <s v="TXN0291"/>
        <s v="TXN0292"/>
        <s v="TXN0293"/>
        <s v="TXN0294"/>
        <s v="TXN0295"/>
        <s v="TXN0296"/>
        <s v="TXN0297"/>
        <s v="TXN0298"/>
        <s v="TXN0299"/>
        <s v="TXN0300"/>
        <s v="TXN0301"/>
        <s v="TXN0302"/>
        <s v="TXN0303"/>
        <s v="TXN0304"/>
        <s v="TXN0305"/>
        <s v="TXN0306"/>
        <s v="TXN0307"/>
        <s v="TXN0308"/>
        <s v="TXN0309"/>
        <s v="TXN0310"/>
        <s v="TXN0311"/>
        <s v="TXN0312"/>
        <s v="TXN0313"/>
        <s v="TXN0314"/>
        <s v="TXN0315"/>
        <s v="TXN0316"/>
        <s v="TXN0317"/>
        <s v="TXN0318"/>
        <s v="TXN0319"/>
        <s v="TXN0320"/>
        <s v="TXN0321"/>
        <s v="TXN0322"/>
        <s v="TXN0323"/>
        <s v="TXN0324"/>
        <s v="TXN0325"/>
        <s v="TXN0326"/>
        <s v="TXN0327"/>
        <s v="TXN0328"/>
        <s v="TXN0329"/>
        <s v="TXN0330"/>
        <s v="TXN0331"/>
        <s v="TXN0332"/>
        <s v="TXN0333"/>
        <s v="TXN0334"/>
        <s v="TXN0335"/>
        <s v="TXN0336"/>
        <s v="TXN0337"/>
        <s v="TXN0338"/>
        <s v="TXN0339"/>
        <s v="TXN0340"/>
        <s v="TXN0341"/>
        <s v="TXN0342"/>
        <s v="TXN0343"/>
        <s v="TXN0344"/>
        <s v="TXN0345"/>
        <s v="TXN0346"/>
        <s v="TXN0347"/>
        <s v="TXN0348"/>
        <s v="TXN0349"/>
        <s v="TXN0350"/>
        <s v="TXN0351"/>
        <s v="TXN0352"/>
        <s v="TXN0353"/>
        <s v="TXN0354"/>
        <s v="TXN0355"/>
        <s v="TXN0356"/>
        <s v="TXN0357"/>
        <s v="TXN0358"/>
        <s v="TXN0359"/>
        <s v="TXN0360"/>
        <s v="TXN0361"/>
        <s v="TXN0362"/>
        <s v="TXN0363"/>
        <s v="TXN0364"/>
        <s v="TXN0365"/>
        <s v="TXN0366"/>
        <s v="TXN0367"/>
        <s v="TXN0368"/>
        <s v="TXN0369"/>
        <s v="TXN0370"/>
        <s v="TXN0371"/>
        <s v="TXN0372"/>
        <s v="TXN0373"/>
        <s v="TXN0374"/>
        <s v="TXN0375"/>
        <s v="TXN0376"/>
        <s v="TXN0377"/>
        <s v="TXN0378"/>
        <s v="TXN0379"/>
        <s v="TXN0380"/>
        <s v="TXN0381"/>
        <s v="TXN0382"/>
        <s v="TXN0383"/>
        <s v="TXN0384"/>
        <s v="TXN0385"/>
        <s v="TXN0386"/>
        <s v="TXN0387"/>
        <s v="TXN0388"/>
        <s v="TXN0389"/>
        <s v="TXN0390"/>
        <s v="TXN0391"/>
        <s v="TXN0392"/>
        <s v="TXN0393"/>
        <s v="TXN0394"/>
        <s v="TXN0395"/>
        <s v="TXN0396"/>
        <s v="TXN0397"/>
        <s v="TXN0398"/>
        <s v="TXN0399"/>
        <s v="TXN0400"/>
        <s v="TXN0401"/>
        <s v="TXN0402"/>
        <s v="TXN0403"/>
        <s v="TXN0404"/>
        <s v="TXN0405"/>
        <s v="TXN0406"/>
        <s v="TXN0407"/>
        <s v="TXN0408"/>
        <s v="TXN0409"/>
        <s v="TXN0410"/>
        <s v="TXN0411"/>
        <s v="TXN0412"/>
        <s v="TXN0413"/>
        <s v="TXN0414"/>
        <s v="TXN0415"/>
        <s v="TXN0416"/>
        <s v="TXN0417"/>
        <s v="TXN0418"/>
        <s v="TXN0419"/>
        <s v="TXN0420"/>
        <s v="TXN0421"/>
        <s v="TXN0422"/>
        <s v="TXN0423"/>
        <s v="TXN0424"/>
        <s v="TXN0425"/>
        <s v="TXN0426"/>
        <s v="TXN0427"/>
        <s v="TXN0428"/>
        <s v="TXN0429"/>
        <s v="TXN0430"/>
        <s v="TXN0431"/>
        <s v="TXN0432"/>
        <s v="TXN0433"/>
        <s v="TXN0434"/>
        <s v="TXN0435"/>
        <s v="TXN0436"/>
        <s v="TXN0437"/>
        <s v="TXN0438"/>
        <s v="TXN0439"/>
        <s v="TXN0440"/>
        <s v="TXN0441"/>
        <s v="TXN0442"/>
        <s v="TXN0443"/>
        <s v="TXN0444"/>
        <s v="TXN0445"/>
        <s v="TXN0446"/>
        <s v="TXN0447"/>
        <s v="TXN0448"/>
        <s v="TXN0449"/>
        <s v="TXN0450"/>
        <s v="TXN0451"/>
        <s v="TXN0452"/>
        <s v="TXN0453"/>
        <s v="TXN0454"/>
        <s v="TXN0455"/>
        <s v="TXN0456"/>
        <s v="TXN0457"/>
        <s v="TXN0458"/>
        <s v="TXN0459"/>
        <s v="TXN0460"/>
        <s v="TXN0461"/>
        <s v="TXN0462"/>
        <s v="TXN0463"/>
        <s v="TXN0464"/>
        <s v="TXN0465"/>
        <s v="TXN0466"/>
        <s v="TXN0467"/>
        <s v="TXN0468"/>
        <s v="TXN0469"/>
        <s v="TXN0470"/>
        <s v="TXN0471"/>
        <s v="TXN0472"/>
        <s v="TXN0473"/>
        <s v="TXN0474"/>
        <s v="TXN0475"/>
        <s v="TXN0476"/>
        <s v="TXN0477"/>
        <s v="TXN0478"/>
        <s v="TXN0479"/>
        <s v="TXN0480"/>
        <s v="TXN0481"/>
        <s v="TXN0482"/>
        <s v="TXN0483"/>
        <s v="TXN0484"/>
        <s v="TXN0485"/>
        <s v="TXN0486"/>
        <s v="TXN0487"/>
        <s v="TXN0488"/>
        <s v="TXN0489"/>
        <s v="TXN0490"/>
        <s v="TXN0491"/>
        <s v="TXN0492"/>
        <s v="TXN0493"/>
        <s v="TXN0494"/>
        <s v="TXN0495"/>
        <s v="TXN0496"/>
        <s v="TXN0497"/>
        <s v="TXN0498"/>
        <s v="TXN0499"/>
        <s v="TXN0500"/>
        <s v="TXN0501"/>
        <s v="TXN0502"/>
        <s v="TXN0503"/>
        <s v="TXN0504"/>
        <s v="TXN0505"/>
        <s v="TXN0506"/>
        <s v="TXN0507"/>
        <s v="TXN0508"/>
        <s v="TXN0509"/>
        <s v="TXN0510"/>
        <s v="TXN0511"/>
        <s v="TXN0512"/>
        <s v="TXN0513"/>
        <s v="TXN0514"/>
        <s v="TXN0515"/>
        <s v="TXN0516"/>
        <s v="TXN0517"/>
        <s v="TXN0518"/>
        <s v="TXN0519"/>
        <s v="TXN0520"/>
        <s v="TXN0521"/>
        <s v="TXN0522"/>
        <s v="TXN0523"/>
        <s v="TXN0524"/>
        <s v="TXN0525"/>
        <s v="TXN0526"/>
        <s v="TXN0527"/>
        <s v="TXN0528"/>
        <s v="TXN0529"/>
        <s v="TXN0530"/>
        <s v="TXN0531"/>
        <s v="TXN0532"/>
        <s v="TXN0533"/>
        <s v="TXN0534"/>
        <s v="TXN0535"/>
        <s v="TXN0536"/>
        <s v="TXN0537"/>
        <s v="TXN0538"/>
        <s v="TXN0539"/>
        <s v="TXN0540"/>
        <s v="TXN0541"/>
        <s v="TXN0542"/>
        <s v="TXN0543"/>
        <s v="TXN0544"/>
        <s v="TXN0545"/>
        <s v="TXN0546"/>
        <s v="TXN0547"/>
        <s v="TXN0548"/>
        <s v="TXN0549"/>
        <s v="TXN0550"/>
        <s v="TXN0551"/>
        <s v="TXN0552"/>
        <s v="TXN0553"/>
        <s v="TXN0554"/>
        <s v="TXN0555"/>
        <s v="TXN0556"/>
        <s v="TXN0557"/>
        <s v="TXN0558"/>
        <s v="TXN0559"/>
        <s v="TXN0560"/>
        <s v="TXN0561"/>
        <s v="TXN0562"/>
        <s v="TXN0563"/>
        <s v="TXN0564"/>
        <s v="TXN0565"/>
        <s v="TXN0566"/>
        <s v="TXN0567"/>
        <s v="TXN0568"/>
        <s v="TXN0569"/>
        <s v="TXN0570"/>
        <s v="TXN0571"/>
        <s v="TXN0572"/>
        <s v="TXN0573"/>
        <s v="TXN0574"/>
        <s v="TXN0575"/>
        <s v="TXN0576"/>
        <s v="TXN0577"/>
        <s v="TXN0578"/>
        <s v="TXN0579"/>
        <s v="TXN0580"/>
        <s v="TXN0581"/>
        <s v="TXN0582"/>
        <s v="TXN0583"/>
        <s v="TXN0584"/>
        <s v="TXN0585"/>
        <s v="TXN0586"/>
        <s v="TXN0587"/>
        <s v="TXN0588"/>
        <s v="TXN0589"/>
        <s v="TXN0590"/>
        <s v="TXN0591"/>
        <s v="TXN0592"/>
        <s v="TXN0593"/>
        <s v="TXN0594"/>
        <s v="TXN0595"/>
        <s v="TXN0596"/>
        <s v="TXN0597"/>
        <s v="TXN0598"/>
        <s v="TXN0599"/>
        <s v="TXN0600"/>
        <s v="TXN0601"/>
        <s v="TXN0602"/>
        <s v="TXN0603"/>
        <s v="TXN0604"/>
        <s v="TXN0605"/>
        <s v="TXN0606"/>
        <s v="TXN0607"/>
        <s v="TXN0608"/>
        <s v="TXN0609"/>
        <s v="TXN0610"/>
        <s v="TXN0611"/>
        <s v="TXN0612"/>
        <s v="TXN0613"/>
        <s v="TXN0614"/>
        <s v="TXN0615"/>
        <s v="TXN0616"/>
        <s v="TXN0617"/>
        <s v="TXN0618"/>
        <s v="TXN0619"/>
        <s v="TXN0620"/>
        <s v="TXN0621"/>
        <s v="TXN0622"/>
        <s v="TXN0623"/>
        <s v="TXN0624"/>
        <s v="TXN0625"/>
        <s v="TXN0626"/>
        <s v="TXN0627"/>
        <s v="TXN0628"/>
        <s v="TXN0629"/>
        <s v="TXN0630"/>
        <s v="TXN0631"/>
        <s v="TXN0632"/>
        <s v="TXN0633"/>
        <s v="TXN0634"/>
        <s v="TXN0635"/>
        <s v="TXN0636"/>
        <s v="TXN0637"/>
        <s v="TXN0638"/>
        <s v="TXN0639"/>
        <s v="TXN0640"/>
        <s v="TXN0641"/>
        <s v="TXN0642"/>
        <s v="TXN0643"/>
        <s v="TXN0644"/>
        <s v="TXN0645"/>
        <s v="TXN0646"/>
        <s v="TXN0647"/>
        <s v="TXN0648"/>
        <s v="TXN0649"/>
        <s v="TXN0650"/>
        <s v="TXN0651"/>
        <s v="TXN0652"/>
        <s v="TXN0653"/>
        <s v="TXN0654"/>
        <s v="TXN0655"/>
        <s v="TXN0656"/>
        <s v="TXN0657"/>
        <s v="TXN0658"/>
        <s v="TXN0659"/>
        <s v="TXN0660"/>
        <s v="TXN0661"/>
        <s v="TXN0662"/>
        <s v="TXN0663"/>
        <s v="TXN0664"/>
        <s v="TXN0665"/>
        <s v="TXN0666"/>
        <s v="TXN0667"/>
        <s v="TXN0668"/>
        <s v="TXN0669"/>
        <s v="TXN0670"/>
        <s v="TXN0671"/>
        <s v="TXN0672"/>
        <s v="TXN0673"/>
        <s v="TXN0674"/>
        <s v="TXN0675"/>
        <s v="TXN0676"/>
        <s v="TXN0677"/>
        <s v="TXN0678"/>
        <s v="TXN0679"/>
        <s v="TXN0680"/>
        <s v="TXN0681"/>
        <s v="TXN0682"/>
        <s v="TXN0683"/>
        <s v="TXN0684"/>
        <s v="TXN0685"/>
        <s v="TXN0686"/>
        <s v="TXN0687"/>
        <s v="TXN0688"/>
        <s v="TXN0689"/>
        <s v="TXN0690"/>
        <s v="TXN0691"/>
        <s v="TXN0692"/>
        <s v="TXN0693"/>
        <s v="TXN0694"/>
        <s v="TXN0695"/>
        <s v="TXN0696"/>
        <s v="TXN0697"/>
        <s v="TXN0698"/>
        <s v="TXN0699"/>
        <s v="TXN0700"/>
        <s v="TXN0701"/>
        <s v="TXN0702"/>
        <s v="TXN0703"/>
        <s v="TXN0704"/>
        <s v="TXN0705"/>
        <s v="TXN0706"/>
        <s v="TXN0707"/>
        <s v="TXN0708"/>
        <s v="TXN0709"/>
        <s v="TXN0710"/>
        <s v="TXN0711"/>
        <s v="TXN0712"/>
        <s v="TXN0713"/>
        <s v="TXN0714"/>
        <s v="TXN0715"/>
        <s v="TXN0716"/>
        <s v="TXN0717"/>
        <s v="TXN0718"/>
        <s v="TXN0719"/>
        <s v="TXN0720"/>
        <s v="TXN0721"/>
        <s v="TXN0722"/>
        <s v="TXN0723"/>
        <s v="TXN0724"/>
        <s v="TXN0725"/>
        <s v="TXN0726"/>
        <s v="TXN0727"/>
        <s v="TXN0728"/>
        <s v="TXN0729"/>
        <s v="TXN0730"/>
        <s v="TXN0731"/>
        <s v="TXN0732"/>
        <s v="TXN0733"/>
        <s v="TXN0734"/>
        <s v="TXN0735"/>
        <s v="TXN0736"/>
        <s v="TXN0737"/>
        <s v="TXN0738"/>
        <s v="TXN0739"/>
        <s v="TXN0740"/>
        <s v="TXN0741"/>
        <s v="TXN0742"/>
        <s v="TXN0743"/>
        <s v="TXN0744"/>
        <s v="TXN0745"/>
        <s v="TXN0746"/>
        <s v="TXN0747"/>
        <s v="TXN0748"/>
        <s v="TXN0749"/>
        <s v="TXN0750"/>
        <s v="TXN0751"/>
        <s v="TXN0752"/>
        <s v="TXN0753"/>
        <s v="TXN0754"/>
        <s v="TXN0755"/>
        <s v="TXN0756"/>
        <s v="TXN0757"/>
        <s v="TXN0758"/>
        <s v="TXN0759"/>
        <s v="TXN0760"/>
        <s v="TXN0761"/>
        <s v="TXN0762"/>
        <s v="TXN0763"/>
        <s v="TXN0764"/>
        <s v="TXN0765"/>
        <s v="TXN0766"/>
        <s v="TXN0767"/>
        <s v="TXN0768"/>
        <s v="TXN0769"/>
        <s v="TXN0770"/>
        <s v="TXN0771"/>
        <s v="TXN0772"/>
        <s v="TXN0773"/>
        <s v="TXN0774"/>
        <s v="TXN0775"/>
        <s v="TXN0776"/>
        <s v="TXN0777"/>
        <s v="TXN0778"/>
        <s v="TXN0779"/>
        <s v="TXN0780"/>
        <s v="TXN0781"/>
        <s v="TXN0782"/>
        <s v="TXN0783"/>
        <s v="TXN0784"/>
        <s v="TXN0785"/>
        <s v="TXN0786"/>
        <s v="TXN0787"/>
        <s v="TXN0788"/>
        <s v="TXN0789"/>
        <s v="TXN0790"/>
        <s v="TXN0791"/>
        <s v="TXN0792"/>
        <s v="TXN0793"/>
        <s v="TXN0794"/>
        <s v="TXN0795"/>
        <s v="TXN0796"/>
        <s v="TXN0797"/>
        <s v="TXN0798"/>
        <s v="TXN0799"/>
        <s v="TXN0800"/>
        <s v="TXN0801"/>
        <s v="TXN0802"/>
        <s v="TXN0803"/>
        <s v="TXN0804"/>
        <s v="TXN0805"/>
        <s v="TXN0806"/>
        <s v="TXN0807"/>
        <s v="TXN0808"/>
        <s v="TXN0809"/>
        <s v="TXN0810"/>
        <s v="TXN0811"/>
        <s v="TXN0812"/>
        <s v="TXN0813"/>
        <s v="TXN0814"/>
        <s v="TXN0815"/>
        <s v="TXN0816"/>
        <s v="TXN0817"/>
        <s v="TXN0818"/>
        <s v="TXN0819"/>
        <s v="TXN0820"/>
        <s v="TXN0821"/>
        <s v="TXN0822"/>
        <s v="TXN0823"/>
        <s v="TXN0824"/>
        <s v="TXN0825"/>
        <s v="TXN0826"/>
        <s v="TXN0827"/>
        <s v="TXN0828"/>
        <s v="TXN0829"/>
        <s v="TXN0830"/>
        <s v="TXN0831"/>
        <s v="TXN0832"/>
        <s v="TXN0833"/>
        <s v="TXN0834"/>
        <s v="TXN0835"/>
        <s v="TXN0836"/>
        <s v="TXN0837"/>
        <s v="TXN0838"/>
        <s v="TXN0839"/>
        <s v="TXN0840"/>
        <s v="TXN0841"/>
        <s v="TXN0842"/>
        <s v="TXN0843"/>
        <s v="TXN0844"/>
        <s v="TXN0845"/>
        <s v="TXN0846"/>
        <s v="TXN0847"/>
        <s v="TXN0848"/>
        <s v="TXN0849"/>
        <s v="TXN0850"/>
        <s v="TXN0851"/>
        <s v="TXN0852"/>
        <s v="TXN0853"/>
        <s v="TXN0854"/>
        <s v="TXN0855"/>
        <s v="TXN0856"/>
        <s v="TXN0857"/>
        <s v="TXN0858"/>
        <s v="TXN0859"/>
        <s v="TXN0860"/>
        <s v="TXN0861"/>
        <s v="TXN0862"/>
        <s v="TXN0863"/>
        <s v="TXN0864"/>
        <s v="TXN0865"/>
        <s v="TXN0866"/>
        <s v="TXN0867"/>
        <s v="TXN0868"/>
        <s v="TXN0869"/>
        <s v="TXN0870"/>
        <s v="TXN0871"/>
        <s v="TXN0872"/>
        <s v="TXN0873"/>
        <s v="TXN0874"/>
        <s v="TXN0875"/>
        <s v="TXN0876"/>
        <s v="TXN0877"/>
        <s v="TXN0878"/>
        <s v="TXN0879"/>
        <s v="TXN0880"/>
        <s v="TXN0881"/>
        <s v="TXN0882"/>
        <s v="TXN0883"/>
        <s v="TXN0884"/>
        <s v="TXN0885"/>
        <s v="TXN0886"/>
        <s v="TXN0887"/>
        <s v="TXN0888"/>
        <s v="TXN0889"/>
        <s v="TXN0890"/>
        <s v="TXN0891"/>
        <s v="TXN0892"/>
        <s v="TXN0893"/>
        <s v="TXN0894"/>
        <s v="TXN0895"/>
        <s v="TXN0896"/>
        <s v="TXN0897"/>
        <s v="TXN0898"/>
        <s v="TXN0899"/>
        <s v="TXN0900"/>
        <s v="TXN0901"/>
        <s v="TXN0902"/>
        <s v="TXN0903"/>
        <s v="TXN0904"/>
        <s v="TXN0905"/>
        <s v="TXN0906"/>
        <s v="TXN0907"/>
        <s v="TXN0908"/>
        <s v="TXN0909"/>
        <s v="TXN0910"/>
        <s v="TXN0911"/>
        <s v="TXN0912"/>
        <s v="TXN0913"/>
        <s v="TXN0914"/>
        <s v="TXN0915"/>
        <s v="TXN0916"/>
        <s v="TXN0917"/>
        <s v="TXN0918"/>
        <s v="TXN0919"/>
        <s v="TXN0920"/>
        <s v="TXN0921"/>
        <s v="TXN0922"/>
        <s v="TXN0923"/>
        <s v="TXN0924"/>
        <s v="TXN0925"/>
        <s v="TXN0926"/>
        <s v="TXN0927"/>
        <s v="TXN0928"/>
        <s v="TXN0929"/>
        <s v="TXN0930"/>
        <s v="TXN0931"/>
        <s v="TXN0932"/>
        <s v="TXN0933"/>
        <s v="TXN0934"/>
        <s v="TXN0935"/>
        <s v="TXN0936"/>
        <s v="TXN0937"/>
        <s v="TXN0938"/>
        <s v="TXN0939"/>
        <s v="TXN0940"/>
        <s v="TXN0941"/>
        <s v="TXN0942"/>
        <s v="TXN0943"/>
        <s v="TXN0944"/>
        <s v="TXN0945"/>
        <s v="TXN0946"/>
        <s v="TXN0947"/>
        <s v="TXN0948"/>
        <s v="TXN0949"/>
        <s v="TXN0950"/>
        <s v="TXN0951"/>
        <s v="TXN0952"/>
        <s v="TXN0953"/>
        <s v="TXN0954"/>
        <s v="TXN0955"/>
        <s v="TXN0956"/>
        <s v="TXN0957"/>
        <s v="TXN0958"/>
        <s v="TXN0959"/>
        <s v="TXN0960"/>
        <s v="TXN0961"/>
        <s v="TXN0962"/>
        <s v="TXN0963"/>
        <s v="TXN0964"/>
        <s v="TXN0965"/>
        <s v="TXN0966"/>
        <s v="TXN0967"/>
        <s v="TXN0968"/>
        <s v="TXN0969"/>
        <s v="TXN0970"/>
        <s v="TXN0971"/>
        <s v="TXN0972"/>
        <s v="TXN0973"/>
        <s v="TXN0974"/>
        <s v="TXN0975"/>
        <s v="TXN0976"/>
        <s v="TXN0977"/>
        <s v="TXN0978"/>
        <s v="TXN0979"/>
        <s v="TXN0980"/>
        <s v="TXN0981"/>
        <s v="TXN0982"/>
        <s v="TXN0983"/>
        <s v="TXN0984"/>
        <s v="TXN0985"/>
        <s v="TXN0986"/>
        <s v="TXN0987"/>
        <s v="TXN0988"/>
        <s v="TXN0989"/>
        <s v="TXN0990"/>
        <s v="TXN0991"/>
        <s v="TXN0992"/>
        <s v="TXN0993"/>
        <s v="TXN0994"/>
        <s v="TXN0995"/>
        <s v="TXN0996"/>
        <s v="TXN0997"/>
        <s v="TXN0998"/>
        <s v="TXN0999"/>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 v="TXN1100"/>
        <s v="TXN1101"/>
        <s v="TXN1102"/>
        <s v="TXN1103"/>
        <s v="TXN1104"/>
        <s v="TXN1105"/>
        <s v="TXN1106"/>
        <s v="TXN1107"/>
        <s v="TXN1108"/>
        <s v="TXN1109"/>
        <s v="TXN1110"/>
        <s v="TXN1111"/>
        <s v="TXN1112"/>
        <s v="TXN1113"/>
        <s v="TXN1114"/>
        <s v="TXN1115"/>
        <s v="TXN1116"/>
        <s v="TXN1117"/>
        <s v="TXN1118"/>
        <s v="TXN1119"/>
        <s v="TXN1120"/>
        <s v="TXN1121"/>
        <s v="TXN1122"/>
        <s v="TXN1123"/>
        <s v="TXN1124"/>
        <s v="TXN1125"/>
        <s v="TXN1126"/>
        <s v="TXN1127"/>
        <s v="TXN1128"/>
        <s v="TXN1129"/>
        <s v="TXN1130"/>
        <s v="TXN1131"/>
        <s v="TXN1132"/>
        <s v="TXN1133"/>
        <s v="TXN1134"/>
        <s v="TXN1135"/>
        <s v="TXN1136"/>
        <s v="TXN1137"/>
        <s v="TXN1138"/>
        <s v="TXN1139"/>
        <s v="TXN1140"/>
        <s v="TXN1141"/>
        <s v="TXN1142"/>
        <s v="TXN1143"/>
        <s v="TXN1144"/>
        <s v="TXN1145"/>
        <s v="TXN1146"/>
        <s v="TXN1147"/>
        <s v="TXN1148"/>
        <s v="TXN1149"/>
        <s v="TXN1150"/>
        <s v="TXN1151"/>
        <s v="TXN1152"/>
        <s v="TXN1153"/>
        <s v="TXN1154"/>
        <s v="TXN1155"/>
        <s v="TXN1156"/>
        <s v="TXN1157"/>
        <s v="TXN1158"/>
        <s v="TXN1159"/>
        <s v="TXN1160"/>
        <s v="TXN1161"/>
        <s v="TXN1162"/>
        <s v="TXN1163"/>
        <s v="TXN1164"/>
        <s v="TXN1165"/>
        <s v="TXN1166"/>
        <s v="TXN1167"/>
        <s v="TXN1168"/>
        <s v="TXN1169"/>
        <s v="TXN1170"/>
        <s v="TXN1171"/>
        <s v="TXN1172"/>
        <s v="TXN1173"/>
        <s v="TXN1174"/>
        <s v="TXN1175"/>
        <s v="TXN1176"/>
        <s v="TXN1177"/>
        <s v="TXN1178"/>
        <s v="TXN1179"/>
        <s v="TXN1180"/>
        <s v="TXN1181"/>
        <s v="TXN1182"/>
        <s v="TXN1183"/>
        <s v="TXN1184"/>
        <s v="TXN1185"/>
        <s v="TXN1186"/>
        <s v="TXN1187"/>
        <s v="TXN1188"/>
        <s v="TXN1189"/>
        <s v="TXN1190"/>
        <s v="TXN1191"/>
        <s v="TXN1192"/>
        <s v="TXN1193"/>
        <s v="TXN1194"/>
        <s v="TXN1195"/>
        <s v="TXN1196"/>
        <s v="TXN1197"/>
        <s v="TXN1198"/>
        <s v="TXN1199"/>
        <s v="TXN1200"/>
        <s v="TXN1201"/>
        <s v="TXN1202"/>
        <s v="TXN1203"/>
        <s v="TXN1204"/>
        <s v="TXN1205"/>
        <s v="TXN1206"/>
        <s v="TXN1207"/>
        <s v="TXN1208"/>
        <s v="TXN1209"/>
        <s v="TXN1210"/>
        <s v="TXN1211"/>
        <s v="TXN1212"/>
        <s v="TXN1213"/>
        <s v="TXN1214"/>
        <s v="TXN1215"/>
        <s v="TXN1216"/>
        <s v="TXN1217"/>
        <s v="TXN1218"/>
        <s v="TXN1219"/>
        <s v="TXN1220"/>
        <s v="TXN1221"/>
        <s v="TXN1222"/>
        <s v="TXN1223"/>
        <s v="TXN1224"/>
        <s v="TXN1225"/>
        <s v="TXN1226"/>
        <s v="TXN1227"/>
        <s v="TXN1228"/>
        <s v="TXN1229"/>
        <s v="TXN1230"/>
        <s v="TXN1231"/>
        <s v="TXN1232"/>
        <s v="TXN1233"/>
        <s v="TXN1234"/>
        <s v="TXN1235"/>
        <s v="TXN1236"/>
        <s v="TXN1237"/>
        <s v="TXN1238"/>
        <s v="TXN1239"/>
        <s v="TXN1240"/>
        <s v="TXN1241"/>
        <s v="TXN1242"/>
        <s v="TXN1243"/>
        <s v="TXN1244"/>
        <s v="TXN1245"/>
        <s v="TXN1246"/>
        <s v="TXN1247"/>
        <s v="TXN1248"/>
        <s v="TXN1249"/>
        <s v="TXN1250"/>
        <s v="TXN1251"/>
        <s v="TXN1252"/>
        <s v="TXN1253"/>
        <s v="TXN1254"/>
        <s v="TXN1255"/>
        <s v="TXN1256"/>
        <s v="TXN1257"/>
        <s v="TXN1258"/>
        <s v="TXN1259"/>
        <s v="TXN1260"/>
        <s v="TXN1261"/>
        <s v="TXN1262"/>
        <s v="TXN1263"/>
        <s v="TXN1264"/>
        <s v="TXN1265"/>
        <s v="TXN1266"/>
        <s v="TXN1267"/>
        <s v="TXN1268"/>
        <s v="TXN1269"/>
        <s v="TXN1270"/>
        <s v="TXN1271"/>
        <s v="TXN1272"/>
        <s v="TXN1273"/>
        <s v="TXN1274"/>
        <s v="TXN1275"/>
        <s v="TXN1276"/>
        <s v="TXN1277"/>
        <s v="TXN1278"/>
        <s v="TXN1279"/>
        <s v="TXN1280"/>
        <s v="TXN1281"/>
        <s v="TXN1282"/>
        <s v="TXN1283"/>
        <s v="TXN1284"/>
        <s v="TXN1285"/>
        <s v="TXN1286"/>
        <s v="TXN1287"/>
        <s v="TXN1288"/>
        <s v="TXN1289"/>
        <s v="TXN1290"/>
        <s v="TXN1291"/>
        <s v="TXN1292"/>
        <s v="TXN1293"/>
        <s v="TXN1294"/>
        <s v="TXN1295"/>
        <s v="TXN1296"/>
        <s v="TXN1297"/>
        <s v="TXN1298"/>
        <s v="TXN1299"/>
        <s v="TXN1300"/>
        <s v="TXN1301"/>
        <s v="TXN1302"/>
        <s v="TXN1303"/>
        <s v="TXN1304"/>
        <s v="TXN1305"/>
        <s v="TXN1306"/>
        <s v="TXN1307"/>
        <s v="TXN1308"/>
        <s v="TXN1309"/>
        <s v="TXN1310"/>
        <s v="TXN1311"/>
        <s v="TXN1312"/>
        <s v="TXN1313"/>
        <s v="TXN1314"/>
        <s v="TXN1315"/>
        <s v="TXN1316"/>
        <s v="TXN1317"/>
        <s v="TXN1318"/>
        <s v="TXN1319"/>
        <s v="TXN1320"/>
        <s v="TXN1321"/>
        <s v="TXN1322"/>
        <s v="TXN1323"/>
        <s v="TXN1324"/>
        <s v="TXN1325"/>
        <s v="TXN1326"/>
        <s v="TXN1327"/>
        <s v="TXN1328"/>
        <s v="TXN1329"/>
        <s v="TXN1330"/>
        <s v="TXN1331"/>
        <s v="TXN1332"/>
        <s v="TXN1333"/>
        <s v="TXN1334"/>
        <s v="TXN1335"/>
        <s v="TXN1336"/>
        <s v="TXN1337"/>
        <s v="TXN1338"/>
        <s v="TXN1339"/>
        <s v="TXN1340"/>
        <s v="TXN1341"/>
        <s v="TXN1342"/>
        <s v="TXN1343"/>
        <s v="TXN1344"/>
        <s v="TXN1345"/>
        <s v="TXN1346"/>
        <s v="TXN1347"/>
        <s v="TXN1348"/>
        <s v="TXN1349"/>
        <s v="TXN1350"/>
        <s v="TXN1351"/>
        <s v="TXN1352"/>
        <s v="TXN1353"/>
        <s v="TXN1354"/>
        <s v="TXN1355"/>
        <s v="TXN1356"/>
        <s v="TXN1357"/>
        <s v="TXN1358"/>
        <s v="TXN1359"/>
        <s v="TXN1360"/>
        <s v="TXN1361"/>
        <s v="TXN1362"/>
        <s v="TXN1363"/>
        <s v="TXN1364"/>
        <s v="TXN1365"/>
        <s v="TXN1366"/>
        <s v="TXN1367"/>
        <s v="TXN1368"/>
        <s v="TXN1369"/>
        <s v="TXN1370"/>
        <s v="TXN1371"/>
        <s v="TXN1372"/>
        <s v="TXN1373"/>
        <s v="TXN1374"/>
        <s v="TXN1375"/>
        <s v="TXN1376"/>
        <s v="TXN1377"/>
        <s v="TXN1378"/>
        <s v="TXN1379"/>
        <s v="TXN1380"/>
        <s v="TXN1381"/>
        <s v="TXN1382"/>
        <s v="TXN1383"/>
        <s v="TXN1384"/>
        <s v="TXN1385"/>
        <s v="TXN1386"/>
        <s v="TXN1387"/>
        <s v="TXN1388"/>
        <s v="TXN1389"/>
        <s v="TXN1390"/>
        <s v="TXN1391"/>
        <s v="TXN1392"/>
        <s v="TXN1393"/>
        <s v="TXN1394"/>
        <s v="TXN1395"/>
        <s v="TXN1396"/>
        <s v="TXN1397"/>
        <s v="TXN1398"/>
        <s v="TXN1399"/>
        <s v="TXN1400"/>
        <s v="TXN1401"/>
        <s v="TXN1402"/>
        <s v="TXN1403"/>
        <s v="TXN1404"/>
        <s v="TXN1405"/>
        <s v="TXN1406"/>
        <s v="TXN1407"/>
        <s v="TXN1408"/>
        <s v="TXN1409"/>
        <s v="TXN1410"/>
        <s v="TXN1411"/>
        <s v="TXN1412"/>
        <s v="TXN1413"/>
        <s v="TXN1414"/>
        <s v="TXN1415"/>
        <s v="TXN1416"/>
        <s v="TXN1417"/>
        <s v="TXN1418"/>
        <s v="TXN1419"/>
        <s v="TXN1420"/>
        <s v="TXN1421"/>
        <s v="TXN1422"/>
        <s v="TXN1423"/>
        <s v="TXN1424"/>
        <s v="TXN1425"/>
        <s v="TXN1426"/>
        <s v="TXN1427"/>
        <s v="TXN1428"/>
        <s v="TXN1429"/>
        <s v="TXN1430"/>
        <s v="TXN1431"/>
        <s v="TXN1432"/>
        <s v="TXN1433"/>
        <s v="TXN1434"/>
        <s v="TXN1435"/>
        <s v="TXN1436"/>
        <s v="TXN1437"/>
        <s v="TXN1438"/>
        <s v="TXN1439"/>
        <s v="TXN1440"/>
        <s v="TXN1441"/>
        <s v="TXN1442"/>
        <s v="TXN1443"/>
        <s v="TXN1444"/>
        <s v="TXN1445"/>
        <s v="TXN1446"/>
        <s v="TXN1447"/>
        <s v="TXN1448"/>
        <s v="TXN1449"/>
        <s v="TXN1450"/>
        <s v="TXN1451"/>
        <s v="TXN1452"/>
        <s v="TXN1453"/>
        <s v="TXN1454"/>
        <s v="TXN1455"/>
        <s v="TXN1456"/>
        <s v="TXN1457"/>
        <s v="TXN1458"/>
        <s v="TXN1459"/>
        <s v="TXN1460"/>
        <s v="TXN1461"/>
        <s v="TXN1462"/>
        <s v="TXN1463"/>
        <s v="TXN1464"/>
        <s v="TXN1465"/>
        <s v="TXN1466"/>
        <s v="TXN1467"/>
        <s v="TXN1468"/>
        <s v="TXN1469"/>
        <s v="TXN1470"/>
        <s v="TXN1471"/>
        <s v="TXN1472"/>
        <s v="TXN1473"/>
        <s v="TXN1474"/>
        <s v="TXN1475"/>
        <s v="TXN1476"/>
        <s v="TXN1477"/>
        <s v="TXN1478"/>
        <s v="TXN1479"/>
        <s v="TXN1480"/>
        <s v="TXN1481"/>
        <s v="TXN1482"/>
        <s v="TXN1483"/>
        <s v="TXN1484"/>
        <s v="TXN1485"/>
        <s v="TXN1486"/>
        <s v="TXN1487"/>
        <s v="TXN1488"/>
        <s v="TXN1489"/>
        <s v="TXN1490"/>
        <s v="TXN1491"/>
        <s v="TXN1492"/>
        <s v="TXN1493"/>
        <s v="TXN1494"/>
        <s v="TXN1495"/>
        <s v="TXN1496"/>
        <s v="TXN1497"/>
        <s v="TXN1498"/>
        <s v="TXN1499"/>
        <s v="TXN1500"/>
        <s v="TXN1501"/>
        <s v="TXN1502"/>
        <s v="TXN1503"/>
        <s v="TXN1504"/>
        <s v="TXN1505"/>
        <s v="TXN1506"/>
        <s v="TXN1507"/>
        <s v="TXN1508"/>
        <s v="TXN1509"/>
        <s v="TXN1510"/>
        <s v="TXN1511"/>
        <s v="TXN1512"/>
        <s v="TXN1513"/>
        <s v="TXN1514"/>
        <s v="TXN1515"/>
        <s v="TXN1516"/>
        <s v="TXN1517"/>
        <s v="TXN1518"/>
        <s v="TXN1519"/>
        <s v="TXN1520"/>
        <s v="TXN1521"/>
        <s v="TXN1522"/>
        <s v="TXN1523"/>
        <s v="TXN1524"/>
        <s v="TXN1525"/>
        <s v="TXN1526"/>
        <s v="TXN1527"/>
        <s v="TXN1528"/>
        <s v="TXN1529"/>
        <s v="TXN1530"/>
        <s v="TXN1531"/>
        <s v="TXN1532"/>
        <s v="TXN1533"/>
        <s v="TXN1534"/>
        <s v="TXN1535"/>
        <s v="TXN1536"/>
        <s v="TXN1537"/>
        <s v="TXN1538"/>
        <s v="TXN1539"/>
        <s v="TXN1540"/>
        <s v="TXN1541"/>
        <s v="TXN1542"/>
        <s v="TXN1543"/>
        <s v="TXN1544"/>
        <s v="TXN1545"/>
        <s v="TXN1546"/>
        <s v="TXN1547"/>
        <s v="TXN1548"/>
        <s v="TXN1549"/>
        <s v="TXN1550"/>
        <s v="TXN1551"/>
        <s v="TXN1552"/>
        <s v="TXN1553"/>
        <s v="TXN1554"/>
        <s v="TXN1555"/>
        <s v="TXN1556"/>
        <s v="TXN1557"/>
        <s v="TXN1558"/>
        <s v="TXN1559"/>
        <s v="TXN1560"/>
        <s v="TXN1561"/>
        <s v="TXN1562"/>
        <s v="TXN1563"/>
        <s v="TXN1564"/>
        <s v="TXN1565"/>
        <s v="TXN1566"/>
        <s v="TXN1567"/>
        <s v="TXN1568"/>
        <s v="TXN1569"/>
        <s v="TXN1570"/>
        <s v="TXN1571"/>
        <s v="TXN1572"/>
        <s v="TXN1573"/>
        <s v="TXN1574"/>
        <s v="TXN1575"/>
        <s v="TXN1576"/>
        <s v="TXN1577"/>
        <s v="TXN1578"/>
        <s v="TXN1579"/>
        <s v="TXN1580"/>
        <s v="TXN1581"/>
        <s v="TXN1582"/>
        <s v="TXN1583"/>
        <s v="TXN1584"/>
        <s v="TXN1585"/>
        <s v="TXN1586"/>
        <s v="TXN1587"/>
        <s v="TXN1588"/>
        <s v="TXN1589"/>
        <s v="TXN1590"/>
        <s v="TXN1591"/>
        <s v="TXN1592"/>
        <s v="TXN1593"/>
        <s v="TXN1594"/>
        <s v="TXN1595"/>
        <s v="TXN1596"/>
        <s v="TXN1597"/>
        <s v="TXN1598"/>
        <s v="TXN1599"/>
        <s v="TXN1600"/>
        <s v="TXN1601"/>
        <s v="TXN1602"/>
        <s v="TXN1603"/>
        <s v="TXN1604"/>
        <s v="TXN1605"/>
        <s v="TXN1606"/>
        <s v="TXN1607"/>
        <s v="TXN1608"/>
        <s v="TXN1609"/>
        <s v="TXN1610"/>
        <s v="TXN1611"/>
        <s v="TXN1612"/>
        <s v="TXN1613"/>
        <s v="TXN1614"/>
        <s v="TXN1615"/>
        <s v="TXN1616"/>
        <s v="TXN1617"/>
        <s v="TXN1618"/>
        <s v="TXN1619"/>
        <s v="TXN1620"/>
        <s v="TXN1621"/>
        <s v="TXN1622"/>
        <s v="TXN1623"/>
        <s v="TXN1624"/>
        <s v="TXN1625"/>
        <s v="TXN1626"/>
        <s v="TXN1627"/>
        <s v="TXN1628"/>
        <s v="TXN1629"/>
        <s v="TXN1630"/>
        <s v="TXN1631"/>
        <s v="TXN1632"/>
        <s v="TXN1633"/>
        <s v="TXN1634"/>
        <s v="TXN1635"/>
        <s v="TXN1636"/>
        <s v="TXN1637"/>
        <s v="TXN1638"/>
        <s v="TXN1639"/>
        <s v="TXN1640"/>
        <s v="TXN1641"/>
        <s v="TXN1642"/>
        <s v="TXN1643"/>
        <s v="TXN1644"/>
        <s v="TXN1645"/>
        <s v="TXN1646"/>
        <s v="TXN1647"/>
        <s v="TXN1648"/>
        <s v="TXN1649"/>
        <s v="TXN1650"/>
        <s v="TXN1651"/>
        <s v="TXN1652"/>
        <s v="TXN1653"/>
        <s v="TXN1654"/>
        <s v="TXN1655"/>
        <s v="TXN1656"/>
        <s v="TXN1657"/>
        <s v="TXN1658"/>
        <s v="TXN1659"/>
        <s v="TXN1660"/>
        <s v="TXN1661"/>
        <s v="TXN1662"/>
        <s v="TXN1663"/>
        <s v="TXN1664"/>
        <s v="TXN1665"/>
        <s v="TXN1666"/>
        <s v="TXN1667"/>
        <s v="TXN1668"/>
        <s v="TXN1669"/>
        <s v="TXN1670"/>
        <s v="TXN1671"/>
        <s v="TXN1672"/>
        <s v="TXN1673"/>
        <s v="TXN1674"/>
        <s v="TXN1675"/>
        <s v="TXN1676"/>
        <s v="TXN1677"/>
        <s v="TXN1678"/>
        <s v="TXN1679"/>
        <s v="TXN1680"/>
        <s v="TXN1681"/>
        <s v="TXN1682"/>
        <s v="TXN1683"/>
        <s v="TXN1684"/>
        <s v="TXN1685"/>
        <s v="TXN1686"/>
        <s v="TXN1687"/>
        <s v="TXN1688"/>
        <s v="TXN1689"/>
        <s v="TXN1690"/>
        <s v="TXN1691"/>
        <s v="TXN1692"/>
        <s v="TXN1693"/>
        <s v="TXN1694"/>
        <s v="TXN1695"/>
        <s v="TXN1696"/>
        <s v="TXN1697"/>
        <s v="TXN1698"/>
        <s v="TXN1699"/>
        <s v="TXN1700"/>
        <s v="TXN1701"/>
        <s v="TXN1702"/>
        <s v="TXN1703"/>
        <s v="TXN1704"/>
        <s v="TXN1705"/>
        <s v="TXN1706"/>
        <s v="TXN1707"/>
        <s v="TXN1708"/>
        <s v="TXN1709"/>
        <s v="TXN1710"/>
        <s v="TXN1711"/>
        <s v="TXN1712"/>
        <s v="TXN1713"/>
        <s v="TXN1714"/>
        <s v="TXN1715"/>
        <s v="TXN1716"/>
        <s v="TXN1717"/>
        <s v="TXN1718"/>
        <s v="TXN1719"/>
        <s v="TXN1720"/>
        <s v="TXN1721"/>
        <s v="TXN1722"/>
        <s v="TXN1723"/>
        <s v="TXN1724"/>
        <s v="TXN1725"/>
        <s v="TXN1726"/>
        <s v="TXN1727"/>
        <s v="TXN1728"/>
        <s v="TXN1729"/>
        <s v="TXN1730"/>
        <s v="TXN1731"/>
        <s v="TXN1732"/>
        <s v="TXN1733"/>
        <s v="TXN1734"/>
        <s v="TXN1735"/>
        <s v="TXN1736"/>
        <s v="TXN1737"/>
        <s v="TXN1738"/>
        <s v="TXN1739"/>
        <s v="TXN1740"/>
        <s v="TXN1741"/>
        <s v="TXN1742"/>
        <s v="TXN1743"/>
        <s v="TXN1744"/>
        <s v="TXN1745"/>
        <s v="TXN1746"/>
        <s v="TXN1747"/>
        <s v="TXN1748"/>
        <s v="TXN1749"/>
        <s v="TXN1750"/>
        <s v="TXN1751"/>
        <s v="TXN1752"/>
        <s v="TXN1753"/>
        <s v="TXN1754"/>
        <s v="TXN1755"/>
        <s v="TXN1756"/>
        <s v="TXN1757"/>
        <s v="TXN1758"/>
        <s v="TXN1759"/>
        <s v="TXN1760"/>
        <s v="TXN1761"/>
        <s v="TXN1762"/>
        <s v="TXN1763"/>
        <s v="TXN1764"/>
        <s v="TXN1765"/>
        <s v="TXN1766"/>
        <s v="TXN1767"/>
        <s v="TXN1768"/>
        <s v="TXN1769"/>
        <s v="TXN1770"/>
        <s v="TXN1771"/>
        <s v="TXN1772"/>
        <s v="TXN1773"/>
        <s v="TXN1774"/>
        <s v="TXN1775"/>
        <s v="TXN1776"/>
        <s v="TXN1777"/>
        <s v="TXN1778"/>
        <s v="TXN1779"/>
        <s v="TXN1780"/>
        <s v="TXN1781"/>
        <s v="TXN1782"/>
        <s v="TXN1783"/>
        <s v="TXN1784"/>
        <s v="TXN1785"/>
        <s v="TXN1786"/>
        <s v="TXN1787"/>
        <s v="TXN1788"/>
        <s v="TXN1789"/>
        <s v="TXN1790"/>
        <s v="TXN1791"/>
        <s v="TXN1792"/>
        <s v="TXN1793"/>
        <s v="TXN1794"/>
        <s v="TXN1795"/>
        <s v="TXN1796"/>
        <s v="TXN1797"/>
        <s v="TXN1798"/>
        <s v="TXN1799"/>
        <s v="TXN1800"/>
        <s v="TXN1801"/>
        <s v="TXN1802"/>
        <s v="TXN1803"/>
        <s v="TXN1804"/>
        <s v="TXN1805"/>
        <s v="TXN1806"/>
        <s v="TXN1807"/>
        <s v="TXN1808"/>
        <s v="TXN1809"/>
        <s v="TXN1810"/>
        <s v="TXN1811"/>
        <s v="TXN1812"/>
        <s v="TXN1813"/>
        <s v="TXN1814"/>
        <s v="TXN1815"/>
        <s v="TXN1816"/>
        <s v="TXN1817"/>
        <s v="TXN1818"/>
        <s v="TXN1819"/>
        <s v="TXN1820"/>
        <s v="TXN1821"/>
        <s v="TXN1822"/>
        <s v="TXN1823"/>
        <s v="TXN1824"/>
        <s v="TXN1825"/>
        <s v="TXN1826"/>
        <s v="TXN1827"/>
        <s v="TXN1828"/>
        <s v="TXN1829"/>
        <s v="TXN1830"/>
        <s v="TXN1831"/>
        <s v="TXN1832"/>
        <s v="TXN1833"/>
        <s v="TXN1834"/>
        <s v="TXN1835"/>
        <s v="TXN1836"/>
        <s v="TXN1837"/>
        <s v="TXN1838"/>
        <s v="TXN1839"/>
        <s v="TXN1840"/>
        <s v="TXN1841"/>
        <s v="TXN1842"/>
        <s v="TXN1843"/>
        <s v="TXN1844"/>
        <s v="TXN1845"/>
        <s v="TXN1846"/>
        <s v="TXN1847"/>
        <s v="TXN1848"/>
        <s v="TXN1849"/>
        <s v="TXN1850"/>
        <s v="TXN1851"/>
        <s v="TXN1852"/>
        <s v="TXN1853"/>
        <s v="TXN1854"/>
        <s v="TXN1855"/>
        <s v="TXN1856"/>
        <s v="TXN1857"/>
        <s v="TXN1858"/>
        <s v="TXN1859"/>
        <s v="TXN1860"/>
        <s v="TXN1861"/>
        <s v="TXN1862"/>
        <s v="TXN1863"/>
        <s v="TXN1864"/>
        <s v="TXN1865"/>
        <s v="TXN1866"/>
        <s v="TXN1867"/>
        <s v="TXN1868"/>
        <s v="TXN1869"/>
        <s v="TXN1870"/>
        <s v="TXN1871"/>
        <s v="TXN1872"/>
        <s v="TXN1873"/>
        <s v="TXN1874"/>
        <s v="TXN1875"/>
        <s v="TXN1876"/>
        <s v="TXN1877"/>
        <s v="TXN1878"/>
        <s v="TXN1879"/>
        <s v="TXN1880"/>
        <s v="TXN1881"/>
        <s v="TXN1882"/>
        <s v="TXN1883"/>
        <s v="TXN1884"/>
        <s v="TXN1885"/>
        <s v="TXN1886"/>
        <s v="TXN1887"/>
        <s v="TXN1888"/>
        <s v="TXN1889"/>
        <s v="TXN1890"/>
        <s v="TXN1891"/>
        <s v="TXN1892"/>
        <s v="TXN1893"/>
        <s v="TXN1894"/>
        <s v="TXN1895"/>
        <s v="TXN1896"/>
        <s v="TXN1897"/>
        <s v="TXN1898"/>
        <s v="TXN1899"/>
        <s v="TXN1900"/>
        <s v="TXN1901"/>
        <s v="TXN1902"/>
        <s v="TXN1903"/>
        <s v="TXN1904"/>
        <s v="TXN1905"/>
        <s v="TXN1906"/>
        <s v="TXN1907"/>
        <s v="TXN1908"/>
        <s v="TXN1909"/>
        <s v="TXN1910"/>
        <s v="TXN1911"/>
        <s v="TXN1912"/>
        <s v="TXN1913"/>
        <s v="TXN1914"/>
        <s v="TXN1915"/>
        <s v="TXN1916"/>
        <s v="TXN1917"/>
        <s v="TXN1918"/>
        <s v="TXN1919"/>
        <s v="TXN1920"/>
        <s v="TXN1921"/>
        <s v="TXN1922"/>
        <s v="TXN1923"/>
        <s v="TXN1924"/>
        <s v="TXN1925"/>
        <s v="TXN1926"/>
        <s v="TXN1927"/>
        <s v="TXN1928"/>
        <s v="TXN1929"/>
        <s v="TXN1930"/>
        <s v="TXN1931"/>
        <s v="TXN1932"/>
        <s v="TXN1933"/>
        <s v="TXN1934"/>
        <s v="TXN1935"/>
        <s v="TXN1936"/>
        <s v="TXN1937"/>
        <s v="TXN1938"/>
        <s v="TXN1939"/>
        <s v="TXN1940"/>
        <s v="TXN1941"/>
        <s v="TXN1942"/>
        <s v="TXN1943"/>
        <s v="TXN1944"/>
        <s v="TXN1945"/>
        <s v="TXN1946"/>
        <s v="TXN1947"/>
        <s v="TXN1948"/>
        <s v="TXN1949"/>
        <s v="TXN1950"/>
        <s v="TXN1951"/>
        <s v="TXN1952"/>
        <s v="TXN1953"/>
        <s v="TXN1954"/>
        <s v="TXN1955"/>
        <s v="TXN1956"/>
        <s v="TXN1957"/>
        <s v="TXN1958"/>
        <s v="TXN1959"/>
        <s v="TXN1960"/>
        <s v="TXN1961"/>
        <s v="TXN1962"/>
        <s v="TXN1963"/>
        <s v="TXN1964"/>
        <s v="TXN1965"/>
        <s v="TXN1966"/>
        <s v="TXN1967"/>
        <s v="TXN1968"/>
        <s v="TXN1969"/>
        <s v="TXN1970"/>
        <s v="TXN1971"/>
        <s v="TXN1972"/>
        <s v="TXN1973"/>
        <s v="TXN1974"/>
        <s v="TXN1975"/>
        <s v="TXN1976"/>
        <s v="TXN1977"/>
        <s v="TXN1978"/>
        <s v="TXN1979"/>
        <s v="TXN1980"/>
        <s v="TXN1981"/>
        <s v="TXN1982"/>
        <s v="TXN1983"/>
        <s v="TXN1984"/>
        <s v="TXN1985"/>
        <s v="TXN1986"/>
        <s v="TXN1987"/>
        <s v="TXN1988"/>
        <s v="TXN1989"/>
        <s v="TXN1990"/>
        <s v="TXN1991"/>
        <s v="TXN1992"/>
        <s v="TXN1993"/>
        <s v="TXN1994"/>
        <s v="TXN1995"/>
        <s v="TXN1996"/>
        <s v="TXN1997"/>
        <s v="TXN1998"/>
        <s v="TXN1999"/>
        <s v="TXN2000"/>
      </sharedItems>
    </cacheField>
    <cacheField name="Transaction_Date" numFmtId="1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fieldGroup par="15"/>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acheField>
    <cacheField name="Payment_Method" numFmtId="0">
      <sharedItems count="4">
        <s v="Cash"/>
        <s v="Bank Transfer"/>
        <s v="Credit Card"/>
        <s v="PayPal"/>
      </sharedItems>
    </cacheField>
    <cacheField name="Discount" numFmtId="9">
      <sharedItems containsSemiMixedTypes="0" containsString="0" containsNumber="1" minValue="0" maxValue="0.28999999999999998"/>
    </cacheField>
    <cacheField name="Total Profit %" numFmtId="0" formula="Profit/Revenue" databaseField="0"/>
    <cacheField name="Months (Transaction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Transaction_Date)" numFmtId="0" databaseField="0">
      <fieldGroup base="1">
        <rangePr groupBy="quarters" startDate="2022-01-01T00:00:00" endDate="2024-01-01T00:00:00"/>
        <groupItems count="6">
          <s v="&lt;01-01-2022"/>
          <s v="Qtr1"/>
          <s v="Qtr2"/>
          <s v="Qtr3"/>
          <s v="Qtr4"/>
          <s v="&gt;01-01-2024"/>
        </groupItems>
      </fieldGroup>
    </cacheField>
    <cacheField name="Years (Transaction_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436418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42532"/>
    <n v="18537"/>
    <n v="23995"/>
    <x v="0"/>
    <x v="0"/>
    <x v="0"/>
    <x v="0"/>
    <s v="SMB"/>
    <x v="0"/>
    <n v="0.09"/>
  </r>
  <r>
    <x v="1"/>
    <x v="1"/>
    <n v="10349"/>
    <n v="25295"/>
    <n v="-14946"/>
    <x v="1"/>
    <x v="0"/>
    <x v="1"/>
    <x v="1"/>
    <s v="B2B"/>
    <x v="1"/>
    <n v="0.22"/>
  </r>
  <r>
    <x v="2"/>
    <x v="2"/>
    <n v="21977"/>
    <n v="10934"/>
    <n v="11043"/>
    <x v="0"/>
    <x v="1"/>
    <x v="1"/>
    <x v="2"/>
    <s v="B2B"/>
    <x v="0"/>
    <n v="0.25"/>
  </r>
  <r>
    <x v="3"/>
    <x v="3"/>
    <n v="45628"/>
    <n v="5035"/>
    <n v="40593"/>
    <x v="2"/>
    <x v="2"/>
    <x v="2"/>
    <x v="3"/>
    <s v="B2C"/>
    <x v="2"/>
    <n v="0.04"/>
  </r>
  <r>
    <x v="4"/>
    <x v="4"/>
    <n v="33779"/>
    <n v="10904"/>
    <n v="22875"/>
    <x v="3"/>
    <x v="3"/>
    <x v="0"/>
    <x v="3"/>
    <s v="SMB"/>
    <x v="0"/>
    <n v="0.13"/>
  </r>
  <r>
    <x v="5"/>
    <x v="5"/>
    <n v="17652"/>
    <n v="8690"/>
    <n v="8962"/>
    <x v="0"/>
    <x v="3"/>
    <x v="2"/>
    <x v="0"/>
    <s v="Enterprise"/>
    <x v="2"/>
    <n v="0.17"/>
  </r>
  <r>
    <x v="6"/>
    <x v="6"/>
    <n v="28372"/>
    <n v="28474"/>
    <n v="-102"/>
    <x v="0"/>
    <x v="4"/>
    <x v="3"/>
    <x v="4"/>
    <s v="B2C"/>
    <x v="0"/>
    <n v="0.19"/>
  </r>
  <r>
    <x v="7"/>
    <x v="7"/>
    <n v="40292"/>
    <n v="27312"/>
    <n v="12980"/>
    <x v="3"/>
    <x v="3"/>
    <x v="1"/>
    <x v="3"/>
    <s v="Enterprise"/>
    <x v="2"/>
    <n v="0.01"/>
  </r>
  <r>
    <x v="8"/>
    <x v="8"/>
    <n v="32812"/>
    <n v="9030"/>
    <n v="23782"/>
    <x v="0"/>
    <x v="4"/>
    <x v="0"/>
    <x v="1"/>
    <s v="B2B"/>
    <x v="0"/>
    <n v="0.1"/>
  </r>
  <r>
    <x v="9"/>
    <x v="9"/>
    <n v="29218"/>
    <n v="7453"/>
    <n v="21765"/>
    <x v="1"/>
    <x v="3"/>
    <x v="4"/>
    <x v="2"/>
    <s v="B2C"/>
    <x v="1"/>
    <n v="0.02"/>
  </r>
  <r>
    <x v="10"/>
    <x v="10"/>
    <n v="9475"/>
    <n v="14273"/>
    <n v="-4798"/>
    <x v="2"/>
    <x v="3"/>
    <x v="2"/>
    <x v="3"/>
    <s v="B2B"/>
    <x v="0"/>
    <n v="0.09"/>
  </r>
  <r>
    <x v="11"/>
    <x v="11"/>
    <n v="35566"/>
    <n v="12635"/>
    <n v="22931"/>
    <x v="0"/>
    <x v="3"/>
    <x v="2"/>
    <x v="4"/>
    <s v="Enterprise"/>
    <x v="1"/>
    <n v="0.22"/>
  </r>
  <r>
    <x v="12"/>
    <x v="12"/>
    <n v="32433"/>
    <n v="27709"/>
    <n v="4724"/>
    <x v="1"/>
    <x v="3"/>
    <x v="0"/>
    <x v="0"/>
    <s v="SMB"/>
    <x v="0"/>
    <n v="0.02"/>
  </r>
  <r>
    <x v="13"/>
    <x v="13"/>
    <n v="15800"/>
    <n v="8136"/>
    <n v="7664"/>
    <x v="0"/>
    <x v="0"/>
    <x v="2"/>
    <x v="3"/>
    <s v="SMB"/>
    <x v="0"/>
    <n v="0.02"/>
  </r>
  <r>
    <x v="14"/>
    <x v="14"/>
    <n v="32457"/>
    <n v="29679"/>
    <n v="2778"/>
    <x v="0"/>
    <x v="3"/>
    <x v="1"/>
    <x v="3"/>
    <s v="B2C"/>
    <x v="3"/>
    <n v="0.08"/>
  </r>
  <r>
    <x v="15"/>
    <x v="15"/>
    <n v="29315"/>
    <n v="4367"/>
    <n v="24948"/>
    <x v="2"/>
    <x v="0"/>
    <x v="1"/>
    <x v="1"/>
    <s v="SMB"/>
    <x v="0"/>
    <n v="0.11"/>
  </r>
  <r>
    <x v="16"/>
    <x v="16"/>
    <n v="19157"/>
    <n v="24763"/>
    <n v="-5606"/>
    <x v="0"/>
    <x v="3"/>
    <x v="3"/>
    <x v="3"/>
    <s v="B2B"/>
    <x v="0"/>
    <n v="0.25"/>
  </r>
  <r>
    <x v="17"/>
    <x v="17"/>
    <n v="24454"/>
    <n v="20187"/>
    <n v="4267"/>
    <x v="0"/>
    <x v="3"/>
    <x v="1"/>
    <x v="2"/>
    <s v="B2B"/>
    <x v="0"/>
    <n v="0.28000000000000003"/>
  </r>
  <r>
    <x v="18"/>
    <x v="18"/>
    <n v="49217"/>
    <n v="27085"/>
    <n v="22132"/>
    <x v="0"/>
    <x v="2"/>
    <x v="0"/>
    <x v="3"/>
    <s v="B2B"/>
    <x v="2"/>
    <n v="0.27"/>
  </r>
  <r>
    <x v="19"/>
    <x v="19"/>
    <n v="24347"/>
    <n v="10383"/>
    <n v="13964"/>
    <x v="2"/>
    <x v="1"/>
    <x v="1"/>
    <x v="3"/>
    <s v="SMB"/>
    <x v="0"/>
    <n v="0.06"/>
  </r>
  <r>
    <x v="20"/>
    <x v="20"/>
    <n v="44201"/>
    <n v="18584"/>
    <n v="25617"/>
    <x v="0"/>
    <x v="3"/>
    <x v="1"/>
    <x v="4"/>
    <s v="SMB"/>
    <x v="0"/>
    <n v="0.09"/>
  </r>
  <r>
    <x v="21"/>
    <x v="21"/>
    <n v="14561"/>
    <n v="6544"/>
    <n v="8017"/>
    <x v="0"/>
    <x v="3"/>
    <x v="5"/>
    <x v="0"/>
    <s v="B2C"/>
    <x v="0"/>
    <n v="0.24"/>
  </r>
  <r>
    <x v="22"/>
    <x v="22"/>
    <n v="34223"/>
    <n v="24176"/>
    <n v="10047"/>
    <x v="2"/>
    <x v="0"/>
    <x v="1"/>
    <x v="3"/>
    <s v="B2B"/>
    <x v="1"/>
    <n v="0.28000000000000003"/>
  </r>
  <r>
    <x v="23"/>
    <x v="23"/>
    <n v="19653"/>
    <n v="10682"/>
    <n v="8971"/>
    <x v="1"/>
    <x v="4"/>
    <x v="1"/>
    <x v="3"/>
    <s v="SMB"/>
    <x v="2"/>
    <n v="0.17"/>
  </r>
  <r>
    <x v="24"/>
    <x v="24"/>
    <n v="31752"/>
    <n v="17942"/>
    <n v="13810"/>
    <x v="0"/>
    <x v="1"/>
    <x v="5"/>
    <x v="3"/>
    <s v="B2C"/>
    <x v="0"/>
    <n v="0.21"/>
  </r>
  <r>
    <x v="25"/>
    <x v="25"/>
    <n v="13960"/>
    <n v="17044"/>
    <n v="-3084"/>
    <x v="2"/>
    <x v="3"/>
    <x v="1"/>
    <x v="1"/>
    <s v="B2B"/>
    <x v="0"/>
    <n v="0.22"/>
  </r>
  <r>
    <x v="26"/>
    <x v="26"/>
    <n v="49044"/>
    <n v="16900"/>
    <n v="32144"/>
    <x v="0"/>
    <x v="3"/>
    <x v="5"/>
    <x v="0"/>
    <s v="B2C"/>
    <x v="0"/>
    <n v="0.02"/>
  </r>
  <r>
    <x v="27"/>
    <x v="27"/>
    <n v="33476"/>
    <n v="28521"/>
    <n v="4955"/>
    <x v="0"/>
    <x v="3"/>
    <x v="1"/>
    <x v="3"/>
    <s v="B2B"/>
    <x v="2"/>
    <n v="0"/>
  </r>
  <r>
    <x v="28"/>
    <x v="28"/>
    <n v="41389"/>
    <n v="4568"/>
    <n v="36821"/>
    <x v="0"/>
    <x v="3"/>
    <x v="1"/>
    <x v="4"/>
    <s v="SMB"/>
    <x v="0"/>
    <n v="0.13"/>
  </r>
  <r>
    <x v="29"/>
    <x v="29"/>
    <n v="40707"/>
    <n v="5700"/>
    <n v="35007"/>
    <x v="0"/>
    <x v="3"/>
    <x v="5"/>
    <x v="3"/>
    <s v="B2B"/>
    <x v="0"/>
    <n v="0.12"/>
  </r>
  <r>
    <x v="30"/>
    <x v="30"/>
    <n v="7284"/>
    <n v="28494"/>
    <n v="-21210"/>
    <x v="4"/>
    <x v="0"/>
    <x v="1"/>
    <x v="2"/>
    <s v="B2B"/>
    <x v="0"/>
    <n v="0.11"/>
  </r>
  <r>
    <x v="31"/>
    <x v="31"/>
    <n v="31751"/>
    <n v="6031"/>
    <n v="25720"/>
    <x v="1"/>
    <x v="0"/>
    <x v="3"/>
    <x v="3"/>
    <s v="SMB"/>
    <x v="0"/>
    <n v="0.25"/>
  </r>
  <r>
    <x v="32"/>
    <x v="32"/>
    <n v="41437"/>
    <n v="25843"/>
    <n v="15594"/>
    <x v="1"/>
    <x v="0"/>
    <x v="1"/>
    <x v="3"/>
    <s v="B2B"/>
    <x v="2"/>
    <n v="0.11"/>
  </r>
  <r>
    <x v="33"/>
    <x v="32"/>
    <n v="9846"/>
    <n v="28485"/>
    <n v="-18639"/>
    <x v="0"/>
    <x v="3"/>
    <x v="1"/>
    <x v="0"/>
    <s v="SMB"/>
    <x v="2"/>
    <n v="0.23"/>
  </r>
  <r>
    <x v="34"/>
    <x v="33"/>
    <n v="32102"/>
    <n v="15661"/>
    <n v="16441"/>
    <x v="0"/>
    <x v="3"/>
    <x v="1"/>
    <x v="4"/>
    <s v="Enterprise"/>
    <x v="3"/>
    <n v="0.04"/>
  </r>
  <r>
    <x v="35"/>
    <x v="34"/>
    <n v="15703"/>
    <n v="21762"/>
    <n v="-6059"/>
    <x v="3"/>
    <x v="0"/>
    <x v="0"/>
    <x v="1"/>
    <s v="SMB"/>
    <x v="2"/>
    <n v="0.14000000000000001"/>
  </r>
  <r>
    <x v="36"/>
    <x v="35"/>
    <n v="20643"/>
    <n v="21956"/>
    <n v="-1313"/>
    <x v="3"/>
    <x v="3"/>
    <x v="1"/>
    <x v="3"/>
    <s v="Enterprise"/>
    <x v="0"/>
    <n v="0.16"/>
  </r>
  <r>
    <x v="37"/>
    <x v="36"/>
    <n v="15515"/>
    <n v="18387"/>
    <n v="-2872"/>
    <x v="4"/>
    <x v="2"/>
    <x v="2"/>
    <x v="4"/>
    <s v="B2B"/>
    <x v="0"/>
    <n v="0.12"/>
  </r>
  <r>
    <x v="38"/>
    <x v="37"/>
    <n v="46870"/>
    <n v="5050"/>
    <n v="41820"/>
    <x v="0"/>
    <x v="1"/>
    <x v="0"/>
    <x v="0"/>
    <s v="B2B"/>
    <x v="2"/>
    <n v="0.05"/>
  </r>
  <r>
    <x v="39"/>
    <x v="38"/>
    <n v="32968"/>
    <n v="27967"/>
    <n v="5001"/>
    <x v="2"/>
    <x v="4"/>
    <x v="0"/>
    <x v="2"/>
    <s v="SMB"/>
    <x v="2"/>
    <n v="0.2"/>
  </r>
  <r>
    <x v="40"/>
    <x v="39"/>
    <n v="42721"/>
    <n v="12998"/>
    <n v="29723"/>
    <x v="0"/>
    <x v="0"/>
    <x v="1"/>
    <x v="4"/>
    <s v="SMB"/>
    <x v="3"/>
    <n v="0.1"/>
  </r>
  <r>
    <x v="41"/>
    <x v="40"/>
    <n v="28936"/>
    <n v="7014"/>
    <n v="21922"/>
    <x v="0"/>
    <x v="3"/>
    <x v="3"/>
    <x v="1"/>
    <s v="B2B"/>
    <x v="0"/>
    <n v="0.05"/>
  </r>
  <r>
    <x v="42"/>
    <x v="41"/>
    <n v="8285"/>
    <n v="16839"/>
    <n v="-8554"/>
    <x v="3"/>
    <x v="4"/>
    <x v="0"/>
    <x v="2"/>
    <s v="SMB"/>
    <x v="0"/>
    <n v="0.16"/>
  </r>
  <r>
    <x v="43"/>
    <x v="42"/>
    <n v="14216"/>
    <n v="24557"/>
    <n v="-10341"/>
    <x v="2"/>
    <x v="3"/>
    <x v="1"/>
    <x v="2"/>
    <s v="SMB"/>
    <x v="0"/>
    <n v="0.24"/>
  </r>
  <r>
    <x v="44"/>
    <x v="26"/>
    <n v="38852"/>
    <n v="13378"/>
    <n v="25474"/>
    <x v="4"/>
    <x v="1"/>
    <x v="1"/>
    <x v="3"/>
    <s v="SMB"/>
    <x v="0"/>
    <n v="0.22"/>
  </r>
  <r>
    <x v="45"/>
    <x v="43"/>
    <n v="6458"/>
    <n v="20646"/>
    <n v="-14188"/>
    <x v="0"/>
    <x v="2"/>
    <x v="2"/>
    <x v="0"/>
    <s v="SMB"/>
    <x v="0"/>
    <n v="0.24"/>
  </r>
  <r>
    <x v="46"/>
    <x v="44"/>
    <n v="10192"/>
    <n v="17813"/>
    <n v="-7621"/>
    <x v="3"/>
    <x v="1"/>
    <x v="1"/>
    <x v="3"/>
    <s v="SMB"/>
    <x v="2"/>
    <n v="0.05"/>
  </r>
  <r>
    <x v="47"/>
    <x v="45"/>
    <n v="10781"/>
    <n v="20614"/>
    <n v="-9833"/>
    <x v="0"/>
    <x v="1"/>
    <x v="1"/>
    <x v="3"/>
    <s v="B2B"/>
    <x v="2"/>
    <n v="0.09"/>
  </r>
  <r>
    <x v="48"/>
    <x v="46"/>
    <n v="30958"/>
    <n v="19737"/>
    <n v="11221"/>
    <x v="2"/>
    <x v="3"/>
    <x v="5"/>
    <x v="0"/>
    <s v="B2B"/>
    <x v="3"/>
    <n v="0.27"/>
  </r>
  <r>
    <x v="49"/>
    <x v="47"/>
    <n v="43631"/>
    <n v="26472"/>
    <n v="17159"/>
    <x v="4"/>
    <x v="3"/>
    <x v="1"/>
    <x v="1"/>
    <s v="Enterprise"/>
    <x v="0"/>
    <n v="0.02"/>
  </r>
  <r>
    <x v="50"/>
    <x v="48"/>
    <n v="39323"/>
    <n v="11424"/>
    <n v="27899"/>
    <x v="1"/>
    <x v="3"/>
    <x v="5"/>
    <x v="2"/>
    <s v="SMB"/>
    <x v="3"/>
    <n v="0"/>
  </r>
  <r>
    <x v="51"/>
    <x v="49"/>
    <n v="27062"/>
    <n v="9556"/>
    <n v="17506"/>
    <x v="1"/>
    <x v="1"/>
    <x v="1"/>
    <x v="3"/>
    <s v="B2C"/>
    <x v="2"/>
    <n v="0.15"/>
  </r>
  <r>
    <x v="52"/>
    <x v="50"/>
    <n v="32886"/>
    <n v="28080"/>
    <n v="4806"/>
    <x v="0"/>
    <x v="3"/>
    <x v="0"/>
    <x v="1"/>
    <s v="B2C"/>
    <x v="0"/>
    <n v="0.26"/>
  </r>
  <r>
    <x v="53"/>
    <x v="51"/>
    <n v="45086"/>
    <n v="18227"/>
    <n v="26859"/>
    <x v="0"/>
    <x v="3"/>
    <x v="3"/>
    <x v="0"/>
    <s v="SMB"/>
    <x v="1"/>
    <n v="0.21"/>
  </r>
  <r>
    <x v="54"/>
    <x v="52"/>
    <n v="26010"/>
    <n v="25038"/>
    <n v="972"/>
    <x v="0"/>
    <x v="0"/>
    <x v="5"/>
    <x v="1"/>
    <s v="B2C"/>
    <x v="0"/>
    <n v="0.28000000000000003"/>
  </r>
  <r>
    <x v="55"/>
    <x v="53"/>
    <n v="39327"/>
    <n v="26364"/>
    <n v="12963"/>
    <x v="3"/>
    <x v="3"/>
    <x v="2"/>
    <x v="4"/>
    <s v="SMB"/>
    <x v="3"/>
    <n v="0.04"/>
  </r>
  <r>
    <x v="56"/>
    <x v="39"/>
    <n v="47439"/>
    <n v="6733"/>
    <n v="40706"/>
    <x v="3"/>
    <x v="3"/>
    <x v="1"/>
    <x v="0"/>
    <s v="B2C"/>
    <x v="2"/>
    <n v="0.24"/>
  </r>
  <r>
    <x v="57"/>
    <x v="54"/>
    <n v="13241"/>
    <n v="7352"/>
    <n v="5889"/>
    <x v="0"/>
    <x v="3"/>
    <x v="1"/>
    <x v="4"/>
    <s v="B2B"/>
    <x v="0"/>
    <n v="0.11"/>
  </r>
  <r>
    <x v="58"/>
    <x v="55"/>
    <n v="30230"/>
    <n v="3704"/>
    <n v="26526"/>
    <x v="2"/>
    <x v="1"/>
    <x v="1"/>
    <x v="1"/>
    <s v="SMB"/>
    <x v="1"/>
    <n v="0.02"/>
  </r>
  <r>
    <x v="59"/>
    <x v="56"/>
    <n v="18353"/>
    <n v="16059"/>
    <n v="2294"/>
    <x v="1"/>
    <x v="4"/>
    <x v="3"/>
    <x v="2"/>
    <s v="B2B"/>
    <x v="3"/>
    <n v="0.09"/>
  </r>
  <r>
    <x v="60"/>
    <x v="57"/>
    <n v="41284"/>
    <n v="22542"/>
    <n v="18742"/>
    <x v="0"/>
    <x v="3"/>
    <x v="3"/>
    <x v="2"/>
    <s v="SMB"/>
    <x v="0"/>
    <n v="0"/>
  </r>
  <r>
    <x v="61"/>
    <x v="39"/>
    <n v="35620"/>
    <n v="24298"/>
    <n v="11322"/>
    <x v="0"/>
    <x v="0"/>
    <x v="1"/>
    <x v="4"/>
    <s v="SMB"/>
    <x v="2"/>
    <n v="0.14000000000000001"/>
  </r>
  <r>
    <x v="62"/>
    <x v="58"/>
    <n v="30168"/>
    <n v="24997"/>
    <n v="5171"/>
    <x v="4"/>
    <x v="0"/>
    <x v="3"/>
    <x v="3"/>
    <s v="SMB"/>
    <x v="0"/>
    <n v="0.09"/>
  </r>
  <r>
    <x v="63"/>
    <x v="59"/>
    <n v="39801"/>
    <n v="21226"/>
    <n v="18575"/>
    <x v="0"/>
    <x v="3"/>
    <x v="2"/>
    <x v="3"/>
    <s v="SMB"/>
    <x v="1"/>
    <n v="0.1"/>
  </r>
  <r>
    <x v="64"/>
    <x v="60"/>
    <n v="35697"/>
    <n v="10827"/>
    <n v="24870"/>
    <x v="0"/>
    <x v="3"/>
    <x v="3"/>
    <x v="2"/>
    <s v="B2C"/>
    <x v="3"/>
    <n v="0.18"/>
  </r>
  <r>
    <x v="65"/>
    <x v="61"/>
    <n v="25794"/>
    <n v="15941"/>
    <n v="9853"/>
    <x v="4"/>
    <x v="0"/>
    <x v="1"/>
    <x v="4"/>
    <s v="B2C"/>
    <x v="0"/>
    <n v="0.22"/>
  </r>
  <r>
    <x v="66"/>
    <x v="62"/>
    <n v="15050"/>
    <n v="4854"/>
    <n v="10196"/>
    <x v="2"/>
    <x v="0"/>
    <x v="1"/>
    <x v="2"/>
    <s v="B2B"/>
    <x v="2"/>
    <n v="0.03"/>
  </r>
  <r>
    <x v="67"/>
    <x v="63"/>
    <n v="19647"/>
    <n v="8556"/>
    <n v="11091"/>
    <x v="0"/>
    <x v="1"/>
    <x v="3"/>
    <x v="1"/>
    <s v="SMB"/>
    <x v="2"/>
    <n v="0.12"/>
  </r>
  <r>
    <x v="68"/>
    <x v="64"/>
    <n v="7634"/>
    <n v="21298"/>
    <n v="-13664"/>
    <x v="0"/>
    <x v="3"/>
    <x v="1"/>
    <x v="4"/>
    <s v="Enterprise"/>
    <x v="1"/>
    <n v="7.0000000000000007E-2"/>
  </r>
  <r>
    <x v="69"/>
    <x v="65"/>
    <n v="11131"/>
    <n v="29465"/>
    <n v="-18334"/>
    <x v="2"/>
    <x v="3"/>
    <x v="4"/>
    <x v="0"/>
    <s v="SMB"/>
    <x v="1"/>
    <n v="0.22"/>
  </r>
  <r>
    <x v="70"/>
    <x v="40"/>
    <n v="26553"/>
    <n v="3546"/>
    <n v="23007"/>
    <x v="0"/>
    <x v="1"/>
    <x v="4"/>
    <x v="3"/>
    <s v="B2B"/>
    <x v="2"/>
    <n v="0.23"/>
  </r>
  <r>
    <x v="71"/>
    <x v="66"/>
    <n v="39632"/>
    <n v="24268"/>
    <n v="15364"/>
    <x v="0"/>
    <x v="4"/>
    <x v="1"/>
    <x v="3"/>
    <s v="Enterprise"/>
    <x v="2"/>
    <n v="0.06"/>
  </r>
  <r>
    <x v="72"/>
    <x v="61"/>
    <n v="29946"/>
    <n v="7691"/>
    <n v="22255"/>
    <x v="0"/>
    <x v="1"/>
    <x v="1"/>
    <x v="3"/>
    <s v="SMB"/>
    <x v="0"/>
    <n v="0.03"/>
  </r>
  <r>
    <x v="73"/>
    <x v="67"/>
    <n v="34565"/>
    <n v="25995"/>
    <n v="8570"/>
    <x v="0"/>
    <x v="3"/>
    <x v="1"/>
    <x v="0"/>
    <s v="SMB"/>
    <x v="0"/>
    <n v="0.18"/>
  </r>
  <r>
    <x v="74"/>
    <x v="68"/>
    <n v="25240"/>
    <n v="10423"/>
    <n v="14817"/>
    <x v="3"/>
    <x v="3"/>
    <x v="5"/>
    <x v="3"/>
    <s v="SMB"/>
    <x v="0"/>
    <n v="0.28000000000000003"/>
  </r>
  <r>
    <x v="75"/>
    <x v="69"/>
    <n v="43855"/>
    <n v="24091"/>
    <n v="19764"/>
    <x v="0"/>
    <x v="3"/>
    <x v="2"/>
    <x v="1"/>
    <s v="B2C"/>
    <x v="1"/>
    <n v="0.28000000000000003"/>
  </r>
  <r>
    <x v="76"/>
    <x v="70"/>
    <n v="18903"/>
    <n v="19685"/>
    <n v="-782"/>
    <x v="3"/>
    <x v="3"/>
    <x v="2"/>
    <x v="4"/>
    <s v="Enterprise"/>
    <x v="2"/>
    <n v="0.18"/>
  </r>
  <r>
    <x v="77"/>
    <x v="71"/>
    <n v="35656"/>
    <n v="14122"/>
    <n v="21534"/>
    <x v="4"/>
    <x v="3"/>
    <x v="1"/>
    <x v="3"/>
    <s v="B2B"/>
    <x v="0"/>
    <n v="0.06"/>
  </r>
  <r>
    <x v="78"/>
    <x v="72"/>
    <n v="19193"/>
    <n v="10516"/>
    <n v="8677"/>
    <x v="0"/>
    <x v="2"/>
    <x v="2"/>
    <x v="4"/>
    <s v="B2B"/>
    <x v="3"/>
    <n v="0.05"/>
  </r>
  <r>
    <x v="79"/>
    <x v="73"/>
    <n v="20262"/>
    <n v="18926"/>
    <n v="1336"/>
    <x v="1"/>
    <x v="1"/>
    <x v="5"/>
    <x v="3"/>
    <s v="Enterprise"/>
    <x v="0"/>
    <n v="0.16"/>
  </r>
  <r>
    <x v="80"/>
    <x v="74"/>
    <n v="15668"/>
    <n v="25755"/>
    <n v="-10087"/>
    <x v="3"/>
    <x v="0"/>
    <x v="4"/>
    <x v="2"/>
    <s v="SMB"/>
    <x v="2"/>
    <n v="0.19"/>
  </r>
  <r>
    <x v="81"/>
    <x v="75"/>
    <n v="35158"/>
    <n v="3802"/>
    <n v="31356"/>
    <x v="2"/>
    <x v="3"/>
    <x v="3"/>
    <x v="1"/>
    <s v="B2C"/>
    <x v="2"/>
    <n v="0.15"/>
  </r>
  <r>
    <x v="82"/>
    <x v="76"/>
    <n v="11338"/>
    <n v="19451"/>
    <n v="-8113"/>
    <x v="0"/>
    <x v="3"/>
    <x v="3"/>
    <x v="4"/>
    <s v="SMB"/>
    <x v="3"/>
    <n v="0.04"/>
  </r>
  <r>
    <x v="83"/>
    <x v="32"/>
    <n v="10187"/>
    <n v="17432"/>
    <n v="-7245"/>
    <x v="3"/>
    <x v="4"/>
    <x v="5"/>
    <x v="3"/>
    <s v="SMB"/>
    <x v="0"/>
    <n v="0.22"/>
  </r>
  <r>
    <x v="84"/>
    <x v="42"/>
    <n v="49322"/>
    <n v="21537"/>
    <n v="27785"/>
    <x v="0"/>
    <x v="3"/>
    <x v="3"/>
    <x v="3"/>
    <s v="SMB"/>
    <x v="2"/>
    <n v="0.06"/>
  </r>
  <r>
    <x v="85"/>
    <x v="77"/>
    <n v="9900"/>
    <n v="14929"/>
    <n v="-5029"/>
    <x v="0"/>
    <x v="0"/>
    <x v="0"/>
    <x v="3"/>
    <s v="SMB"/>
    <x v="2"/>
    <n v="0.21"/>
  </r>
  <r>
    <x v="86"/>
    <x v="78"/>
    <n v="22151"/>
    <n v="6699"/>
    <n v="15452"/>
    <x v="0"/>
    <x v="0"/>
    <x v="1"/>
    <x v="3"/>
    <s v="SMB"/>
    <x v="2"/>
    <n v="0.26"/>
  </r>
  <r>
    <x v="87"/>
    <x v="79"/>
    <n v="33235"/>
    <n v="15204"/>
    <n v="18031"/>
    <x v="0"/>
    <x v="2"/>
    <x v="1"/>
    <x v="2"/>
    <s v="B2B"/>
    <x v="2"/>
    <n v="0.08"/>
  </r>
  <r>
    <x v="88"/>
    <x v="80"/>
    <n v="20601"/>
    <n v="4375"/>
    <n v="16226"/>
    <x v="0"/>
    <x v="3"/>
    <x v="2"/>
    <x v="3"/>
    <s v="SMB"/>
    <x v="0"/>
    <n v="0.03"/>
  </r>
  <r>
    <x v="89"/>
    <x v="81"/>
    <n v="18068"/>
    <n v="17391"/>
    <n v="677"/>
    <x v="2"/>
    <x v="3"/>
    <x v="3"/>
    <x v="1"/>
    <s v="B2C"/>
    <x v="1"/>
    <n v="0.13"/>
  </r>
  <r>
    <x v="90"/>
    <x v="82"/>
    <n v="29731"/>
    <n v="25725"/>
    <n v="4006"/>
    <x v="4"/>
    <x v="2"/>
    <x v="5"/>
    <x v="3"/>
    <s v="B2B"/>
    <x v="1"/>
    <n v="7.0000000000000007E-2"/>
  </r>
  <r>
    <x v="91"/>
    <x v="83"/>
    <n v="36514"/>
    <n v="4123"/>
    <n v="32391"/>
    <x v="2"/>
    <x v="1"/>
    <x v="3"/>
    <x v="4"/>
    <s v="B2B"/>
    <x v="2"/>
    <n v="0.28999999999999998"/>
  </r>
  <r>
    <x v="92"/>
    <x v="84"/>
    <n v="27660"/>
    <n v="21883"/>
    <n v="5777"/>
    <x v="1"/>
    <x v="3"/>
    <x v="2"/>
    <x v="3"/>
    <s v="Enterprise"/>
    <x v="2"/>
    <n v="0.06"/>
  </r>
  <r>
    <x v="93"/>
    <x v="85"/>
    <n v="27099"/>
    <n v="27518"/>
    <n v="-419"/>
    <x v="2"/>
    <x v="4"/>
    <x v="1"/>
    <x v="1"/>
    <s v="SMB"/>
    <x v="3"/>
    <n v="0.14000000000000001"/>
  </r>
  <r>
    <x v="94"/>
    <x v="86"/>
    <n v="11696"/>
    <n v="11240"/>
    <n v="456"/>
    <x v="0"/>
    <x v="3"/>
    <x v="3"/>
    <x v="0"/>
    <s v="B2B"/>
    <x v="3"/>
    <n v="0.22"/>
  </r>
  <r>
    <x v="95"/>
    <x v="87"/>
    <n v="5551"/>
    <n v="15554"/>
    <n v="-10003"/>
    <x v="1"/>
    <x v="4"/>
    <x v="1"/>
    <x v="3"/>
    <s v="B2C"/>
    <x v="2"/>
    <n v="0.24"/>
  </r>
  <r>
    <x v="96"/>
    <x v="49"/>
    <n v="28434"/>
    <n v="3581"/>
    <n v="24853"/>
    <x v="2"/>
    <x v="0"/>
    <x v="1"/>
    <x v="1"/>
    <s v="B2B"/>
    <x v="0"/>
    <n v="0.14000000000000001"/>
  </r>
  <r>
    <x v="97"/>
    <x v="88"/>
    <n v="16244"/>
    <n v="29130"/>
    <n v="-12886"/>
    <x v="2"/>
    <x v="1"/>
    <x v="3"/>
    <x v="3"/>
    <s v="B2C"/>
    <x v="3"/>
    <n v="0.18"/>
  </r>
  <r>
    <x v="98"/>
    <x v="89"/>
    <n v="19974"/>
    <n v="20270"/>
    <n v="-296"/>
    <x v="3"/>
    <x v="3"/>
    <x v="2"/>
    <x v="2"/>
    <s v="B2C"/>
    <x v="0"/>
    <n v="0.11"/>
  </r>
  <r>
    <x v="99"/>
    <x v="67"/>
    <n v="34750"/>
    <n v="15040"/>
    <n v="19710"/>
    <x v="4"/>
    <x v="0"/>
    <x v="3"/>
    <x v="0"/>
    <s v="SMB"/>
    <x v="2"/>
    <n v="0.01"/>
  </r>
  <r>
    <x v="100"/>
    <x v="90"/>
    <n v="35015"/>
    <n v="27306"/>
    <n v="7709"/>
    <x v="0"/>
    <x v="3"/>
    <x v="1"/>
    <x v="0"/>
    <s v="SMB"/>
    <x v="3"/>
    <n v="0.22"/>
  </r>
  <r>
    <x v="101"/>
    <x v="91"/>
    <n v="36220"/>
    <n v="25094"/>
    <n v="11126"/>
    <x v="2"/>
    <x v="1"/>
    <x v="1"/>
    <x v="3"/>
    <s v="SMB"/>
    <x v="0"/>
    <n v="0.16"/>
  </r>
  <r>
    <x v="102"/>
    <x v="92"/>
    <n v="8484"/>
    <n v="26783"/>
    <n v="-18299"/>
    <x v="1"/>
    <x v="0"/>
    <x v="4"/>
    <x v="3"/>
    <s v="SMB"/>
    <x v="2"/>
    <n v="0.1"/>
  </r>
  <r>
    <x v="103"/>
    <x v="93"/>
    <n v="21845"/>
    <n v="28714"/>
    <n v="-6869"/>
    <x v="0"/>
    <x v="0"/>
    <x v="1"/>
    <x v="2"/>
    <s v="B2C"/>
    <x v="2"/>
    <n v="0.23"/>
  </r>
  <r>
    <x v="104"/>
    <x v="94"/>
    <n v="14115"/>
    <n v="3834"/>
    <n v="10281"/>
    <x v="0"/>
    <x v="2"/>
    <x v="1"/>
    <x v="4"/>
    <s v="B2B"/>
    <x v="3"/>
    <n v="0.13"/>
  </r>
  <r>
    <x v="105"/>
    <x v="95"/>
    <n v="20560"/>
    <n v="18829"/>
    <n v="1731"/>
    <x v="0"/>
    <x v="2"/>
    <x v="0"/>
    <x v="0"/>
    <s v="SMB"/>
    <x v="3"/>
    <n v="0"/>
  </r>
  <r>
    <x v="106"/>
    <x v="96"/>
    <n v="11696"/>
    <n v="9206"/>
    <n v="2490"/>
    <x v="2"/>
    <x v="0"/>
    <x v="0"/>
    <x v="4"/>
    <s v="SMB"/>
    <x v="0"/>
    <n v="0.21"/>
  </r>
  <r>
    <x v="107"/>
    <x v="97"/>
    <n v="40725"/>
    <n v="17713"/>
    <n v="23012"/>
    <x v="1"/>
    <x v="3"/>
    <x v="4"/>
    <x v="3"/>
    <s v="SMB"/>
    <x v="0"/>
    <n v="0.02"/>
  </r>
  <r>
    <x v="108"/>
    <x v="98"/>
    <n v="18978"/>
    <n v="13932"/>
    <n v="5046"/>
    <x v="4"/>
    <x v="1"/>
    <x v="1"/>
    <x v="0"/>
    <s v="SMB"/>
    <x v="0"/>
    <n v="0.04"/>
  </r>
  <r>
    <x v="109"/>
    <x v="99"/>
    <n v="5553"/>
    <n v="9387"/>
    <n v="-3834"/>
    <x v="2"/>
    <x v="1"/>
    <x v="2"/>
    <x v="2"/>
    <s v="Enterprise"/>
    <x v="3"/>
    <n v="0.04"/>
  </r>
  <r>
    <x v="110"/>
    <x v="68"/>
    <n v="20635"/>
    <n v="25657"/>
    <n v="-5022"/>
    <x v="0"/>
    <x v="1"/>
    <x v="4"/>
    <x v="3"/>
    <s v="B2B"/>
    <x v="3"/>
    <n v="0.19"/>
  </r>
  <r>
    <x v="111"/>
    <x v="100"/>
    <n v="45952"/>
    <n v="28381"/>
    <n v="17571"/>
    <x v="0"/>
    <x v="0"/>
    <x v="1"/>
    <x v="4"/>
    <s v="SMB"/>
    <x v="2"/>
    <n v="0.12"/>
  </r>
  <r>
    <x v="112"/>
    <x v="101"/>
    <n v="29183"/>
    <n v="22570"/>
    <n v="6613"/>
    <x v="0"/>
    <x v="4"/>
    <x v="1"/>
    <x v="0"/>
    <s v="SMB"/>
    <x v="0"/>
    <n v="0.15"/>
  </r>
  <r>
    <x v="113"/>
    <x v="78"/>
    <n v="6154"/>
    <n v="29850"/>
    <n v="-23696"/>
    <x v="3"/>
    <x v="1"/>
    <x v="1"/>
    <x v="3"/>
    <s v="SMB"/>
    <x v="1"/>
    <n v="0.19"/>
  </r>
  <r>
    <x v="114"/>
    <x v="43"/>
    <n v="48000"/>
    <n v="20671"/>
    <n v="27329"/>
    <x v="3"/>
    <x v="3"/>
    <x v="4"/>
    <x v="4"/>
    <s v="B2B"/>
    <x v="0"/>
    <n v="0.03"/>
  </r>
  <r>
    <x v="115"/>
    <x v="102"/>
    <n v="27957"/>
    <n v="21829"/>
    <n v="6128"/>
    <x v="3"/>
    <x v="3"/>
    <x v="3"/>
    <x v="3"/>
    <s v="SMB"/>
    <x v="0"/>
    <n v="7.0000000000000007E-2"/>
  </r>
  <r>
    <x v="116"/>
    <x v="103"/>
    <n v="43742"/>
    <n v="11256"/>
    <n v="32486"/>
    <x v="2"/>
    <x v="0"/>
    <x v="5"/>
    <x v="0"/>
    <s v="B2C"/>
    <x v="0"/>
    <n v="0.25"/>
  </r>
  <r>
    <x v="117"/>
    <x v="104"/>
    <n v="37356"/>
    <n v="26354"/>
    <n v="11002"/>
    <x v="0"/>
    <x v="3"/>
    <x v="5"/>
    <x v="1"/>
    <s v="B2B"/>
    <x v="2"/>
    <n v="0.02"/>
  </r>
  <r>
    <x v="118"/>
    <x v="105"/>
    <n v="7517"/>
    <n v="25080"/>
    <n v="-17563"/>
    <x v="1"/>
    <x v="1"/>
    <x v="1"/>
    <x v="2"/>
    <s v="SMB"/>
    <x v="3"/>
    <n v="0.15"/>
  </r>
  <r>
    <x v="119"/>
    <x v="106"/>
    <n v="28136"/>
    <n v="19515"/>
    <n v="8621"/>
    <x v="0"/>
    <x v="4"/>
    <x v="5"/>
    <x v="1"/>
    <s v="Enterprise"/>
    <x v="3"/>
    <n v="0.24"/>
  </r>
  <r>
    <x v="120"/>
    <x v="107"/>
    <n v="7447"/>
    <n v="23304"/>
    <n v="-15857"/>
    <x v="0"/>
    <x v="4"/>
    <x v="1"/>
    <x v="2"/>
    <s v="Enterprise"/>
    <x v="1"/>
    <n v="0.12"/>
  </r>
  <r>
    <x v="121"/>
    <x v="108"/>
    <n v="19378"/>
    <n v="14922"/>
    <n v="4456"/>
    <x v="1"/>
    <x v="3"/>
    <x v="1"/>
    <x v="3"/>
    <s v="SMB"/>
    <x v="0"/>
    <n v="0.25"/>
  </r>
  <r>
    <x v="122"/>
    <x v="109"/>
    <n v="35366"/>
    <n v="24895"/>
    <n v="10471"/>
    <x v="3"/>
    <x v="3"/>
    <x v="1"/>
    <x v="3"/>
    <s v="Enterprise"/>
    <x v="2"/>
    <n v="0.21"/>
  </r>
  <r>
    <x v="123"/>
    <x v="110"/>
    <n v="29064"/>
    <n v="15879"/>
    <n v="13185"/>
    <x v="3"/>
    <x v="3"/>
    <x v="1"/>
    <x v="4"/>
    <s v="Enterprise"/>
    <x v="0"/>
    <n v="0"/>
  </r>
  <r>
    <x v="124"/>
    <x v="111"/>
    <n v="28423"/>
    <n v="5381"/>
    <n v="23042"/>
    <x v="3"/>
    <x v="4"/>
    <x v="3"/>
    <x v="3"/>
    <s v="B2B"/>
    <x v="0"/>
    <n v="0.05"/>
  </r>
  <r>
    <x v="125"/>
    <x v="112"/>
    <n v="36598"/>
    <n v="5456"/>
    <n v="31142"/>
    <x v="4"/>
    <x v="4"/>
    <x v="4"/>
    <x v="2"/>
    <s v="SMB"/>
    <x v="0"/>
    <n v="0.27"/>
  </r>
  <r>
    <x v="126"/>
    <x v="113"/>
    <n v="34319"/>
    <n v="23906"/>
    <n v="10413"/>
    <x v="0"/>
    <x v="3"/>
    <x v="1"/>
    <x v="2"/>
    <s v="SMB"/>
    <x v="2"/>
    <n v="0.06"/>
  </r>
  <r>
    <x v="127"/>
    <x v="114"/>
    <n v="14562"/>
    <n v="5291"/>
    <n v="9271"/>
    <x v="0"/>
    <x v="2"/>
    <x v="1"/>
    <x v="2"/>
    <s v="SMB"/>
    <x v="1"/>
    <n v="0.2"/>
  </r>
  <r>
    <x v="128"/>
    <x v="115"/>
    <n v="12928"/>
    <n v="27310"/>
    <n v="-14382"/>
    <x v="0"/>
    <x v="1"/>
    <x v="1"/>
    <x v="4"/>
    <s v="SMB"/>
    <x v="1"/>
    <n v="0.23"/>
  </r>
  <r>
    <x v="129"/>
    <x v="116"/>
    <n v="47558"/>
    <n v="23982"/>
    <n v="23576"/>
    <x v="0"/>
    <x v="3"/>
    <x v="3"/>
    <x v="1"/>
    <s v="B2C"/>
    <x v="2"/>
    <n v="0.11"/>
  </r>
  <r>
    <x v="130"/>
    <x v="117"/>
    <n v="44051"/>
    <n v="10723"/>
    <n v="33328"/>
    <x v="4"/>
    <x v="0"/>
    <x v="1"/>
    <x v="0"/>
    <s v="B2B"/>
    <x v="1"/>
    <n v="0.22"/>
  </r>
  <r>
    <x v="131"/>
    <x v="88"/>
    <n v="14318"/>
    <n v="18938"/>
    <n v="-4620"/>
    <x v="2"/>
    <x v="1"/>
    <x v="4"/>
    <x v="3"/>
    <s v="SMB"/>
    <x v="0"/>
    <n v="0.14000000000000001"/>
  </r>
  <r>
    <x v="132"/>
    <x v="118"/>
    <n v="27382"/>
    <n v="17574"/>
    <n v="9808"/>
    <x v="4"/>
    <x v="3"/>
    <x v="1"/>
    <x v="1"/>
    <s v="SMB"/>
    <x v="2"/>
    <n v="0.04"/>
  </r>
  <r>
    <x v="133"/>
    <x v="119"/>
    <n v="10381"/>
    <n v="17615"/>
    <n v="-7234"/>
    <x v="0"/>
    <x v="0"/>
    <x v="5"/>
    <x v="2"/>
    <s v="SMB"/>
    <x v="0"/>
    <n v="0.06"/>
  </r>
  <r>
    <x v="134"/>
    <x v="120"/>
    <n v="48430"/>
    <n v="29510"/>
    <n v="18920"/>
    <x v="0"/>
    <x v="3"/>
    <x v="1"/>
    <x v="4"/>
    <s v="B2B"/>
    <x v="2"/>
    <n v="0.16"/>
  </r>
  <r>
    <x v="135"/>
    <x v="121"/>
    <n v="41011"/>
    <n v="11523"/>
    <n v="29488"/>
    <x v="2"/>
    <x v="1"/>
    <x v="5"/>
    <x v="3"/>
    <s v="SMB"/>
    <x v="0"/>
    <n v="0.03"/>
  </r>
  <r>
    <x v="136"/>
    <x v="122"/>
    <n v="5365"/>
    <n v="16520"/>
    <n v="-11155"/>
    <x v="3"/>
    <x v="3"/>
    <x v="0"/>
    <x v="2"/>
    <s v="SMB"/>
    <x v="1"/>
    <n v="0.23"/>
  </r>
  <r>
    <x v="137"/>
    <x v="82"/>
    <n v="28829"/>
    <n v="23697"/>
    <n v="5132"/>
    <x v="0"/>
    <x v="1"/>
    <x v="3"/>
    <x v="2"/>
    <s v="SMB"/>
    <x v="2"/>
    <n v="0.08"/>
  </r>
  <r>
    <x v="138"/>
    <x v="123"/>
    <n v="40629"/>
    <n v="22043"/>
    <n v="18586"/>
    <x v="1"/>
    <x v="3"/>
    <x v="3"/>
    <x v="2"/>
    <s v="SMB"/>
    <x v="2"/>
    <n v="0.09"/>
  </r>
  <r>
    <x v="139"/>
    <x v="124"/>
    <n v="28763"/>
    <n v="26305"/>
    <n v="2458"/>
    <x v="0"/>
    <x v="3"/>
    <x v="1"/>
    <x v="0"/>
    <s v="B2B"/>
    <x v="2"/>
    <n v="0.19"/>
  </r>
  <r>
    <x v="140"/>
    <x v="125"/>
    <n v="37803"/>
    <n v="17092"/>
    <n v="20711"/>
    <x v="0"/>
    <x v="1"/>
    <x v="1"/>
    <x v="4"/>
    <s v="SMB"/>
    <x v="2"/>
    <n v="0.21"/>
  </r>
  <r>
    <x v="141"/>
    <x v="28"/>
    <n v="10930"/>
    <n v="28288"/>
    <n v="-17358"/>
    <x v="3"/>
    <x v="0"/>
    <x v="1"/>
    <x v="2"/>
    <s v="SMB"/>
    <x v="0"/>
    <n v="0"/>
  </r>
  <r>
    <x v="142"/>
    <x v="126"/>
    <n v="40539"/>
    <n v="22551"/>
    <n v="17988"/>
    <x v="0"/>
    <x v="3"/>
    <x v="0"/>
    <x v="3"/>
    <s v="Enterprise"/>
    <x v="0"/>
    <n v="0.04"/>
  </r>
  <r>
    <x v="143"/>
    <x v="127"/>
    <n v="28794"/>
    <n v="15294"/>
    <n v="13500"/>
    <x v="3"/>
    <x v="4"/>
    <x v="1"/>
    <x v="3"/>
    <s v="SMB"/>
    <x v="2"/>
    <n v="0.01"/>
  </r>
  <r>
    <x v="144"/>
    <x v="128"/>
    <n v="27056"/>
    <n v="6760"/>
    <n v="20296"/>
    <x v="3"/>
    <x v="3"/>
    <x v="2"/>
    <x v="4"/>
    <s v="SMB"/>
    <x v="3"/>
    <n v="0.06"/>
  </r>
  <r>
    <x v="145"/>
    <x v="129"/>
    <n v="11588"/>
    <n v="22104"/>
    <n v="-10516"/>
    <x v="4"/>
    <x v="0"/>
    <x v="5"/>
    <x v="3"/>
    <s v="B2B"/>
    <x v="3"/>
    <n v="7.0000000000000007E-2"/>
  </r>
  <r>
    <x v="146"/>
    <x v="130"/>
    <n v="5259"/>
    <n v="27332"/>
    <n v="-22073"/>
    <x v="0"/>
    <x v="2"/>
    <x v="1"/>
    <x v="4"/>
    <s v="B2B"/>
    <x v="0"/>
    <n v="0.22"/>
  </r>
  <r>
    <x v="147"/>
    <x v="131"/>
    <n v="33045"/>
    <n v="7432"/>
    <n v="25613"/>
    <x v="0"/>
    <x v="2"/>
    <x v="1"/>
    <x v="3"/>
    <s v="SMB"/>
    <x v="0"/>
    <n v="0.28000000000000003"/>
  </r>
  <r>
    <x v="148"/>
    <x v="132"/>
    <n v="17407"/>
    <n v="17514"/>
    <n v="-107"/>
    <x v="0"/>
    <x v="1"/>
    <x v="2"/>
    <x v="3"/>
    <s v="B2B"/>
    <x v="2"/>
    <n v="0.21"/>
  </r>
  <r>
    <x v="149"/>
    <x v="44"/>
    <n v="38259"/>
    <n v="16161"/>
    <n v="22098"/>
    <x v="2"/>
    <x v="3"/>
    <x v="3"/>
    <x v="3"/>
    <s v="B2B"/>
    <x v="3"/>
    <n v="0.04"/>
  </r>
  <r>
    <x v="150"/>
    <x v="133"/>
    <n v="48331"/>
    <n v="25382"/>
    <n v="22949"/>
    <x v="4"/>
    <x v="0"/>
    <x v="1"/>
    <x v="3"/>
    <s v="B2B"/>
    <x v="2"/>
    <n v="0.24"/>
  </r>
  <r>
    <x v="151"/>
    <x v="72"/>
    <n v="23211"/>
    <n v="15536"/>
    <n v="7675"/>
    <x v="0"/>
    <x v="3"/>
    <x v="3"/>
    <x v="3"/>
    <s v="Enterprise"/>
    <x v="0"/>
    <n v="0.12"/>
  </r>
  <r>
    <x v="152"/>
    <x v="134"/>
    <n v="47491"/>
    <n v="26615"/>
    <n v="20876"/>
    <x v="0"/>
    <x v="0"/>
    <x v="5"/>
    <x v="4"/>
    <s v="SMB"/>
    <x v="0"/>
    <n v="0.25"/>
  </r>
  <r>
    <x v="153"/>
    <x v="135"/>
    <n v="38633"/>
    <n v="13416"/>
    <n v="25217"/>
    <x v="4"/>
    <x v="2"/>
    <x v="2"/>
    <x v="2"/>
    <s v="B2B"/>
    <x v="0"/>
    <n v="0.06"/>
  </r>
  <r>
    <x v="154"/>
    <x v="136"/>
    <n v="28666"/>
    <n v="3236"/>
    <n v="25430"/>
    <x v="0"/>
    <x v="1"/>
    <x v="5"/>
    <x v="0"/>
    <s v="SMB"/>
    <x v="0"/>
    <n v="0.18"/>
  </r>
  <r>
    <x v="155"/>
    <x v="137"/>
    <n v="35912"/>
    <n v="6339"/>
    <n v="29573"/>
    <x v="0"/>
    <x v="2"/>
    <x v="1"/>
    <x v="4"/>
    <s v="SMB"/>
    <x v="2"/>
    <n v="0.02"/>
  </r>
  <r>
    <x v="156"/>
    <x v="138"/>
    <n v="9366"/>
    <n v="20643"/>
    <n v="-11277"/>
    <x v="2"/>
    <x v="2"/>
    <x v="2"/>
    <x v="2"/>
    <s v="B2B"/>
    <x v="2"/>
    <n v="0.13"/>
  </r>
  <r>
    <x v="157"/>
    <x v="139"/>
    <n v="17900"/>
    <n v="8974"/>
    <n v="8926"/>
    <x v="0"/>
    <x v="3"/>
    <x v="4"/>
    <x v="2"/>
    <s v="SMB"/>
    <x v="0"/>
    <n v="0.12"/>
  </r>
  <r>
    <x v="158"/>
    <x v="140"/>
    <n v="19550"/>
    <n v="28436"/>
    <n v="-8886"/>
    <x v="0"/>
    <x v="4"/>
    <x v="1"/>
    <x v="4"/>
    <s v="SMB"/>
    <x v="1"/>
    <n v="0.23"/>
  </r>
  <r>
    <x v="159"/>
    <x v="126"/>
    <n v="27870"/>
    <n v="14859"/>
    <n v="13011"/>
    <x v="2"/>
    <x v="2"/>
    <x v="5"/>
    <x v="2"/>
    <s v="SMB"/>
    <x v="0"/>
    <n v="0.13"/>
  </r>
  <r>
    <x v="160"/>
    <x v="141"/>
    <n v="15560"/>
    <n v="13470"/>
    <n v="2090"/>
    <x v="0"/>
    <x v="2"/>
    <x v="1"/>
    <x v="1"/>
    <s v="B2C"/>
    <x v="1"/>
    <n v="0.18"/>
  </r>
  <r>
    <x v="161"/>
    <x v="142"/>
    <n v="26498"/>
    <n v="16419"/>
    <n v="10079"/>
    <x v="2"/>
    <x v="3"/>
    <x v="1"/>
    <x v="0"/>
    <s v="B2B"/>
    <x v="2"/>
    <n v="7.0000000000000007E-2"/>
  </r>
  <r>
    <x v="162"/>
    <x v="106"/>
    <n v="36643"/>
    <n v="12219"/>
    <n v="24424"/>
    <x v="2"/>
    <x v="0"/>
    <x v="2"/>
    <x v="3"/>
    <s v="B2C"/>
    <x v="0"/>
    <n v="0.01"/>
  </r>
  <r>
    <x v="163"/>
    <x v="143"/>
    <n v="15417"/>
    <n v="11520"/>
    <n v="3897"/>
    <x v="2"/>
    <x v="3"/>
    <x v="1"/>
    <x v="3"/>
    <s v="Enterprise"/>
    <x v="1"/>
    <n v="0.15"/>
  </r>
  <r>
    <x v="164"/>
    <x v="100"/>
    <n v="40945"/>
    <n v="8745"/>
    <n v="32200"/>
    <x v="0"/>
    <x v="3"/>
    <x v="0"/>
    <x v="0"/>
    <s v="B2B"/>
    <x v="0"/>
    <n v="0.04"/>
  </r>
  <r>
    <x v="165"/>
    <x v="144"/>
    <n v="33205"/>
    <n v="7552"/>
    <n v="25653"/>
    <x v="2"/>
    <x v="0"/>
    <x v="4"/>
    <x v="2"/>
    <s v="B2C"/>
    <x v="0"/>
    <n v="0.22"/>
  </r>
  <r>
    <x v="166"/>
    <x v="145"/>
    <n v="40058"/>
    <n v="9456"/>
    <n v="30602"/>
    <x v="2"/>
    <x v="0"/>
    <x v="1"/>
    <x v="2"/>
    <s v="Enterprise"/>
    <x v="1"/>
    <n v="0.26"/>
  </r>
  <r>
    <x v="167"/>
    <x v="146"/>
    <n v="33207"/>
    <n v="18999"/>
    <n v="14208"/>
    <x v="0"/>
    <x v="3"/>
    <x v="5"/>
    <x v="3"/>
    <s v="SMB"/>
    <x v="0"/>
    <n v="0.15"/>
  </r>
  <r>
    <x v="168"/>
    <x v="147"/>
    <n v="29495"/>
    <n v="28823"/>
    <n v="672"/>
    <x v="0"/>
    <x v="1"/>
    <x v="1"/>
    <x v="2"/>
    <s v="B2C"/>
    <x v="0"/>
    <n v="7.0000000000000007E-2"/>
  </r>
  <r>
    <x v="169"/>
    <x v="148"/>
    <n v="12429"/>
    <n v="25975"/>
    <n v="-13546"/>
    <x v="2"/>
    <x v="3"/>
    <x v="1"/>
    <x v="0"/>
    <s v="SMB"/>
    <x v="0"/>
    <n v="0.19"/>
  </r>
  <r>
    <x v="170"/>
    <x v="149"/>
    <n v="29180"/>
    <n v="10484"/>
    <n v="18696"/>
    <x v="0"/>
    <x v="3"/>
    <x v="1"/>
    <x v="3"/>
    <s v="SMB"/>
    <x v="2"/>
    <n v="7.0000000000000007E-2"/>
  </r>
  <r>
    <x v="171"/>
    <x v="150"/>
    <n v="49011"/>
    <n v="15102"/>
    <n v="33909"/>
    <x v="3"/>
    <x v="1"/>
    <x v="0"/>
    <x v="3"/>
    <s v="SMB"/>
    <x v="1"/>
    <n v="0.2"/>
  </r>
  <r>
    <x v="172"/>
    <x v="151"/>
    <n v="48108"/>
    <n v="6948"/>
    <n v="41160"/>
    <x v="0"/>
    <x v="3"/>
    <x v="3"/>
    <x v="2"/>
    <s v="Enterprise"/>
    <x v="1"/>
    <n v="0.12"/>
  </r>
  <r>
    <x v="173"/>
    <x v="152"/>
    <n v="47309"/>
    <n v="11223"/>
    <n v="36086"/>
    <x v="4"/>
    <x v="0"/>
    <x v="5"/>
    <x v="4"/>
    <s v="B2C"/>
    <x v="1"/>
    <n v="0.09"/>
  </r>
  <r>
    <x v="174"/>
    <x v="153"/>
    <n v="47724"/>
    <n v="5951"/>
    <n v="41773"/>
    <x v="2"/>
    <x v="2"/>
    <x v="5"/>
    <x v="3"/>
    <s v="B2B"/>
    <x v="2"/>
    <n v="0.08"/>
  </r>
  <r>
    <x v="175"/>
    <x v="154"/>
    <n v="42327"/>
    <n v="8129"/>
    <n v="34198"/>
    <x v="4"/>
    <x v="0"/>
    <x v="5"/>
    <x v="3"/>
    <s v="Enterprise"/>
    <x v="1"/>
    <n v="7.0000000000000007E-2"/>
  </r>
  <r>
    <x v="176"/>
    <x v="5"/>
    <n v="28707"/>
    <n v="11786"/>
    <n v="16921"/>
    <x v="0"/>
    <x v="3"/>
    <x v="1"/>
    <x v="2"/>
    <s v="SMB"/>
    <x v="3"/>
    <n v="0.25"/>
  </r>
  <r>
    <x v="177"/>
    <x v="155"/>
    <n v="21812"/>
    <n v="4797"/>
    <n v="17015"/>
    <x v="2"/>
    <x v="3"/>
    <x v="3"/>
    <x v="4"/>
    <s v="Enterprise"/>
    <x v="0"/>
    <n v="0"/>
  </r>
  <r>
    <x v="178"/>
    <x v="156"/>
    <n v="28901"/>
    <n v="24024"/>
    <n v="4877"/>
    <x v="4"/>
    <x v="1"/>
    <x v="1"/>
    <x v="4"/>
    <s v="Enterprise"/>
    <x v="1"/>
    <n v="0.05"/>
  </r>
  <r>
    <x v="179"/>
    <x v="157"/>
    <n v="34017"/>
    <n v="7362"/>
    <n v="26655"/>
    <x v="0"/>
    <x v="4"/>
    <x v="1"/>
    <x v="0"/>
    <s v="B2B"/>
    <x v="0"/>
    <n v="0.12"/>
  </r>
  <r>
    <x v="180"/>
    <x v="158"/>
    <n v="39055"/>
    <n v="4437"/>
    <n v="34618"/>
    <x v="3"/>
    <x v="0"/>
    <x v="2"/>
    <x v="0"/>
    <s v="SMB"/>
    <x v="2"/>
    <n v="0.02"/>
  </r>
  <r>
    <x v="181"/>
    <x v="123"/>
    <n v="35883"/>
    <n v="19298"/>
    <n v="16585"/>
    <x v="1"/>
    <x v="1"/>
    <x v="4"/>
    <x v="3"/>
    <s v="SMB"/>
    <x v="3"/>
    <n v="0.1"/>
  </r>
  <r>
    <x v="182"/>
    <x v="159"/>
    <n v="14903"/>
    <n v="14384"/>
    <n v="519"/>
    <x v="0"/>
    <x v="4"/>
    <x v="3"/>
    <x v="1"/>
    <s v="SMB"/>
    <x v="2"/>
    <n v="0.19"/>
  </r>
  <r>
    <x v="183"/>
    <x v="105"/>
    <n v="34117"/>
    <n v="8650"/>
    <n v="25467"/>
    <x v="0"/>
    <x v="3"/>
    <x v="5"/>
    <x v="4"/>
    <s v="Enterprise"/>
    <x v="0"/>
    <n v="0.05"/>
  </r>
  <r>
    <x v="184"/>
    <x v="72"/>
    <n v="31398"/>
    <n v="16333"/>
    <n v="15065"/>
    <x v="0"/>
    <x v="1"/>
    <x v="3"/>
    <x v="2"/>
    <s v="Enterprise"/>
    <x v="2"/>
    <n v="0.28999999999999998"/>
  </r>
  <r>
    <x v="185"/>
    <x v="160"/>
    <n v="20206"/>
    <n v="27855"/>
    <n v="-7649"/>
    <x v="1"/>
    <x v="4"/>
    <x v="0"/>
    <x v="2"/>
    <s v="SMB"/>
    <x v="0"/>
    <n v="0.23"/>
  </r>
  <r>
    <x v="186"/>
    <x v="161"/>
    <n v="21815"/>
    <n v="9290"/>
    <n v="12525"/>
    <x v="0"/>
    <x v="3"/>
    <x v="3"/>
    <x v="0"/>
    <s v="SMB"/>
    <x v="0"/>
    <n v="0.2"/>
  </r>
  <r>
    <x v="187"/>
    <x v="0"/>
    <n v="45922"/>
    <n v="26257"/>
    <n v="19665"/>
    <x v="0"/>
    <x v="3"/>
    <x v="5"/>
    <x v="3"/>
    <s v="SMB"/>
    <x v="1"/>
    <n v="0"/>
  </r>
  <r>
    <x v="188"/>
    <x v="162"/>
    <n v="27657"/>
    <n v="17685"/>
    <n v="9972"/>
    <x v="3"/>
    <x v="3"/>
    <x v="1"/>
    <x v="0"/>
    <s v="SMB"/>
    <x v="1"/>
    <n v="0.11"/>
  </r>
  <r>
    <x v="189"/>
    <x v="58"/>
    <n v="41139"/>
    <n v="21196"/>
    <n v="19943"/>
    <x v="0"/>
    <x v="3"/>
    <x v="3"/>
    <x v="4"/>
    <s v="SMB"/>
    <x v="0"/>
    <n v="0.06"/>
  </r>
  <r>
    <x v="190"/>
    <x v="163"/>
    <n v="26140"/>
    <n v="12884"/>
    <n v="13256"/>
    <x v="0"/>
    <x v="1"/>
    <x v="3"/>
    <x v="3"/>
    <s v="SMB"/>
    <x v="2"/>
    <n v="7.0000000000000007E-2"/>
  </r>
  <r>
    <x v="191"/>
    <x v="164"/>
    <n v="15432"/>
    <n v="21761"/>
    <n v="-6329"/>
    <x v="2"/>
    <x v="0"/>
    <x v="3"/>
    <x v="4"/>
    <s v="SMB"/>
    <x v="0"/>
    <n v="0.28999999999999998"/>
  </r>
  <r>
    <x v="192"/>
    <x v="165"/>
    <n v="6507"/>
    <n v="10428"/>
    <n v="-3921"/>
    <x v="4"/>
    <x v="0"/>
    <x v="1"/>
    <x v="3"/>
    <s v="SMB"/>
    <x v="1"/>
    <n v="0.19"/>
  </r>
  <r>
    <x v="193"/>
    <x v="166"/>
    <n v="37188"/>
    <n v="27806"/>
    <n v="9382"/>
    <x v="3"/>
    <x v="1"/>
    <x v="4"/>
    <x v="2"/>
    <s v="B2B"/>
    <x v="0"/>
    <n v="0.01"/>
  </r>
  <r>
    <x v="194"/>
    <x v="167"/>
    <n v="23562"/>
    <n v="23925"/>
    <n v="-363"/>
    <x v="0"/>
    <x v="1"/>
    <x v="5"/>
    <x v="3"/>
    <s v="Enterprise"/>
    <x v="0"/>
    <n v="0.14000000000000001"/>
  </r>
  <r>
    <x v="195"/>
    <x v="168"/>
    <n v="16308"/>
    <n v="19811"/>
    <n v="-3503"/>
    <x v="0"/>
    <x v="4"/>
    <x v="3"/>
    <x v="1"/>
    <s v="Enterprise"/>
    <x v="2"/>
    <n v="0.17"/>
  </r>
  <r>
    <x v="196"/>
    <x v="169"/>
    <n v="10280"/>
    <n v="12231"/>
    <n v="-1951"/>
    <x v="0"/>
    <x v="1"/>
    <x v="0"/>
    <x v="3"/>
    <s v="B2B"/>
    <x v="0"/>
    <n v="0.18"/>
  </r>
  <r>
    <x v="197"/>
    <x v="110"/>
    <n v="13830"/>
    <n v="17772"/>
    <n v="-3942"/>
    <x v="3"/>
    <x v="4"/>
    <x v="1"/>
    <x v="4"/>
    <s v="B2B"/>
    <x v="2"/>
    <n v="0.02"/>
  </r>
  <r>
    <x v="198"/>
    <x v="170"/>
    <n v="31284"/>
    <n v="28996"/>
    <n v="2288"/>
    <x v="0"/>
    <x v="3"/>
    <x v="1"/>
    <x v="3"/>
    <s v="SMB"/>
    <x v="0"/>
    <n v="0.16"/>
  </r>
  <r>
    <x v="199"/>
    <x v="168"/>
    <n v="14113"/>
    <n v="5981"/>
    <n v="8132"/>
    <x v="0"/>
    <x v="3"/>
    <x v="1"/>
    <x v="2"/>
    <s v="Enterprise"/>
    <x v="2"/>
    <n v="0.03"/>
  </r>
  <r>
    <x v="200"/>
    <x v="171"/>
    <n v="21875"/>
    <n v="5372"/>
    <n v="16503"/>
    <x v="2"/>
    <x v="1"/>
    <x v="1"/>
    <x v="3"/>
    <s v="SMB"/>
    <x v="2"/>
    <n v="0.15"/>
  </r>
  <r>
    <x v="201"/>
    <x v="172"/>
    <n v="40559"/>
    <n v="9388"/>
    <n v="31171"/>
    <x v="2"/>
    <x v="3"/>
    <x v="4"/>
    <x v="3"/>
    <s v="B2B"/>
    <x v="2"/>
    <n v="0.11"/>
  </r>
  <r>
    <x v="202"/>
    <x v="173"/>
    <n v="29734"/>
    <n v="15113"/>
    <n v="14621"/>
    <x v="2"/>
    <x v="3"/>
    <x v="3"/>
    <x v="0"/>
    <s v="B2B"/>
    <x v="1"/>
    <n v="0.16"/>
  </r>
  <r>
    <x v="203"/>
    <x v="174"/>
    <n v="46305"/>
    <n v="16344"/>
    <n v="29961"/>
    <x v="0"/>
    <x v="1"/>
    <x v="1"/>
    <x v="3"/>
    <s v="SMB"/>
    <x v="0"/>
    <n v="0.11"/>
  </r>
  <r>
    <x v="204"/>
    <x v="175"/>
    <n v="32863"/>
    <n v="21403"/>
    <n v="11460"/>
    <x v="0"/>
    <x v="4"/>
    <x v="3"/>
    <x v="2"/>
    <s v="SMB"/>
    <x v="0"/>
    <n v="0.24"/>
  </r>
  <r>
    <x v="205"/>
    <x v="176"/>
    <n v="37445"/>
    <n v="12734"/>
    <n v="24711"/>
    <x v="4"/>
    <x v="3"/>
    <x v="5"/>
    <x v="1"/>
    <s v="SMB"/>
    <x v="3"/>
    <n v="0.27"/>
  </r>
  <r>
    <x v="206"/>
    <x v="177"/>
    <n v="33675"/>
    <n v="18676"/>
    <n v="14999"/>
    <x v="0"/>
    <x v="3"/>
    <x v="3"/>
    <x v="3"/>
    <s v="SMB"/>
    <x v="3"/>
    <n v="0.27"/>
  </r>
  <r>
    <x v="207"/>
    <x v="163"/>
    <n v="13090"/>
    <n v="6232"/>
    <n v="6858"/>
    <x v="0"/>
    <x v="3"/>
    <x v="1"/>
    <x v="3"/>
    <s v="B2B"/>
    <x v="0"/>
    <n v="0.11"/>
  </r>
  <r>
    <x v="208"/>
    <x v="178"/>
    <n v="28305"/>
    <n v="10221"/>
    <n v="18084"/>
    <x v="0"/>
    <x v="1"/>
    <x v="1"/>
    <x v="2"/>
    <s v="B2B"/>
    <x v="3"/>
    <n v="0"/>
  </r>
  <r>
    <x v="209"/>
    <x v="179"/>
    <n v="41726"/>
    <n v="7567"/>
    <n v="34159"/>
    <x v="4"/>
    <x v="3"/>
    <x v="5"/>
    <x v="3"/>
    <s v="Enterprise"/>
    <x v="2"/>
    <n v="0.28000000000000003"/>
  </r>
  <r>
    <x v="210"/>
    <x v="180"/>
    <n v="22619"/>
    <n v="25392"/>
    <n v="-2773"/>
    <x v="0"/>
    <x v="3"/>
    <x v="1"/>
    <x v="2"/>
    <s v="B2C"/>
    <x v="3"/>
    <n v="0.17"/>
  </r>
  <r>
    <x v="211"/>
    <x v="181"/>
    <n v="32948"/>
    <n v="11168"/>
    <n v="21780"/>
    <x v="0"/>
    <x v="1"/>
    <x v="5"/>
    <x v="1"/>
    <s v="SMB"/>
    <x v="2"/>
    <n v="0.06"/>
  </r>
  <r>
    <x v="212"/>
    <x v="130"/>
    <n v="37089"/>
    <n v="18880"/>
    <n v="18209"/>
    <x v="1"/>
    <x v="3"/>
    <x v="2"/>
    <x v="0"/>
    <s v="B2B"/>
    <x v="0"/>
    <n v="0.11"/>
  </r>
  <r>
    <x v="213"/>
    <x v="182"/>
    <n v="39447"/>
    <n v="21201"/>
    <n v="18246"/>
    <x v="1"/>
    <x v="3"/>
    <x v="1"/>
    <x v="3"/>
    <s v="B2B"/>
    <x v="0"/>
    <n v="0.14000000000000001"/>
  </r>
  <r>
    <x v="214"/>
    <x v="181"/>
    <n v="16270"/>
    <n v="17211"/>
    <n v="-941"/>
    <x v="0"/>
    <x v="1"/>
    <x v="1"/>
    <x v="3"/>
    <s v="SMB"/>
    <x v="3"/>
    <n v="0.13"/>
  </r>
  <r>
    <x v="215"/>
    <x v="183"/>
    <n v="27287"/>
    <n v="5535"/>
    <n v="21752"/>
    <x v="3"/>
    <x v="4"/>
    <x v="2"/>
    <x v="3"/>
    <s v="B2B"/>
    <x v="0"/>
    <n v="7.0000000000000007E-2"/>
  </r>
  <r>
    <x v="216"/>
    <x v="184"/>
    <n v="11301"/>
    <n v="21433"/>
    <n v="-10132"/>
    <x v="2"/>
    <x v="3"/>
    <x v="1"/>
    <x v="0"/>
    <s v="SMB"/>
    <x v="0"/>
    <n v="0.27"/>
  </r>
  <r>
    <x v="217"/>
    <x v="185"/>
    <n v="43906"/>
    <n v="8338"/>
    <n v="35568"/>
    <x v="3"/>
    <x v="4"/>
    <x v="3"/>
    <x v="4"/>
    <s v="B2B"/>
    <x v="3"/>
    <n v="0.08"/>
  </r>
  <r>
    <x v="218"/>
    <x v="186"/>
    <n v="11907"/>
    <n v="16736"/>
    <n v="-4829"/>
    <x v="1"/>
    <x v="3"/>
    <x v="2"/>
    <x v="0"/>
    <s v="SMB"/>
    <x v="0"/>
    <n v="0.11"/>
  </r>
  <r>
    <x v="219"/>
    <x v="187"/>
    <n v="8313"/>
    <n v="15082"/>
    <n v="-6769"/>
    <x v="1"/>
    <x v="0"/>
    <x v="1"/>
    <x v="0"/>
    <s v="B2C"/>
    <x v="0"/>
    <n v="0.1"/>
  </r>
  <r>
    <x v="220"/>
    <x v="147"/>
    <n v="15176"/>
    <n v="4115"/>
    <n v="11061"/>
    <x v="2"/>
    <x v="1"/>
    <x v="1"/>
    <x v="1"/>
    <s v="SMB"/>
    <x v="2"/>
    <n v="0.17"/>
  </r>
  <r>
    <x v="221"/>
    <x v="188"/>
    <n v="16711"/>
    <n v="15885"/>
    <n v="826"/>
    <x v="4"/>
    <x v="3"/>
    <x v="1"/>
    <x v="3"/>
    <s v="B2B"/>
    <x v="2"/>
    <n v="0.03"/>
  </r>
  <r>
    <x v="222"/>
    <x v="189"/>
    <n v="24362"/>
    <n v="23901"/>
    <n v="461"/>
    <x v="0"/>
    <x v="3"/>
    <x v="4"/>
    <x v="3"/>
    <s v="B2C"/>
    <x v="0"/>
    <n v="0.24"/>
  </r>
  <r>
    <x v="223"/>
    <x v="190"/>
    <n v="25328"/>
    <n v="14858"/>
    <n v="10470"/>
    <x v="3"/>
    <x v="1"/>
    <x v="1"/>
    <x v="4"/>
    <s v="B2B"/>
    <x v="0"/>
    <n v="0.15"/>
  </r>
  <r>
    <x v="224"/>
    <x v="191"/>
    <n v="7958"/>
    <n v="27901"/>
    <n v="-19943"/>
    <x v="0"/>
    <x v="0"/>
    <x v="5"/>
    <x v="3"/>
    <s v="B2B"/>
    <x v="0"/>
    <n v="0.02"/>
  </r>
  <r>
    <x v="225"/>
    <x v="192"/>
    <n v="14275"/>
    <n v="9471"/>
    <n v="4804"/>
    <x v="0"/>
    <x v="0"/>
    <x v="1"/>
    <x v="1"/>
    <s v="Enterprise"/>
    <x v="1"/>
    <n v="0.25"/>
  </r>
  <r>
    <x v="226"/>
    <x v="193"/>
    <n v="42320"/>
    <n v="25474"/>
    <n v="16846"/>
    <x v="1"/>
    <x v="0"/>
    <x v="1"/>
    <x v="3"/>
    <s v="SMB"/>
    <x v="0"/>
    <n v="0.17"/>
  </r>
  <r>
    <x v="227"/>
    <x v="194"/>
    <n v="28345"/>
    <n v="3785"/>
    <n v="24560"/>
    <x v="0"/>
    <x v="1"/>
    <x v="0"/>
    <x v="3"/>
    <s v="B2B"/>
    <x v="0"/>
    <n v="0.21"/>
  </r>
  <r>
    <x v="228"/>
    <x v="195"/>
    <n v="31239"/>
    <n v="12111"/>
    <n v="19128"/>
    <x v="0"/>
    <x v="3"/>
    <x v="0"/>
    <x v="3"/>
    <s v="B2C"/>
    <x v="2"/>
    <n v="0.24"/>
  </r>
  <r>
    <x v="229"/>
    <x v="196"/>
    <n v="9474"/>
    <n v="22428"/>
    <n v="-12954"/>
    <x v="2"/>
    <x v="2"/>
    <x v="1"/>
    <x v="3"/>
    <s v="SMB"/>
    <x v="1"/>
    <n v="0.26"/>
  </r>
  <r>
    <x v="230"/>
    <x v="197"/>
    <n v="20792"/>
    <n v="9085"/>
    <n v="11707"/>
    <x v="1"/>
    <x v="2"/>
    <x v="0"/>
    <x v="2"/>
    <s v="SMB"/>
    <x v="3"/>
    <n v="0.25"/>
  </r>
  <r>
    <x v="231"/>
    <x v="32"/>
    <n v="42551"/>
    <n v="13188"/>
    <n v="29363"/>
    <x v="0"/>
    <x v="0"/>
    <x v="2"/>
    <x v="1"/>
    <s v="B2B"/>
    <x v="2"/>
    <n v="0.23"/>
  </r>
  <r>
    <x v="232"/>
    <x v="198"/>
    <n v="43971"/>
    <n v="9427"/>
    <n v="34544"/>
    <x v="4"/>
    <x v="2"/>
    <x v="3"/>
    <x v="3"/>
    <s v="B2B"/>
    <x v="1"/>
    <n v="0.17"/>
  </r>
  <r>
    <x v="233"/>
    <x v="199"/>
    <n v="7661"/>
    <n v="18442"/>
    <n v="-10781"/>
    <x v="1"/>
    <x v="1"/>
    <x v="1"/>
    <x v="2"/>
    <s v="SMB"/>
    <x v="1"/>
    <n v="0.24"/>
  </r>
  <r>
    <x v="234"/>
    <x v="200"/>
    <n v="39768"/>
    <n v="26413"/>
    <n v="13355"/>
    <x v="2"/>
    <x v="3"/>
    <x v="1"/>
    <x v="3"/>
    <s v="SMB"/>
    <x v="0"/>
    <n v="0.12"/>
  </r>
  <r>
    <x v="235"/>
    <x v="201"/>
    <n v="14387"/>
    <n v="18240"/>
    <n v="-3853"/>
    <x v="1"/>
    <x v="1"/>
    <x v="5"/>
    <x v="3"/>
    <s v="B2B"/>
    <x v="0"/>
    <n v="0.2"/>
  </r>
  <r>
    <x v="236"/>
    <x v="202"/>
    <n v="37967"/>
    <n v="13567"/>
    <n v="24400"/>
    <x v="0"/>
    <x v="3"/>
    <x v="2"/>
    <x v="3"/>
    <s v="B2C"/>
    <x v="1"/>
    <n v="0.28999999999999998"/>
  </r>
  <r>
    <x v="237"/>
    <x v="27"/>
    <n v="13189"/>
    <n v="29060"/>
    <n v="-15871"/>
    <x v="0"/>
    <x v="3"/>
    <x v="1"/>
    <x v="0"/>
    <s v="Enterprise"/>
    <x v="0"/>
    <n v="0.04"/>
  </r>
  <r>
    <x v="238"/>
    <x v="203"/>
    <n v="18206"/>
    <n v="14916"/>
    <n v="3290"/>
    <x v="1"/>
    <x v="3"/>
    <x v="1"/>
    <x v="2"/>
    <s v="B2C"/>
    <x v="0"/>
    <n v="0.1"/>
  </r>
  <r>
    <x v="239"/>
    <x v="204"/>
    <n v="40873"/>
    <n v="26027"/>
    <n v="14846"/>
    <x v="0"/>
    <x v="0"/>
    <x v="1"/>
    <x v="2"/>
    <s v="SMB"/>
    <x v="0"/>
    <n v="0.04"/>
  </r>
  <r>
    <x v="240"/>
    <x v="205"/>
    <n v="46316"/>
    <n v="19498"/>
    <n v="26818"/>
    <x v="2"/>
    <x v="3"/>
    <x v="2"/>
    <x v="4"/>
    <s v="SMB"/>
    <x v="2"/>
    <n v="0.01"/>
  </r>
  <r>
    <x v="241"/>
    <x v="206"/>
    <n v="21344"/>
    <n v="26101"/>
    <n v="-4757"/>
    <x v="0"/>
    <x v="3"/>
    <x v="5"/>
    <x v="4"/>
    <s v="B2C"/>
    <x v="1"/>
    <n v="0.01"/>
  </r>
  <r>
    <x v="242"/>
    <x v="18"/>
    <n v="46300"/>
    <n v="18594"/>
    <n v="27706"/>
    <x v="2"/>
    <x v="2"/>
    <x v="0"/>
    <x v="2"/>
    <s v="B2B"/>
    <x v="0"/>
    <n v="0.03"/>
  </r>
  <r>
    <x v="243"/>
    <x v="207"/>
    <n v="32674"/>
    <n v="28693"/>
    <n v="3981"/>
    <x v="0"/>
    <x v="0"/>
    <x v="0"/>
    <x v="2"/>
    <s v="SMB"/>
    <x v="0"/>
    <n v="0.01"/>
  </r>
  <r>
    <x v="244"/>
    <x v="13"/>
    <n v="31935"/>
    <n v="3763"/>
    <n v="28172"/>
    <x v="0"/>
    <x v="1"/>
    <x v="1"/>
    <x v="2"/>
    <s v="SMB"/>
    <x v="0"/>
    <n v="0.08"/>
  </r>
  <r>
    <x v="245"/>
    <x v="200"/>
    <n v="15397"/>
    <n v="15816"/>
    <n v="-419"/>
    <x v="1"/>
    <x v="4"/>
    <x v="1"/>
    <x v="0"/>
    <s v="B2C"/>
    <x v="0"/>
    <n v="0.16"/>
  </r>
  <r>
    <x v="246"/>
    <x v="177"/>
    <n v="24214"/>
    <n v="15625"/>
    <n v="8589"/>
    <x v="3"/>
    <x v="3"/>
    <x v="2"/>
    <x v="2"/>
    <s v="SMB"/>
    <x v="2"/>
    <n v="0.09"/>
  </r>
  <r>
    <x v="247"/>
    <x v="208"/>
    <n v="12634"/>
    <n v="13244"/>
    <n v="-610"/>
    <x v="3"/>
    <x v="4"/>
    <x v="1"/>
    <x v="3"/>
    <s v="B2B"/>
    <x v="0"/>
    <n v="0.25"/>
  </r>
  <r>
    <x v="248"/>
    <x v="209"/>
    <n v="6938"/>
    <n v="21717"/>
    <n v="-14779"/>
    <x v="4"/>
    <x v="2"/>
    <x v="0"/>
    <x v="3"/>
    <s v="B2B"/>
    <x v="0"/>
    <n v="0.18"/>
  </r>
  <r>
    <x v="249"/>
    <x v="210"/>
    <n v="43004"/>
    <n v="26383"/>
    <n v="16621"/>
    <x v="2"/>
    <x v="3"/>
    <x v="5"/>
    <x v="0"/>
    <s v="SMB"/>
    <x v="0"/>
    <n v="0.16"/>
  </r>
  <r>
    <x v="250"/>
    <x v="206"/>
    <n v="19724"/>
    <n v="4012"/>
    <n v="15712"/>
    <x v="4"/>
    <x v="0"/>
    <x v="5"/>
    <x v="3"/>
    <s v="Enterprise"/>
    <x v="2"/>
    <n v="0.01"/>
  </r>
  <r>
    <x v="251"/>
    <x v="75"/>
    <n v="46107"/>
    <n v="4930"/>
    <n v="41177"/>
    <x v="4"/>
    <x v="3"/>
    <x v="5"/>
    <x v="1"/>
    <s v="SMB"/>
    <x v="0"/>
    <n v="0.25"/>
  </r>
  <r>
    <x v="252"/>
    <x v="164"/>
    <n v="10537"/>
    <n v="25993"/>
    <n v="-15456"/>
    <x v="0"/>
    <x v="3"/>
    <x v="1"/>
    <x v="3"/>
    <s v="SMB"/>
    <x v="0"/>
    <n v="0.1"/>
  </r>
  <r>
    <x v="253"/>
    <x v="211"/>
    <n v="28062"/>
    <n v="14536"/>
    <n v="13526"/>
    <x v="2"/>
    <x v="0"/>
    <x v="5"/>
    <x v="3"/>
    <s v="B2B"/>
    <x v="0"/>
    <n v="0.11"/>
  </r>
  <r>
    <x v="254"/>
    <x v="181"/>
    <n v="42159"/>
    <n v="29731"/>
    <n v="12428"/>
    <x v="1"/>
    <x v="0"/>
    <x v="4"/>
    <x v="4"/>
    <s v="B2C"/>
    <x v="1"/>
    <n v="0.09"/>
  </r>
  <r>
    <x v="255"/>
    <x v="35"/>
    <n v="13031"/>
    <n v="26411"/>
    <n v="-13380"/>
    <x v="0"/>
    <x v="0"/>
    <x v="2"/>
    <x v="0"/>
    <s v="Enterprise"/>
    <x v="1"/>
    <n v="0.16"/>
  </r>
  <r>
    <x v="256"/>
    <x v="212"/>
    <n v="38196"/>
    <n v="17413"/>
    <n v="20783"/>
    <x v="0"/>
    <x v="4"/>
    <x v="3"/>
    <x v="4"/>
    <s v="SMB"/>
    <x v="2"/>
    <n v="7.0000000000000007E-2"/>
  </r>
  <r>
    <x v="257"/>
    <x v="77"/>
    <n v="11435"/>
    <n v="22892"/>
    <n v="-11457"/>
    <x v="1"/>
    <x v="3"/>
    <x v="1"/>
    <x v="2"/>
    <s v="Enterprise"/>
    <x v="1"/>
    <n v="0.22"/>
  </r>
  <r>
    <x v="258"/>
    <x v="213"/>
    <n v="7928"/>
    <n v="8073"/>
    <n v="-145"/>
    <x v="0"/>
    <x v="3"/>
    <x v="3"/>
    <x v="2"/>
    <s v="Enterprise"/>
    <x v="0"/>
    <n v="0.26"/>
  </r>
  <r>
    <x v="259"/>
    <x v="214"/>
    <n v="30452"/>
    <n v="23009"/>
    <n v="7443"/>
    <x v="0"/>
    <x v="3"/>
    <x v="1"/>
    <x v="0"/>
    <s v="B2B"/>
    <x v="0"/>
    <n v="0.21"/>
  </r>
  <r>
    <x v="260"/>
    <x v="215"/>
    <n v="27888"/>
    <n v="29889"/>
    <n v="-2001"/>
    <x v="2"/>
    <x v="1"/>
    <x v="4"/>
    <x v="0"/>
    <s v="SMB"/>
    <x v="0"/>
    <n v="0.12"/>
  </r>
  <r>
    <x v="261"/>
    <x v="216"/>
    <n v="38061"/>
    <n v="5203"/>
    <n v="32858"/>
    <x v="1"/>
    <x v="2"/>
    <x v="1"/>
    <x v="3"/>
    <s v="SMB"/>
    <x v="1"/>
    <n v="0.19"/>
  </r>
  <r>
    <x v="262"/>
    <x v="217"/>
    <n v="11091"/>
    <n v="16505"/>
    <n v="-5414"/>
    <x v="1"/>
    <x v="0"/>
    <x v="1"/>
    <x v="3"/>
    <s v="B2C"/>
    <x v="0"/>
    <n v="0.28999999999999998"/>
  </r>
  <r>
    <x v="263"/>
    <x v="218"/>
    <n v="19880"/>
    <n v="19375"/>
    <n v="505"/>
    <x v="0"/>
    <x v="0"/>
    <x v="1"/>
    <x v="0"/>
    <s v="B2C"/>
    <x v="2"/>
    <n v="0.13"/>
  </r>
  <r>
    <x v="264"/>
    <x v="167"/>
    <n v="5303"/>
    <n v="14883"/>
    <n v="-9580"/>
    <x v="0"/>
    <x v="3"/>
    <x v="5"/>
    <x v="0"/>
    <s v="SMB"/>
    <x v="0"/>
    <n v="0.13"/>
  </r>
  <r>
    <x v="265"/>
    <x v="174"/>
    <n v="22617"/>
    <n v="14128"/>
    <n v="8489"/>
    <x v="0"/>
    <x v="4"/>
    <x v="2"/>
    <x v="4"/>
    <s v="SMB"/>
    <x v="0"/>
    <n v="0.28999999999999998"/>
  </r>
  <r>
    <x v="266"/>
    <x v="219"/>
    <n v="8710"/>
    <n v="3356"/>
    <n v="5354"/>
    <x v="0"/>
    <x v="3"/>
    <x v="1"/>
    <x v="3"/>
    <s v="SMB"/>
    <x v="0"/>
    <n v="0.22"/>
  </r>
  <r>
    <x v="267"/>
    <x v="220"/>
    <n v="20926"/>
    <n v="21123"/>
    <n v="-197"/>
    <x v="0"/>
    <x v="3"/>
    <x v="0"/>
    <x v="0"/>
    <s v="Enterprise"/>
    <x v="3"/>
    <n v="0.15"/>
  </r>
  <r>
    <x v="268"/>
    <x v="221"/>
    <n v="5346"/>
    <n v="19654"/>
    <n v="-14308"/>
    <x v="0"/>
    <x v="2"/>
    <x v="3"/>
    <x v="3"/>
    <s v="SMB"/>
    <x v="0"/>
    <n v="0.23"/>
  </r>
  <r>
    <x v="269"/>
    <x v="222"/>
    <n v="6644"/>
    <n v="20675"/>
    <n v="-14031"/>
    <x v="0"/>
    <x v="3"/>
    <x v="2"/>
    <x v="2"/>
    <s v="SMB"/>
    <x v="0"/>
    <n v="0.22"/>
  </r>
  <r>
    <x v="270"/>
    <x v="223"/>
    <n v="41510"/>
    <n v="19585"/>
    <n v="21925"/>
    <x v="0"/>
    <x v="3"/>
    <x v="0"/>
    <x v="1"/>
    <s v="SMB"/>
    <x v="0"/>
    <n v="0.28000000000000003"/>
  </r>
  <r>
    <x v="271"/>
    <x v="193"/>
    <n v="9273"/>
    <n v="26893"/>
    <n v="-17620"/>
    <x v="4"/>
    <x v="4"/>
    <x v="1"/>
    <x v="3"/>
    <s v="SMB"/>
    <x v="2"/>
    <n v="0"/>
  </r>
  <r>
    <x v="272"/>
    <x v="224"/>
    <n v="7817"/>
    <n v="18956"/>
    <n v="-11139"/>
    <x v="0"/>
    <x v="3"/>
    <x v="1"/>
    <x v="4"/>
    <s v="SMB"/>
    <x v="0"/>
    <n v="0.03"/>
  </r>
  <r>
    <x v="273"/>
    <x v="225"/>
    <n v="6967"/>
    <n v="3721"/>
    <n v="3246"/>
    <x v="1"/>
    <x v="1"/>
    <x v="0"/>
    <x v="3"/>
    <s v="SMB"/>
    <x v="0"/>
    <n v="0.12"/>
  </r>
  <r>
    <x v="274"/>
    <x v="226"/>
    <n v="5901"/>
    <n v="5529"/>
    <n v="372"/>
    <x v="1"/>
    <x v="3"/>
    <x v="5"/>
    <x v="1"/>
    <s v="SMB"/>
    <x v="0"/>
    <n v="0.01"/>
  </r>
  <r>
    <x v="275"/>
    <x v="227"/>
    <n v="40916"/>
    <n v="29117"/>
    <n v="11799"/>
    <x v="3"/>
    <x v="3"/>
    <x v="3"/>
    <x v="3"/>
    <s v="Enterprise"/>
    <x v="1"/>
    <n v="0.2"/>
  </r>
  <r>
    <x v="276"/>
    <x v="228"/>
    <n v="9317"/>
    <n v="16852"/>
    <n v="-7535"/>
    <x v="0"/>
    <x v="4"/>
    <x v="1"/>
    <x v="4"/>
    <s v="B2C"/>
    <x v="3"/>
    <n v="0.15"/>
  </r>
  <r>
    <x v="277"/>
    <x v="229"/>
    <n v="24416"/>
    <n v="24607"/>
    <n v="-191"/>
    <x v="0"/>
    <x v="3"/>
    <x v="1"/>
    <x v="4"/>
    <s v="B2C"/>
    <x v="2"/>
    <n v="0.2"/>
  </r>
  <r>
    <x v="278"/>
    <x v="230"/>
    <n v="27258"/>
    <n v="22775"/>
    <n v="4483"/>
    <x v="4"/>
    <x v="0"/>
    <x v="2"/>
    <x v="3"/>
    <s v="B2B"/>
    <x v="2"/>
    <n v="0.2"/>
  </r>
  <r>
    <x v="279"/>
    <x v="231"/>
    <n v="33489"/>
    <n v="21866"/>
    <n v="11623"/>
    <x v="0"/>
    <x v="3"/>
    <x v="1"/>
    <x v="0"/>
    <s v="SMB"/>
    <x v="1"/>
    <n v="0.26"/>
  </r>
  <r>
    <x v="280"/>
    <x v="232"/>
    <n v="45701"/>
    <n v="25552"/>
    <n v="20149"/>
    <x v="0"/>
    <x v="2"/>
    <x v="2"/>
    <x v="0"/>
    <s v="SMB"/>
    <x v="0"/>
    <n v="0.21"/>
  </r>
  <r>
    <x v="281"/>
    <x v="233"/>
    <n v="12731"/>
    <n v="6311"/>
    <n v="6420"/>
    <x v="2"/>
    <x v="3"/>
    <x v="3"/>
    <x v="3"/>
    <s v="SMB"/>
    <x v="1"/>
    <n v="0.18"/>
  </r>
  <r>
    <x v="282"/>
    <x v="175"/>
    <n v="16416"/>
    <n v="28524"/>
    <n v="-12108"/>
    <x v="3"/>
    <x v="1"/>
    <x v="3"/>
    <x v="4"/>
    <s v="B2B"/>
    <x v="2"/>
    <n v="0.23"/>
  </r>
  <r>
    <x v="283"/>
    <x v="234"/>
    <n v="42285"/>
    <n v="18981"/>
    <n v="23304"/>
    <x v="0"/>
    <x v="0"/>
    <x v="0"/>
    <x v="2"/>
    <s v="B2B"/>
    <x v="0"/>
    <n v="0.25"/>
  </r>
  <r>
    <x v="284"/>
    <x v="235"/>
    <n v="29645"/>
    <n v="27713"/>
    <n v="1932"/>
    <x v="0"/>
    <x v="1"/>
    <x v="3"/>
    <x v="2"/>
    <s v="B2C"/>
    <x v="3"/>
    <n v="0.24"/>
  </r>
  <r>
    <x v="285"/>
    <x v="236"/>
    <n v="15100"/>
    <n v="15913"/>
    <n v="-813"/>
    <x v="0"/>
    <x v="4"/>
    <x v="1"/>
    <x v="3"/>
    <s v="SMB"/>
    <x v="0"/>
    <n v="0.14000000000000001"/>
  </r>
  <r>
    <x v="286"/>
    <x v="237"/>
    <n v="18072"/>
    <n v="16713"/>
    <n v="1359"/>
    <x v="3"/>
    <x v="2"/>
    <x v="1"/>
    <x v="4"/>
    <s v="SMB"/>
    <x v="0"/>
    <n v="0.23"/>
  </r>
  <r>
    <x v="287"/>
    <x v="122"/>
    <n v="40296"/>
    <n v="20339"/>
    <n v="19957"/>
    <x v="1"/>
    <x v="3"/>
    <x v="3"/>
    <x v="2"/>
    <s v="Enterprise"/>
    <x v="0"/>
    <n v="0.23"/>
  </r>
  <r>
    <x v="288"/>
    <x v="64"/>
    <n v="7858"/>
    <n v="17914"/>
    <n v="-10056"/>
    <x v="2"/>
    <x v="3"/>
    <x v="1"/>
    <x v="3"/>
    <s v="B2C"/>
    <x v="1"/>
    <n v="0.25"/>
  </r>
  <r>
    <x v="289"/>
    <x v="238"/>
    <n v="23844"/>
    <n v="13835"/>
    <n v="10009"/>
    <x v="3"/>
    <x v="1"/>
    <x v="3"/>
    <x v="1"/>
    <s v="SMB"/>
    <x v="1"/>
    <n v="0.19"/>
  </r>
  <r>
    <x v="290"/>
    <x v="118"/>
    <n v="22481"/>
    <n v="14550"/>
    <n v="7931"/>
    <x v="0"/>
    <x v="2"/>
    <x v="5"/>
    <x v="4"/>
    <s v="Enterprise"/>
    <x v="0"/>
    <n v="0.06"/>
  </r>
  <r>
    <x v="291"/>
    <x v="239"/>
    <n v="27688"/>
    <n v="17038"/>
    <n v="10650"/>
    <x v="3"/>
    <x v="3"/>
    <x v="1"/>
    <x v="4"/>
    <s v="Enterprise"/>
    <x v="1"/>
    <n v="0.17"/>
  </r>
  <r>
    <x v="292"/>
    <x v="240"/>
    <n v="36943"/>
    <n v="14777"/>
    <n v="22166"/>
    <x v="4"/>
    <x v="3"/>
    <x v="1"/>
    <x v="3"/>
    <s v="Enterprise"/>
    <x v="3"/>
    <n v="0.18"/>
  </r>
  <r>
    <x v="293"/>
    <x v="173"/>
    <n v="11036"/>
    <n v="18004"/>
    <n v="-6968"/>
    <x v="0"/>
    <x v="3"/>
    <x v="5"/>
    <x v="3"/>
    <s v="SMB"/>
    <x v="0"/>
    <n v="0.05"/>
  </r>
  <r>
    <x v="294"/>
    <x v="241"/>
    <n v="46764"/>
    <n v="20314"/>
    <n v="26450"/>
    <x v="3"/>
    <x v="1"/>
    <x v="1"/>
    <x v="4"/>
    <s v="SMB"/>
    <x v="0"/>
    <n v="0.08"/>
  </r>
  <r>
    <x v="295"/>
    <x v="31"/>
    <n v="32811"/>
    <n v="20012"/>
    <n v="12799"/>
    <x v="0"/>
    <x v="3"/>
    <x v="1"/>
    <x v="0"/>
    <s v="SMB"/>
    <x v="0"/>
    <n v="0.2"/>
  </r>
  <r>
    <x v="296"/>
    <x v="242"/>
    <n v="32759"/>
    <n v="10631"/>
    <n v="22128"/>
    <x v="0"/>
    <x v="1"/>
    <x v="1"/>
    <x v="3"/>
    <s v="SMB"/>
    <x v="0"/>
    <n v="0.1"/>
  </r>
  <r>
    <x v="297"/>
    <x v="243"/>
    <n v="27389"/>
    <n v="6077"/>
    <n v="21312"/>
    <x v="3"/>
    <x v="3"/>
    <x v="3"/>
    <x v="3"/>
    <s v="SMB"/>
    <x v="1"/>
    <n v="0.24"/>
  </r>
  <r>
    <x v="298"/>
    <x v="244"/>
    <n v="15920"/>
    <n v="10723"/>
    <n v="5197"/>
    <x v="1"/>
    <x v="3"/>
    <x v="0"/>
    <x v="1"/>
    <s v="SMB"/>
    <x v="3"/>
    <n v="0.15"/>
  </r>
  <r>
    <x v="299"/>
    <x v="245"/>
    <n v="22934"/>
    <n v="17739"/>
    <n v="5195"/>
    <x v="0"/>
    <x v="0"/>
    <x v="1"/>
    <x v="0"/>
    <s v="B2C"/>
    <x v="1"/>
    <n v="0.26"/>
  </r>
  <r>
    <x v="300"/>
    <x v="246"/>
    <n v="44744"/>
    <n v="17825"/>
    <n v="26919"/>
    <x v="0"/>
    <x v="0"/>
    <x v="1"/>
    <x v="1"/>
    <s v="SMB"/>
    <x v="0"/>
    <n v="0.02"/>
  </r>
  <r>
    <x v="301"/>
    <x v="142"/>
    <n v="7820"/>
    <n v="20527"/>
    <n v="-12707"/>
    <x v="0"/>
    <x v="1"/>
    <x v="3"/>
    <x v="1"/>
    <s v="B2B"/>
    <x v="1"/>
    <n v="0.12"/>
  </r>
  <r>
    <x v="302"/>
    <x v="68"/>
    <n v="32285"/>
    <n v="17612"/>
    <n v="14673"/>
    <x v="4"/>
    <x v="3"/>
    <x v="5"/>
    <x v="2"/>
    <s v="B2C"/>
    <x v="0"/>
    <n v="0"/>
  </r>
  <r>
    <x v="303"/>
    <x v="166"/>
    <n v="22455"/>
    <n v="23724"/>
    <n v="-1269"/>
    <x v="0"/>
    <x v="3"/>
    <x v="3"/>
    <x v="3"/>
    <s v="SMB"/>
    <x v="0"/>
    <n v="0.16"/>
  </r>
  <r>
    <x v="304"/>
    <x v="247"/>
    <n v="46426"/>
    <n v="4735"/>
    <n v="41691"/>
    <x v="1"/>
    <x v="3"/>
    <x v="1"/>
    <x v="2"/>
    <s v="B2C"/>
    <x v="0"/>
    <n v="0.08"/>
  </r>
  <r>
    <x v="305"/>
    <x v="248"/>
    <n v="46468"/>
    <n v="10345"/>
    <n v="36123"/>
    <x v="3"/>
    <x v="3"/>
    <x v="1"/>
    <x v="2"/>
    <s v="SMB"/>
    <x v="2"/>
    <n v="0.18"/>
  </r>
  <r>
    <x v="306"/>
    <x v="249"/>
    <n v="25490"/>
    <n v="28893"/>
    <n v="-3403"/>
    <x v="3"/>
    <x v="3"/>
    <x v="5"/>
    <x v="3"/>
    <s v="B2B"/>
    <x v="2"/>
    <n v="0.16"/>
  </r>
  <r>
    <x v="307"/>
    <x v="250"/>
    <n v="16507"/>
    <n v="22548"/>
    <n v="-6041"/>
    <x v="1"/>
    <x v="3"/>
    <x v="1"/>
    <x v="3"/>
    <s v="SMB"/>
    <x v="2"/>
    <n v="0.1"/>
  </r>
  <r>
    <x v="308"/>
    <x v="251"/>
    <n v="5894"/>
    <n v="17827"/>
    <n v="-11933"/>
    <x v="0"/>
    <x v="1"/>
    <x v="1"/>
    <x v="1"/>
    <s v="B2B"/>
    <x v="0"/>
    <n v="0.02"/>
  </r>
  <r>
    <x v="309"/>
    <x v="252"/>
    <n v="39839"/>
    <n v="14950"/>
    <n v="24889"/>
    <x v="0"/>
    <x v="2"/>
    <x v="4"/>
    <x v="4"/>
    <s v="Enterprise"/>
    <x v="0"/>
    <n v="0.1"/>
  </r>
  <r>
    <x v="310"/>
    <x v="22"/>
    <n v="12073"/>
    <n v="16301"/>
    <n v="-4228"/>
    <x v="1"/>
    <x v="3"/>
    <x v="3"/>
    <x v="3"/>
    <s v="Enterprise"/>
    <x v="3"/>
    <n v="0.1"/>
  </r>
  <r>
    <x v="311"/>
    <x v="253"/>
    <n v="37659"/>
    <n v="24719"/>
    <n v="12940"/>
    <x v="0"/>
    <x v="3"/>
    <x v="3"/>
    <x v="2"/>
    <s v="Enterprise"/>
    <x v="2"/>
    <n v="0.08"/>
  </r>
  <r>
    <x v="312"/>
    <x v="48"/>
    <n v="48721"/>
    <n v="18822"/>
    <n v="29899"/>
    <x v="2"/>
    <x v="1"/>
    <x v="5"/>
    <x v="3"/>
    <s v="SMB"/>
    <x v="3"/>
    <n v="0.03"/>
  </r>
  <r>
    <x v="313"/>
    <x v="15"/>
    <n v="38307"/>
    <n v="12016"/>
    <n v="26291"/>
    <x v="4"/>
    <x v="3"/>
    <x v="1"/>
    <x v="3"/>
    <s v="B2C"/>
    <x v="0"/>
    <n v="0.02"/>
  </r>
  <r>
    <x v="314"/>
    <x v="254"/>
    <n v="40766"/>
    <n v="21603"/>
    <n v="19163"/>
    <x v="1"/>
    <x v="1"/>
    <x v="4"/>
    <x v="3"/>
    <s v="SMB"/>
    <x v="1"/>
    <n v="0"/>
  </r>
  <r>
    <x v="315"/>
    <x v="255"/>
    <n v="6637"/>
    <n v="18585"/>
    <n v="-11948"/>
    <x v="0"/>
    <x v="3"/>
    <x v="1"/>
    <x v="2"/>
    <s v="B2C"/>
    <x v="1"/>
    <n v="0.04"/>
  </r>
  <r>
    <x v="316"/>
    <x v="256"/>
    <n v="28476"/>
    <n v="23749"/>
    <n v="4727"/>
    <x v="0"/>
    <x v="0"/>
    <x v="3"/>
    <x v="0"/>
    <s v="B2B"/>
    <x v="3"/>
    <n v="0.08"/>
  </r>
  <r>
    <x v="317"/>
    <x v="257"/>
    <n v="7286"/>
    <n v="22964"/>
    <n v="-15678"/>
    <x v="0"/>
    <x v="1"/>
    <x v="3"/>
    <x v="3"/>
    <s v="B2B"/>
    <x v="2"/>
    <n v="0.01"/>
  </r>
  <r>
    <x v="318"/>
    <x v="233"/>
    <n v="26520"/>
    <n v="12041"/>
    <n v="14479"/>
    <x v="2"/>
    <x v="3"/>
    <x v="3"/>
    <x v="3"/>
    <s v="B2B"/>
    <x v="0"/>
    <n v="0.09"/>
  </r>
  <r>
    <x v="319"/>
    <x v="258"/>
    <n v="34119"/>
    <n v="14951"/>
    <n v="19168"/>
    <x v="3"/>
    <x v="4"/>
    <x v="5"/>
    <x v="3"/>
    <s v="SMB"/>
    <x v="2"/>
    <n v="0.23"/>
  </r>
  <r>
    <x v="320"/>
    <x v="145"/>
    <n v="19503"/>
    <n v="19983"/>
    <n v="-480"/>
    <x v="1"/>
    <x v="1"/>
    <x v="1"/>
    <x v="3"/>
    <s v="B2B"/>
    <x v="3"/>
    <n v="0.11"/>
  </r>
  <r>
    <x v="321"/>
    <x v="259"/>
    <n v="49983"/>
    <n v="17546"/>
    <n v="32437"/>
    <x v="0"/>
    <x v="3"/>
    <x v="1"/>
    <x v="1"/>
    <s v="B2C"/>
    <x v="3"/>
    <n v="0.06"/>
  </r>
  <r>
    <x v="322"/>
    <x v="260"/>
    <n v="49172"/>
    <n v="11766"/>
    <n v="37406"/>
    <x v="0"/>
    <x v="3"/>
    <x v="1"/>
    <x v="4"/>
    <s v="Enterprise"/>
    <x v="0"/>
    <n v="0.12"/>
  </r>
  <r>
    <x v="323"/>
    <x v="104"/>
    <n v="16141"/>
    <n v="23951"/>
    <n v="-7810"/>
    <x v="0"/>
    <x v="3"/>
    <x v="5"/>
    <x v="2"/>
    <s v="SMB"/>
    <x v="1"/>
    <n v="0.27"/>
  </r>
  <r>
    <x v="324"/>
    <x v="7"/>
    <n v="31266"/>
    <n v="20171"/>
    <n v="11095"/>
    <x v="0"/>
    <x v="3"/>
    <x v="1"/>
    <x v="2"/>
    <s v="B2C"/>
    <x v="1"/>
    <n v="0.01"/>
  </r>
  <r>
    <x v="325"/>
    <x v="261"/>
    <n v="18218"/>
    <n v="10622"/>
    <n v="7596"/>
    <x v="0"/>
    <x v="3"/>
    <x v="4"/>
    <x v="3"/>
    <s v="Enterprise"/>
    <x v="2"/>
    <n v="0.21"/>
  </r>
  <r>
    <x v="326"/>
    <x v="262"/>
    <n v="34329"/>
    <n v="23156"/>
    <n v="11173"/>
    <x v="0"/>
    <x v="3"/>
    <x v="2"/>
    <x v="3"/>
    <s v="SMB"/>
    <x v="3"/>
    <n v="0.15"/>
  </r>
  <r>
    <x v="327"/>
    <x v="263"/>
    <n v="25873"/>
    <n v="27039"/>
    <n v="-1166"/>
    <x v="3"/>
    <x v="3"/>
    <x v="4"/>
    <x v="3"/>
    <s v="SMB"/>
    <x v="2"/>
    <n v="0.11"/>
  </r>
  <r>
    <x v="328"/>
    <x v="264"/>
    <n v="13600"/>
    <n v="12025"/>
    <n v="1575"/>
    <x v="4"/>
    <x v="2"/>
    <x v="2"/>
    <x v="3"/>
    <s v="B2B"/>
    <x v="1"/>
    <n v="0.08"/>
  </r>
  <r>
    <x v="329"/>
    <x v="265"/>
    <n v="11821"/>
    <n v="28383"/>
    <n v="-16562"/>
    <x v="0"/>
    <x v="1"/>
    <x v="5"/>
    <x v="3"/>
    <s v="B2C"/>
    <x v="0"/>
    <n v="0.24"/>
  </r>
  <r>
    <x v="330"/>
    <x v="266"/>
    <n v="46899"/>
    <n v="10869"/>
    <n v="36030"/>
    <x v="0"/>
    <x v="1"/>
    <x v="3"/>
    <x v="0"/>
    <s v="B2B"/>
    <x v="0"/>
    <n v="0.14000000000000001"/>
  </r>
  <r>
    <x v="331"/>
    <x v="267"/>
    <n v="37734"/>
    <n v="19813"/>
    <n v="17921"/>
    <x v="0"/>
    <x v="3"/>
    <x v="5"/>
    <x v="0"/>
    <s v="B2B"/>
    <x v="3"/>
    <n v="0.08"/>
  </r>
  <r>
    <x v="332"/>
    <x v="268"/>
    <n v="7581"/>
    <n v="24038"/>
    <n v="-16457"/>
    <x v="3"/>
    <x v="1"/>
    <x v="0"/>
    <x v="3"/>
    <s v="B2B"/>
    <x v="1"/>
    <n v="0.01"/>
  </r>
  <r>
    <x v="333"/>
    <x v="269"/>
    <n v="49087"/>
    <n v="15994"/>
    <n v="33093"/>
    <x v="4"/>
    <x v="2"/>
    <x v="1"/>
    <x v="0"/>
    <s v="Enterprise"/>
    <x v="2"/>
    <n v="0.28999999999999998"/>
  </r>
  <r>
    <x v="334"/>
    <x v="270"/>
    <n v="19159"/>
    <n v="11935"/>
    <n v="7224"/>
    <x v="4"/>
    <x v="3"/>
    <x v="5"/>
    <x v="4"/>
    <s v="B2C"/>
    <x v="0"/>
    <n v="0.23"/>
  </r>
  <r>
    <x v="335"/>
    <x v="271"/>
    <n v="25356"/>
    <n v="13595"/>
    <n v="11761"/>
    <x v="4"/>
    <x v="3"/>
    <x v="1"/>
    <x v="3"/>
    <s v="Enterprise"/>
    <x v="0"/>
    <n v="0.02"/>
  </r>
  <r>
    <x v="336"/>
    <x v="84"/>
    <n v="47980"/>
    <n v="29859"/>
    <n v="18121"/>
    <x v="0"/>
    <x v="3"/>
    <x v="3"/>
    <x v="3"/>
    <s v="B2B"/>
    <x v="3"/>
    <n v="0.26"/>
  </r>
  <r>
    <x v="337"/>
    <x v="130"/>
    <n v="11250"/>
    <n v="27061"/>
    <n v="-15811"/>
    <x v="2"/>
    <x v="0"/>
    <x v="0"/>
    <x v="2"/>
    <s v="B2C"/>
    <x v="0"/>
    <n v="0.27"/>
  </r>
  <r>
    <x v="338"/>
    <x v="10"/>
    <n v="6178"/>
    <n v="27547"/>
    <n v="-21369"/>
    <x v="0"/>
    <x v="3"/>
    <x v="1"/>
    <x v="1"/>
    <s v="SMB"/>
    <x v="3"/>
    <n v="0.17"/>
  </r>
  <r>
    <x v="339"/>
    <x v="211"/>
    <n v="26318"/>
    <n v="25324"/>
    <n v="994"/>
    <x v="0"/>
    <x v="1"/>
    <x v="0"/>
    <x v="2"/>
    <s v="SMB"/>
    <x v="0"/>
    <n v="0.08"/>
  </r>
  <r>
    <x v="340"/>
    <x v="10"/>
    <n v="28371"/>
    <n v="22151"/>
    <n v="6220"/>
    <x v="0"/>
    <x v="1"/>
    <x v="1"/>
    <x v="3"/>
    <s v="Enterprise"/>
    <x v="3"/>
    <n v="0.08"/>
  </r>
  <r>
    <x v="341"/>
    <x v="272"/>
    <n v="32670"/>
    <n v="6598"/>
    <n v="26072"/>
    <x v="1"/>
    <x v="4"/>
    <x v="0"/>
    <x v="4"/>
    <s v="B2C"/>
    <x v="1"/>
    <n v="0.25"/>
  </r>
  <r>
    <x v="342"/>
    <x v="273"/>
    <n v="41002"/>
    <n v="8654"/>
    <n v="32348"/>
    <x v="3"/>
    <x v="1"/>
    <x v="1"/>
    <x v="3"/>
    <s v="B2B"/>
    <x v="2"/>
    <n v="0.12"/>
  </r>
  <r>
    <x v="343"/>
    <x v="274"/>
    <n v="30238"/>
    <n v="7141"/>
    <n v="23097"/>
    <x v="4"/>
    <x v="4"/>
    <x v="4"/>
    <x v="2"/>
    <s v="B2B"/>
    <x v="0"/>
    <n v="0.09"/>
  </r>
  <r>
    <x v="344"/>
    <x v="191"/>
    <n v="34873"/>
    <n v="29646"/>
    <n v="5227"/>
    <x v="2"/>
    <x v="1"/>
    <x v="1"/>
    <x v="3"/>
    <s v="B2C"/>
    <x v="2"/>
    <n v="0.25"/>
  </r>
  <r>
    <x v="345"/>
    <x v="275"/>
    <n v="11599"/>
    <n v="11612"/>
    <n v="-13"/>
    <x v="0"/>
    <x v="4"/>
    <x v="3"/>
    <x v="2"/>
    <s v="Enterprise"/>
    <x v="2"/>
    <n v="0.12"/>
  </r>
  <r>
    <x v="346"/>
    <x v="276"/>
    <n v="48552"/>
    <n v="27967"/>
    <n v="20585"/>
    <x v="2"/>
    <x v="0"/>
    <x v="1"/>
    <x v="3"/>
    <s v="Enterprise"/>
    <x v="3"/>
    <n v="0.04"/>
  </r>
  <r>
    <x v="347"/>
    <x v="277"/>
    <n v="28046"/>
    <n v="10237"/>
    <n v="17809"/>
    <x v="1"/>
    <x v="2"/>
    <x v="3"/>
    <x v="4"/>
    <s v="Enterprise"/>
    <x v="0"/>
    <n v="7.0000000000000007E-2"/>
  </r>
  <r>
    <x v="348"/>
    <x v="278"/>
    <n v="6561"/>
    <n v="4712"/>
    <n v="1849"/>
    <x v="0"/>
    <x v="3"/>
    <x v="1"/>
    <x v="0"/>
    <s v="SMB"/>
    <x v="0"/>
    <n v="0.18"/>
  </r>
  <r>
    <x v="349"/>
    <x v="136"/>
    <n v="21683"/>
    <n v="18191"/>
    <n v="3492"/>
    <x v="1"/>
    <x v="1"/>
    <x v="1"/>
    <x v="0"/>
    <s v="B2C"/>
    <x v="3"/>
    <n v="0.12"/>
  </r>
  <r>
    <x v="350"/>
    <x v="27"/>
    <n v="49236"/>
    <n v="15278"/>
    <n v="33958"/>
    <x v="2"/>
    <x v="3"/>
    <x v="2"/>
    <x v="4"/>
    <s v="B2C"/>
    <x v="1"/>
    <n v="0.03"/>
  </r>
  <r>
    <x v="351"/>
    <x v="279"/>
    <n v="44177"/>
    <n v="8961"/>
    <n v="35216"/>
    <x v="2"/>
    <x v="2"/>
    <x v="5"/>
    <x v="2"/>
    <s v="B2B"/>
    <x v="2"/>
    <n v="0.06"/>
  </r>
  <r>
    <x v="352"/>
    <x v="280"/>
    <n v="37037"/>
    <n v="24114"/>
    <n v="12923"/>
    <x v="0"/>
    <x v="0"/>
    <x v="5"/>
    <x v="2"/>
    <s v="B2B"/>
    <x v="2"/>
    <n v="0.08"/>
  </r>
  <r>
    <x v="353"/>
    <x v="281"/>
    <n v="7017"/>
    <n v="29754"/>
    <n v="-22737"/>
    <x v="0"/>
    <x v="2"/>
    <x v="1"/>
    <x v="3"/>
    <s v="SMB"/>
    <x v="0"/>
    <n v="0.05"/>
  </r>
  <r>
    <x v="354"/>
    <x v="282"/>
    <n v="33313"/>
    <n v="12436"/>
    <n v="20877"/>
    <x v="0"/>
    <x v="1"/>
    <x v="1"/>
    <x v="3"/>
    <s v="B2B"/>
    <x v="2"/>
    <n v="0.05"/>
  </r>
  <r>
    <x v="355"/>
    <x v="124"/>
    <n v="7783"/>
    <n v="29961"/>
    <n v="-22178"/>
    <x v="0"/>
    <x v="3"/>
    <x v="3"/>
    <x v="4"/>
    <s v="SMB"/>
    <x v="1"/>
    <n v="0.2"/>
  </r>
  <r>
    <x v="356"/>
    <x v="146"/>
    <n v="15364"/>
    <n v="26470"/>
    <n v="-11106"/>
    <x v="0"/>
    <x v="1"/>
    <x v="2"/>
    <x v="2"/>
    <s v="Enterprise"/>
    <x v="0"/>
    <n v="0.27"/>
  </r>
  <r>
    <x v="357"/>
    <x v="128"/>
    <n v="25775"/>
    <n v="20582"/>
    <n v="5193"/>
    <x v="4"/>
    <x v="3"/>
    <x v="5"/>
    <x v="2"/>
    <s v="SMB"/>
    <x v="0"/>
    <n v="0.01"/>
  </r>
  <r>
    <x v="358"/>
    <x v="283"/>
    <n v="15824"/>
    <n v="6612"/>
    <n v="9212"/>
    <x v="0"/>
    <x v="1"/>
    <x v="4"/>
    <x v="3"/>
    <s v="SMB"/>
    <x v="0"/>
    <n v="0.27"/>
  </r>
  <r>
    <x v="359"/>
    <x v="205"/>
    <n v="39202"/>
    <n v="11377"/>
    <n v="27825"/>
    <x v="0"/>
    <x v="3"/>
    <x v="5"/>
    <x v="3"/>
    <s v="SMB"/>
    <x v="2"/>
    <n v="0.17"/>
  </r>
  <r>
    <x v="360"/>
    <x v="115"/>
    <n v="6110"/>
    <n v="12715"/>
    <n v="-6605"/>
    <x v="3"/>
    <x v="3"/>
    <x v="1"/>
    <x v="2"/>
    <s v="Enterprise"/>
    <x v="1"/>
    <n v="0.26"/>
  </r>
  <r>
    <x v="361"/>
    <x v="249"/>
    <n v="32088"/>
    <n v="15183"/>
    <n v="16905"/>
    <x v="0"/>
    <x v="4"/>
    <x v="1"/>
    <x v="0"/>
    <s v="SMB"/>
    <x v="1"/>
    <n v="0.09"/>
  </r>
  <r>
    <x v="362"/>
    <x v="284"/>
    <n v="38033"/>
    <n v="11797"/>
    <n v="26236"/>
    <x v="2"/>
    <x v="0"/>
    <x v="1"/>
    <x v="0"/>
    <s v="B2B"/>
    <x v="2"/>
    <n v="0.24"/>
  </r>
  <r>
    <x v="363"/>
    <x v="285"/>
    <n v="14204"/>
    <n v="4986"/>
    <n v="9218"/>
    <x v="4"/>
    <x v="1"/>
    <x v="1"/>
    <x v="4"/>
    <s v="B2C"/>
    <x v="2"/>
    <n v="0.28999999999999998"/>
  </r>
  <r>
    <x v="364"/>
    <x v="286"/>
    <n v="32455"/>
    <n v="4895"/>
    <n v="27560"/>
    <x v="1"/>
    <x v="2"/>
    <x v="1"/>
    <x v="3"/>
    <s v="Enterprise"/>
    <x v="2"/>
    <n v="0.09"/>
  </r>
  <r>
    <x v="365"/>
    <x v="287"/>
    <n v="18658"/>
    <n v="22438"/>
    <n v="-3780"/>
    <x v="1"/>
    <x v="2"/>
    <x v="1"/>
    <x v="4"/>
    <s v="SMB"/>
    <x v="0"/>
    <n v="0.18"/>
  </r>
  <r>
    <x v="366"/>
    <x v="288"/>
    <n v="30073"/>
    <n v="17323"/>
    <n v="12750"/>
    <x v="2"/>
    <x v="3"/>
    <x v="5"/>
    <x v="1"/>
    <s v="B2C"/>
    <x v="2"/>
    <n v="0.04"/>
  </r>
  <r>
    <x v="367"/>
    <x v="289"/>
    <n v="48621"/>
    <n v="4709"/>
    <n v="43912"/>
    <x v="2"/>
    <x v="3"/>
    <x v="5"/>
    <x v="4"/>
    <s v="SMB"/>
    <x v="1"/>
    <n v="0.06"/>
  </r>
  <r>
    <x v="368"/>
    <x v="290"/>
    <n v="26402"/>
    <n v="24528"/>
    <n v="1874"/>
    <x v="0"/>
    <x v="4"/>
    <x v="3"/>
    <x v="3"/>
    <s v="SMB"/>
    <x v="1"/>
    <n v="0.2"/>
  </r>
  <r>
    <x v="369"/>
    <x v="291"/>
    <n v="34654"/>
    <n v="7196"/>
    <n v="27458"/>
    <x v="2"/>
    <x v="1"/>
    <x v="2"/>
    <x v="3"/>
    <s v="SMB"/>
    <x v="1"/>
    <n v="0.03"/>
  </r>
  <r>
    <x v="370"/>
    <x v="292"/>
    <n v="15319"/>
    <n v="15615"/>
    <n v="-296"/>
    <x v="0"/>
    <x v="0"/>
    <x v="4"/>
    <x v="4"/>
    <s v="B2C"/>
    <x v="1"/>
    <n v="0.2"/>
  </r>
  <r>
    <x v="371"/>
    <x v="293"/>
    <n v="39959"/>
    <n v="13799"/>
    <n v="26160"/>
    <x v="0"/>
    <x v="2"/>
    <x v="1"/>
    <x v="2"/>
    <s v="B2C"/>
    <x v="0"/>
    <n v="0.22"/>
  </r>
  <r>
    <x v="372"/>
    <x v="294"/>
    <n v="6633"/>
    <n v="8291"/>
    <n v="-1658"/>
    <x v="0"/>
    <x v="2"/>
    <x v="1"/>
    <x v="0"/>
    <s v="B2C"/>
    <x v="1"/>
    <n v="0.27"/>
  </r>
  <r>
    <x v="373"/>
    <x v="295"/>
    <n v="11403"/>
    <n v="3973"/>
    <n v="7430"/>
    <x v="0"/>
    <x v="0"/>
    <x v="2"/>
    <x v="0"/>
    <s v="B2B"/>
    <x v="0"/>
    <n v="0.11"/>
  </r>
  <r>
    <x v="374"/>
    <x v="296"/>
    <n v="12312"/>
    <n v="20198"/>
    <n v="-7886"/>
    <x v="0"/>
    <x v="1"/>
    <x v="2"/>
    <x v="1"/>
    <s v="B2B"/>
    <x v="0"/>
    <n v="0"/>
  </r>
  <r>
    <x v="375"/>
    <x v="297"/>
    <n v="41073"/>
    <n v="22593"/>
    <n v="18480"/>
    <x v="1"/>
    <x v="0"/>
    <x v="0"/>
    <x v="1"/>
    <s v="B2C"/>
    <x v="0"/>
    <n v="7.0000000000000007E-2"/>
  </r>
  <r>
    <x v="376"/>
    <x v="197"/>
    <n v="20258"/>
    <n v="5172"/>
    <n v="15086"/>
    <x v="1"/>
    <x v="3"/>
    <x v="3"/>
    <x v="3"/>
    <s v="SMB"/>
    <x v="2"/>
    <n v="0.03"/>
  </r>
  <r>
    <x v="377"/>
    <x v="298"/>
    <n v="43937"/>
    <n v="8767"/>
    <n v="35170"/>
    <x v="0"/>
    <x v="3"/>
    <x v="2"/>
    <x v="1"/>
    <s v="B2C"/>
    <x v="0"/>
    <n v="0.01"/>
  </r>
  <r>
    <x v="378"/>
    <x v="184"/>
    <n v="29904"/>
    <n v="4697"/>
    <n v="25207"/>
    <x v="0"/>
    <x v="3"/>
    <x v="1"/>
    <x v="4"/>
    <s v="B2B"/>
    <x v="3"/>
    <n v="0.22"/>
  </r>
  <r>
    <x v="379"/>
    <x v="299"/>
    <n v="34777"/>
    <n v="26797"/>
    <n v="7980"/>
    <x v="3"/>
    <x v="3"/>
    <x v="3"/>
    <x v="2"/>
    <s v="B2B"/>
    <x v="2"/>
    <n v="0.22"/>
  </r>
  <r>
    <x v="380"/>
    <x v="49"/>
    <n v="31703"/>
    <n v="25613"/>
    <n v="6090"/>
    <x v="4"/>
    <x v="3"/>
    <x v="3"/>
    <x v="3"/>
    <s v="SMB"/>
    <x v="0"/>
    <n v="0.04"/>
  </r>
  <r>
    <x v="381"/>
    <x v="300"/>
    <n v="28880"/>
    <n v="18679"/>
    <n v="10201"/>
    <x v="0"/>
    <x v="1"/>
    <x v="1"/>
    <x v="4"/>
    <s v="SMB"/>
    <x v="0"/>
    <n v="0.03"/>
  </r>
  <r>
    <x v="382"/>
    <x v="301"/>
    <n v="16604"/>
    <n v="6622"/>
    <n v="9982"/>
    <x v="4"/>
    <x v="3"/>
    <x v="1"/>
    <x v="1"/>
    <s v="B2B"/>
    <x v="0"/>
    <n v="0.06"/>
  </r>
  <r>
    <x v="383"/>
    <x v="302"/>
    <n v="9053"/>
    <n v="18917"/>
    <n v="-9864"/>
    <x v="1"/>
    <x v="3"/>
    <x v="1"/>
    <x v="2"/>
    <s v="SMB"/>
    <x v="2"/>
    <n v="0.16"/>
  </r>
  <r>
    <x v="384"/>
    <x v="100"/>
    <n v="6967"/>
    <n v="28079"/>
    <n v="-21112"/>
    <x v="2"/>
    <x v="0"/>
    <x v="0"/>
    <x v="2"/>
    <s v="Enterprise"/>
    <x v="3"/>
    <n v="0.2"/>
  </r>
  <r>
    <x v="385"/>
    <x v="303"/>
    <n v="41742"/>
    <n v="12263"/>
    <n v="29479"/>
    <x v="3"/>
    <x v="1"/>
    <x v="1"/>
    <x v="2"/>
    <s v="SMB"/>
    <x v="2"/>
    <n v="0.24"/>
  </r>
  <r>
    <x v="386"/>
    <x v="304"/>
    <n v="15483"/>
    <n v="8089"/>
    <n v="7394"/>
    <x v="0"/>
    <x v="1"/>
    <x v="1"/>
    <x v="3"/>
    <s v="B2C"/>
    <x v="1"/>
    <n v="0.04"/>
  </r>
  <r>
    <x v="387"/>
    <x v="305"/>
    <n v="16225"/>
    <n v="14413"/>
    <n v="1812"/>
    <x v="4"/>
    <x v="1"/>
    <x v="3"/>
    <x v="3"/>
    <s v="B2C"/>
    <x v="2"/>
    <n v="0.26"/>
  </r>
  <r>
    <x v="388"/>
    <x v="110"/>
    <n v="36911"/>
    <n v="6495"/>
    <n v="30416"/>
    <x v="2"/>
    <x v="3"/>
    <x v="3"/>
    <x v="2"/>
    <s v="Enterprise"/>
    <x v="3"/>
    <n v="0.25"/>
  </r>
  <r>
    <x v="389"/>
    <x v="276"/>
    <n v="17035"/>
    <n v="18167"/>
    <n v="-1132"/>
    <x v="0"/>
    <x v="2"/>
    <x v="1"/>
    <x v="0"/>
    <s v="SMB"/>
    <x v="2"/>
    <n v="0.05"/>
  </r>
  <r>
    <x v="390"/>
    <x v="306"/>
    <n v="27445"/>
    <n v="19843"/>
    <n v="7602"/>
    <x v="4"/>
    <x v="0"/>
    <x v="1"/>
    <x v="3"/>
    <s v="B2C"/>
    <x v="3"/>
    <n v="0.24"/>
  </r>
  <r>
    <x v="391"/>
    <x v="273"/>
    <n v="8446"/>
    <n v="9698"/>
    <n v="-1252"/>
    <x v="3"/>
    <x v="1"/>
    <x v="5"/>
    <x v="4"/>
    <s v="B2B"/>
    <x v="0"/>
    <n v="0.24"/>
  </r>
  <r>
    <x v="392"/>
    <x v="40"/>
    <n v="9464"/>
    <n v="16084"/>
    <n v="-6620"/>
    <x v="3"/>
    <x v="3"/>
    <x v="1"/>
    <x v="3"/>
    <s v="B2B"/>
    <x v="0"/>
    <n v="0.26"/>
  </r>
  <r>
    <x v="393"/>
    <x v="52"/>
    <n v="14113"/>
    <n v="7089"/>
    <n v="7024"/>
    <x v="0"/>
    <x v="4"/>
    <x v="3"/>
    <x v="3"/>
    <s v="SMB"/>
    <x v="1"/>
    <n v="0.16"/>
  </r>
  <r>
    <x v="394"/>
    <x v="307"/>
    <n v="34697"/>
    <n v="14119"/>
    <n v="20578"/>
    <x v="1"/>
    <x v="3"/>
    <x v="1"/>
    <x v="0"/>
    <s v="B2B"/>
    <x v="2"/>
    <n v="0.16"/>
  </r>
  <r>
    <x v="395"/>
    <x v="308"/>
    <n v="46512"/>
    <n v="3076"/>
    <n v="43436"/>
    <x v="0"/>
    <x v="2"/>
    <x v="0"/>
    <x v="3"/>
    <s v="B2B"/>
    <x v="1"/>
    <n v="0.14000000000000001"/>
  </r>
  <r>
    <x v="396"/>
    <x v="309"/>
    <n v="40503"/>
    <n v="4764"/>
    <n v="35739"/>
    <x v="0"/>
    <x v="3"/>
    <x v="1"/>
    <x v="3"/>
    <s v="Enterprise"/>
    <x v="1"/>
    <n v="0.15"/>
  </r>
  <r>
    <x v="397"/>
    <x v="71"/>
    <n v="29660"/>
    <n v="4209"/>
    <n v="25451"/>
    <x v="1"/>
    <x v="2"/>
    <x v="4"/>
    <x v="3"/>
    <s v="SMB"/>
    <x v="1"/>
    <n v="0.16"/>
  </r>
  <r>
    <x v="398"/>
    <x v="86"/>
    <n v="30232"/>
    <n v="10587"/>
    <n v="19645"/>
    <x v="3"/>
    <x v="0"/>
    <x v="4"/>
    <x v="3"/>
    <s v="SMB"/>
    <x v="0"/>
    <n v="0.21"/>
  </r>
  <r>
    <x v="399"/>
    <x v="82"/>
    <n v="35861"/>
    <n v="29178"/>
    <n v="6683"/>
    <x v="3"/>
    <x v="2"/>
    <x v="1"/>
    <x v="3"/>
    <s v="SMB"/>
    <x v="2"/>
    <n v="0.22"/>
  </r>
  <r>
    <x v="400"/>
    <x v="310"/>
    <n v="40573"/>
    <n v="10244"/>
    <n v="30329"/>
    <x v="0"/>
    <x v="3"/>
    <x v="1"/>
    <x v="4"/>
    <s v="SMB"/>
    <x v="0"/>
    <n v="0.11"/>
  </r>
  <r>
    <x v="401"/>
    <x v="311"/>
    <n v="49855"/>
    <n v="25691"/>
    <n v="24164"/>
    <x v="0"/>
    <x v="3"/>
    <x v="2"/>
    <x v="0"/>
    <s v="SMB"/>
    <x v="0"/>
    <n v="0.21"/>
  </r>
  <r>
    <x v="402"/>
    <x v="312"/>
    <n v="17273"/>
    <n v="20390"/>
    <n v="-3117"/>
    <x v="2"/>
    <x v="1"/>
    <x v="4"/>
    <x v="1"/>
    <s v="Enterprise"/>
    <x v="2"/>
    <n v="0.19"/>
  </r>
  <r>
    <x v="403"/>
    <x v="313"/>
    <n v="26335"/>
    <n v="29447"/>
    <n v="-3112"/>
    <x v="0"/>
    <x v="3"/>
    <x v="2"/>
    <x v="2"/>
    <s v="SMB"/>
    <x v="0"/>
    <n v="0.02"/>
  </r>
  <r>
    <x v="404"/>
    <x v="314"/>
    <n v="20550"/>
    <n v="19967"/>
    <n v="583"/>
    <x v="0"/>
    <x v="3"/>
    <x v="3"/>
    <x v="2"/>
    <s v="SMB"/>
    <x v="2"/>
    <n v="0.09"/>
  </r>
  <r>
    <x v="405"/>
    <x v="315"/>
    <n v="6368"/>
    <n v="11939"/>
    <n v="-5571"/>
    <x v="2"/>
    <x v="0"/>
    <x v="2"/>
    <x v="4"/>
    <s v="B2C"/>
    <x v="0"/>
    <n v="0.26"/>
  </r>
  <r>
    <x v="406"/>
    <x v="316"/>
    <n v="7027"/>
    <n v="25383"/>
    <n v="-18356"/>
    <x v="3"/>
    <x v="0"/>
    <x v="3"/>
    <x v="3"/>
    <s v="SMB"/>
    <x v="0"/>
    <n v="7.0000000000000007E-2"/>
  </r>
  <r>
    <x v="407"/>
    <x v="107"/>
    <n v="25907"/>
    <n v="27993"/>
    <n v="-2086"/>
    <x v="0"/>
    <x v="3"/>
    <x v="0"/>
    <x v="2"/>
    <s v="SMB"/>
    <x v="0"/>
    <n v="0.06"/>
  </r>
  <r>
    <x v="408"/>
    <x v="119"/>
    <n v="12674"/>
    <n v="5578"/>
    <n v="7096"/>
    <x v="3"/>
    <x v="2"/>
    <x v="5"/>
    <x v="3"/>
    <s v="B2B"/>
    <x v="2"/>
    <n v="0.18"/>
  </r>
  <r>
    <x v="409"/>
    <x v="308"/>
    <n v="38806"/>
    <n v="17471"/>
    <n v="21335"/>
    <x v="0"/>
    <x v="3"/>
    <x v="0"/>
    <x v="0"/>
    <s v="Enterprise"/>
    <x v="0"/>
    <n v="0.05"/>
  </r>
  <r>
    <x v="410"/>
    <x v="317"/>
    <n v="28561"/>
    <n v="9263"/>
    <n v="19298"/>
    <x v="2"/>
    <x v="2"/>
    <x v="1"/>
    <x v="0"/>
    <s v="B2B"/>
    <x v="1"/>
    <n v="0.15"/>
  </r>
  <r>
    <x v="411"/>
    <x v="171"/>
    <n v="32434"/>
    <n v="5896"/>
    <n v="26538"/>
    <x v="0"/>
    <x v="1"/>
    <x v="1"/>
    <x v="3"/>
    <s v="SMB"/>
    <x v="1"/>
    <n v="0.14000000000000001"/>
  </r>
  <r>
    <x v="412"/>
    <x v="281"/>
    <n v="25732"/>
    <n v="8524"/>
    <n v="17208"/>
    <x v="0"/>
    <x v="0"/>
    <x v="1"/>
    <x v="3"/>
    <s v="B2B"/>
    <x v="2"/>
    <n v="0.25"/>
  </r>
  <r>
    <x v="413"/>
    <x v="302"/>
    <n v="19282"/>
    <n v="9961"/>
    <n v="9321"/>
    <x v="2"/>
    <x v="3"/>
    <x v="1"/>
    <x v="0"/>
    <s v="B2C"/>
    <x v="2"/>
    <n v="0.06"/>
  </r>
  <r>
    <x v="414"/>
    <x v="318"/>
    <n v="48990"/>
    <n v="3694"/>
    <n v="45296"/>
    <x v="0"/>
    <x v="3"/>
    <x v="1"/>
    <x v="3"/>
    <s v="SMB"/>
    <x v="1"/>
    <n v="0.18"/>
  </r>
  <r>
    <x v="415"/>
    <x v="65"/>
    <n v="35380"/>
    <n v="27026"/>
    <n v="8354"/>
    <x v="0"/>
    <x v="1"/>
    <x v="3"/>
    <x v="2"/>
    <s v="SMB"/>
    <x v="3"/>
    <n v="0.13"/>
  </r>
  <r>
    <x v="416"/>
    <x v="319"/>
    <n v="23500"/>
    <n v="22183"/>
    <n v="1317"/>
    <x v="0"/>
    <x v="2"/>
    <x v="1"/>
    <x v="2"/>
    <s v="B2C"/>
    <x v="1"/>
    <n v="0.06"/>
  </r>
  <r>
    <x v="417"/>
    <x v="320"/>
    <n v="45653"/>
    <n v="14138"/>
    <n v="31515"/>
    <x v="2"/>
    <x v="0"/>
    <x v="2"/>
    <x v="0"/>
    <s v="SMB"/>
    <x v="2"/>
    <n v="0.18"/>
  </r>
  <r>
    <x v="418"/>
    <x v="134"/>
    <n v="42908"/>
    <n v="6443"/>
    <n v="36465"/>
    <x v="0"/>
    <x v="4"/>
    <x v="5"/>
    <x v="2"/>
    <s v="B2C"/>
    <x v="0"/>
    <n v="0.06"/>
  </r>
  <r>
    <x v="419"/>
    <x v="190"/>
    <n v="17934"/>
    <n v="9890"/>
    <n v="8044"/>
    <x v="3"/>
    <x v="3"/>
    <x v="1"/>
    <x v="0"/>
    <s v="B2B"/>
    <x v="2"/>
    <n v="0.19"/>
  </r>
  <r>
    <x v="420"/>
    <x v="321"/>
    <n v="16122"/>
    <n v="28870"/>
    <n v="-12748"/>
    <x v="1"/>
    <x v="2"/>
    <x v="1"/>
    <x v="0"/>
    <s v="SMB"/>
    <x v="2"/>
    <n v="0.14000000000000001"/>
  </r>
  <r>
    <x v="421"/>
    <x v="322"/>
    <n v="33213"/>
    <n v="21547"/>
    <n v="11666"/>
    <x v="3"/>
    <x v="3"/>
    <x v="5"/>
    <x v="3"/>
    <s v="B2C"/>
    <x v="0"/>
    <n v="0"/>
  </r>
  <r>
    <x v="422"/>
    <x v="270"/>
    <n v="14157"/>
    <n v="25528"/>
    <n v="-11371"/>
    <x v="0"/>
    <x v="1"/>
    <x v="1"/>
    <x v="2"/>
    <s v="SMB"/>
    <x v="2"/>
    <n v="0.27"/>
  </r>
  <r>
    <x v="423"/>
    <x v="323"/>
    <n v="46733"/>
    <n v="19132"/>
    <n v="27601"/>
    <x v="0"/>
    <x v="0"/>
    <x v="2"/>
    <x v="0"/>
    <s v="SMB"/>
    <x v="0"/>
    <n v="0.22"/>
  </r>
  <r>
    <x v="424"/>
    <x v="324"/>
    <n v="8364"/>
    <n v="28149"/>
    <n v="-19785"/>
    <x v="0"/>
    <x v="1"/>
    <x v="4"/>
    <x v="4"/>
    <s v="B2C"/>
    <x v="2"/>
    <n v="0.09"/>
  </r>
  <r>
    <x v="425"/>
    <x v="320"/>
    <n v="36196"/>
    <n v="12701"/>
    <n v="23495"/>
    <x v="4"/>
    <x v="3"/>
    <x v="3"/>
    <x v="0"/>
    <s v="SMB"/>
    <x v="0"/>
    <n v="7.0000000000000007E-2"/>
  </r>
  <r>
    <x v="426"/>
    <x v="325"/>
    <n v="15987"/>
    <n v="20809"/>
    <n v="-4822"/>
    <x v="0"/>
    <x v="3"/>
    <x v="1"/>
    <x v="3"/>
    <s v="SMB"/>
    <x v="0"/>
    <n v="0.08"/>
  </r>
  <r>
    <x v="427"/>
    <x v="326"/>
    <n v="41014"/>
    <n v="21386"/>
    <n v="19628"/>
    <x v="2"/>
    <x v="0"/>
    <x v="5"/>
    <x v="1"/>
    <s v="B2B"/>
    <x v="0"/>
    <n v="0.18"/>
  </r>
  <r>
    <x v="428"/>
    <x v="327"/>
    <n v="8416"/>
    <n v="3970"/>
    <n v="4446"/>
    <x v="1"/>
    <x v="0"/>
    <x v="1"/>
    <x v="2"/>
    <s v="B2B"/>
    <x v="2"/>
    <n v="0.24"/>
  </r>
  <r>
    <x v="429"/>
    <x v="328"/>
    <n v="8492"/>
    <n v="22508"/>
    <n v="-14016"/>
    <x v="3"/>
    <x v="3"/>
    <x v="1"/>
    <x v="0"/>
    <s v="B2B"/>
    <x v="1"/>
    <n v="0.13"/>
  </r>
  <r>
    <x v="430"/>
    <x v="329"/>
    <n v="33474"/>
    <n v="28147"/>
    <n v="5327"/>
    <x v="0"/>
    <x v="4"/>
    <x v="4"/>
    <x v="2"/>
    <s v="B2C"/>
    <x v="1"/>
    <n v="0.09"/>
  </r>
  <r>
    <x v="431"/>
    <x v="330"/>
    <n v="28502"/>
    <n v="3954"/>
    <n v="24548"/>
    <x v="0"/>
    <x v="1"/>
    <x v="1"/>
    <x v="2"/>
    <s v="B2C"/>
    <x v="0"/>
    <n v="0.13"/>
  </r>
  <r>
    <x v="432"/>
    <x v="331"/>
    <n v="30059"/>
    <n v="19240"/>
    <n v="10819"/>
    <x v="0"/>
    <x v="4"/>
    <x v="4"/>
    <x v="4"/>
    <s v="SMB"/>
    <x v="3"/>
    <n v="0.05"/>
  </r>
  <r>
    <x v="433"/>
    <x v="272"/>
    <n v="33904"/>
    <n v="9028"/>
    <n v="24876"/>
    <x v="4"/>
    <x v="1"/>
    <x v="4"/>
    <x v="1"/>
    <s v="B2B"/>
    <x v="0"/>
    <n v="0.19"/>
  </r>
  <r>
    <x v="434"/>
    <x v="332"/>
    <n v="46378"/>
    <n v="7699"/>
    <n v="38679"/>
    <x v="0"/>
    <x v="2"/>
    <x v="4"/>
    <x v="0"/>
    <s v="SMB"/>
    <x v="0"/>
    <n v="0.13"/>
  </r>
  <r>
    <x v="435"/>
    <x v="333"/>
    <n v="49969"/>
    <n v="21285"/>
    <n v="28684"/>
    <x v="4"/>
    <x v="2"/>
    <x v="1"/>
    <x v="0"/>
    <s v="SMB"/>
    <x v="0"/>
    <n v="0.24"/>
  </r>
  <r>
    <x v="436"/>
    <x v="334"/>
    <n v="9662"/>
    <n v="17475"/>
    <n v="-7813"/>
    <x v="4"/>
    <x v="1"/>
    <x v="1"/>
    <x v="4"/>
    <s v="B2B"/>
    <x v="3"/>
    <n v="0.22"/>
  </r>
  <r>
    <x v="437"/>
    <x v="123"/>
    <n v="23067"/>
    <n v="21643"/>
    <n v="1424"/>
    <x v="0"/>
    <x v="3"/>
    <x v="3"/>
    <x v="2"/>
    <s v="Enterprise"/>
    <x v="0"/>
    <n v="0.08"/>
  </r>
  <r>
    <x v="438"/>
    <x v="335"/>
    <n v="44257"/>
    <n v="22442"/>
    <n v="21815"/>
    <x v="4"/>
    <x v="3"/>
    <x v="1"/>
    <x v="3"/>
    <s v="B2B"/>
    <x v="0"/>
    <n v="0.16"/>
  </r>
  <r>
    <x v="439"/>
    <x v="336"/>
    <n v="9194"/>
    <n v="21648"/>
    <n v="-12454"/>
    <x v="3"/>
    <x v="3"/>
    <x v="4"/>
    <x v="0"/>
    <s v="Enterprise"/>
    <x v="1"/>
    <n v="0.08"/>
  </r>
  <r>
    <x v="440"/>
    <x v="337"/>
    <n v="42211"/>
    <n v="7610"/>
    <n v="34601"/>
    <x v="4"/>
    <x v="3"/>
    <x v="1"/>
    <x v="3"/>
    <s v="B2B"/>
    <x v="3"/>
    <n v="7.0000000000000007E-2"/>
  </r>
  <r>
    <x v="441"/>
    <x v="315"/>
    <n v="19108"/>
    <n v="28463"/>
    <n v="-9355"/>
    <x v="2"/>
    <x v="1"/>
    <x v="2"/>
    <x v="4"/>
    <s v="SMB"/>
    <x v="0"/>
    <n v="0.04"/>
  </r>
  <r>
    <x v="442"/>
    <x v="195"/>
    <n v="25389"/>
    <n v="25945"/>
    <n v="-556"/>
    <x v="2"/>
    <x v="3"/>
    <x v="1"/>
    <x v="2"/>
    <s v="B2B"/>
    <x v="0"/>
    <n v="0.22"/>
  </r>
  <r>
    <x v="443"/>
    <x v="338"/>
    <n v="7506"/>
    <n v="27670"/>
    <n v="-20164"/>
    <x v="0"/>
    <x v="3"/>
    <x v="1"/>
    <x v="4"/>
    <s v="B2B"/>
    <x v="3"/>
    <n v="0.01"/>
  </r>
  <r>
    <x v="444"/>
    <x v="160"/>
    <n v="11497"/>
    <n v="14870"/>
    <n v="-3373"/>
    <x v="3"/>
    <x v="3"/>
    <x v="5"/>
    <x v="3"/>
    <s v="B2B"/>
    <x v="0"/>
    <n v="0.28999999999999998"/>
  </r>
  <r>
    <x v="445"/>
    <x v="320"/>
    <n v="35422"/>
    <n v="14285"/>
    <n v="21137"/>
    <x v="0"/>
    <x v="3"/>
    <x v="1"/>
    <x v="0"/>
    <s v="SMB"/>
    <x v="3"/>
    <n v="0.22"/>
  </r>
  <r>
    <x v="446"/>
    <x v="339"/>
    <n v="5077"/>
    <n v="19706"/>
    <n v="-14629"/>
    <x v="4"/>
    <x v="3"/>
    <x v="1"/>
    <x v="2"/>
    <s v="B2C"/>
    <x v="1"/>
    <n v="0.18"/>
  </r>
  <r>
    <x v="447"/>
    <x v="55"/>
    <n v="8516"/>
    <n v="13452"/>
    <n v="-4936"/>
    <x v="3"/>
    <x v="3"/>
    <x v="1"/>
    <x v="3"/>
    <s v="SMB"/>
    <x v="2"/>
    <n v="0.18"/>
  </r>
  <r>
    <x v="448"/>
    <x v="219"/>
    <n v="40610"/>
    <n v="18460"/>
    <n v="22150"/>
    <x v="3"/>
    <x v="1"/>
    <x v="5"/>
    <x v="3"/>
    <s v="SMB"/>
    <x v="1"/>
    <n v="0.19"/>
  </r>
  <r>
    <x v="449"/>
    <x v="340"/>
    <n v="48578"/>
    <n v="28502"/>
    <n v="20076"/>
    <x v="2"/>
    <x v="0"/>
    <x v="1"/>
    <x v="3"/>
    <s v="B2B"/>
    <x v="3"/>
    <n v="0.02"/>
  </r>
  <r>
    <x v="450"/>
    <x v="341"/>
    <n v="40723"/>
    <n v="29590"/>
    <n v="11133"/>
    <x v="2"/>
    <x v="4"/>
    <x v="1"/>
    <x v="4"/>
    <s v="B2B"/>
    <x v="1"/>
    <n v="0.02"/>
  </r>
  <r>
    <x v="451"/>
    <x v="342"/>
    <n v="27866"/>
    <n v="14205"/>
    <n v="13661"/>
    <x v="2"/>
    <x v="4"/>
    <x v="0"/>
    <x v="3"/>
    <s v="SMB"/>
    <x v="1"/>
    <n v="0.02"/>
  </r>
  <r>
    <x v="452"/>
    <x v="343"/>
    <n v="37905"/>
    <n v="24148"/>
    <n v="13757"/>
    <x v="0"/>
    <x v="2"/>
    <x v="1"/>
    <x v="1"/>
    <s v="SMB"/>
    <x v="0"/>
    <n v="0.23"/>
  </r>
  <r>
    <x v="453"/>
    <x v="344"/>
    <n v="42931"/>
    <n v="6619"/>
    <n v="36312"/>
    <x v="1"/>
    <x v="1"/>
    <x v="1"/>
    <x v="3"/>
    <s v="B2C"/>
    <x v="0"/>
    <n v="0.01"/>
  </r>
  <r>
    <x v="454"/>
    <x v="322"/>
    <n v="36633"/>
    <n v="8748"/>
    <n v="27885"/>
    <x v="4"/>
    <x v="0"/>
    <x v="1"/>
    <x v="3"/>
    <s v="B2C"/>
    <x v="2"/>
    <n v="0.19"/>
  </r>
  <r>
    <x v="455"/>
    <x v="52"/>
    <n v="25967"/>
    <n v="21391"/>
    <n v="4576"/>
    <x v="2"/>
    <x v="3"/>
    <x v="1"/>
    <x v="3"/>
    <s v="B2C"/>
    <x v="2"/>
    <n v="0.22"/>
  </r>
  <r>
    <x v="456"/>
    <x v="38"/>
    <n v="31614"/>
    <n v="15291"/>
    <n v="16323"/>
    <x v="1"/>
    <x v="3"/>
    <x v="3"/>
    <x v="4"/>
    <s v="SMB"/>
    <x v="0"/>
    <n v="0.24"/>
  </r>
  <r>
    <x v="457"/>
    <x v="345"/>
    <n v="9542"/>
    <n v="3723"/>
    <n v="5819"/>
    <x v="0"/>
    <x v="3"/>
    <x v="4"/>
    <x v="2"/>
    <s v="SMB"/>
    <x v="3"/>
    <n v="0.12"/>
  </r>
  <r>
    <x v="458"/>
    <x v="199"/>
    <n v="36726"/>
    <n v="4676"/>
    <n v="32050"/>
    <x v="0"/>
    <x v="3"/>
    <x v="3"/>
    <x v="0"/>
    <s v="B2B"/>
    <x v="0"/>
    <n v="0.24"/>
  </r>
  <r>
    <x v="459"/>
    <x v="346"/>
    <n v="18704"/>
    <n v="10644"/>
    <n v="8060"/>
    <x v="0"/>
    <x v="0"/>
    <x v="2"/>
    <x v="1"/>
    <s v="SMB"/>
    <x v="2"/>
    <n v="0.21"/>
  </r>
  <r>
    <x v="460"/>
    <x v="126"/>
    <n v="35247"/>
    <n v="29037"/>
    <n v="6210"/>
    <x v="0"/>
    <x v="1"/>
    <x v="5"/>
    <x v="3"/>
    <s v="B2B"/>
    <x v="1"/>
    <n v="0.06"/>
  </r>
  <r>
    <x v="461"/>
    <x v="347"/>
    <n v="17313"/>
    <n v="24255"/>
    <n v="-6942"/>
    <x v="3"/>
    <x v="3"/>
    <x v="0"/>
    <x v="3"/>
    <s v="B2B"/>
    <x v="1"/>
    <n v="0.04"/>
  </r>
  <r>
    <x v="462"/>
    <x v="348"/>
    <n v="29447"/>
    <n v="8103"/>
    <n v="21344"/>
    <x v="3"/>
    <x v="4"/>
    <x v="4"/>
    <x v="3"/>
    <s v="B2B"/>
    <x v="0"/>
    <n v="0.23"/>
  </r>
  <r>
    <x v="463"/>
    <x v="339"/>
    <n v="40934"/>
    <n v="25531"/>
    <n v="15403"/>
    <x v="3"/>
    <x v="1"/>
    <x v="0"/>
    <x v="3"/>
    <s v="SMB"/>
    <x v="0"/>
    <n v="0.06"/>
  </r>
  <r>
    <x v="464"/>
    <x v="349"/>
    <n v="46309"/>
    <n v="24484"/>
    <n v="21825"/>
    <x v="1"/>
    <x v="1"/>
    <x v="1"/>
    <x v="0"/>
    <s v="B2B"/>
    <x v="0"/>
    <n v="0.27"/>
  </r>
  <r>
    <x v="465"/>
    <x v="350"/>
    <n v="6732"/>
    <n v="27226"/>
    <n v="-20494"/>
    <x v="4"/>
    <x v="3"/>
    <x v="4"/>
    <x v="3"/>
    <s v="SMB"/>
    <x v="0"/>
    <n v="0.02"/>
  </r>
  <r>
    <x v="466"/>
    <x v="147"/>
    <n v="23095"/>
    <n v="17521"/>
    <n v="5574"/>
    <x v="2"/>
    <x v="3"/>
    <x v="5"/>
    <x v="0"/>
    <s v="Enterprise"/>
    <x v="0"/>
    <n v="0.24"/>
  </r>
  <r>
    <x v="467"/>
    <x v="351"/>
    <n v="19186"/>
    <n v="16038"/>
    <n v="3148"/>
    <x v="3"/>
    <x v="3"/>
    <x v="0"/>
    <x v="3"/>
    <s v="SMB"/>
    <x v="2"/>
    <n v="0.03"/>
  </r>
  <r>
    <x v="468"/>
    <x v="352"/>
    <n v="9511"/>
    <n v="23622"/>
    <n v="-14111"/>
    <x v="2"/>
    <x v="1"/>
    <x v="1"/>
    <x v="4"/>
    <s v="Enterprise"/>
    <x v="3"/>
    <n v="0.13"/>
  </r>
  <r>
    <x v="469"/>
    <x v="48"/>
    <n v="6494"/>
    <n v="7502"/>
    <n v="-1008"/>
    <x v="2"/>
    <x v="3"/>
    <x v="5"/>
    <x v="4"/>
    <s v="B2C"/>
    <x v="2"/>
    <n v="0.04"/>
  </r>
  <r>
    <x v="470"/>
    <x v="289"/>
    <n v="20756"/>
    <n v="17617"/>
    <n v="3139"/>
    <x v="0"/>
    <x v="3"/>
    <x v="2"/>
    <x v="4"/>
    <s v="B2B"/>
    <x v="1"/>
    <n v="0.06"/>
  </r>
  <r>
    <x v="471"/>
    <x v="353"/>
    <n v="45325"/>
    <n v="10855"/>
    <n v="34470"/>
    <x v="4"/>
    <x v="4"/>
    <x v="2"/>
    <x v="3"/>
    <s v="Enterprise"/>
    <x v="1"/>
    <n v="0.13"/>
  </r>
  <r>
    <x v="472"/>
    <x v="199"/>
    <n v="11986"/>
    <n v="21902"/>
    <n v="-9916"/>
    <x v="2"/>
    <x v="1"/>
    <x v="4"/>
    <x v="3"/>
    <s v="Enterprise"/>
    <x v="1"/>
    <n v="0.2"/>
  </r>
  <r>
    <x v="473"/>
    <x v="354"/>
    <n v="46802"/>
    <n v="27203"/>
    <n v="19599"/>
    <x v="3"/>
    <x v="3"/>
    <x v="1"/>
    <x v="1"/>
    <s v="SMB"/>
    <x v="2"/>
    <n v="0.26"/>
  </r>
  <r>
    <x v="474"/>
    <x v="250"/>
    <n v="38299"/>
    <n v="8846"/>
    <n v="29453"/>
    <x v="0"/>
    <x v="4"/>
    <x v="3"/>
    <x v="3"/>
    <s v="B2C"/>
    <x v="0"/>
    <n v="0.11"/>
  </r>
  <r>
    <x v="475"/>
    <x v="355"/>
    <n v="7614"/>
    <n v="5107"/>
    <n v="2507"/>
    <x v="3"/>
    <x v="3"/>
    <x v="1"/>
    <x v="4"/>
    <s v="B2C"/>
    <x v="0"/>
    <n v="0.04"/>
  </r>
  <r>
    <x v="476"/>
    <x v="356"/>
    <n v="41933"/>
    <n v="12650"/>
    <n v="29283"/>
    <x v="1"/>
    <x v="1"/>
    <x v="5"/>
    <x v="0"/>
    <s v="B2C"/>
    <x v="0"/>
    <n v="0.02"/>
  </r>
  <r>
    <x v="477"/>
    <x v="357"/>
    <n v="17235"/>
    <n v="6575"/>
    <n v="10660"/>
    <x v="2"/>
    <x v="3"/>
    <x v="3"/>
    <x v="2"/>
    <s v="B2B"/>
    <x v="0"/>
    <n v="0.27"/>
  </r>
  <r>
    <x v="478"/>
    <x v="102"/>
    <n v="30404"/>
    <n v="6244"/>
    <n v="24160"/>
    <x v="0"/>
    <x v="1"/>
    <x v="4"/>
    <x v="3"/>
    <s v="SMB"/>
    <x v="0"/>
    <n v="0.1"/>
  </r>
  <r>
    <x v="479"/>
    <x v="358"/>
    <n v="31034"/>
    <n v="13034"/>
    <n v="18000"/>
    <x v="0"/>
    <x v="2"/>
    <x v="0"/>
    <x v="3"/>
    <s v="B2B"/>
    <x v="3"/>
    <n v="0.2"/>
  </r>
  <r>
    <x v="480"/>
    <x v="359"/>
    <n v="27294"/>
    <n v="12419"/>
    <n v="14875"/>
    <x v="0"/>
    <x v="4"/>
    <x v="1"/>
    <x v="4"/>
    <s v="B2B"/>
    <x v="1"/>
    <n v="0.1"/>
  </r>
  <r>
    <x v="481"/>
    <x v="360"/>
    <n v="26326"/>
    <n v="19948"/>
    <n v="6378"/>
    <x v="2"/>
    <x v="3"/>
    <x v="4"/>
    <x v="4"/>
    <s v="SMB"/>
    <x v="0"/>
    <n v="0"/>
  </r>
  <r>
    <x v="482"/>
    <x v="361"/>
    <n v="14184"/>
    <n v="18198"/>
    <n v="-4014"/>
    <x v="0"/>
    <x v="3"/>
    <x v="1"/>
    <x v="0"/>
    <s v="B2B"/>
    <x v="3"/>
    <n v="0.01"/>
  </r>
  <r>
    <x v="483"/>
    <x v="362"/>
    <n v="28491"/>
    <n v="6468"/>
    <n v="22023"/>
    <x v="2"/>
    <x v="3"/>
    <x v="0"/>
    <x v="3"/>
    <s v="SMB"/>
    <x v="2"/>
    <n v="0.27"/>
  </r>
  <r>
    <x v="484"/>
    <x v="122"/>
    <n v="43717"/>
    <n v="7130"/>
    <n v="36587"/>
    <x v="2"/>
    <x v="2"/>
    <x v="2"/>
    <x v="3"/>
    <s v="B2B"/>
    <x v="0"/>
    <n v="0.19"/>
  </r>
  <r>
    <x v="485"/>
    <x v="363"/>
    <n v="8063"/>
    <n v="11448"/>
    <n v="-3385"/>
    <x v="0"/>
    <x v="3"/>
    <x v="2"/>
    <x v="2"/>
    <s v="Enterprise"/>
    <x v="0"/>
    <n v="0.1"/>
  </r>
  <r>
    <x v="486"/>
    <x v="364"/>
    <n v="27352"/>
    <n v="14718"/>
    <n v="12634"/>
    <x v="0"/>
    <x v="1"/>
    <x v="3"/>
    <x v="3"/>
    <s v="SMB"/>
    <x v="1"/>
    <n v="0.08"/>
  </r>
  <r>
    <x v="487"/>
    <x v="365"/>
    <n v="45550"/>
    <n v="10422"/>
    <n v="35128"/>
    <x v="2"/>
    <x v="3"/>
    <x v="2"/>
    <x v="4"/>
    <s v="B2B"/>
    <x v="3"/>
    <n v="0.24"/>
  </r>
  <r>
    <x v="488"/>
    <x v="366"/>
    <n v="7714"/>
    <n v="27716"/>
    <n v="-20002"/>
    <x v="4"/>
    <x v="4"/>
    <x v="3"/>
    <x v="4"/>
    <s v="Enterprise"/>
    <x v="2"/>
    <n v="0.15"/>
  </r>
  <r>
    <x v="489"/>
    <x v="367"/>
    <n v="37521"/>
    <n v="19273"/>
    <n v="18248"/>
    <x v="4"/>
    <x v="4"/>
    <x v="1"/>
    <x v="2"/>
    <s v="Enterprise"/>
    <x v="2"/>
    <n v="0.04"/>
  </r>
  <r>
    <x v="490"/>
    <x v="187"/>
    <n v="39845"/>
    <n v="6180"/>
    <n v="33665"/>
    <x v="1"/>
    <x v="0"/>
    <x v="1"/>
    <x v="3"/>
    <s v="Enterprise"/>
    <x v="0"/>
    <n v="0.25"/>
  </r>
  <r>
    <x v="491"/>
    <x v="99"/>
    <n v="34647"/>
    <n v="10808"/>
    <n v="23839"/>
    <x v="4"/>
    <x v="3"/>
    <x v="0"/>
    <x v="0"/>
    <s v="SMB"/>
    <x v="2"/>
    <n v="0.14000000000000001"/>
  </r>
  <r>
    <x v="492"/>
    <x v="368"/>
    <n v="33180"/>
    <n v="12605"/>
    <n v="20575"/>
    <x v="1"/>
    <x v="0"/>
    <x v="2"/>
    <x v="3"/>
    <s v="SMB"/>
    <x v="2"/>
    <n v="0.26"/>
  </r>
  <r>
    <x v="493"/>
    <x v="369"/>
    <n v="5770"/>
    <n v="29333"/>
    <n v="-23563"/>
    <x v="0"/>
    <x v="3"/>
    <x v="0"/>
    <x v="4"/>
    <s v="SMB"/>
    <x v="2"/>
    <n v="0.25"/>
  </r>
  <r>
    <x v="494"/>
    <x v="370"/>
    <n v="39206"/>
    <n v="8566"/>
    <n v="30640"/>
    <x v="2"/>
    <x v="4"/>
    <x v="1"/>
    <x v="1"/>
    <s v="B2C"/>
    <x v="3"/>
    <n v="0.21"/>
  </r>
  <r>
    <x v="495"/>
    <x v="371"/>
    <n v="29063"/>
    <n v="12512"/>
    <n v="16551"/>
    <x v="3"/>
    <x v="0"/>
    <x v="5"/>
    <x v="3"/>
    <s v="SMB"/>
    <x v="3"/>
    <n v="0.01"/>
  </r>
  <r>
    <x v="496"/>
    <x v="289"/>
    <n v="31160"/>
    <n v="20726"/>
    <n v="10434"/>
    <x v="3"/>
    <x v="3"/>
    <x v="2"/>
    <x v="0"/>
    <s v="SMB"/>
    <x v="0"/>
    <n v="0.04"/>
  </r>
  <r>
    <x v="497"/>
    <x v="336"/>
    <n v="31065"/>
    <n v="27810"/>
    <n v="3255"/>
    <x v="0"/>
    <x v="3"/>
    <x v="5"/>
    <x v="4"/>
    <s v="B2B"/>
    <x v="0"/>
    <n v="0.27"/>
  </r>
  <r>
    <x v="498"/>
    <x v="372"/>
    <n v="40766"/>
    <n v="5166"/>
    <n v="35600"/>
    <x v="0"/>
    <x v="1"/>
    <x v="1"/>
    <x v="0"/>
    <s v="SMB"/>
    <x v="0"/>
    <n v="7.0000000000000007E-2"/>
  </r>
  <r>
    <x v="499"/>
    <x v="255"/>
    <n v="37717"/>
    <n v="17054"/>
    <n v="20663"/>
    <x v="0"/>
    <x v="4"/>
    <x v="4"/>
    <x v="2"/>
    <s v="B2C"/>
    <x v="0"/>
    <n v="0.14000000000000001"/>
  </r>
  <r>
    <x v="500"/>
    <x v="373"/>
    <n v="25455"/>
    <n v="21119"/>
    <n v="4336"/>
    <x v="2"/>
    <x v="3"/>
    <x v="5"/>
    <x v="0"/>
    <s v="B2C"/>
    <x v="1"/>
    <n v="0.21"/>
  </r>
  <r>
    <x v="501"/>
    <x v="374"/>
    <n v="30045"/>
    <n v="8011"/>
    <n v="22034"/>
    <x v="1"/>
    <x v="3"/>
    <x v="1"/>
    <x v="2"/>
    <s v="SMB"/>
    <x v="3"/>
    <n v="0.05"/>
  </r>
  <r>
    <x v="502"/>
    <x v="375"/>
    <n v="13051"/>
    <n v="11878"/>
    <n v="1173"/>
    <x v="0"/>
    <x v="1"/>
    <x v="3"/>
    <x v="0"/>
    <s v="SMB"/>
    <x v="0"/>
    <n v="0.01"/>
  </r>
  <r>
    <x v="503"/>
    <x v="376"/>
    <n v="21988"/>
    <n v="17960"/>
    <n v="4028"/>
    <x v="3"/>
    <x v="3"/>
    <x v="2"/>
    <x v="3"/>
    <s v="SMB"/>
    <x v="2"/>
    <n v="0.15"/>
  </r>
  <r>
    <x v="504"/>
    <x v="377"/>
    <n v="29188"/>
    <n v="24624"/>
    <n v="4564"/>
    <x v="0"/>
    <x v="3"/>
    <x v="1"/>
    <x v="3"/>
    <s v="SMB"/>
    <x v="0"/>
    <n v="0.19"/>
  </r>
  <r>
    <x v="505"/>
    <x v="128"/>
    <n v="22033"/>
    <n v="7808"/>
    <n v="14225"/>
    <x v="0"/>
    <x v="0"/>
    <x v="2"/>
    <x v="0"/>
    <s v="SMB"/>
    <x v="2"/>
    <n v="0.02"/>
  </r>
  <r>
    <x v="506"/>
    <x v="190"/>
    <n v="7527"/>
    <n v="8911"/>
    <n v="-1384"/>
    <x v="3"/>
    <x v="0"/>
    <x v="5"/>
    <x v="0"/>
    <s v="SMB"/>
    <x v="1"/>
    <n v="0.13"/>
  </r>
  <r>
    <x v="507"/>
    <x v="127"/>
    <n v="33578"/>
    <n v="22796"/>
    <n v="10782"/>
    <x v="0"/>
    <x v="1"/>
    <x v="3"/>
    <x v="2"/>
    <s v="B2C"/>
    <x v="3"/>
    <n v="0.18"/>
  </r>
  <r>
    <x v="508"/>
    <x v="378"/>
    <n v="39400"/>
    <n v="18756"/>
    <n v="20644"/>
    <x v="3"/>
    <x v="4"/>
    <x v="1"/>
    <x v="0"/>
    <s v="B2B"/>
    <x v="2"/>
    <n v="0.17"/>
  </r>
  <r>
    <x v="509"/>
    <x v="33"/>
    <n v="26280"/>
    <n v="13227"/>
    <n v="13053"/>
    <x v="0"/>
    <x v="3"/>
    <x v="5"/>
    <x v="3"/>
    <s v="Enterprise"/>
    <x v="0"/>
    <n v="0.23"/>
  </r>
  <r>
    <x v="510"/>
    <x v="94"/>
    <n v="27959"/>
    <n v="19050"/>
    <n v="8909"/>
    <x v="0"/>
    <x v="3"/>
    <x v="1"/>
    <x v="2"/>
    <s v="SMB"/>
    <x v="2"/>
    <n v="0.03"/>
  </r>
  <r>
    <x v="511"/>
    <x v="192"/>
    <n v="23712"/>
    <n v="12313"/>
    <n v="11399"/>
    <x v="1"/>
    <x v="1"/>
    <x v="0"/>
    <x v="2"/>
    <s v="SMB"/>
    <x v="3"/>
    <n v="0.18"/>
  </r>
  <r>
    <x v="512"/>
    <x v="247"/>
    <n v="12128"/>
    <n v="4936"/>
    <n v="7192"/>
    <x v="3"/>
    <x v="4"/>
    <x v="1"/>
    <x v="1"/>
    <s v="SMB"/>
    <x v="0"/>
    <n v="0.01"/>
  </r>
  <r>
    <x v="513"/>
    <x v="173"/>
    <n v="10268"/>
    <n v="25942"/>
    <n v="-15674"/>
    <x v="0"/>
    <x v="0"/>
    <x v="4"/>
    <x v="3"/>
    <s v="B2B"/>
    <x v="0"/>
    <n v="7.0000000000000007E-2"/>
  </r>
  <r>
    <x v="514"/>
    <x v="379"/>
    <n v="49552"/>
    <n v="9901"/>
    <n v="39651"/>
    <x v="0"/>
    <x v="2"/>
    <x v="1"/>
    <x v="4"/>
    <s v="B2C"/>
    <x v="0"/>
    <n v="0.2"/>
  </r>
  <r>
    <x v="515"/>
    <x v="380"/>
    <n v="45119"/>
    <n v="25759"/>
    <n v="19360"/>
    <x v="0"/>
    <x v="1"/>
    <x v="0"/>
    <x v="1"/>
    <s v="B2C"/>
    <x v="0"/>
    <n v="0.18"/>
  </r>
  <r>
    <x v="516"/>
    <x v="381"/>
    <n v="6662"/>
    <n v="11752"/>
    <n v="-5090"/>
    <x v="2"/>
    <x v="3"/>
    <x v="4"/>
    <x v="0"/>
    <s v="B2B"/>
    <x v="0"/>
    <n v="0.11"/>
  </r>
  <r>
    <x v="517"/>
    <x v="382"/>
    <n v="36839"/>
    <n v="3767"/>
    <n v="33072"/>
    <x v="0"/>
    <x v="3"/>
    <x v="1"/>
    <x v="3"/>
    <s v="B2B"/>
    <x v="0"/>
    <n v="0.18"/>
  </r>
  <r>
    <x v="518"/>
    <x v="383"/>
    <n v="42979"/>
    <n v="8469"/>
    <n v="34510"/>
    <x v="3"/>
    <x v="1"/>
    <x v="1"/>
    <x v="3"/>
    <s v="SMB"/>
    <x v="2"/>
    <n v="0.21"/>
  </r>
  <r>
    <x v="519"/>
    <x v="384"/>
    <n v="28843"/>
    <n v="4463"/>
    <n v="24380"/>
    <x v="4"/>
    <x v="2"/>
    <x v="4"/>
    <x v="1"/>
    <s v="B2C"/>
    <x v="0"/>
    <n v="0.09"/>
  </r>
  <r>
    <x v="520"/>
    <x v="385"/>
    <n v="12242"/>
    <n v="6786"/>
    <n v="5456"/>
    <x v="0"/>
    <x v="1"/>
    <x v="5"/>
    <x v="3"/>
    <s v="B2B"/>
    <x v="3"/>
    <n v="0.08"/>
  </r>
  <r>
    <x v="521"/>
    <x v="77"/>
    <n v="6096"/>
    <n v="5839"/>
    <n v="257"/>
    <x v="4"/>
    <x v="3"/>
    <x v="1"/>
    <x v="3"/>
    <s v="B2C"/>
    <x v="0"/>
    <n v="0.09"/>
  </r>
  <r>
    <x v="522"/>
    <x v="289"/>
    <n v="21791"/>
    <n v="29079"/>
    <n v="-7288"/>
    <x v="0"/>
    <x v="4"/>
    <x v="1"/>
    <x v="2"/>
    <s v="B2B"/>
    <x v="3"/>
    <n v="0.28999999999999998"/>
  </r>
  <r>
    <x v="523"/>
    <x v="137"/>
    <n v="32032"/>
    <n v="11112"/>
    <n v="20920"/>
    <x v="2"/>
    <x v="3"/>
    <x v="2"/>
    <x v="2"/>
    <s v="SMB"/>
    <x v="0"/>
    <n v="0.06"/>
  </r>
  <r>
    <x v="524"/>
    <x v="125"/>
    <n v="34486"/>
    <n v="22536"/>
    <n v="11950"/>
    <x v="4"/>
    <x v="3"/>
    <x v="1"/>
    <x v="2"/>
    <s v="B2C"/>
    <x v="2"/>
    <n v="0.2"/>
  </r>
  <r>
    <x v="525"/>
    <x v="386"/>
    <n v="16231"/>
    <n v="9312"/>
    <n v="6919"/>
    <x v="3"/>
    <x v="3"/>
    <x v="4"/>
    <x v="3"/>
    <s v="B2C"/>
    <x v="0"/>
    <n v="0.05"/>
  </r>
  <r>
    <x v="526"/>
    <x v="98"/>
    <n v="15885"/>
    <n v="12344"/>
    <n v="3541"/>
    <x v="0"/>
    <x v="3"/>
    <x v="0"/>
    <x v="3"/>
    <s v="SMB"/>
    <x v="1"/>
    <n v="0"/>
  </r>
  <r>
    <x v="527"/>
    <x v="387"/>
    <n v="34382"/>
    <n v="27128"/>
    <n v="7254"/>
    <x v="2"/>
    <x v="3"/>
    <x v="5"/>
    <x v="3"/>
    <s v="B2B"/>
    <x v="2"/>
    <n v="7.0000000000000007E-2"/>
  </r>
  <r>
    <x v="528"/>
    <x v="284"/>
    <n v="34115"/>
    <n v="7511"/>
    <n v="26604"/>
    <x v="0"/>
    <x v="3"/>
    <x v="1"/>
    <x v="0"/>
    <s v="SMB"/>
    <x v="0"/>
    <n v="0.19"/>
  </r>
  <r>
    <x v="529"/>
    <x v="388"/>
    <n v="10322"/>
    <n v="3197"/>
    <n v="7125"/>
    <x v="1"/>
    <x v="2"/>
    <x v="3"/>
    <x v="2"/>
    <s v="Enterprise"/>
    <x v="2"/>
    <n v="0.1"/>
  </r>
  <r>
    <x v="530"/>
    <x v="389"/>
    <n v="36717"/>
    <n v="27640"/>
    <n v="9077"/>
    <x v="2"/>
    <x v="2"/>
    <x v="5"/>
    <x v="4"/>
    <s v="B2C"/>
    <x v="1"/>
    <n v="0.17"/>
  </r>
  <r>
    <x v="531"/>
    <x v="390"/>
    <n v="44145"/>
    <n v="17482"/>
    <n v="26663"/>
    <x v="0"/>
    <x v="1"/>
    <x v="3"/>
    <x v="0"/>
    <s v="Enterprise"/>
    <x v="1"/>
    <n v="0.03"/>
  </r>
  <r>
    <x v="532"/>
    <x v="324"/>
    <n v="39080"/>
    <n v="10595"/>
    <n v="28485"/>
    <x v="0"/>
    <x v="0"/>
    <x v="2"/>
    <x v="4"/>
    <s v="SMB"/>
    <x v="0"/>
    <n v="0.19"/>
  </r>
  <r>
    <x v="533"/>
    <x v="98"/>
    <n v="45095"/>
    <n v="23526"/>
    <n v="21569"/>
    <x v="3"/>
    <x v="3"/>
    <x v="2"/>
    <x v="2"/>
    <s v="B2C"/>
    <x v="2"/>
    <n v="0.03"/>
  </r>
  <r>
    <x v="534"/>
    <x v="391"/>
    <n v="13767"/>
    <n v="10659"/>
    <n v="3108"/>
    <x v="3"/>
    <x v="4"/>
    <x v="2"/>
    <x v="3"/>
    <s v="SMB"/>
    <x v="0"/>
    <n v="0.28000000000000003"/>
  </r>
  <r>
    <x v="535"/>
    <x v="353"/>
    <n v="7541"/>
    <n v="3565"/>
    <n v="3976"/>
    <x v="2"/>
    <x v="1"/>
    <x v="3"/>
    <x v="4"/>
    <s v="SMB"/>
    <x v="0"/>
    <n v="0.01"/>
  </r>
  <r>
    <x v="536"/>
    <x v="181"/>
    <n v="25126"/>
    <n v="24331"/>
    <n v="795"/>
    <x v="0"/>
    <x v="1"/>
    <x v="3"/>
    <x v="3"/>
    <s v="SMB"/>
    <x v="0"/>
    <n v="0.26"/>
  </r>
  <r>
    <x v="537"/>
    <x v="219"/>
    <n v="42677"/>
    <n v="27544"/>
    <n v="15133"/>
    <x v="3"/>
    <x v="4"/>
    <x v="1"/>
    <x v="2"/>
    <s v="B2C"/>
    <x v="2"/>
    <n v="0.27"/>
  </r>
  <r>
    <x v="538"/>
    <x v="259"/>
    <n v="6556"/>
    <n v="4193"/>
    <n v="2363"/>
    <x v="2"/>
    <x v="2"/>
    <x v="4"/>
    <x v="3"/>
    <s v="B2B"/>
    <x v="1"/>
    <n v="0.22"/>
  </r>
  <r>
    <x v="539"/>
    <x v="392"/>
    <n v="34639"/>
    <n v="11275"/>
    <n v="23364"/>
    <x v="4"/>
    <x v="3"/>
    <x v="1"/>
    <x v="3"/>
    <s v="SMB"/>
    <x v="2"/>
    <n v="0.2"/>
  </r>
  <r>
    <x v="540"/>
    <x v="393"/>
    <n v="7024"/>
    <n v="5177"/>
    <n v="1847"/>
    <x v="0"/>
    <x v="1"/>
    <x v="0"/>
    <x v="3"/>
    <s v="B2B"/>
    <x v="1"/>
    <n v="0.12"/>
  </r>
  <r>
    <x v="541"/>
    <x v="394"/>
    <n v="13229"/>
    <n v="29343"/>
    <n v="-16114"/>
    <x v="4"/>
    <x v="0"/>
    <x v="1"/>
    <x v="4"/>
    <s v="B2C"/>
    <x v="0"/>
    <n v="0.28000000000000003"/>
  </r>
  <r>
    <x v="542"/>
    <x v="395"/>
    <n v="27466"/>
    <n v="6292"/>
    <n v="21174"/>
    <x v="2"/>
    <x v="1"/>
    <x v="5"/>
    <x v="0"/>
    <s v="SMB"/>
    <x v="3"/>
    <n v="0.08"/>
  </r>
  <r>
    <x v="543"/>
    <x v="396"/>
    <n v="39534"/>
    <n v="27159"/>
    <n v="12375"/>
    <x v="1"/>
    <x v="4"/>
    <x v="2"/>
    <x v="4"/>
    <s v="SMB"/>
    <x v="0"/>
    <n v="0.26"/>
  </r>
  <r>
    <x v="544"/>
    <x v="154"/>
    <n v="10388"/>
    <n v="20736"/>
    <n v="-10348"/>
    <x v="0"/>
    <x v="3"/>
    <x v="1"/>
    <x v="0"/>
    <s v="Enterprise"/>
    <x v="0"/>
    <n v="0.22"/>
  </r>
  <r>
    <x v="545"/>
    <x v="397"/>
    <n v="12106"/>
    <n v="17767"/>
    <n v="-5661"/>
    <x v="1"/>
    <x v="2"/>
    <x v="4"/>
    <x v="4"/>
    <s v="SMB"/>
    <x v="0"/>
    <n v="0.28000000000000003"/>
  </r>
  <r>
    <x v="546"/>
    <x v="342"/>
    <n v="17846"/>
    <n v="12356"/>
    <n v="5490"/>
    <x v="2"/>
    <x v="1"/>
    <x v="1"/>
    <x v="3"/>
    <s v="SMB"/>
    <x v="0"/>
    <n v="0.27"/>
  </r>
  <r>
    <x v="547"/>
    <x v="398"/>
    <n v="23335"/>
    <n v="10349"/>
    <n v="12986"/>
    <x v="3"/>
    <x v="3"/>
    <x v="2"/>
    <x v="2"/>
    <s v="B2B"/>
    <x v="1"/>
    <n v="0.28000000000000003"/>
  </r>
  <r>
    <x v="548"/>
    <x v="272"/>
    <n v="15101"/>
    <n v="24352"/>
    <n v="-9251"/>
    <x v="0"/>
    <x v="3"/>
    <x v="5"/>
    <x v="2"/>
    <s v="Enterprise"/>
    <x v="0"/>
    <n v="0.25"/>
  </r>
  <r>
    <x v="549"/>
    <x v="382"/>
    <n v="9243"/>
    <n v="22425"/>
    <n v="-13182"/>
    <x v="0"/>
    <x v="3"/>
    <x v="3"/>
    <x v="1"/>
    <s v="B2C"/>
    <x v="3"/>
    <n v="0.18"/>
  </r>
  <r>
    <x v="550"/>
    <x v="399"/>
    <n v="37600"/>
    <n v="20934"/>
    <n v="16666"/>
    <x v="0"/>
    <x v="0"/>
    <x v="2"/>
    <x v="1"/>
    <s v="B2C"/>
    <x v="0"/>
    <n v="0.15"/>
  </r>
  <r>
    <x v="551"/>
    <x v="71"/>
    <n v="29978"/>
    <n v="24331"/>
    <n v="5647"/>
    <x v="1"/>
    <x v="3"/>
    <x v="1"/>
    <x v="3"/>
    <s v="SMB"/>
    <x v="0"/>
    <n v="0.2"/>
  </r>
  <r>
    <x v="552"/>
    <x v="239"/>
    <n v="46078"/>
    <n v="9185"/>
    <n v="36893"/>
    <x v="2"/>
    <x v="3"/>
    <x v="1"/>
    <x v="3"/>
    <s v="SMB"/>
    <x v="0"/>
    <n v="0.15"/>
  </r>
  <r>
    <x v="553"/>
    <x v="15"/>
    <n v="32164"/>
    <n v="25412"/>
    <n v="6752"/>
    <x v="2"/>
    <x v="3"/>
    <x v="1"/>
    <x v="2"/>
    <s v="B2C"/>
    <x v="1"/>
    <n v="0.1"/>
  </r>
  <r>
    <x v="554"/>
    <x v="400"/>
    <n v="17021"/>
    <n v="9130"/>
    <n v="7891"/>
    <x v="3"/>
    <x v="3"/>
    <x v="4"/>
    <x v="2"/>
    <s v="Enterprise"/>
    <x v="0"/>
    <n v="0.14000000000000001"/>
  </r>
  <r>
    <x v="555"/>
    <x v="124"/>
    <n v="9411"/>
    <n v="16549"/>
    <n v="-7138"/>
    <x v="0"/>
    <x v="3"/>
    <x v="5"/>
    <x v="4"/>
    <s v="B2B"/>
    <x v="2"/>
    <n v="0.24"/>
  </r>
  <r>
    <x v="556"/>
    <x v="8"/>
    <n v="9513"/>
    <n v="27616"/>
    <n v="-18103"/>
    <x v="0"/>
    <x v="3"/>
    <x v="1"/>
    <x v="3"/>
    <s v="SMB"/>
    <x v="0"/>
    <n v="0.18"/>
  </r>
  <r>
    <x v="557"/>
    <x v="248"/>
    <n v="38252"/>
    <n v="14147"/>
    <n v="24105"/>
    <x v="0"/>
    <x v="3"/>
    <x v="5"/>
    <x v="2"/>
    <s v="B2C"/>
    <x v="0"/>
    <n v="7.0000000000000007E-2"/>
  </r>
  <r>
    <x v="558"/>
    <x v="401"/>
    <n v="16462"/>
    <n v="3966"/>
    <n v="12496"/>
    <x v="3"/>
    <x v="4"/>
    <x v="1"/>
    <x v="0"/>
    <s v="SMB"/>
    <x v="2"/>
    <n v="0.1"/>
  </r>
  <r>
    <x v="559"/>
    <x v="402"/>
    <n v="7595"/>
    <n v="3109"/>
    <n v="4486"/>
    <x v="0"/>
    <x v="2"/>
    <x v="2"/>
    <x v="2"/>
    <s v="Enterprise"/>
    <x v="2"/>
    <n v="0"/>
  </r>
  <r>
    <x v="560"/>
    <x v="384"/>
    <n v="30178"/>
    <n v="14043"/>
    <n v="16135"/>
    <x v="1"/>
    <x v="2"/>
    <x v="1"/>
    <x v="3"/>
    <s v="Enterprise"/>
    <x v="0"/>
    <n v="0.23"/>
  </r>
  <r>
    <x v="561"/>
    <x v="216"/>
    <n v="33890"/>
    <n v="8711"/>
    <n v="25179"/>
    <x v="2"/>
    <x v="3"/>
    <x v="5"/>
    <x v="2"/>
    <s v="SMB"/>
    <x v="0"/>
    <n v="0.28000000000000003"/>
  </r>
  <r>
    <x v="562"/>
    <x v="293"/>
    <n v="31313"/>
    <n v="18432"/>
    <n v="12881"/>
    <x v="0"/>
    <x v="3"/>
    <x v="1"/>
    <x v="0"/>
    <s v="SMB"/>
    <x v="1"/>
    <n v="0.08"/>
  </r>
  <r>
    <x v="563"/>
    <x v="216"/>
    <n v="41055"/>
    <n v="9570"/>
    <n v="31485"/>
    <x v="0"/>
    <x v="2"/>
    <x v="1"/>
    <x v="1"/>
    <s v="B2B"/>
    <x v="0"/>
    <n v="0.19"/>
  </r>
  <r>
    <x v="564"/>
    <x v="359"/>
    <n v="19627"/>
    <n v="25150"/>
    <n v="-5523"/>
    <x v="0"/>
    <x v="4"/>
    <x v="1"/>
    <x v="4"/>
    <s v="B2B"/>
    <x v="0"/>
    <n v="0.2"/>
  </r>
  <r>
    <x v="565"/>
    <x v="197"/>
    <n v="34970"/>
    <n v="20028"/>
    <n v="14942"/>
    <x v="3"/>
    <x v="1"/>
    <x v="2"/>
    <x v="4"/>
    <s v="SMB"/>
    <x v="0"/>
    <n v="0.22"/>
  </r>
  <r>
    <x v="566"/>
    <x v="403"/>
    <n v="29473"/>
    <n v="27342"/>
    <n v="2131"/>
    <x v="0"/>
    <x v="3"/>
    <x v="1"/>
    <x v="3"/>
    <s v="SMB"/>
    <x v="0"/>
    <n v="0.23"/>
  </r>
  <r>
    <x v="567"/>
    <x v="350"/>
    <n v="17340"/>
    <n v="18863"/>
    <n v="-1523"/>
    <x v="3"/>
    <x v="1"/>
    <x v="3"/>
    <x v="2"/>
    <s v="SMB"/>
    <x v="0"/>
    <n v="0.22"/>
  </r>
  <r>
    <x v="568"/>
    <x v="167"/>
    <n v="42768"/>
    <n v="18988"/>
    <n v="23780"/>
    <x v="0"/>
    <x v="2"/>
    <x v="3"/>
    <x v="3"/>
    <s v="B2B"/>
    <x v="3"/>
    <n v="0.06"/>
  </r>
  <r>
    <x v="569"/>
    <x v="404"/>
    <n v="45235"/>
    <n v="29078"/>
    <n v="16157"/>
    <x v="2"/>
    <x v="1"/>
    <x v="1"/>
    <x v="4"/>
    <s v="B2C"/>
    <x v="2"/>
    <n v="0.21"/>
  </r>
  <r>
    <x v="570"/>
    <x v="74"/>
    <n v="30652"/>
    <n v="28500"/>
    <n v="2152"/>
    <x v="3"/>
    <x v="3"/>
    <x v="2"/>
    <x v="0"/>
    <s v="B2C"/>
    <x v="2"/>
    <n v="0.16"/>
  </r>
  <r>
    <x v="571"/>
    <x v="160"/>
    <n v="6600"/>
    <n v="3409"/>
    <n v="3191"/>
    <x v="3"/>
    <x v="4"/>
    <x v="4"/>
    <x v="3"/>
    <s v="B2C"/>
    <x v="3"/>
    <n v="0.03"/>
  </r>
  <r>
    <x v="572"/>
    <x v="92"/>
    <n v="46167"/>
    <n v="29619"/>
    <n v="16548"/>
    <x v="2"/>
    <x v="0"/>
    <x v="1"/>
    <x v="3"/>
    <s v="Enterprise"/>
    <x v="0"/>
    <n v="0.25"/>
  </r>
  <r>
    <x v="573"/>
    <x v="246"/>
    <n v="5284"/>
    <n v="11772"/>
    <n v="-6488"/>
    <x v="0"/>
    <x v="3"/>
    <x v="1"/>
    <x v="4"/>
    <s v="B2C"/>
    <x v="2"/>
    <n v="0.14000000000000001"/>
  </r>
  <r>
    <x v="574"/>
    <x v="343"/>
    <n v="43026"/>
    <n v="12720"/>
    <n v="30306"/>
    <x v="0"/>
    <x v="2"/>
    <x v="3"/>
    <x v="4"/>
    <s v="SMB"/>
    <x v="0"/>
    <n v="0.2"/>
  </r>
  <r>
    <x v="575"/>
    <x v="405"/>
    <n v="17518"/>
    <n v="27728"/>
    <n v="-10210"/>
    <x v="1"/>
    <x v="3"/>
    <x v="5"/>
    <x v="2"/>
    <s v="SMB"/>
    <x v="2"/>
    <n v="0.15"/>
  </r>
  <r>
    <x v="576"/>
    <x v="2"/>
    <n v="16448"/>
    <n v="25823"/>
    <n v="-9375"/>
    <x v="1"/>
    <x v="2"/>
    <x v="1"/>
    <x v="3"/>
    <s v="SMB"/>
    <x v="0"/>
    <n v="0.28999999999999998"/>
  </r>
  <r>
    <x v="577"/>
    <x v="406"/>
    <n v="27586"/>
    <n v="25555"/>
    <n v="2031"/>
    <x v="0"/>
    <x v="4"/>
    <x v="5"/>
    <x v="2"/>
    <s v="SMB"/>
    <x v="0"/>
    <n v="0.16"/>
  </r>
  <r>
    <x v="578"/>
    <x v="407"/>
    <n v="6797"/>
    <n v="19935"/>
    <n v="-13138"/>
    <x v="2"/>
    <x v="3"/>
    <x v="5"/>
    <x v="3"/>
    <s v="SMB"/>
    <x v="3"/>
    <n v="0.24"/>
  </r>
  <r>
    <x v="579"/>
    <x v="352"/>
    <n v="23371"/>
    <n v="9283"/>
    <n v="14088"/>
    <x v="3"/>
    <x v="1"/>
    <x v="1"/>
    <x v="3"/>
    <s v="SMB"/>
    <x v="0"/>
    <n v="0.27"/>
  </r>
  <r>
    <x v="580"/>
    <x v="9"/>
    <n v="34886"/>
    <n v="15273"/>
    <n v="19613"/>
    <x v="4"/>
    <x v="4"/>
    <x v="3"/>
    <x v="3"/>
    <s v="B2B"/>
    <x v="0"/>
    <n v="0.08"/>
  </r>
  <r>
    <x v="581"/>
    <x v="336"/>
    <n v="27007"/>
    <n v="10216"/>
    <n v="16791"/>
    <x v="0"/>
    <x v="3"/>
    <x v="1"/>
    <x v="3"/>
    <s v="B2B"/>
    <x v="0"/>
    <n v="0.28999999999999998"/>
  </r>
  <r>
    <x v="582"/>
    <x v="211"/>
    <n v="10217"/>
    <n v="3045"/>
    <n v="7172"/>
    <x v="0"/>
    <x v="2"/>
    <x v="1"/>
    <x v="0"/>
    <s v="SMB"/>
    <x v="0"/>
    <n v="7.0000000000000007E-2"/>
  </r>
  <r>
    <x v="583"/>
    <x v="185"/>
    <n v="15474"/>
    <n v="3356"/>
    <n v="12118"/>
    <x v="3"/>
    <x v="3"/>
    <x v="5"/>
    <x v="3"/>
    <s v="Enterprise"/>
    <x v="2"/>
    <n v="0.11"/>
  </r>
  <r>
    <x v="584"/>
    <x v="408"/>
    <n v="15920"/>
    <n v="15963"/>
    <n v="-43"/>
    <x v="2"/>
    <x v="2"/>
    <x v="0"/>
    <x v="3"/>
    <s v="SMB"/>
    <x v="0"/>
    <n v="0.22"/>
  </r>
  <r>
    <x v="585"/>
    <x v="228"/>
    <n v="20490"/>
    <n v="6094"/>
    <n v="14396"/>
    <x v="1"/>
    <x v="4"/>
    <x v="5"/>
    <x v="1"/>
    <s v="B2C"/>
    <x v="3"/>
    <n v="0.16"/>
  </r>
  <r>
    <x v="586"/>
    <x v="409"/>
    <n v="29266"/>
    <n v="12316"/>
    <n v="16950"/>
    <x v="2"/>
    <x v="3"/>
    <x v="0"/>
    <x v="0"/>
    <s v="Enterprise"/>
    <x v="0"/>
    <n v="0.22"/>
  </r>
  <r>
    <x v="587"/>
    <x v="410"/>
    <n v="43050"/>
    <n v="14243"/>
    <n v="28807"/>
    <x v="4"/>
    <x v="0"/>
    <x v="1"/>
    <x v="3"/>
    <s v="SMB"/>
    <x v="1"/>
    <n v="0.19"/>
  </r>
  <r>
    <x v="588"/>
    <x v="355"/>
    <n v="5425"/>
    <n v="3552"/>
    <n v="1873"/>
    <x v="0"/>
    <x v="4"/>
    <x v="1"/>
    <x v="0"/>
    <s v="SMB"/>
    <x v="0"/>
    <n v="0.17"/>
  </r>
  <r>
    <x v="589"/>
    <x v="155"/>
    <n v="27096"/>
    <n v="14652"/>
    <n v="12444"/>
    <x v="1"/>
    <x v="3"/>
    <x v="2"/>
    <x v="0"/>
    <s v="SMB"/>
    <x v="2"/>
    <n v="0.28000000000000003"/>
  </r>
  <r>
    <x v="590"/>
    <x v="411"/>
    <n v="8180"/>
    <n v="29409"/>
    <n v="-21229"/>
    <x v="4"/>
    <x v="0"/>
    <x v="1"/>
    <x v="4"/>
    <s v="SMB"/>
    <x v="2"/>
    <n v="0.03"/>
  </r>
  <r>
    <x v="591"/>
    <x v="214"/>
    <n v="21134"/>
    <n v="15004"/>
    <n v="6130"/>
    <x v="3"/>
    <x v="4"/>
    <x v="1"/>
    <x v="2"/>
    <s v="SMB"/>
    <x v="0"/>
    <n v="0.28000000000000003"/>
  </r>
  <r>
    <x v="592"/>
    <x v="407"/>
    <n v="40051"/>
    <n v="19176"/>
    <n v="20875"/>
    <x v="0"/>
    <x v="3"/>
    <x v="4"/>
    <x v="3"/>
    <s v="SMB"/>
    <x v="0"/>
    <n v="0.16"/>
  </r>
  <r>
    <x v="593"/>
    <x v="173"/>
    <n v="26259"/>
    <n v="11060"/>
    <n v="15199"/>
    <x v="0"/>
    <x v="3"/>
    <x v="2"/>
    <x v="2"/>
    <s v="B2C"/>
    <x v="1"/>
    <n v="0.2"/>
  </r>
  <r>
    <x v="594"/>
    <x v="412"/>
    <n v="34953"/>
    <n v="25229"/>
    <n v="9724"/>
    <x v="4"/>
    <x v="0"/>
    <x v="2"/>
    <x v="2"/>
    <s v="SMB"/>
    <x v="3"/>
    <n v="0.28999999999999998"/>
  </r>
  <r>
    <x v="595"/>
    <x v="238"/>
    <n v="30561"/>
    <n v="5945"/>
    <n v="24616"/>
    <x v="0"/>
    <x v="3"/>
    <x v="3"/>
    <x v="2"/>
    <s v="B2C"/>
    <x v="0"/>
    <n v="0.1"/>
  </r>
  <r>
    <x v="596"/>
    <x v="40"/>
    <n v="34123"/>
    <n v="27054"/>
    <n v="7069"/>
    <x v="1"/>
    <x v="3"/>
    <x v="1"/>
    <x v="4"/>
    <s v="SMB"/>
    <x v="0"/>
    <n v="0.05"/>
  </r>
  <r>
    <x v="597"/>
    <x v="345"/>
    <n v="8064"/>
    <n v="11497"/>
    <n v="-3433"/>
    <x v="2"/>
    <x v="4"/>
    <x v="3"/>
    <x v="0"/>
    <s v="Enterprise"/>
    <x v="0"/>
    <n v="0.08"/>
  </r>
  <r>
    <x v="598"/>
    <x v="413"/>
    <n v="19553"/>
    <n v="23294"/>
    <n v="-3741"/>
    <x v="0"/>
    <x v="4"/>
    <x v="1"/>
    <x v="4"/>
    <s v="SMB"/>
    <x v="1"/>
    <n v="7.0000000000000007E-2"/>
  </r>
  <r>
    <x v="599"/>
    <x v="414"/>
    <n v="5802"/>
    <n v="5763"/>
    <n v="39"/>
    <x v="1"/>
    <x v="3"/>
    <x v="1"/>
    <x v="3"/>
    <s v="SMB"/>
    <x v="2"/>
    <n v="0.28000000000000003"/>
  </r>
  <r>
    <x v="600"/>
    <x v="310"/>
    <n v="24883"/>
    <n v="22531"/>
    <n v="2352"/>
    <x v="0"/>
    <x v="3"/>
    <x v="4"/>
    <x v="4"/>
    <s v="B2B"/>
    <x v="0"/>
    <n v="0.25"/>
  </r>
  <r>
    <x v="601"/>
    <x v="109"/>
    <n v="8865"/>
    <n v="26262"/>
    <n v="-17397"/>
    <x v="0"/>
    <x v="1"/>
    <x v="2"/>
    <x v="3"/>
    <s v="B2C"/>
    <x v="0"/>
    <n v="0.28000000000000003"/>
  </r>
  <r>
    <x v="602"/>
    <x v="71"/>
    <n v="23965"/>
    <n v="25339"/>
    <n v="-1374"/>
    <x v="2"/>
    <x v="3"/>
    <x v="2"/>
    <x v="0"/>
    <s v="SMB"/>
    <x v="0"/>
    <n v="0.2"/>
  </r>
  <r>
    <x v="603"/>
    <x v="415"/>
    <n v="41456"/>
    <n v="19748"/>
    <n v="21708"/>
    <x v="4"/>
    <x v="3"/>
    <x v="5"/>
    <x v="0"/>
    <s v="B2B"/>
    <x v="1"/>
    <n v="0.24"/>
  </r>
  <r>
    <x v="604"/>
    <x v="135"/>
    <n v="30518"/>
    <n v="9027"/>
    <n v="21491"/>
    <x v="3"/>
    <x v="3"/>
    <x v="5"/>
    <x v="3"/>
    <s v="Enterprise"/>
    <x v="0"/>
    <n v="0.14000000000000001"/>
  </r>
  <r>
    <x v="605"/>
    <x v="416"/>
    <n v="16045"/>
    <n v="14622"/>
    <n v="1423"/>
    <x v="2"/>
    <x v="0"/>
    <x v="3"/>
    <x v="2"/>
    <s v="Enterprise"/>
    <x v="0"/>
    <n v="0.24"/>
  </r>
  <r>
    <x v="606"/>
    <x v="417"/>
    <n v="44645"/>
    <n v="23995"/>
    <n v="20650"/>
    <x v="2"/>
    <x v="3"/>
    <x v="1"/>
    <x v="2"/>
    <s v="Enterprise"/>
    <x v="0"/>
    <n v="7.0000000000000007E-2"/>
  </r>
  <r>
    <x v="607"/>
    <x v="212"/>
    <n v="18764"/>
    <n v="7029"/>
    <n v="11735"/>
    <x v="4"/>
    <x v="3"/>
    <x v="3"/>
    <x v="0"/>
    <s v="SMB"/>
    <x v="0"/>
    <n v="0.12"/>
  </r>
  <r>
    <x v="608"/>
    <x v="418"/>
    <n v="24045"/>
    <n v="16828"/>
    <n v="7217"/>
    <x v="3"/>
    <x v="4"/>
    <x v="1"/>
    <x v="4"/>
    <s v="Enterprise"/>
    <x v="2"/>
    <n v="0.2"/>
  </r>
  <r>
    <x v="609"/>
    <x v="419"/>
    <n v="26033"/>
    <n v="5675"/>
    <n v="20358"/>
    <x v="3"/>
    <x v="4"/>
    <x v="3"/>
    <x v="3"/>
    <s v="SMB"/>
    <x v="2"/>
    <n v="0.15"/>
  </r>
  <r>
    <x v="610"/>
    <x v="420"/>
    <n v="37227"/>
    <n v="23188"/>
    <n v="14039"/>
    <x v="2"/>
    <x v="3"/>
    <x v="4"/>
    <x v="3"/>
    <s v="SMB"/>
    <x v="2"/>
    <n v="7.0000000000000007E-2"/>
  </r>
  <r>
    <x v="611"/>
    <x v="139"/>
    <n v="27447"/>
    <n v="8725"/>
    <n v="18722"/>
    <x v="1"/>
    <x v="1"/>
    <x v="2"/>
    <x v="0"/>
    <s v="SMB"/>
    <x v="0"/>
    <n v="0.08"/>
  </r>
  <r>
    <x v="612"/>
    <x v="61"/>
    <n v="15443"/>
    <n v="7848"/>
    <n v="7595"/>
    <x v="1"/>
    <x v="3"/>
    <x v="5"/>
    <x v="0"/>
    <s v="B2B"/>
    <x v="0"/>
    <n v="0.15"/>
  </r>
  <r>
    <x v="613"/>
    <x v="421"/>
    <n v="38119"/>
    <n v="8195"/>
    <n v="29924"/>
    <x v="3"/>
    <x v="3"/>
    <x v="2"/>
    <x v="3"/>
    <s v="SMB"/>
    <x v="1"/>
    <n v="0.19"/>
  </r>
  <r>
    <x v="614"/>
    <x v="84"/>
    <n v="40483"/>
    <n v="9986"/>
    <n v="30497"/>
    <x v="4"/>
    <x v="3"/>
    <x v="1"/>
    <x v="4"/>
    <s v="B2C"/>
    <x v="0"/>
    <n v="0.11"/>
  </r>
  <r>
    <x v="615"/>
    <x v="102"/>
    <n v="37288"/>
    <n v="6338"/>
    <n v="30950"/>
    <x v="0"/>
    <x v="2"/>
    <x v="1"/>
    <x v="0"/>
    <s v="SMB"/>
    <x v="2"/>
    <n v="0.06"/>
  </r>
  <r>
    <x v="616"/>
    <x v="422"/>
    <n v="13642"/>
    <n v="13770"/>
    <n v="-128"/>
    <x v="2"/>
    <x v="3"/>
    <x v="1"/>
    <x v="1"/>
    <s v="B2B"/>
    <x v="1"/>
    <n v="0.18"/>
  </r>
  <r>
    <x v="617"/>
    <x v="67"/>
    <n v="12354"/>
    <n v="3763"/>
    <n v="8591"/>
    <x v="4"/>
    <x v="3"/>
    <x v="1"/>
    <x v="2"/>
    <s v="Enterprise"/>
    <x v="3"/>
    <n v="0.21"/>
  </r>
  <r>
    <x v="618"/>
    <x v="37"/>
    <n v="31666"/>
    <n v="26653"/>
    <n v="5013"/>
    <x v="1"/>
    <x v="3"/>
    <x v="1"/>
    <x v="1"/>
    <s v="SMB"/>
    <x v="0"/>
    <n v="0.2"/>
  </r>
  <r>
    <x v="619"/>
    <x v="423"/>
    <n v="24609"/>
    <n v="4525"/>
    <n v="20084"/>
    <x v="1"/>
    <x v="0"/>
    <x v="1"/>
    <x v="1"/>
    <s v="Enterprise"/>
    <x v="3"/>
    <n v="0.26"/>
  </r>
  <r>
    <x v="620"/>
    <x v="52"/>
    <n v="33952"/>
    <n v="7868"/>
    <n v="26084"/>
    <x v="1"/>
    <x v="3"/>
    <x v="1"/>
    <x v="2"/>
    <s v="SMB"/>
    <x v="2"/>
    <n v="0.26"/>
  </r>
  <r>
    <x v="621"/>
    <x v="424"/>
    <n v="24770"/>
    <n v="26797"/>
    <n v="-2027"/>
    <x v="2"/>
    <x v="1"/>
    <x v="1"/>
    <x v="1"/>
    <s v="Enterprise"/>
    <x v="3"/>
    <n v="0.28000000000000003"/>
  </r>
  <r>
    <x v="622"/>
    <x v="425"/>
    <n v="5488"/>
    <n v="21334"/>
    <n v="-15846"/>
    <x v="0"/>
    <x v="3"/>
    <x v="3"/>
    <x v="2"/>
    <s v="SMB"/>
    <x v="2"/>
    <n v="0.03"/>
  </r>
  <r>
    <x v="623"/>
    <x v="426"/>
    <n v="22737"/>
    <n v="4098"/>
    <n v="18639"/>
    <x v="0"/>
    <x v="3"/>
    <x v="5"/>
    <x v="3"/>
    <s v="B2C"/>
    <x v="0"/>
    <n v="0.09"/>
  </r>
  <r>
    <x v="624"/>
    <x v="427"/>
    <n v="43467"/>
    <n v="11929"/>
    <n v="31538"/>
    <x v="4"/>
    <x v="1"/>
    <x v="4"/>
    <x v="0"/>
    <s v="SMB"/>
    <x v="1"/>
    <n v="0.18"/>
  </r>
  <r>
    <x v="625"/>
    <x v="99"/>
    <n v="44681"/>
    <n v="27365"/>
    <n v="17316"/>
    <x v="2"/>
    <x v="0"/>
    <x v="3"/>
    <x v="4"/>
    <s v="Enterprise"/>
    <x v="0"/>
    <n v="0.13"/>
  </r>
  <r>
    <x v="626"/>
    <x v="263"/>
    <n v="37201"/>
    <n v="14655"/>
    <n v="22546"/>
    <x v="3"/>
    <x v="4"/>
    <x v="5"/>
    <x v="3"/>
    <s v="B2C"/>
    <x v="3"/>
    <n v="0"/>
  </r>
  <r>
    <x v="627"/>
    <x v="428"/>
    <n v="29644"/>
    <n v="27076"/>
    <n v="2568"/>
    <x v="0"/>
    <x v="1"/>
    <x v="1"/>
    <x v="2"/>
    <s v="SMB"/>
    <x v="0"/>
    <n v="0"/>
  </r>
  <r>
    <x v="628"/>
    <x v="331"/>
    <n v="40223"/>
    <n v="28171"/>
    <n v="12052"/>
    <x v="1"/>
    <x v="0"/>
    <x v="0"/>
    <x v="2"/>
    <s v="SMB"/>
    <x v="0"/>
    <n v="0.19"/>
  </r>
  <r>
    <x v="629"/>
    <x v="139"/>
    <n v="21977"/>
    <n v="22767"/>
    <n v="-790"/>
    <x v="0"/>
    <x v="4"/>
    <x v="5"/>
    <x v="3"/>
    <s v="SMB"/>
    <x v="2"/>
    <n v="0.26"/>
  </r>
  <r>
    <x v="630"/>
    <x v="299"/>
    <n v="9247"/>
    <n v="16348"/>
    <n v="-7101"/>
    <x v="2"/>
    <x v="1"/>
    <x v="0"/>
    <x v="3"/>
    <s v="B2B"/>
    <x v="0"/>
    <n v="0.1"/>
  </r>
  <r>
    <x v="631"/>
    <x v="161"/>
    <n v="45002"/>
    <n v="5961"/>
    <n v="39041"/>
    <x v="2"/>
    <x v="3"/>
    <x v="1"/>
    <x v="2"/>
    <s v="B2B"/>
    <x v="0"/>
    <n v="0.18"/>
  </r>
  <r>
    <x v="632"/>
    <x v="316"/>
    <n v="9012"/>
    <n v="5994"/>
    <n v="3018"/>
    <x v="4"/>
    <x v="4"/>
    <x v="4"/>
    <x v="2"/>
    <s v="B2B"/>
    <x v="0"/>
    <n v="0.11"/>
  </r>
  <r>
    <x v="633"/>
    <x v="215"/>
    <n v="32999"/>
    <n v="7428"/>
    <n v="25571"/>
    <x v="2"/>
    <x v="3"/>
    <x v="2"/>
    <x v="0"/>
    <s v="B2B"/>
    <x v="1"/>
    <n v="0.28999999999999998"/>
  </r>
  <r>
    <x v="634"/>
    <x v="51"/>
    <n v="10618"/>
    <n v="18745"/>
    <n v="-8127"/>
    <x v="3"/>
    <x v="3"/>
    <x v="1"/>
    <x v="3"/>
    <s v="Enterprise"/>
    <x v="0"/>
    <n v="0.24"/>
  </r>
  <r>
    <x v="635"/>
    <x v="429"/>
    <n v="22985"/>
    <n v="5132"/>
    <n v="17853"/>
    <x v="0"/>
    <x v="3"/>
    <x v="3"/>
    <x v="0"/>
    <s v="SMB"/>
    <x v="0"/>
    <n v="0.09"/>
  </r>
  <r>
    <x v="636"/>
    <x v="430"/>
    <n v="19987"/>
    <n v="9918"/>
    <n v="10069"/>
    <x v="0"/>
    <x v="3"/>
    <x v="0"/>
    <x v="2"/>
    <s v="SMB"/>
    <x v="1"/>
    <n v="0.28000000000000003"/>
  </r>
  <r>
    <x v="637"/>
    <x v="431"/>
    <n v="42469"/>
    <n v="29271"/>
    <n v="13198"/>
    <x v="3"/>
    <x v="1"/>
    <x v="4"/>
    <x v="0"/>
    <s v="Enterprise"/>
    <x v="2"/>
    <n v="0.21"/>
  </r>
  <r>
    <x v="638"/>
    <x v="22"/>
    <n v="6057"/>
    <n v="12323"/>
    <n v="-6266"/>
    <x v="0"/>
    <x v="4"/>
    <x v="0"/>
    <x v="2"/>
    <s v="B2C"/>
    <x v="3"/>
    <n v="0.11"/>
  </r>
  <r>
    <x v="639"/>
    <x v="432"/>
    <n v="30172"/>
    <n v="5957"/>
    <n v="24215"/>
    <x v="1"/>
    <x v="0"/>
    <x v="2"/>
    <x v="3"/>
    <s v="Enterprise"/>
    <x v="0"/>
    <n v="0.28000000000000003"/>
  </r>
  <r>
    <x v="640"/>
    <x v="433"/>
    <n v="24417"/>
    <n v="18100"/>
    <n v="6317"/>
    <x v="0"/>
    <x v="3"/>
    <x v="0"/>
    <x v="3"/>
    <s v="SMB"/>
    <x v="0"/>
    <n v="0.11"/>
  </r>
  <r>
    <x v="641"/>
    <x v="434"/>
    <n v="13855"/>
    <n v="22745"/>
    <n v="-8890"/>
    <x v="3"/>
    <x v="3"/>
    <x v="1"/>
    <x v="0"/>
    <s v="B2B"/>
    <x v="0"/>
    <n v="0.13"/>
  </r>
  <r>
    <x v="642"/>
    <x v="435"/>
    <n v="23678"/>
    <n v="16417"/>
    <n v="7261"/>
    <x v="3"/>
    <x v="3"/>
    <x v="3"/>
    <x v="4"/>
    <s v="Enterprise"/>
    <x v="2"/>
    <n v="0.17"/>
  </r>
  <r>
    <x v="643"/>
    <x v="436"/>
    <n v="17091"/>
    <n v="17742"/>
    <n v="-651"/>
    <x v="0"/>
    <x v="3"/>
    <x v="5"/>
    <x v="2"/>
    <s v="B2B"/>
    <x v="3"/>
    <n v="0.25"/>
  </r>
  <r>
    <x v="644"/>
    <x v="250"/>
    <n v="31110"/>
    <n v="26688"/>
    <n v="4422"/>
    <x v="3"/>
    <x v="1"/>
    <x v="4"/>
    <x v="3"/>
    <s v="Enterprise"/>
    <x v="1"/>
    <n v="0.05"/>
  </r>
  <r>
    <x v="645"/>
    <x v="288"/>
    <n v="30073"/>
    <n v="13936"/>
    <n v="16137"/>
    <x v="2"/>
    <x v="1"/>
    <x v="4"/>
    <x v="3"/>
    <s v="SMB"/>
    <x v="0"/>
    <n v="0.18"/>
  </r>
  <r>
    <x v="646"/>
    <x v="390"/>
    <n v="15461"/>
    <n v="19032"/>
    <n v="-3571"/>
    <x v="4"/>
    <x v="3"/>
    <x v="1"/>
    <x v="3"/>
    <s v="Enterprise"/>
    <x v="0"/>
    <n v="0.13"/>
  </r>
  <r>
    <x v="647"/>
    <x v="248"/>
    <n v="6317"/>
    <n v="21402"/>
    <n v="-15085"/>
    <x v="0"/>
    <x v="0"/>
    <x v="3"/>
    <x v="0"/>
    <s v="SMB"/>
    <x v="3"/>
    <n v="0.28999999999999998"/>
  </r>
  <r>
    <x v="648"/>
    <x v="28"/>
    <n v="40787"/>
    <n v="16610"/>
    <n v="24177"/>
    <x v="0"/>
    <x v="1"/>
    <x v="3"/>
    <x v="4"/>
    <s v="B2C"/>
    <x v="0"/>
    <n v="0.27"/>
  </r>
  <r>
    <x v="649"/>
    <x v="437"/>
    <n v="45161"/>
    <n v="13084"/>
    <n v="32077"/>
    <x v="4"/>
    <x v="3"/>
    <x v="4"/>
    <x v="3"/>
    <s v="SMB"/>
    <x v="0"/>
    <n v="0.09"/>
  </r>
  <r>
    <x v="650"/>
    <x v="363"/>
    <n v="10847"/>
    <n v="24133"/>
    <n v="-13286"/>
    <x v="0"/>
    <x v="1"/>
    <x v="0"/>
    <x v="1"/>
    <s v="Enterprise"/>
    <x v="1"/>
    <n v="0.06"/>
  </r>
  <r>
    <x v="651"/>
    <x v="13"/>
    <n v="21641"/>
    <n v="24972"/>
    <n v="-3331"/>
    <x v="3"/>
    <x v="3"/>
    <x v="1"/>
    <x v="2"/>
    <s v="SMB"/>
    <x v="1"/>
    <n v="0.03"/>
  </r>
  <r>
    <x v="652"/>
    <x v="25"/>
    <n v="15962"/>
    <n v="19530"/>
    <n v="-3568"/>
    <x v="1"/>
    <x v="2"/>
    <x v="1"/>
    <x v="4"/>
    <s v="SMB"/>
    <x v="1"/>
    <n v="0.14000000000000001"/>
  </r>
  <r>
    <x v="653"/>
    <x v="438"/>
    <n v="6153"/>
    <n v="25590"/>
    <n v="-19437"/>
    <x v="1"/>
    <x v="2"/>
    <x v="0"/>
    <x v="1"/>
    <s v="SMB"/>
    <x v="0"/>
    <n v="0.1"/>
  </r>
  <r>
    <x v="654"/>
    <x v="212"/>
    <n v="43717"/>
    <n v="12846"/>
    <n v="30871"/>
    <x v="0"/>
    <x v="4"/>
    <x v="1"/>
    <x v="4"/>
    <s v="Enterprise"/>
    <x v="2"/>
    <n v="0.13"/>
  </r>
  <r>
    <x v="655"/>
    <x v="124"/>
    <n v="49110"/>
    <n v="29601"/>
    <n v="19509"/>
    <x v="2"/>
    <x v="3"/>
    <x v="0"/>
    <x v="1"/>
    <s v="Enterprise"/>
    <x v="3"/>
    <n v="0.27"/>
  </r>
  <r>
    <x v="656"/>
    <x v="439"/>
    <n v="41083"/>
    <n v="23189"/>
    <n v="17894"/>
    <x v="4"/>
    <x v="3"/>
    <x v="5"/>
    <x v="3"/>
    <s v="B2B"/>
    <x v="1"/>
    <n v="0.24"/>
  </r>
  <r>
    <x v="657"/>
    <x v="440"/>
    <n v="38352"/>
    <n v="12347"/>
    <n v="26005"/>
    <x v="2"/>
    <x v="3"/>
    <x v="5"/>
    <x v="3"/>
    <s v="B2B"/>
    <x v="1"/>
    <n v="0.12"/>
  </r>
  <r>
    <x v="658"/>
    <x v="141"/>
    <n v="8830"/>
    <n v="28694"/>
    <n v="-19864"/>
    <x v="4"/>
    <x v="1"/>
    <x v="5"/>
    <x v="2"/>
    <s v="B2C"/>
    <x v="2"/>
    <n v="0.14000000000000001"/>
  </r>
  <r>
    <x v="659"/>
    <x v="184"/>
    <n v="28272"/>
    <n v="12590"/>
    <n v="15682"/>
    <x v="2"/>
    <x v="3"/>
    <x v="1"/>
    <x v="1"/>
    <s v="B2B"/>
    <x v="0"/>
    <n v="7.0000000000000007E-2"/>
  </r>
  <r>
    <x v="660"/>
    <x v="123"/>
    <n v="31771"/>
    <n v="21761"/>
    <n v="10010"/>
    <x v="0"/>
    <x v="2"/>
    <x v="0"/>
    <x v="3"/>
    <s v="B2B"/>
    <x v="2"/>
    <n v="7.0000000000000007E-2"/>
  </r>
  <r>
    <x v="661"/>
    <x v="441"/>
    <n v="23597"/>
    <n v="21750"/>
    <n v="1847"/>
    <x v="0"/>
    <x v="4"/>
    <x v="2"/>
    <x v="2"/>
    <s v="SMB"/>
    <x v="2"/>
    <n v="0.18"/>
  </r>
  <r>
    <x v="662"/>
    <x v="94"/>
    <n v="49824"/>
    <n v="25827"/>
    <n v="23997"/>
    <x v="2"/>
    <x v="3"/>
    <x v="2"/>
    <x v="1"/>
    <s v="SMB"/>
    <x v="2"/>
    <n v="0.14000000000000001"/>
  </r>
  <r>
    <x v="663"/>
    <x v="402"/>
    <n v="45502"/>
    <n v="8487"/>
    <n v="37015"/>
    <x v="0"/>
    <x v="3"/>
    <x v="5"/>
    <x v="4"/>
    <s v="SMB"/>
    <x v="0"/>
    <n v="0.15"/>
  </r>
  <r>
    <x v="664"/>
    <x v="89"/>
    <n v="30003"/>
    <n v="14098"/>
    <n v="15905"/>
    <x v="0"/>
    <x v="1"/>
    <x v="4"/>
    <x v="3"/>
    <s v="SMB"/>
    <x v="2"/>
    <n v="0.09"/>
  </r>
  <r>
    <x v="665"/>
    <x v="442"/>
    <n v="39344"/>
    <n v="14701"/>
    <n v="24643"/>
    <x v="1"/>
    <x v="0"/>
    <x v="2"/>
    <x v="3"/>
    <s v="SMB"/>
    <x v="0"/>
    <n v="0.23"/>
  </r>
  <r>
    <x v="666"/>
    <x v="443"/>
    <n v="41712"/>
    <n v="12392"/>
    <n v="29320"/>
    <x v="3"/>
    <x v="3"/>
    <x v="1"/>
    <x v="0"/>
    <s v="SMB"/>
    <x v="0"/>
    <n v="0.22"/>
  </r>
  <r>
    <x v="667"/>
    <x v="444"/>
    <n v="6662"/>
    <n v="17323"/>
    <n v="-10661"/>
    <x v="3"/>
    <x v="4"/>
    <x v="0"/>
    <x v="3"/>
    <s v="SMB"/>
    <x v="0"/>
    <n v="0.22"/>
  </r>
  <r>
    <x v="668"/>
    <x v="445"/>
    <n v="13333"/>
    <n v="4746"/>
    <n v="8587"/>
    <x v="0"/>
    <x v="0"/>
    <x v="1"/>
    <x v="3"/>
    <s v="SMB"/>
    <x v="0"/>
    <n v="0.22"/>
  </r>
  <r>
    <x v="669"/>
    <x v="437"/>
    <n v="47704"/>
    <n v="10706"/>
    <n v="36998"/>
    <x v="4"/>
    <x v="4"/>
    <x v="3"/>
    <x v="0"/>
    <s v="B2B"/>
    <x v="2"/>
    <n v="0.12"/>
  </r>
  <r>
    <x v="670"/>
    <x v="446"/>
    <n v="39960"/>
    <n v="23951"/>
    <n v="16009"/>
    <x v="0"/>
    <x v="3"/>
    <x v="2"/>
    <x v="2"/>
    <s v="B2C"/>
    <x v="0"/>
    <n v="0.23"/>
  </r>
  <r>
    <x v="671"/>
    <x v="447"/>
    <n v="11363"/>
    <n v="22041"/>
    <n v="-10678"/>
    <x v="0"/>
    <x v="2"/>
    <x v="5"/>
    <x v="4"/>
    <s v="SMB"/>
    <x v="2"/>
    <n v="0.03"/>
  </r>
  <r>
    <x v="672"/>
    <x v="178"/>
    <n v="43883"/>
    <n v="25264"/>
    <n v="18619"/>
    <x v="0"/>
    <x v="2"/>
    <x v="2"/>
    <x v="4"/>
    <s v="Enterprise"/>
    <x v="2"/>
    <n v="0.09"/>
  </r>
  <r>
    <x v="673"/>
    <x v="182"/>
    <n v="9227"/>
    <n v="7266"/>
    <n v="1961"/>
    <x v="1"/>
    <x v="1"/>
    <x v="5"/>
    <x v="2"/>
    <s v="SMB"/>
    <x v="3"/>
    <n v="0.1"/>
  </r>
  <r>
    <x v="674"/>
    <x v="448"/>
    <n v="39461"/>
    <n v="19962"/>
    <n v="19499"/>
    <x v="0"/>
    <x v="3"/>
    <x v="3"/>
    <x v="3"/>
    <s v="SMB"/>
    <x v="0"/>
    <n v="0.28999999999999998"/>
  </r>
  <r>
    <x v="675"/>
    <x v="60"/>
    <n v="24795"/>
    <n v="28971"/>
    <n v="-4176"/>
    <x v="0"/>
    <x v="3"/>
    <x v="3"/>
    <x v="0"/>
    <s v="Enterprise"/>
    <x v="2"/>
    <n v="0.01"/>
  </r>
  <r>
    <x v="676"/>
    <x v="387"/>
    <n v="21882"/>
    <n v="22464"/>
    <n v="-582"/>
    <x v="2"/>
    <x v="3"/>
    <x v="0"/>
    <x v="0"/>
    <s v="B2C"/>
    <x v="3"/>
    <n v="0.27"/>
  </r>
  <r>
    <x v="677"/>
    <x v="440"/>
    <n v="9508"/>
    <n v="26513"/>
    <n v="-17005"/>
    <x v="0"/>
    <x v="1"/>
    <x v="5"/>
    <x v="0"/>
    <s v="B2B"/>
    <x v="2"/>
    <n v="0.18"/>
  </r>
  <r>
    <x v="678"/>
    <x v="395"/>
    <n v="28561"/>
    <n v="13134"/>
    <n v="15427"/>
    <x v="0"/>
    <x v="0"/>
    <x v="0"/>
    <x v="4"/>
    <s v="Enterprise"/>
    <x v="2"/>
    <n v="0.08"/>
  </r>
  <r>
    <x v="679"/>
    <x v="124"/>
    <n v="41883"/>
    <n v="18750"/>
    <n v="23133"/>
    <x v="0"/>
    <x v="3"/>
    <x v="3"/>
    <x v="3"/>
    <s v="B2B"/>
    <x v="2"/>
    <n v="0.12"/>
  </r>
  <r>
    <x v="680"/>
    <x v="449"/>
    <n v="24057"/>
    <n v="18739"/>
    <n v="5318"/>
    <x v="2"/>
    <x v="2"/>
    <x v="4"/>
    <x v="3"/>
    <s v="Enterprise"/>
    <x v="0"/>
    <n v="0.22"/>
  </r>
  <r>
    <x v="681"/>
    <x v="450"/>
    <n v="28092"/>
    <n v="27215"/>
    <n v="877"/>
    <x v="3"/>
    <x v="1"/>
    <x v="1"/>
    <x v="3"/>
    <s v="SMB"/>
    <x v="0"/>
    <n v="0.26"/>
  </r>
  <r>
    <x v="682"/>
    <x v="451"/>
    <n v="35130"/>
    <n v="17779"/>
    <n v="17351"/>
    <x v="4"/>
    <x v="0"/>
    <x v="2"/>
    <x v="4"/>
    <s v="B2C"/>
    <x v="2"/>
    <n v="0.09"/>
  </r>
  <r>
    <x v="683"/>
    <x v="452"/>
    <n v="15467"/>
    <n v="14149"/>
    <n v="1318"/>
    <x v="1"/>
    <x v="0"/>
    <x v="2"/>
    <x v="1"/>
    <s v="SMB"/>
    <x v="3"/>
    <n v="0.16"/>
  </r>
  <r>
    <x v="684"/>
    <x v="185"/>
    <n v="9711"/>
    <n v="21319"/>
    <n v="-11608"/>
    <x v="4"/>
    <x v="3"/>
    <x v="3"/>
    <x v="2"/>
    <s v="SMB"/>
    <x v="2"/>
    <n v="0.22"/>
  </r>
  <r>
    <x v="685"/>
    <x v="453"/>
    <n v="13870"/>
    <n v="13110"/>
    <n v="760"/>
    <x v="0"/>
    <x v="3"/>
    <x v="3"/>
    <x v="2"/>
    <s v="SMB"/>
    <x v="1"/>
    <n v="0.17"/>
  </r>
  <r>
    <x v="686"/>
    <x v="33"/>
    <n v="46881"/>
    <n v="9496"/>
    <n v="37385"/>
    <x v="3"/>
    <x v="1"/>
    <x v="5"/>
    <x v="1"/>
    <s v="B2B"/>
    <x v="0"/>
    <n v="0.27"/>
  </r>
  <r>
    <x v="687"/>
    <x v="454"/>
    <n v="26905"/>
    <n v="10824"/>
    <n v="16081"/>
    <x v="1"/>
    <x v="2"/>
    <x v="3"/>
    <x v="3"/>
    <s v="B2B"/>
    <x v="0"/>
    <n v="0.23"/>
  </r>
  <r>
    <x v="688"/>
    <x v="449"/>
    <n v="16439"/>
    <n v="4658"/>
    <n v="11781"/>
    <x v="2"/>
    <x v="4"/>
    <x v="1"/>
    <x v="1"/>
    <s v="SMB"/>
    <x v="2"/>
    <n v="0.2"/>
  </r>
  <r>
    <x v="689"/>
    <x v="298"/>
    <n v="22656"/>
    <n v="13900"/>
    <n v="8756"/>
    <x v="0"/>
    <x v="1"/>
    <x v="1"/>
    <x v="4"/>
    <s v="B2C"/>
    <x v="2"/>
    <n v="0.02"/>
  </r>
  <r>
    <x v="690"/>
    <x v="151"/>
    <n v="44646"/>
    <n v="4221"/>
    <n v="40425"/>
    <x v="3"/>
    <x v="3"/>
    <x v="2"/>
    <x v="4"/>
    <s v="SMB"/>
    <x v="0"/>
    <n v="0.16"/>
  </r>
  <r>
    <x v="691"/>
    <x v="293"/>
    <n v="27130"/>
    <n v="27529"/>
    <n v="-399"/>
    <x v="0"/>
    <x v="3"/>
    <x v="2"/>
    <x v="2"/>
    <s v="B2C"/>
    <x v="0"/>
    <n v="0.11"/>
  </r>
  <r>
    <x v="692"/>
    <x v="107"/>
    <n v="29972"/>
    <n v="6618"/>
    <n v="23354"/>
    <x v="2"/>
    <x v="1"/>
    <x v="1"/>
    <x v="0"/>
    <s v="Enterprise"/>
    <x v="2"/>
    <n v="0.17"/>
  </r>
  <r>
    <x v="693"/>
    <x v="431"/>
    <n v="17074"/>
    <n v="24657"/>
    <n v="-7583"/>
    <x v="0"/>
    <x v="0"/>
    <x v="1"/>
    <x v="3"/>
    <s v="B2B"/>
    <x v="1"/>
    <n v="0.08"/>
  </r>
  <r>
    <x v="694"/>
    <x v="455"/>
    <n v="32858"/>
    <n v="14314"/>
    <n v="18544"/>
    <x v="0"/>
    <x v="2"/>
    <x v="1"/>
    <x v="2"/>
    <s v="SMB"/>
    <x v="3"/>
    <n v="0.21"/>
  </r>
  <r>
    <x v="695"/>
    <x v="456"/>
    <n v="9164"/>
    <n v="12602"/>
    <n v="-3438"/>
    <x v="3"/>
    <x v="3"/>
    <x v="2"/>
    <x v="3"/>
    <s v="Enterprise"/>
    <x v="1"/>
    <n v="0.12"/>
  </r>
  <r>
    <x v="696"/>
    <x v="306"/>
    <n v="24783"/>
    <n v="24734"/>
    <n v="49"/>
    <x v="4"/>
    <x v="3"/>
    <x v="0"/>
    <x v="2"/>
    <s v="SMB"/>
    <x v="1"/>
    <n v="0.24"/>
  </r>
  <r>
    <x v="697"/>
    <x v="120"/>
    <n v="7529"/>
    <n v="27170"/>
    <n v="-19641"/>
    <x v="4"/>
    <x v="0"/>
    <x v="5"/>
    <x v="3"/>
    <s v="SMB"/>
    <x v="2"/>
    <n v="0.17"/>
  </r>
  <r>
    <x v="698"/>
    <x v="385"/>
    <n v="16075"/>
    <n v="20712"/>
    <n v="-4637"/>
    <x v="2"/>
    <x v="4"/>
    <x v="4"/>
    <x v="0"/>
    <s v="B2B"/>
    <x v="0"/>
    <n v="0.28999999999999998"/>
  </r>
  <r>
    <x v="699"/>
    <x v="457"/>
    <n v="18133"/>
    <n v="10497"/>
    <n v="7636"/>
    <x v="4"/>
    <x v="0"/>
    <x v="1"/>
    <x v="1"/>
    <s v="B2C"/>
    <x v="0"/>
    <n v="0.12"/>
  </r>
  <r>
    <x v="700"/>
    <x v="302"/>
    <n v="48976"/>
    <n v="11494"/>
    <n v="37482"/>
    <x v="1"/>
    <x v="3"/>
    <x v="2"/>
    <x v="3"/>
    <s v="B2C"/>
    <x v="0"/>
    <n v="0.08"/>
  </r>
  <r>
    <x v="701"/>
    <x v="68"/>
    <n v="42050"/>
    <n v="29209"/>
    <n v="12841"/>
    <x v="0"/>
    <x v="2"/>
    <x v="1"/>
    <x v="3"/>
    <s v="SMB"/>
    <x v="3"/>
    <n v="0.17"/>
  </r>
  <r>
    <x v="702"/>
    <x v="390"/>
    <n v="38795"/>
    <n v="19321"/>
    <n v="19474"/>
    <x v="3"/>
    <x v="4"/>
    <x v="1"/>
    <x v="1"/>
    <s v="SMB"/>
    <x v="0"/>
    <n v="0.13"/>
  </r>
  <r>
    <x v="703"/>
    <x v="400"/>
    <n v="14642"/>
    <n v="16462"/>
    <n v="-1820"/>
    <x v="2"/>
    <x v="4"/>
    <x v="3"/>
    <x v="3"/>
    <s v="SMB"/>
    <x v="2"/>
    <n v="0"/>
  </r>
  <r>
    <x v="704"/>
    <x v="69"/>
    <n v="13168"/>
    <n v="3344"/>
    <n v="9824"/>
    <x v="0"/>
    <x v="0"/>
    <x v="3"/>
    <x v="3"/>
    <s v="B2C"/>
    <x v="0"/>
    <n v="0.21"/>
  </r>
  <r>
    <x v="705"/>
    <x v="381"/>
    <n v="19471"/>
    <n v="6523"/>
    <n v="12948"/>
    <x v="0"/>
    <x v="1"/>
    <x v="1"/>
    <x v="3"/>
    <s v="B2C"/>
    <x v="0"/>
    <n v="0.22"/>
  </r>
  <r>
    <x v="706"/>
    <x v="127"/>
    <n v="5939"/>
    <n v="12214"/>
    <n v="-6275"/>
    <x v="1"/>
    <x v="3"/>
    <x v="1"/>
    <x v="3"/>
    <s v="Enterprise"/>
    <x v="0"/>
    <n v="0.23"/>
  </r>
  <r>
    <x v="707"/>
    <x v="441"/>
    <n v="13637"/>
    <n v="8503"/>
    <n v="5134"/>
    <x v="0"/>
    <x v="3"/>
    <x v="0"/>
    <x v="0"/>
    <s v="B2C"/>
    <x v="2"/>
    <n v="0.21"/>
  </r>
  <r>
    <x v="708"/>
    <x v="436"/>
    <n v="22865"/>
    <n v="8353"/>
    <n v="14512"/>
    <x v="2"/>
    <x v="0"/>
    <x v="0"/>
    <x v="3"/>
    <s v="SMB"/>
    <x v="0"/>
    <n v="0.18"/>
  </r>
  <r>
    <x v="709"/>
    <x v="352"/>
    <n v="45277"/>
    <n v="28478"/>
    <n v="16799"/>
    <x v="3"/>
    <x v="1"/>
    <x v="0"/>
    <x v="4"/>
    <s v="SMB"/>
    <x v="0"/>
    <n v="0.25"/>
  </r>
  <r>
    <x v="710"/>
    <x v="458"/>
    <n v="16746"/>
    <n v="22934"/>
    <n v="-6188"/>
    <x v="1"/>
    <x v="2"/>
    <x v="2"/>
    <x v="3"/>
    <s v="B2B"/>
    <x v="0"/>
    <n v="0.19"/>
  </r>
  <r>
    <x v="711"/>
    <x v="459"/>
    <n v="17256"/>
    <n v="8238"/>
    <n v="9018"/>
    <x v="3"/>
    <x v="1"/>
    <x v="4"/>
    <x v="3"/>
    <s v="Enterprise"/>
    <x v="2"/>
    <n v="0.2"/>
  </r>
  <r>
    <x v="712"/>
    <x v="98"/>
    <n v="18560"/>
    <n v="17356"/>
    <n v="1204"/>
    <x v="1"/>
    <x v="1"/>
    <x v="1"/>
    <x v="2"/>
    <s v="B2B"/>
    <x v="2"/>
    <n v="0.25"/>
  </r>
  <r>
    <x v="713"/>
    <x v="285"/>
    <n v="20212"/>
    <n v="8537"/>
    <n v="11675"/>
    <x v="0"/>
    <x v="3"/>
    <x v="1"/>
    <x v="1"/>
    <s v="B2B"/>
    <x v="3"/>
    <n v="0.05"/>
  </r>
  <r>
    <x v="714"/>
    <x v="381"/>
    <n v="43585"/>
    <n v="14639"/>
    <n v="28946"/>
    <x v="0"/>
    <x v="3"/>
    <x v="1"/>
    <x v="3"/>
    <s v="B2B"/>
    <x v="1"/>
    <n v="0.28000000000000003"/>
  </r>
  <r>
    <x v="715"/>
    <x v="246"/>
    <n v="8183"/>
    <n v="24123"/>
    <n v="-15940"/>
    <x v="0"/>
    <x v="1"/>
    <x v="3"/>
    <x v="0"/>
    <s v="SMB"/>
    <x v="3"/>
    <n v="0.24"/>
  </r>
  <r>
    <x v="716"/>
    <x v="37"/>
    <n v="7689"/>
    <n v="28432"/>
    <n v="-20743"/>
    <x v="2"/>
    <x v="3"/>
    <x v="5"/>
    <x v="3"/>
    <s v="B2B"/>
    <x v="3"/>
    <n v="0.13"/>
  </r>
  <r>
    <x v="717"/>
    <x v="454"/>
    <n v="23726"/>
    <n v="27885"/>
    <n v="-4159"/>
    <x v="3"/>
    <x v="1"/>
    <x v="1"/>
    <x v="4"/>
    <s v="B2B"/>
    <x v="0"/>
    <n v="0.16"/>
  </r>
  <r>
    <x v="718"/>
    <x v="460"/>
    <n v="30542"/>
    <n v="7611"/>
    <n v="22931"/>
    <x v="3"/>
    <x v="3"/>
    <x v="5"/>
    <x v="3"/>
    <s v="Enterprise"/>
    <x v="0"/>
    <n v="0"/>
  </r>
  <r>
    <x v="719"/>
    <x v="33"/>
    <n v="12089"/>
    <n v="17201"/>
    <n v="-5112"/>
    <x v="3"/>
    <x v="4"/>
    <x v="5"/>
    <x v="4"/>
    <s v="Enterprise"/>
    <x v="1"/>
    <n v="0.25"/>
  </r>
  <r>
    <x v="720"/>
    <x v="361"/>
    <n v="19426"/>
    <n v="23774"/>
    <n v="-4348"/>
    <x v="0"/>
    <x v="0"/>
    <x v="2"/>
    <x v="3"/>
    <s v="B2C"/>
    <x v="0"/>
    <n v="0.02"/>
  </r>
  <r>
    <x v="721"/>
    <x v="279"/>
    <n v="45153"/>
    <n v="11427"/>
    <n v="33726"/>
    <x v="1"/>
    <x v="4"/>
    <x v="3"/>
    <x v="4"/>
    <s v="B2B"/>
    <x v="2"/>
    <n v="0.09"/>
  </r>
  <r>
    <x v="722"/>
    <x v="420"/>
    <n v="30572"/>
    <n v="23229"/>
    <n v="7343"/>
    <x v="0"/>
    <x v="2"/>
    <x v="4"/>
    <x v="1"/>
    <s v="B2B"/>
    <x v="0"/>
    <n v="0.08"/>
  </r>
  <r>
    <x v="723"/>
    <x v="115"/>
    <n v="17928"/>
    <n v="18287"/>
    <n v="-359"/>
    <x v="0"/>
    <x v="3"/>
    <x v="1"/>
    <x v="2"/>
    <s v="B2B"/>
    <x v="0"/>
    <n v="0.01"/>
  </r>
  <r>
    <x v="724"/>
    <x v="68"/>
    <n v="15323"/>
    <n v="26573"/>
    <n v="-11250"/>
    <x v="0"/>
    <x v="3"/>
    <x v="1"/>
    <x v="3"/>
    <s v="B2B"/>
    <x v="1"/>
    <n v="0.12"/>
  </r>
  <r>
    <x v="725"/>
    <x v="461"/>
    <n v="13044"/>
    <n v="6896"/>
    <n v="6148"/>
    <x v="0"/>
    <x v="1"/>
    <x v="1"/>
    <x v="1"/>
    <s v="B2B"/>
    <x v="0"/>
    <n v="0.01"/>
  </r>
  <r>
    <x v="726"/>
    <x v="226"/>
    <n v="8612"/>
    <n v="6689"/>
    <n v="1923"/>
    <x v="0"/>
    <x v="2"/>
    <x v="0"/>
    <x v="3"/>
    <s v="SMB"/>
    <x v="0"/>
    <n v="0.13"/>
  </r>
  <r>
    <x v="727"/>
    <x v="287"/>
    <n v="14515"/>
    <n v="28307"/>
    <n v="-13792"/>
    <x v="0"/>
    <x v="3"/>
    <x v="0"/>
    <x v="0"/>
    <s v="SMB"/>
    <x v="0"/>
    <n v="0.03"/>
  </r>
  <r>
    <x v="728"/>
    <x v="411"/>
    <n v="33505"/>
    <n v="3717"/>
    <n v="29788"/>
    <x v="0"/>
    <x v="1"/>
    <x v="1"/>
    <x v="0"/>
    <s v="SMB"/>
    <x v="0"/>
    <n v="0.01"/>
  </r>
  <r>
    <x v="729"/>
    <x v="357"/>
    <n v="38273"/>
    <n v="22944"/>
    <n v="15329"/>
    <x v="2"/>
    <x v="4"/>
    <x v="5"/>
    <x v="3"/>
    <s v="Enterprise"/>
    <x v="0"/>
    <n v="0"/>
  </r>
  <r>
    <x v="730"/>
    <x v="150"/>
    <n v="36861"/>
    <n v="16358"/>
    <n v="20503"/>
    <x v="0"/>
    <x v="3"/>
    <x v="5"/>
    <x v="0"/>
    <s v="B2C"/>
    <x v="2"/>
    <n v="0.04"/>
  </r>
  <r>
    <x v="731"/>
    <x v="462"/>
    <n v="49720"/>
    <n v="25707"/>
    <n v="24013"/>
    <x v="0"/>
    <x v="3"/>
    <x v="5"/>
    <x v="3"/>
    <s v="SMB"/>
    <x v="0"/>
    <n v="0.02"/>
  </r>
  <r>
    <x v="732"/>
    <x v="435"/>
    <n v="41237"/>
    <n v="28236"/>
    <n v="13001"/>
    <x v="0"/>
    <x v="4"/>
    <x v="4"/>
    <x v="3"/>
    <s v="SMB"/>
    <x v="0"/>
    <n v="0.01"/>
  </r>
  <r>
    <x v="733"/>
    <x v="463"/>
    <n v="33532"/>
    <n v="27728"/>
    <n v="5804"/>
    <x v="2"/>
    <x v="4"/>
    <x v="1"/>
    <x v="3"/>
    <s v="B2B"/>
    <x v="2"/>
    <n v="0.26"/>
  </r>
  <r>
    <x v="734"/>
    <x v="369"/>
    <n v="40526"/>
    <n v="26385"/>
    <n v="14141"/>
    <x v="4"/>
    <x v="0"/>
    <x v="1"/>
    <x v="2"/>
    <s v="B2B"/>
    <x v="0"/>
    <n v="0.11"/>
  </r>
  <r>
    <x v="735"/>
    <x v="464"/>
    <n v="29556"/>
    <n v="16017"/>
    <n v="13539"/>
    <x v="0"/>
    <x v="2"/>
    <x v="4"/>
    <x v="2"/>
    <s v="B2C"/>
    <x v="2"/>
    <n v="0.19"/>
  </r>
  <r>
    <x v="736"/>
    <x v="465"/>
    <n v="28972"/>
    <n v="16671"/>
    <n v="12301"/>
    <x v="3"/>
    <x v="3"/>
    <x v="5"/>
    <x v="3"/>
    <s v="B2C"/>
    <x v="3"/>
    <n v="7.0000000000000007E-2"/>
  </r>
  <r>
    <x v="737"/>
    <x v="466"/>
    <n v="14689"/>
    <n v="19006"/>
    <n v="-4317"/>
    <x v="2"/>
    <x v="3"/>
    <x v="1"/>
    <x v="2"/>
    <s v="SMB"/>
    <x v="0"/>
    <n v="0.02"/>
  </r>
  <r>
    <x v="738"/>
    <x v="467"/>
    <n v="16982"/>
    <n v="7648"/>
    <n v="9334"/>
    <x v="2"/>
    <x v="0"/>
    <x v="2"/>
    <x v="1"/>
    <s v="B2B"/>
    <x v="0"/>
    <n v="0.1"/>
  </r>
  <r>
    <x v="739"/>
    <x v="468"/>
    <n v="25020"/>
    <n v="12354"/>
    <n v="12666"/>
    <x v="0"/>
    <x v="3"/>
    <x v="1"/>
    <x v="2"/>
    <s v="B2C"/>
    <x v="1"/>
    <n v="0.02"/>
  </r>
  <r>
    <x v="740"/>
    <x v="294"/>
    <n v="24715"/>
    <n v="19067"/>
    <n v="5648"/>
    <x v="2"/>
    <x v="3"/>
    <x v="2"/>
    <x v="4"/>
    <s v="B2B"/>
    <x v="0"/>
    <n v="7.0000000000000007E-2"/>
  </r>
  <r>
    <x v="741"/>
    <x v="469"/>
    <n v="36819"/>
    <n v="4615"/>
    <n v="32204"/>
    <x v="0"/>
    <x v="4"/>
    <x v="1"/>
    <x v="2"/>
    <s v="B2C"/>
    <x v="1"/>
    <n v="0.04"/>
  </r>
  <r>
    <x v="742"/>
    <x v="470"/>
    <n v="30997"/>
    <n v="3271"/>
    <n v="27726"/>
    <x v="1"/>
    <x v="3"/>
    <x v="5"/>
    <x v="3"/>
    <s v="SMB"/>
    <x v="3"/>
    <n v="0.17"/>
  </r>
  <r>
    <x v="743"/>
    <x v="366"/>
    <n v="42130"/>
    <n v="19159"/>
    <n v="22971"/>
    <x v="0"/>
    <x v="3"/>
    <x v="3"/>
    <x v="3"/>
    <s v="B2C"/>
    <x v="0"/>
    <n v="0.14000000000000001"/>
  </r>
  <r>
    <x v="744"/>
    <x v="149"/>
    <n v="45863"/>
    <n v="13730"/>
    <n v="32133"/>
    <x v="0"/>
    <x v="3"/>
    <x v="0"/>
    <x v="2"/>
    <s v="B2B"/>
    <x v="3"/>
    <n v="0.02"/>
  </r>
  <r>
    <x v="745"/>
    <x v="471"/>
    <n v="9600"/>
    <n v="24083"/>
    <n v="-14483"/>
    <x v="0"/>
    <x v="3"/>
    <x v="1"/>
    <x v="1"/>
    <s v="B2B"/>
    <x v="0"/>
    <n v="0.28999999999999998"/>
  </r>
  <r>
    <x v="746"/>
    <x v="74"/>
    <n v="6966"/>
    <n v="23453"/>
    <n v="-16487"/>
    <x v="0"/>
    <x v="3"/>
    <x v="1"/>
    <x v="3"/>
    <s v="Enterprise"/>
    <x v="3"/>
    <n v="7.0000000000000007E-2"/>
  </r>
  <r>
    <x v="747"/>
    <x v="250"/>
    <n v="27302"/>
    <n v="23030"/>
    <n v="4272"/>
    <x v="4"/>
    <x v="3"/>
    <x v="0"/>
    <x v="3"/>
    <s v="SMB"/>
    <x v="0"/>
    <n v="0.08"/>
  </r>
  <r>
    <x v="748"/>
    <x v="98"/>
    <n v="42474"/>
    <n v="5311"/>
    <n v="37163"/>
    <x v="2"/>
    <x v="2"/>
    <x v="5"/>
    <x v="0"/>
    <s v="SMB"/>
    <x v="1"/>
    <n v="0.17"/>
  </r>
  <r>
    <x v="749"/>
    <x v="472"/>
    <n v="37190"/>
    <n v="29706"/>
    <n v="7484"/>
    <x v="2"/>
    <x v="3"/>
    <x v="1"/>
    <x v="3"/>
    <s v="SMB"/>
    <x v="0"/>
    <n v="0.22"/>
  </r>
  <r>
    <x v="750"/>
    <x v="245"/>
    <n v="37105"/>
    <n v="7238"/>
    <n v="29867"/>
    <x v="4"/>
    <x v="2"/>
    <x v="1"/>
    <x v="3"/>
    <s v="B2C"/>
    <x v="3"/>
    <n v="0.09"/>
  </r>
  <r>
    <x v="751"/>
    <x v="360"/>
    <n v="18651"/>
    <n v="27177"/>
    <n v="-8526"/>
    <x v="0"/>
    <x v="4"/>
    <x v="1"/>
    <x v="4"/>
    <s v="SMB"/>
    <x v="1"/>
    <n v="0.05"/>
  </r>
  <r>
    <x v="752"/>
    <x v="473"/>
    <n v="22692"/>
    <n v="27127"/>
    <n v="-4435"/>
    <x v="0"/>
    <x v="1"/>
    <x v="2"/>
    <x v="4"/>
    <s v="B2B"/>
    <x v="3"/>
    <n v="0.23"/>
  </r>
  <r>
    <x v="753"/>
    <x v="178"/>
    <n v="13877"/>
    <n v="27709"/>
    <n v="-13832"/>
    <x v="0"/>
    <x v="0"/>
    <x v="5"/>
    <x v="4"/>
    <s v="SMB"/>
    <x v="1"/>
    <n v="0.03"/>
  </r>
  <r>
    <x v="754"/>
    <x v="474"/>
    <n v="6228"/>
    <n v="18002"/>
    <n v="-11774"/>
    <x v="3"/>
    <x v="4"/>
    <x v="2"/>
    <x v="3"/>
    <s v="SMB"/>
    <x v="3"/>
    <n v="0.06"/>
  </r>
  <r>
    <x v="755"/>
    <x v="188"/>
    <n v="18750"/>
    <n v="25018"/>
    <n v="-6268"/>
    <x v="4"/>
    <x v="4"/>
    <x v="1"/>
    <x v="0"/>
    <s v="B2B"/>
    <x v="2"/>
    <n v="7.0000000000000007E-2"/>
  </r>
  <r>
    <x v="756"/>
    <x v="475"/>
    <n v="34289"/>
    <n v="14243"/>
    <n v="20046"/>
    <x v="0"/>
    <x v="1"/>
    <x v="5"/>
    <x v="0"/>
    <s v="SMB"/>
    <x v="0"/>
    <n v="0.02"/>
  </r>
  <r>
    <x v="757"/>
    <x v="476"/>
    <n v="39701"/>
    <n v="15220"/>
    <n v="24481"/>
    <x v="4"/>
    <x v="3"/>
    <x v="1"/>
    <x v="3"/>
    <s v="B2C"/>
    <x v="3"/>
    <n v="0.22"/>
  </r>
  <r>
    <x v="758"/>
    <x v="413"/>
    <n v="31071"/>
    <n v="27030"/>
    <n v="4041"/>
    <x v="0"/>
    <x v="2"/>
    <x v="4"/>
    <x v="4"/>
    <s v="SMB"/>
    <x v="2"/>
    <n v="0.02"/>
  </r>
  <r>
    <x v="759"/>
    <x v="135"/>
    <n v="42595"/>
    <n v="28634"/>
    <n v="13961"/>
    <x v="0"/>
    <x v="3"/>
    <x v="5"/>
    <x v="2"/>
    <s v="SMB"/>
    <x v="3"/>
    <n v="0.19"/>
  </r>
  <r>
    <x v="760"/>
    <x v="477"/>
    <n v="17196"/>
    <n v="28862"/>
    <n v="-11666"/>
    <x v="0"/>
    <x v="0"/>
    <x v="4"/>
    <x v="0"/>
    <s v="SMB"/>
    <x v="2"/>
    <n v="0"/>
  </r>
  <r>
    <x v="761"/>
    <x v="224"/>
    <n v="6646"/>
    <n v="12256"/>
    <n v="-5610"/>
    <x v="2"/>
    <x v="0"/>
    <x v="4"/>
    <x v="4"/>
    <s v="SMB"/>
    <x v="3"/>
    <n v="0.11"/>
  </r>
  <r>
    <x v="762"/>
    <x v="28"/>
    <n v="36335"/>
    <n v="16437"/>
    <n v="19898"/>
    <x v="0"/>
    <x v="3"/>
    <x v="1"/>
    <x v="3"/>
    <s v="B2C"/>
    <x v="0"/>
    <n v="0.14000000000000001"/>
  </r>
  <r>
    <x v="763"/>
    <x v="358"/>
    <n v="47172"/>
    <n v="23854"/>
    <n v="23318"/>
    <x v="3"/>
    <x v="3"/>
    <x v="2"/>
    <x v="1"/>
    <s v="B2C"/>
    <x v="2"/>
    <n v="0.11"/>
  </r>
  <r>
    <x v="764"/>
    <x v="425"/>
    <n v="39531"/>
    <n v="19619"/>
    <n v="19912"/>
    <x v="0"/>
    <x v="4"/>
    <x v="5"/>
    <x v="3"/>
    <s v="SMB"/>
    <x v="3"/>
    <n v="0.23"/>
  </r>
  <r>
    <x v="765"/>
    <x v="0"/>
    <n v="16606"/>
    <n v="24552"/>
    <n v="-7946"/>
    <x v="3"/>
    <x v="3"/>
    <x v="1"/>
    <x v="3"/>
    <s v="B2C"/>
    <x v="1"/>
    <n v="0.03"/>
  </r>
  <r>
    <x v="766"/>
    <x v="478"/>
    <n v="23116"/>
    <n v="29408"/>
    <n v="-6292"/>
    <x v="0"/>
    <x v="4"/>
    <x v="4"/>
    <x v="2"/>
    <s v="B2C"/>
    <x v="0"/>
    <n v="0.05"/>
  </r>
  <r>
    <x v="767"/>
    <x v="479"/>
    <n v="34530"/>
    <n v="16222"/>
    <n v="18308"/>
    <x v="2"/>
    <x v="3"/>
    <x v="3"/>
    <x v="2"/>
    <s v="SMB"/>
    <x v="1"/>
    <n v="0.03"/>
  </r>
  <r>
    <x v="768"/>
    <x v="480"/>
    <n v="18128"/>
    <n v="21411"/>
    <n v="-3283"/>
    <x v="0"/>
    <x v="1"/>
    <x v="1"/>
    <x v="3"/>
    <s v="SMB"/>
    <x v="3"/>
    <n v="0.09"/>
  </r>
  <r>
    <x v="769"/>
    <x v="481"/>
    <n v="48293"/>
    <n v="20756"/>
    <n v="27537"/>
    <x v="3"/>
    <x v="1"/>
    <x v="5"/>
    <x v="2"/>
    <s v="B2B"/>
    <x v="1"/>
    <n v="0.25"/>
  </r>
  <r>
    <x v="770"/>
    <x v="482"/>
    <n v="26001"/>
    <n v="9759"/>
    <n v="16242"/>
    <x v="0"/>
    <x v="3"/>
    <x v="3"/>
    <x v="3"/>
    <s v="Enterprise"/>
    <x v="0"/>
    <n v="0.09"/>
  </r>
  <r>
    <x v="771"/>
    <x v="264"/>
    <n v="25524"/>
    <n v="3262"/>
    <n v="22262"/>
    <x v="2"/>
    <x v="1"/>
    <x v="0"/>
    <x v="3"/>
    <s v="SMB"/>
    <x v="0"/>
    <n v="0.17"/>
  </r>
  <r>
    <x v="772"/>
    <x v="483"/>
    <n v="20270"/>
    <n v="14288"/>
    <n v="5982"/>
    <x v="0"/>
    <x v="1"/>
    <x v="5"/>
    <x v="2"/>
    <s v="SMB"/>
    <x v="0"/>
    <n v="0.24"/>
  </r>
  <r>
    <x v="773"/>
    <x v="325"/>
    <n v="13925"/>
    <n v="28550"/>
    <n v="-14625"/>
    <x v="4"/>
    <x v="1"/>
    <x v="2"/>
    <x v="3"/>
    <s v="B2B"/>
    <x v="3"/>
    <n v="0.14000000000000001"/>
  </r>
  <r>
    <x v="774"/>
    <x v="191"/>
    <n v="32159"/>
    <n v="16032"/>
    <n v="16127"/>
    <x v="4"/>
    <x v="3"/>
    <x v="0"/>
    <x v="4"/>
    <s v="B2B"/>
    <x v="0"/>
    <n v="0.05"/>
  </r>
  <r>
    <x v="775"/>
    <x v="484"/>
    <n v="48877"/>
    <n v="8779"/>
    <n v="40098"/>
    <x v="0"/>
    <x v="0"/>
    <x v="2"/>
    <x v="3"/>
    <s v="B2B"/>
    <x v="0"/>
    <n v="0.28999999999999998"/>
  </r>
  <r>
    <x v="776"/>
    <x v="446"/>
    <n v="24748"/>
    <n v="28670"/>
    <n v="-3922"/>
    <x v="0"/>
    <x v="0"/>
    <x v="0"/>
    <x v="2"/>
    <s v="B2B"/>
    <x v="0"/>
    <n v="0.03"/>
  </r>
  <r>
    <x v="777"/>
    <x v="335"/>
    <n v="34691"/>
    <n v="11608"/>
    <n v="23083"/>
    <x v="2"/>
    <x v="3"/>
    <x v="1"/>
    <x v="4"/>
    <s v="B2B"/>
    <x v="1"/>
    <n v="7.0000000000000007E-2"/>
  </r>
  <r>
    <x v="778"/>
    <x v="108"/>
    <n v="30555"/>
    <n v="10522"/>
    <n v="20033"/>
    <x v="3"/>
    <x v="3"/>
    <x v="2"/>
    <x v="1"/>
    <s v="B2B"/>
    <x v="0"/>
    <n v="0.2"/>
  </r>
  <r>
    <x v="779"/>
    <x v="206"/>
    <n v="20958"/>
    <n v="4820"/>
    <n v="16138"/>
    <x v="0"/>
    <x v="0"/>
    <x v="1"/>
    <x v="0"/>
    <s v="SMB"/>
    <x v="1"/>
    <n v="7.0000000000000007E-2"/>
  </r>
  <r>
    <x v="780"/>
    <x v="10"/>
    <n v="36666"/>
    <n v="8287"/>
    <n v="28379"/>
    <x v="3"/>
    <x v="3"/>
    <x v="1"/>
    <x v="3"/>
    <s v="Enterprise"/>
    <x v="0"/>
    <n v="0.02"/>
  </r>
  <r>
    <x v="781"/>
    <x v="485"/>
    <n v="40847"/>
    <n v="16163"/>
    <n v="24684"/>
    <x v="1"/>
    <x v="1"/>
    <x v="1"/>
    <x v="0"/>
    <s v="B2C"/>
    <x v="0"/>
    <n v="0.19"/>
  </r>
  <r>
    <x v="782"/>
    <x v="227"/>
    <n v="20501"/>
    <n v="12015"/>
    <n v="8486"/>
    <x v="2"/>
    <x v="2"/>
    <x v="4"/>
    <x v="1"/>
    <s v="SMB"/>
    <x v="0"/>
    <n v="0.26"/>
  </r>
  <r>
    <x v="783"/>
    <x v="486"/>
    <n v="21664"/>
    <n v="9599"/>
    <n v="12065"/>
    <x v="2"/>
    <x v="1"/>
    <x v="3"/>
    <x v="4"/>
    <s v="B2C"/>
    <x v="2"/>
    <n v="0.11"/>
  </r>
  <r>
    <x v="784"/>
    <x v="267"/>
    <n v="43766"/>
    <n v="24814"/>
    <n v="18952"/>
    <x v="2"/>
    <x v="4"/>
    <x v="1"/>
    <x v="0"/>
    <s v="B2C"/>
    <x v="3"/>
    <n v="0.1"/>
  </r>
  <r>
    <x v="785"/>
    <x v="487"/>
    <n v="44734"/>
    <n v="21931"/>
    <n v="22803"/>
    <x v="2"/>
    <x v="3"/>
    <x v="4"/>
    <x v="1"/>
    <s v="B2B"/>
    <x v="0"/>
    <n v="7.0000000000000007E-2"/>
  </r>
  <r>
    <x v="786"/>
    <x v="311"/>
    <n v="46472"/>
    <n v="23721"/>
    <n v="22751"/>
    <x v="3"/>
    <x v="0"/>
    <x v="1"/>
    <x v="3"/>
    <s v="B2B"/>
    <x v="0"/>
    <n v="0.25"/>
  </r>
  <r>
    <x v="787"/>
    <x v="488"/>
    <n v="37997"/>
    <n v="17710"/>
    <n v="20287"/>
    <x v="0"/>
    <x v="2"/>
    <x v="5"/>
    <x v="4"/>
    <s v="SMB"/>
    <x v="2"/>
    <n v="0.24"/>
  </r>
  <r>
    <x v="788"/>
    <x v="489"/>
    <n v="8098"/>
    <n v="8462"/>
    <n v="-364"/>
    <x v="4"/>
    <x v="3"/>
    <x v="2"/>
    <x v="3"/>
    <s v="B2C"/>
    <x v="0"/>
    <n v="0.14000000000000001"/>
  </r>
  <r>
    <x v="789"/>
    <x v="91"/>
    <n v="21207"/>
    <n v="14536"/>
    <n v="6671"/>
    <x v="1"/>
    <x v="0"/>
    <x v="2"/>
    <x v="3"/>
    <s v="B2B"/>
    <x v="1"/>
    <n v="0.17"/>
  </r>
  <r>
    <x v="790"/>
    <x v="224"/>
    <n v="48196"/>
    <n v="13509"/>
    <n v="34687"/>
    <x v="3"/>
    <x v="1"/>
    <x v="1"/>
    <x v="2"/>
    <s v="B2B"/>
    <x v="1"/>
    <n v="0.02"/>
  </r>
  <r>
    <x v="791"/>
    <x v="74"/>
    <n v="7930"/>
    <n v="15607"/>
    <n v="-7677"/>
    <x v="0"/>
    <x v="1"/>
    <x v="1"/>
    <x v="2"/>
    <s v="SMB"/>
    <x v="0"/>
    <n v="0.24"/>
  </r>
  <r>
    <x v="792"/>
    <x v="181"/>
    <n v="22962"/>
    <n v="6876"/>
    <n v="16086"/>
    <x v="2"/>
    <x v="4"/>
    <x v="1"/>
    <x v="4"/>
    <s v="B2B"/>
    <x v="0"/>
    <n v="0.15"/>
  </r>
  <r>
    <x v="793"/>
    <x v="432"/>
    <n v="8431"/>
    <n v="29376"/>
    <n v="-20945"/>
    <x v="1"/>
    <x v="1"/>
    <x v="1"/>
    <x v="3"/>
    <s v="B2C"/>
    <x v="0"/>
    <n v="0.08"/>
  </r>
  <r>
    <x v="794"/>
    <x v="490"/>
    <n v="33949"/>
    <n v="26104"/>
    <n v="7845"/>
    <x v="3"/>
    <x v="3"/>
    <x v="5"/>
    <x v="1"/>
    <s v="SMB"/>
    <x v="0"/>
    <n v="0.09"/>
  </r>
  <r>
    <x v="795"/>
    <x v="491"/>
    <n v="39203"/>
    <n v="16903"/>
    <n v="22300"/>
    <x v="0"/>
    <x v="3"/>
    <x v="5"/>
    <x v="2"/>
    <s v="B2C"/>
    <x v="1"/>
    <n v="0.12"/>
  </r>
  <r>
    <x v="796"/>
    <x v="492"/>
    <n v="39407"/>
    <n v="26993"/>
    <n v="12414"/>
    <x v="0"/>
    <x v="1"/>
    <x v="3"/>
    <x v="0"/>
    <s v="B2C"/>
    <x v="0"/>
    <n v="0.08"/>
  </r>
  <r>
    <x v="797"/>
    <x v="182"/>
    <n v="24476"/>
    <n v="7173"/>
    <n v="17303"/>
    <x v="3"/>
    <x v="0"/>
    <x v="3"/>
    <x v="3"/>
    <s v="Enterprise"/>
    <x v="0"/>
    <n v="0.09"/>
  </r>
  <r>
    <x v="798"/>
    <x v="37"/>
    <n v="23109"/>
    <n v="13756"/>
    <n v="9353"/>
    <x v="0"/>
    <x v="0"/>
    <x v="3"/>
    <x v="3"/>
    <s v="SMB"/>
    <x v="0"/>
    <n v="0.18"/>
  </r>
  <r>
    <x v="799"/>
    <x v="336"/>
    <n v="21095"/>
    <n v="27990"/>
    <n v="-6895"/>
    <x v="1"/>
    <x v="0"/>
    <x v="5"/>
    <x v="1"/>
    <s v="B2B"/>
    <x v="1"/>
    <n v="0.22"/>
  </r>
  <r>
    <x v="800"/>
    <x v="493"/>
    <n v="10084"/>
    <n v="22432"/>
    <n v="-12348"/>
    <x v="0"/>
    <x v="1"/>
    <x v="1"/>
    <x v="1"/>
    <s v="SMB"/>
    <x v="2"/>
    <n v="0.22"/>
  </r>
  <r>
    <x v="801"/>
    <x v="453"/>
    <n v="42202"/>
    <n v="6567"/>
    <n v="35635"/>
    <x v="3"/>
    <x v="4"/>
    <x v="1"/>
    <x v="1"/>
    <s v="B2C"/>
    <x v="0"/>
    <n v="0.16"/>
  </r>
  <r>
    <x v="802"/>
    <x v="494"/>
    <n v="48681"/>
    <n v="22984"/>
    <n v="25697"/>
    <x v="0"/>
    <x v="0"/>
    <x v="0"/>
    <x v="3"/>
    <s v="SMB"/>
    <x v="1"/>
    <n v="0.21"/>
  </r>
  <r>
    <x v="803"/>
    <x v="495"/>
    <n v="13303"/>
    <n v="29586"/>
    <n v="-16283"/>
    <x v="0"/>
    <x v="0"/>
    <x v="0"/>
    <x v="2"/>
    <s v="SMB"/>
    <x v="1"/>
    <n v="0.1"/>
  </r>
  <r>
    <x v="804"/>
    <x v="239"/>
    <n v="5284"/>
    <n v="12878"/>
    <n v="-7594"/>
    <x v="4"/>
    <x v="0"/>
    <x v="3"/>
    <x v="3"/>
    <s v="SMB"/>
    <x v="1"/>
    <n v="0.27"/>
  </r>
  <r>
    <x v="805"/>
    <x v="486"/>
    <n v="10952"/>
    <n v="24367"/>
    <n v="-13415"/>
    <x v="0"/>
    <x v="4"/>
    <x v="4"/>
    <x v="0"/>
    <s v="SMB"/>
    <x v="0"/>
    <n v="0.26"/>
  </r>
  <r>
    <x v="806"/>
    <x v="420"/>
    <n v="12501"/>
    <n v="26671"/>
    <n v="-14170"/>
    <x v="0"/>
    <x v="0"/>
    <x v="5"/>
    <x v="3"/>
    <s v="B2B"/>
    <x v="0"/>
    <n v="0.01"/>
  </r>
  <r>
    <x v="807"/>
    <x v="80"/>
    <n v="11588"/>
    <n v="27261"/>
    <n v="-15673"/>
    <x v="2"/>
    <x v="1"/>
    <x v="1"/>
    <x v="4"/>
    <s v="SMB"/>
    <x v="3"/>
    <n v="0.14000000000000001"/>
  </r>
  <r>
    <x v="808"/>
    <x v="496"/>
    <n v="26950"/>
    <n v="9294"/>
    <n v="17656"/>
    <x v="1"/>
    <x v="1"/>
    <x v="3"/>
    <x v="2"/>
    <s v="B2B"/>
    <x v="1"/>
    <n v="0.09"/>
  </r>
  <r>
    <x v="809"/>
    <x v="254"/>
    <n v="45482"/>
    <n v="23475"/>
    <n v="22007"/>
    <x v="3"/>
    <x v="3"/>
    <x v="1"/>
    <x v="1"/>
    <s v="SMB"/>
    <x v="0"/>
    <n v="0.08"/>
  </r>
  <r>
    <x v="810"/>
    <x v="497"/>
    <n v="35018"/>
    <n v="4308"/>
    <n v="30710"/>
    <x v="1"/>
    <x v="3"/>
    <x v="1"/>
    <x v="3"/>
    <s v="B2B"/>
    <x v="0"/>
    <n v="0.17"/>
  </r>
  <r>
    <x v="811"/>
    <x v="372"/>
    <n v="7421"/>
    <n v="10353"/>
    <n v="-2932"/>
    <x v="0"/>
    <x v="1"/>
    <x v="2"/>
    <x v="0"/>
    <s v="SMB"/>
    <x v="1"/>
    <n v="0.27"/>
  </r>
  <r>
    <x v="812"/>
    <x v="352"/>
    <n v="15915"/>
    <n v="14371"/>
    <n v="1544"/>
    <x v="3"/>
    <x v="3"/>
    <x v="3"/>
    <x v="3"/>
    <s v="Enterprise"/>
    <x v="1"/>
    <n v="0.27"/>
  </r>
  <r>
    <x v="813"/>
    <x v="310"/>
    <n v="24687"/>
    <n v="7984"/>
    <n v="16703"/>
    <x v="3"/>
    <x v="3"/>
    <x v="5"/>
    <x v="3"/>
    <s v="B2B"/>
    <x v="0"/>
    <n v="0.18"/>
  </r>
  <r>
    <x v="814"/>
    <x v="498"/>
    <n v="19764"/>
    <n v="22480"/>
    <n v="-2716"/>
    <x v="0"/>
    <x v="0"/>
    <x v="0"/>
    <x v="0"/>
    <s v="SMB"/>
    <x v="0"/>
    <n v="0.23"/>
  </r>
  <r>
    <x v="815"/>
    <x v="203"/>
    <n v="47756"/>
    <n v="20358"/>
    <n v="27398"/>
    <x v="0"/>
    <x v="1"/>
    <x v="0"/>
    <x v="3"/>
    <s v="SMB"/>
    <x v="1"/>
    <n v="0.01"/>
  </r>
  <r>
    <x v="816"/>
    <x v="499"/>
    <n v="5804"/>
    <n v="17751"/>
    <n v="-11947"/>
    <x v="3"/>
    <x v="3"/>
    <x v="0"/>
    <x v="3"/>
    <s v="B2B"/>
    <x v="1"/>
    <n v="0.03"/>
  </r>
  <r>
    <x v="817"/>
    <x v="500"/>
    <n v="39378"/>
    <n v="7216"/>
    <n v="32162"/>
    <x v="1"/>
    <x v="2"/>
    <x v="3"/>
    <x v="0"/>
    <s v="SMB"/>
    <x v="0"/>
    <n v="0.03"/>
  </r>
  <r>
    <x v="818"/>
    <x v="31"/>
    <n v="32734"/>
    <n v="15445"/>
    <n v="17289"/>
    <x v="0"/>
    <x v="3"/>
    <x v="5"/>
    <x v="3"/>
    <s v="B2B"/>
    <x v="3"/>
    <n v="0.27"/>
  </r>
  <r>
    <x v="819"/>
    <x v="249"/>
    <n v="17057"/>
    <n v="11809"/>
    <n v="5248"/>
    <x v="4"/>
    <x v="3"/>
    <x v="0"/>
    <x v="4"/>
    <s v="SMB"/>
    <x v="0"/>
    <n v="0.09"/>
  </r>
  <r>
    <x v="820"/>
    <x v="108"/>
    <n v="24536"/>
    <n v="20562"/>
    <n v="3974"/>
    <x v="1"/>
    <x v="2"/>
    <x v="3"/>
    <x v="0"/>
    <s v="B2B"/>
    <x v="3"/>
    <n v="0.01"/>
  </r>
  <r>
    <x v="821"/>
    <x v="116"/>
    <n v="29728"/>
    <n v="7521"/>
    <n v="22207"/>
    <x v="0"/>
    <x v="1"/>
    <x v="2"/>
    <x v="3"/>
    <s v="B2C"/>
    <x v="0"/>
    <n v="0.21"/>
  </r>
  <r>
    <x v="822"/>
    <x v="184"/>
    <n v="44907"/>
    <n v="10934"/>
    <n v="33973"/>
    <x v="2"/>
    <x v="4"/>
    <x v="5"/>
    <x v="2"/>
    <s v="B2B"/>
    <x v="0"/>
    <n v="0.13"/>
  </r>
  <r>
    <x v="823"/>
    <x v="501"/>
    <n v="36982"/>
    <n v="13325"/>
    <n v="23657"/>
    <x v="3"/>
    <x v="1"/>
    <x v="1"/>
    <x v="4"/>
    <s v="SMB"/>
    <x v="0"/>
    <n v="0.25"/>
  </r>
  <r>
    <x v="824"/>
    <x v="359"/>
    <n v="21617"/>
    <n v="22573"/>
    <n v="-956"/>
    <x v="0"/>
    <x v="3"/>
    <x v="1"/>
    <x v="3"/>
    <s v="SMB"/>
    <x v="1"/>
    <n v="0.26"/>
  </r>
  <r>
    <x v="825"/>
    <x v="502"/>
    <n v="23448"/>
    <n v="28287"/>
    <n v="-4839"/>
    <x v="3"/>
    <x v="3"/>
    <x v="3"/>
    <x v="4"/>
    <s v="B2C"/>
    <x v="2"/>
    <n v="0.17"/>
  </r>
  <r>
    <x v="826"/>
    <x v="8"/>
    <n v="14905"/>
    <n v="18693"/>
    <n v="-3788"/>
    <x v="2"/>
    <x v="4"/>
    <x v="3"/>
    <x v="4"/>
    <s v="B2B"/>
    <x v="3"/>
    <n v="0.06"/>
  </r>
  <r>
    <x v="827"/>
    <x v="229"/>
    <n v="13458"/>
    <n v="18291"/>
    <n v="-4833"/>
    <x v="2"/>
    <x v="2"/>
    <x v="1"/>
    <x v="3"/>
    <s v="B2C"/>
    <x v="0"/>
    <n v="0.28000000000000003"/>
  </r>
  <r>
    <x v="828"/>
    <x v="503"/>
    <n v="26308"/>
    <n v="23301"/>
    <n v="3007"/>
    <x v="0"/>
    <x v="1"/>
    <x v="0"/>
    <x v="3"/>
    <s v="B2C"/>
    <x v="0"/>
    <n v="0.14000000000000001"/>
  </r>
  <r>
    <x v="829"/>
    <x v="298"/>
    <n v="43383"/>
    <n v="15842"/>
    <n v="27541"/>
    <x v="0"/>
    <x v="1"/>
    <x v="3"/>
    <x v="3"/>
    <s v="B2C"/>
    <x v="1"/>
    <n v="0.01"/>
  </r>
  <r>
    <x v="830"/>
    <x v="308"/>
    <n v="15967"/>
    <n v="9006"/>
    <n v="6961"/>
    <x v="0"/>
    <x v="3"/>
    <x v="1"/>
    <x v="1"/>
    <s v="SMB"/>
    <x v="0"/>
    <n v="0.24"/>
  </r>
  <r>
    <x v="831"/>
    <x v="504"/>
    <n v="24680"/>
    <n v="28048"/>
    <n v="-3368"/>
    <x v="3"/>
    <x v="3"/>
    <x v="0"/>
    <x v="3"/>
    <s v="Enterprise"/>
    <x v="0"/>
    <n v="0"/>
  </r>
  <r>
    <x v="832"/>
    <x v="213"/>
    <n v="23963"/>
    <n v="22952"/>
    <n v="1011"/>
    <x v="0"/>
    <x v="1"/>
    <x v="0"/>
    <x v="3"/>
    <s v="SMB"/>
    <x v="1"/>
    <n v="0.11"/>
  </r>
  <r>
    <x v="833"/>
    <x v="53"/>
    <n v="28317"/>
    <n v="21206"/>
    <n v="7111"/>
    <x v="4"/>
    <x v="0"/>
    <x v="4"/>
    <x v="3"/>
    <s v="B2C"/>
    <x v="3"/>
    <n v="0.12"/>
  </r>
  <r>
    <x v="834"/>
    <x v="118"/>
    <n v="7505"/>
    <n v="29953"/>
    <n v="-22448"/>
    <x v="2"/>
    <x v="3"/>
    <x v="3"/>
    <x v="1"/>
    <s v="SMB"/>
    <x v="0"/>
    <n v="0.05"/>
  </r>
  <r>
    <x v="835"/>
    <x v="505"/>
    <n v="34922"/>
    <n v="28511"/>
    <n v="6411"/>
    <x v="2"/>
    <x v="4"/>
    <x v="2"/>
    <x v="4"/>
    <s v="B2B"/>
    <x v="0"/>
    <n v="0.19"/>
  </r>
  <r>
    <x v="836"/>
    <x v="419"/>
    <n v="43126"/>
    <n v="14807"/>
    <n v="28319"/>
    <x v="0"/>
    <x v="4"/>
    <x v="5"/>
    <x v="3"/>
    <s v="SMB"/>
    <x v="1"/>
    <n v="0.12"/>
  </r>
  <r>
    <x v="837"/>
    <x v="506"/>
    <n v="39573"/>
    <n v="23853"/>
    <n v="15720"/>
    <x v="3"/>
    <x v="2"/>
    <x v="1"/>
    <x v="3"/>
    <s v="Enterprise"/>
    <x v="0"/>
    <n v="0.13"/>
  </r>
  <r>
    <x v="838"/>
    <x v="507"/>
    <n v="5982"/>
    <n v="23681"/>
    <n v="-17699"/>
    <x v="2"/>
    <x v="1"/>
    <x v="4"/>
    <x v="1"/>
    <s v="B2B"/>
    <x v="0"/>
    <n v="0.11"/>
  </r>
  <r>
    <x v="839"/>
    <x v="230"/>
    <n v="44442"/>
    <n v="22729"/>
    <n v="21713"/>
    <x v="3"/>
    <x v="4"/>
    <x v="1"/>
    <x v="3"/>
    <s v="B2B"/>
    <x v="0"/>
    <n v="7.0000000000000007E-2"/>
  </r>
  <r>
    <x v="840"/>
    <x v="508"/>
    <n v="8479"/>
    <n v="10981"/>
    <n v="-2502"/>
    <x v="0"/>
    <x v="0"/>
    <x v="5"/>
    <x v="3"/>
    <s v="B2B"/>
    <x v="3"/>
    <n v="0.02"/>
  </r>
  <r>
    <x v="841"/>
    <x v="509"/>
    <n v="44558"/>
    <n v="5551"/>
    <n v="39007"/>
    <x v="2"/>
    <x v="3"/>
    <x v="1"/>
    <x v="0"/>
    <s v="SMB"/>
    <x v="0"/>
    <n v="0.02"/>
  </r>
  <r>
    <x v="842"/>
    <x v="3"/>
    <n v="11031"/>
    <n v="8505"/>
    <n v="2526"/>
    <x v="0"/>
    <x v="2"/>
    <x v="1"/>
    <x v="3"/>
    <s v="B2B"/>
    <x v="3"/>
    <n v="0.28999999999999998"/>
  </r>
  <r>
    <x v="843"/>
    <x v="223"/>
    <n v="21158"/>
    <n v="11359"/>
    <n v="9799"/>
    <x v="4"/>
    <x v="0"/>
    <x v="1"/>
    <x v="3"/>
    <s v="SMB"/>
    <x v="2"/>
    <n v="0.11"/>
  </r>
  <r>
    <x v="844"/>
    <x v="510"/>
    <n v="39346"/>
    <n v="3022"/>
    <n v="36324"/>
    <x v="2"/>
    <x v="3"/>
    <x v="1"/>
    <x v="3"/>
    <s v="B2C"/>
    <x v="0"/>
    <n v="0.27"/>
  </r>
  <r>
    <x v="845"/>
    <x v="166"/>
    <n v="8909"/>
    <n v="28459"/>
    <n v="-19550"/>
    <x v="1"/>
    <x v="3"/>
    <x v="1"/>
    <x v="0"/>
    <s v="B2B"/>
    <x v="2"/>
    <n v="0.04"/>
  </r>
  <r>
    <x v="846"/>
    <x v="405"/>
    <n v="32267"/>
    <n v="27473"/>
    <n v="4794"/>
    <x v="0"/>
    <x v="1"/>
    <x v="3"/>
    <x v="3"/>
    <s v="SMB"/>
    <x v="1"/>
    <n v="7.0000000000000007E-2"/>
  </r>
  <r>
    <x v="847"/>
    <x v="274"/>
    <n v="24806"/>
    <n v="5262"/>
    <n v="19544"/>
    <x v="3"/>
    <x v="3"/>
    <x v="3"/>
    <x v="2"/>
    <s v="B2B"/>
    <x v="1"/>
    <n v="0.22"/>
  </r>
  <r>
    <x v="848"/>
    <x v="114"/>
    <n v="49850"/>
    <n v="21103"/>
    <n v="28747"/>
    <x v="0"/>
    <x v="3"/>
    <x v="1"/>
    <x v="0"/>
    <s v="SMB"/>
    <x v="2"/>
    <n v="0.1"/>
  </r>
  <r>
    <x v="849"/>
    <x v="511"/>
    <n v="30706"/>
    <n v="15063"/>
    <n v="15643"/>
    <x v="2"/>
    <x v="0"/>
    <x v="1"/>
    <x v="1"/>
    <s v="SMB"/>
    <x v="2"/>
    <n v="0.21"/>
  </r>
  <r>
    <x v="850"/>
    <x v="512"/>
    <n v="43425"/>
    <n v="23005"/>
    <n v="20420"/>
    <x v="2"/>
    <x v="3"/>
    <x v="1"/>
    <x v="2"/>
    <s v="B2B"/>
    <x v="0"/>
    <n v="0.26"/>
  </r>
  <r>
    <x v="851"/>
    <x v="513"/>
    <n v="31234"/>
    <n v="25113"/>
    <n v="6121"/>
    <x v="0"/>
    <x v="1"/>
    <x v="1"/>
    <x v="0"/>
    <s v="SMB"/>
    <x v="1"/>
    <n v="0.2"/>
  </r>
  <r>
    <x v="852"/>
    <x v="514"/>
    <n v="19031"/>
    <n v="22024"/>
    <n v="-2993"/>
    <x v="0"/>
    <x v="3"/>
    <x v="2"/>
    <x v="3"/>
    <s v="Enterprise"/>
    <x v="1"/>
    <n v="0.25"/>
  </r>
  <r>
    <x v="853"/>
    <x v="358"/>
    <n v="28156"/>
    <n v="9153"/>
    <n v="19003"/>
    <x v="0"/>
    <x v="3"/>
    <x v="1"/>
    <x v="0"/>
    <s v="SMB"/>
    <x v="2"/>
    <n v="0.16"/>
  </r>
  <r>
    <x v="854"/>
    <x v="168"/>
    <n v="5449"/>
    <n v="6520"/>
    <n v="-1071"/>
    <x v="0"/>
    <x v="0"/>
    <x v="1"/>
    <x v="2"/>
    <s v="SMB"/>
    <x v="2"/>
    <n v="0.18"/>
  </r>
  <r>
    <x v="855"/>
    <x v="515"/>
    <n v="33191"/>
    <n v="20360"/>
    <n v="12831"/>
    <x v="3"/>
    <x v="3"/>
    <x v="1"/>
    <x v="3"/>
    <s v="SMB"/>
    <x v="2"/>
    <n v="0.19"/>
  </r>
  <r>
    <x v="856"/>
    <x v="317"/>
    <n v="29150"/>
    <n v="27616"/>
    <n v="1534"/>
    <x v="0"/>
    <x v="1"/>
    <x v="3"/>
    <x v="4"/>
    <s v="B2C"/>
    <x v="0"/>
    <n v="0.22"/>
  </r>
  <r>
    <x v="857"/>
    <x v="503"/>
    <n v="43093"/>
    <n v="25474"/>
    <n v="17619"/>
    <x v="1"/>
    <x v="0"/>
    <x v="3"/>
    <x v="2"/>
    <s v="B2B"/>
    <x v="0"/>
    <n v="0.24"/>
  </r>
  <r>
    <x v="858"/>
    <x v="516"/>
    <n v="8741"/>
    <n v="10666"/>
    <n v="-1925"/>
    <x v="2"/>
    <x v="3"/>
    <x v="1"/>
    <x v="1"/>
    <s v="SMB"/>
    <x v="0"/>
    <n v="0.24"/>
  </r>
  <r>
    <x v="859"/>
    <x v="199"/>
    <n v="11340"/>
    <n v="23050"/>
    <n v="-11710"/>
    <x v="0"/>
    <x v="3"/>
    <x v="5"/>
    <x v="0"/>
    <s v="SMB"/>
    <x v="3"/>
    <n v="0.27"/>
  </r>
  <r>
    <x v="860"/>
    <x v="427"/>
    <n v="21964"/>
    <n v="28982"/>
    <n v="-7018"/>
    <x v="2"/>
    <x v="3"/>
    <x v="1"/>
    <x v="2"/>
    <s v="B2B"/>
    <x v="1"/>
    <n v="0.28999999999999998"/>
  </r>
  <r>
    <x v="861"/>
    <x v="68"/>
    <n v="18026"/>
    <n v="5984"/>
    <n v="12042"/>
    <x v="2"/>
    <x v="1"/>
    <x v="1"/>
    <x v="4"/>
    <s v="B2B"/>
    <x v="0"/>
    <n v="0.21"/>
  </r>
  <r>
    <x v="862"/>
    <x v="14"/>
    <n v="14582"/>
    <n v="25802"/>
    <n v="-11220"/>
    <x v="4"/>
    <x v="1"/>
    <x v="3"/>
    <x v="3"/>
    <s v="B2C"/>
    <x v="0"/>
    <n v="0.23"/>
  </r>
  <r>
    <x v="863"/>
    <x v="517"/>
    <n v="45512"/>
    <n v="15989"/>
    <n v="29523"/>
    <x v="0"/>
    <x v="3"/>
    <x v="2"/>
    <x v="3"/>
    <s v="Enterprise"/>
    <x v="3"/>
    <n v="0.28000000000000003"/>
  </r>
  <r>
    <x v="864"/>
    <x v="370"/>
    <n v="32109"/>
    <n v="24170"/>
    <n v="7939"/>
    <x v="0"/>
    <x v="1"/>
    <x v="1"/>
    <x v="1"/>
    <s v="SMB"/>
    <x v="0"/>
    <n v="0.15"/>
  </r>
  <r>
    <x v="865"/>
    <x v="126"/>
    <n v="41390"/>
    <n v="19288"/>
    <n v="22102"/>
    <x v="0"/>
    <x v="4"/>
    <x v="1"/>
    <x v="2"/>
    <s v="SMB"/>
    <x v="0"/>
    <n v="0.23"/>
  </r>
  <r>
    <x v="866"/>
    <x v="382"/>
    <n v="7658"/>
    <n v="26063"/>
    <n v="-18405"/>
    <x v="1"/>
    <x v="1"/>
    <x v="0"/>
    <x v="4"/>
    <s v="SMB"/>
    <x v="1"/>
    <n v="0.13"/>
  </r>
  <r>
    <x v="867"/>
    <x v="81"/>
    <n v="38134"/>
    <n v="16157"/>
    <n v="21977"/>
    <x v="0"/>
    <x v="3"/>
    <x v="3"/>
    <x v="2"/>
    <s v="SMB"/>
    <x v="2"/>
    <n v="0.14000000000000001"/>
  </r>
  <r>
    <x v="868"/>
    <x v="401"/>
    <n v="23408"/>
    <n v="29335"/>
    <n v="-5927"/>
    <x v="3"/>
    <x v="1"/>
    <x v="1"/>
    <x v="4"/>
    <s v="SMB"/>
    <x v="0"/>
    <n v="0.01"/>
  </r>
  <r>
    <x v="869"/>
    <x v="518"/>
    <n v="17062"/>
    <n v="4695"/>
    <n v="12367"/>
    <x v="0"/>
    <x v="1"/>
    <x v="1"/>
    <x v="3"/>
    <s v="SMB"/>
    <x v="0"/>
    <n v="0"/>
  </r>
  <r>
    <x v="870"/>
    <x v="42"/>
    <n v="33263"/>
    <n v="5510"/>
    <n v="27753"/>
    <x v="0"/>
    <x v="3"/>
    <x v="5"/>
    <x v="2"/>
    <s v="B2C"/>
    <x v="0"/>
    <n v="0"/>
  </r>
  <r>
    <x v="871"/>
    <x v="290"/>
    <n v="31995"/>
    <n v="22567"/>
    <n v="9428"/>
    <x v="0"/>
    <x v="3"/>
    <x v="5"/>
    <x v="3"/>
    <s v="Enterprise"/>
    <x v="0"/>
    <n v="0.1"/>
  </r>
  <r>
    <x v="872"/>
    <x v="519"/>
    <n v="6218"/>
    <n v="21294"/>
    <n v="-15076"/>
    <x v="0"/>
    <x v="3"/>
    <x v="4"/>
    <x v="0"/>
    <s v="SMB"/>
    <x v="0"/>
    <n v="0.14000000000000001"/>
  </r>
  <r>
    <x v="873"/>
    <x v="288"/>
    <n v="20870"/>
    <n v="3691"/>
    <n v="17179"/>
    <x v="0"/>
    <x v="3"/>
    <x v="1"/>
    <x v="3"/>
    <s v="SMB"/>
    <x v="2"/>
    <n v="0.15"/>
  </r>
  <r>
    <x v="874"/>
    <x v="20"/>
    <n v="15675"/>
    <n v="4519"/>
    <n v="11156"/>
    <x v="4"/>
    <x v="1"/>
    <x v="0"/>
    <x v="3"/>
    <s v="SMB"/>
    <x v="2"/>
    <n v="0.21"/>
  </r>
  <r>
    <x v="875"/>
    <x v="125"/>
    <n v="47629"/>
    <n v="17135"/>
    <n v="30494"/>
    <x v="2"/>
    <x v="1"/>
    <x v="1"/>
    <x v="3"/>
    <s v="B2C"/>
    <x v="0"/>
    <n v="0.14000000000000001"/>
  </r>
  <r>
    <x v="876"/>
    <x v="95"/>
    <n v="46349"/>
    <n v="27927"/>
    <n v="18422"/>
    <x v="2"/>
    <x v="3"/>
    <x v="3"/>
    <x v="1"/>
    <s v="B2B"/>
    <x v="0"/>
    <n v="0.03"/>
  </r>
  <r>
    <x v="877"/>
    <x v="397"/>
    <n v="33421"/>
    <n v="4878"/>
    <n v="28543"/>
    <x v="0"/>
    <x v="1"/>
    <x v="4"/>
    <x v="3"/>
    <s v="B2C"/>
    <x v="1"/>
    <n v="0.15"/>
  </r>
  <r>
    <x v="878"/>
    <x v="272"/>
    <n v="24293"/>
    <n v="9402"/>
    <n v="14891"/>
    <x v="0"/>
    <x v="2"/>
    <x v="2"/>
    <x v="3"/>
    <s v="B2B"/>
    <x v="3"/>
    <n v="0.2"/>
  </r>
  <r>
    <x v="879"/>
    <x v="520"/>
    <n v="43098"/>
    <n v="12086"/>
    <n v="31012"/>
    <x v="2"/>
    <x v="4"/>
    <x v="3"/>
    <x v="1"/>
    <s v="SMB"/>
    <x v="0"/>
    <n v="0.24"/>
  </r>
  <r>
    <x v="880"/>
    <x v="521"/>
    <n v="45034"/>
    <n v="5083"/>
    <n v="39951"/>
    <x v="1"/>
    <x v="0"/>
    <x v="5"/>
    <x v="2"/>
    <s v="SMB"/>
    <x v="3"/>
    <n v="0.22"/>
  </r>
  <r>
    <x v="881"/>
    <x v="522"/>
    <n v="16618"/>
    <n v="20303"/>
    <n v="-3685"/>
    <x v="0"/>
    <x v="4"/>
    <x v="1"/>
    <x v="3"/>
    <s v="B2C"/>
    <x v="2"/>
    <n v="0.04"/>
  </r>
  <r>
    <x v="882"/>
    <x v="523"/>
    <n v="38631"/>
    <n v="22542"/>
    <n v="16089"/>
    <x v="3"/>
    <x v="1"/>
    <x v="1"/>
    <x v="2"/>
    <s v="Enterprise"/>
    <x v="0"/>
    <n v="0.12"/>
  </r>
  <r>
    <x v="883"/>
    <x v="524"/>
    <n v="19855"/>
    <n v="3752"/>
    <n v="16103"/>
    <x v="4"/>
    <x v="3"/>
    <x v="1"/>
    <x v="0"/>
    <s v="B2B"/>
    <x v="2"/>
    <n v="0.23"/>
  </r>
  <r>
    <x v="884"/>
    <x v="8"/>
    <n v="17995"/>
    <n v="10316"/>
    <n v="7679"/>
    <x v="3"/>
    <x v="3"/>
    <x v="1"/>
    <x v="3"/>
    <s v="SMB"/>
    <x v="0"/>
    <n v="0.03"/>
  </r>
  <r>
    <x v="885"/>
    <x v="332"/>
    <n v="13012"/>
    <n v="22747"/>
    <n v="-9735"/>
    <x v="2"/>
    <x v="3"/>
    <x v="3"/>
    <x v="3"/>
    <s v="SMB"/>
    <x v="0"/>
    <n v="0.11"/>
  </r>
  <r>
    <x v="886"/>
    <x v="156"/>
    <n v="11595"/>
    <n v="7582"/>
    <n v="4013"/>
    <x v="0"/>
    <x v="3"/>
    <x v="2"/>
    <x v="2"/>
    <s v="B2B"/>
    <x v="2"/>
    <n v="0.04"/>
  </r>
  <r>
    <x v="887"/>
    <x v="162"/>
    <n v="32309"/>
    <n v="29356"/>
    <n v="2953"/>
    <x v="3"/>
    <x v="3"/>
    <x v="1"/>
    <x v="1"/>
    <s v="SMB"/>
    <x v="1"/>
    <n v="7.0000000000000007E-2"/>
  </r>
  <r>
    <x v="888"/>
    <x v="254"/>
    <n v="6407"/>
    <n v="29698"/>
    <n v="-23291"/>
    <x v="2"/>
    <x v="3"/>
    <x v="3"/>
    <x v="2"/>
    <s v="Enterprise"/>
    <x v="2"/>
    <n v="0.27"/>
  </r>
  <r>
    <x v="889"/>
    <x v="174"/>
    <n v="24359"/>
    <n v="22276"/>
    <n v="2083"/>
    <x v="2"/>
    <x v="1"/>
    <x v="2"/>
    <x v="3"/>
    <s v="SMB"/>
    <x v="3"/>
    <n v="0"/>
  </r>
  <r>
    <x v="890"/>
    <x v="104"/>
    <n v="18109"/>
    <n v="27192"/>
    <n v="-9083"/>
    <x v="0"/>
    <x v="3"/>
    <x v="1"/>
    <x v="0"/>
    <s v="SMB"/>
    <x v="0"/>
    <n v="0.13"/>
  </r>
  <r>
    <x v="891"/>
    <x v="345"/>
    <n v="18814"/>
    <n v="28027"/>
    <n v="-9213"/>
    <x v="3"/>
    <x v="3"/>
    <x v="3"/>
    <x v="4"/>
    <s v="B2C"/>
    <x v="2"/>
    <n v="0.03"/>
  </r>
  <r>
    <x v="892"/>
    <x v="66"/>
    <n v="18477"/>
    <n v="19875"/>
    <n v="-1398"/>
    <x v="1"/>
    <x v="3"/>
    <x v="2"/>
    <x v="2"/>
    <s v="SMB"/>
    <x v="1"/>
    <n v="0.15"/>
  </r>
  <r>
    <x v="893"/>
    <x v="525"/>
    <n v="26413"/>
    <n v="5452"/>
    <n v="20961"/>
    <x v="3"/>
    <x v="4"/>
    <x v="0"/>
    <x v="2"/>
    <s v="B2C"/>
    <x v="3"/>
    <n v="0.27"/>
  </r>
  <r>
    <x v="894"/>
    <x v="251"/>
    <n v="27568"/>
    <n v="27890"/>
    <n v="-322"/>
    <x v="0"/>
    <x v="1"/>
    <x v="5"/>
    <x v="2"/>
    <s v="SMB"/>
    <x v="3"/>
    <n v="0.11"/>
  </r>
  <r>
    <x v="895"/>
    <x v="139"/>
    <n v="5002"/>
    <n v="15348"/>
    <n v="-10346"/>
    <x v="0"/>
    <x v="4"/>
    <x v="1"/>
    <x v="4"/>
    <s v="B2B"/>
    <x v="0"/>
    <n v="0.14000000000000001"/>
  </r>
  <r>
    <x v="896"/>
    <x v="86"/>
    <n v="22696"/>
    <n v="29061"/>
    <n v="-6365"/>
    <x v="0"/>
    <x v="4"/>
    <x v="1"/>
    <x v="2"/>
    <s v="B2B"/>
    <x v="0"/>
    <n v="0.03"/>
  </r>
  <r>
    <x v="897"/>
    <x v="258"/>
    <n v="44435"/>
    <n v="11444"/>
    <n v="32991"/>
    <x v="2"/>
    <x v="1"/>
    <x v="0"/>
    <x v="3"/>
    <s v="SMB"/>
    <x v="2"/>
    <n v="0.05"/>
  </r>
  <r>
    <x v="898"/>
    <x v="526"/>
    <n v="12576"/>
    <n v="21333"/>
    <n v="-8757"/>
    <x v="2"/>
    <x v="3"/>
    <x v="4"/>
    <x v="4"/>
    <s v="Enterprise"/>
    <x v="0"/>
    <n v="0.28000000000000003"/>
  </r>
  <r>
    <x v="899"/>
    <x v="16"/>
    <n v="29883"/>
    <n v="22085"/>
    <n v="7798"/>
    <x v="2"/>
    <x v="1"/>
    <x v="1"/>
    <x v="3"/>
    <s v="SMB"/>
    <x v="2"/>
    <n v="0.14000000000000001"/>
  </r>
  <r>
    <x v="900"/>
    <x v="150"/>
    <n v="26690"/>
    <n v="15955"/>
    <n v="10735"/>
    <x v="1"/>
    <x v="0"/>
    <x v="5"/>
    <x v="4"/>
    <s v="B2B"/>
    <x v="0"/>
    <n v="0.02"/>
  </r>
  <r>
    <x v="901"/>
    <x v="527"/>
    <n v="16672"/>
    <n v="18402"/>
    <n v="-1730"/>
    <x v="2"/>
    <x v="3"/>
    <x v="5"/>
    <x v="3"/>
    <s v="SMB"/>
    <x v="1"/>
    <n v="0.25"/>
  </r>
  <r>
    <x v="902"/>
    <x v="166"/>
    <n v="38450"/>
    <n v="25333"/>
    <n v="13117"/>
    <x v="4"/>
    <x v="3"/>
    <x v="5"/>
    <x v="2"/>
    <s v="Enterprise"/>
    <x v="0"/>
    <n v="0.27"/>
  </r>
  <r>
    <x v="903"/>
    <x v="123"/>
    <n v="18752"/>
    <n v="11394"/>
    <n v="7358"/>
    <x v="2"/>
    <x v="1"/>
    <x v="1"/>
    <x v="3"/>
    <s v="B2C"/>
    <x v="0"/>
    <n v="0.21"/>
  </r>
  <r>
    <x v="904"/>
    <x v="261"/>
    <n v="27025"/>
    <n v="28517"/>
    <n v="-1492"/>
    <x v="0"/>
    <x v="3"/>
    <x v="5"/>
    <x v="4"/>
    <s v="SMB"/>
    <x v="2"/>
    <n v="0.03"/>
  </r>
  <r>
    <x v="905"/>
    <x v="194"/>
    <n v="12694"/>
    <n v="20751"/>
    <n v="-8057"/>
    <x v="2"/>
    <x v="3"/>
    <x v="1"/>
    <x v="3"/>
    <s v="B2B"/>
    <x v="2"/>
    <n v="0.24"/>
  </r>
  <r>
    <x v="906"/>
    <x v="175"/>
    <n v="19706"/>
    <n v="15622"/>
    <n v="4084"/>
    <x v="3"/>
    <x v="0"/>
    <x v="4"/>
    <x v="4"/>
    <s v="B2C"/>
    <x v="0"/>
    <n v="0.24"/>
  </r>
  <r>
    <x v="907"/>
    <x v="105"/>
    <n v="37816"/>
    <n v="6505"/>
    <n v="31311"/>
    <x v="3"/>
    <x v="2"/>
    <x v="5"/>
    <x v="2"/>
    <s v="SMB"/>
    <x v="0"/>
    <n v="0.02"/>
  </r>
  <r>
    <x v="908"/>
    <x v="486"/>
    <n v="25518"/>
    <n v="22184"/>
    <n v="3334"/>
    <x v="0"/>
    <x v="4"/>
    <x v="4"/>
    <x v="1"/>
    <s v="Enterprise"/>
    <x v="2"/>
    <n v="0.03"/>
  </r>
  <r>
    <x v="909"/>
    <x v="375"/>
    <n v="14938"/>
    <n v="18805"/>
    <n v="-3867"/>
    <x v="2"/>
    <x v="0"/>
    <x v="4"/>
    <x v="3"/>
    <s v="SMB"/>
    <x v="2"/>
    <n v="0.18"/>
  </r>
  <r>
    <x v="910"/>
    <x v="219"/>
    <n v="11997"/>
    <n v="17997"/>
    <n v="-6000"/>
    <x v="0"/>
    <x v="3"/>
    <x v="1"/>
    <x v="3"/>
    <s v="SMB"/>
    <x v="2"/>
    <n v="0.11"/>
  </r>
  <r>
    <x v="911"/>
    <x v="308"/>
    <n v="29979"/>
    <n v="28898"/>
    <n v="1081"/>
    <x v="4"/>
    <x v="3"/>
    <x v="5"/>
    <x v="0"/>
    <s v="B2B"/>
    <x v="3"/>
    <n v="0.23"/>
  </r>
  <r>
    <x v="912"/>
    <x v="305"/>
    <n v="24925"/>
    <n v="17426"/>
    <n v="7499"/>
    <x v="0"/>
    <x v="1"/>
    <x v="3"/>
    <x v="2"/>
    <s v="SMB"/>
    <x v="2"/>
    <n v="0.14000000000000001"/>
  </r>
  <r>
    <x v="913"/>
    <x v="528"/>
    <n v="48397"/>
    <n v="21829"/>
    <n v="26568"/>
    <x v="3"/>
    <x v="0"/>
    <x v="1"/>
    <x v="3"/>
    <s v="B2C"/>
    <x v="1"/>
    <n v="0.25"/>
  </r>
  <r>
    <x v="914"/>
    <x v="166"/>
    <n v="9308"/>
    <n v="7013"/>
    <n v="2295"/>
    <x v="4"/>
    <x v="3"/>
    <x v="1"/>
    <x v="0"/>
    <s v="B2C"/>
    <x v="0"/>
    <n v="0.02"/>
  </r>
  <r>
    <x v="915"/>
    <x v="511"/>
    <n v="23150"/>
    <n v="19935"/>
    <n v="3215"/>
    <x v="1"/>
    <x v="4"/>
    <x v="5"/>
    <x v="2"/>
    <s v="SMB"/>
    <x v="3"/>
    <n v="0.25"/>
  </r>
  <r>
    <x v="916"/>
    <x v="174"/>
    <n v="44276"/>
    <n v="4198"/>
    <n v="40078"/>
    <x v="0"/>
    <x v="3"/>
    <x v="0"/>
    <x v="3"/>
    <s v="Enterprise"/>
    <x v="0"/>
    <n v="0.19"/>
  </r>
  <r>
    <x v="917"/>
    <x v="529"/>
    <n v="29781"/>
    <n v="20781"/>
    <n v="9000"/>
    <x v="1"/>
    <x v="0"/>
    <x v="5"/>
    <x v="3"/>
    <s v="Enterprise"/>
    <x v="1"/>
    <n v="0.28000000000000003"/>
  </r>
  <r>
    <x v="918"/>
    <x v="478"/>
    <n v="5136"/>
    <n v="11761"/>
    <n v="-6625"/>
    <x v="0"/>
    <x v="0"/>
    <x v="3"/>
    <x v="4"/>
    <s v="SMB"/>
    <x v="2"/>
    <n v="0.28000000000000003"/>
  </r>
  <r>
    <x v="919"/>
    <x v="180"/>
    <n v="25981"/>
    <n v="25101"/>
    <n v="880"/>
    <x v="0"/>
    <x v="3"/>
    <x v="1"/>
    <x v="1"/>
    <s v="B2B"/>
    <x v="2"/>
    <n v="0.04"/>
  </r>
  <r>
    <x v="920"/>
    <x v="280"/>
    <n v="24947"/>
    <n v="21663"/>
    <n v="3284"/>
    <x v="0"/>
    <x v="2"/>
    <x v="1"/>
    <x v="3"/>
    <s v="B2C"/>
    <x v="0"/>
    <n v="0.04"/>
  </r>
  <r>
    <x v="921"/>
    <x v="282"/>
    <n v="20747"/>
    <n v="22482"/>
    <n v="-1735"/>
    <x v="3"/>
    <x v="4"/>
    <x v="2"/>
    <x v="3"/>
    <s v="B2C"/>
    <x v="3"/>
    <n v="0.14000000000000001"/>
  </r>
  <r>
    <x v="922"/>
    <x v="484"/>
    <n v="12410"/>
    <n v="24618"/>
    <n v="-12208"/>
    <x v="3"/>
    <x v="1"/>
    <x v="2"/>
    <x v="3"/>
    <s v="SMB"/>
    <x v="1"/>
    <n v="0.11"/>
  </r>
  <r>
    <x v="923"/>
    <x v="530"/>
    <n v="44970"/>
    <n v="20000"/>
    <n v="24970"/>
    <x v="2"/>
    <x v="1"/>
    <x v="3"/>
    <x v="3"/>
    <s v="Enterprise"/>
    <x v="0"/>
    <n v="0.19"/>
  </r>
  <r>
    <x v="924"/>
    <x v="84"/>
    <n v="7675"/>
    <n v="19236"/>
    <n v="-11561"/>
    <x v="4"/>
    <x v="1"/>
    <x v="1"/>
    <x v="3"/>
    <s v="B2C"/>
    <x v="0"/>
    <n v="0.06"/>
  </r>
  <r>
    <x v="925"/>
    <x v="396"/>
    <n v="28988"/>
    <n v="29132"/>
    <n v="-144"/>
    <x v="2"/>
    <x v="3"/>
    <x v="1"/>
    <x v="1"/>
    <s v="Enterprise"/>
    <x v="0"/>
    <n v="0.1"/>
  </r>
  <r>
    <x v="926"/>
    <x v="518"/>
    <n v="24714"/>
    <n v="26094"/>
    <n v="-1380"/>
    <x v="3"/>
    <x v="1"/>
    <x v="2"/>
    <x v="3"/>
    <s v="SMB"/>
    <x v="0"/>
    <n v="0.2"/>
  </r>
  <r>
    <x v="927"/>
    <x v="424"/>
    <n v="37781"/>
    <n v="10383"/>
    <n v="27398"/>
    <x v="2"/>
    <x v="4"/>
    <x v="5"/>
    <x v="2"/>
    <s v="B2B"/>
    <x v="1"/>
    <n v="0.11"/>
  </r>
  <r>
    <x v="928"/>
    <x v="165"/>
    <n v="32687"/>
    <n v="24957"/>
    <n v="7730"/>
    <x v="4"/>
    <x v="3"/>
    <x v="3"/>
    <x v="3"/>
    <s v="SMB"/>
    <x v="1"/>
    <n v="0.06"/>
  </r>
  <r>
    <x v="929"/>
    <x v="142"/>
    <n v="39701"/>
    <n v="17680"/>
    <n v="22021"/>
    <x v="2"/>
    <x v="2"/>
    <x v="0"/>
    <x v="0"/>
    <s v="SMB"/>
    <x v="2"/>
    <n v="0.03"/>
  </r>
  <r>
    <x v="930"/>
    <x v="531"/>
    <n v="30225"/>
    <n v="17701"/>
    <n v="12524"/>
    <x v="4"/>
    <x v="3"/>
    <x v="5"/>
    <x v="3"/>
    <s v="B2B"/>
    <x v="0"/>
    <n v="0.06"/>
  </r>
  <r>
    <x v="931"/>
    <x v="10"/>
    <n v="35689"/>
    <n v="28905"/>
    <n v="6784"/>
    <x v="0"/>
    <x v="0"/>
    <x v="3"/>
    <x v="2"/>
    <s v="B2B"/>
    <x v="2"/>
    <n v="0.14000000000000001"/>
  </r>
  <r>
    <x v="932"/>
    <x v="334"/>
    <n v="47300"/>
    <n v="14634"/>
    <n v="32666"/>
    <x v="3"/>
    <x v="3"/>
    <x v="1"/>
    <x v="4"/>
    <s v="SMB"/>
    <x v="0"/>
    <n v="0.1"/>
  </r>
  <r>
    <x v="933"/>
    <x v="336"/>
    <n v="40025"/>
    <n v="18063"/>
    <n v="21962"/>
    <x v="0"/>
    <x v="0"/>
    <x v="2"/>
    <x v="0"/>
    <s v="SMB"/>
    <x v="0"/>
    <n v="0.01"/>
  </r>
  <r>
    <x v="934"/>
    <x v="532"/>
    <n v="7499"/>
    <n v="13309"/>
    <n v="-5810"/>
    <x v="3"/>
    <x v="4"/>
    <x v="4"/>
    <x v="3"/>
    <s v="SMB"/>
    <x v="0"/>
    <n v="0.15"/>
  </r>
  <r>
    <x v="935"/>
    <x v="51"/>
    <n v="36710"/>
    <n v="16909"/>
    <n v="19801"/>
    <x v="0"/>
    <x v="0"/>
    <x v="4"/>
    <x v="3"/>
    <s v="Enterprise"/>
    <x v="1"/>
    <n v="0.03"/>
  </r>
  <r>
    <x v="936"/>
    <x v="427"/>
    <n v="32041"/>
    <n v="20193"/>
    <n v="11848"/>
    <x v="0"/>
    <x v="2"/>
    <x v="1"/>
    <x v="2"/>
    <s v="Enterprise"/>
    <x v="0"/>
    <n v="0.15"/>
  </r>
  <r>
    <x v="937"/>
    <x v="533"/>
    <n v="44081"/>
    <n v="4887"/>
    <n v="39194"/>
    <x v="4"/>
    <x v="4"/>
    <x v="1"/>
    <x v="4"/>
    <s v="Enterprise"/>
    <x v="3"/>
    <n v="0.24"/>
  </r>
  <r>
    <x v="938"/>
    <x v="30"/>
    <n v="39944"/>
    <n v="7283"/>
    <n v="32661"/>
    <x v="2"/>
    <x v="3"/>
    <x v="5"/>
    <x v="2"/>
    <s v="B2C"/>
    <x v="2"/>
    <n v="0.25"/>
  </r>
  <r>
    <x v="939"/>
    <x v="534"/>
    <n v="11347"/>
    <n v="8570"/>
    <n v="2777"/>
    <x v="0"/>
    <x v="3"/>
    <x v="5"/>
    <x v="2"/>
    <s v="Enterprise"/>
    <x v="0"/>
    <n v="0.06"/>
  </r>
  <r>
    <x v="940"/>
    <x v="390"/>
    <n v="23839"/>
    <n v="17797"/>
    <n v="6042"/>
    <x v="2"/>
    <x v="1"/>
    <x v="1"/>
    <x v="3"/>
    <s v="B2B"/>
    <x v="3"/>
    <n v="0.17"/>
  </r>
  <r>
    <x v="941"/>
    <x v="175"/>
    <n v="44054"/>
    <n v="26107"/>
    <n v="17947"/>
    <x v="3"/>
    <x v="1"/>
    <x v="0"/>
    <x v="4"/>
    <s v="B2C"/>
    <x v="2"/>
    <n v="0.27"/>
  </r>
  <r>
    <x v="942"/>
    <x v="429"/>
    <n v="41029"/>
    <n v="18227"/>
    <n v="22802"/>
    <x v="0"/>
    <x v="4"/>
    <x v="5"/>
    <x v="4"/>
    <s v="B2C"/>
    <x v="1"/>
    <n v="0.28000000000000003"/>
  </r>
  <r>
    <x v="943"/>
    <x v="406"/>
    <n v="17657"/>
    <n v="11444"/>
    <n v="6213"/>
    <x v="0"/>
    <x v="3"/>
    <x v="2"/>
    <x v="3"/>
    <s v="B2C"/>
    <x v="0"/>
    <n v="7.0000000000000007E-2"/>
  </r>
  <r>
    <x v="944"/>
    <x v="535"/>
    <n v="13348"/>
    <n v="11048"/>
    <n v="2300"/>
    <x v="2"/>
    <x v="1"/>
    <x v="1"/>
    <x v="4"/>
    <s v="B2C"/>
    <x v="0"/>
    <n v="7.0000000000000007E-2"/>
  </r>
  <r>
    <x v="945"/>
    <x v="536"/>
    <n v="18277"/>
    <n v="8988"/>
    <n v="9289"/>
    <x v="2"/>
    <x v="1"/>
    <x v="5"/>
    <x v="3"/>
    <s v="Enterprise"/>
    <x v="2"/>
    <n v="0.27"/>
  </r>
  <r>
    <x v="946"/>
    <x v="537"/>
    <n v="36981"/>
    <n v="17470"/>
    <n v="19511"/>
    <x v="0"/>
    <x v="3"/>
    <x v="5"/>
    <x v="3"/>
    <s v="SMB"/>
    <x v="2"/>
    <n v="0"/>
  </r>
  <r>
    <x v="947"/>
    <x v="538"/>
    <n v="20569"/>
    <n v="7054"/>
    <n v="13515"/>
    <x v="1"/>
    <x v="3"/>
    <x v="1"/>
    <x v="2"/>
    <s v="B2C"/>
    <x v="1"/>
    <n v="0.05"/>
  </r>
  <r>
    <x v="948"/>
    <x v="389"/>
    <n v="38684"/>
    <n v="25162"/>
    <n v="13522"/>
    <x v="0"/>
    <x v="1"/>
    <x v="1"/>
    <x v="3"/>
    <s v="B2C"/>
    <x v="1"/>
    <n v="0.05"/>
  </r>
  <r>
    <x v="949"/>
    <x v="343"/>
    <n v="7232"/>
    <n v="9799"/>
    <n v="-2567"/>
    <x v="1"/>
    <x v="1"/>
    <x v="1"/>
    <x v="1"/>
    <s v="SMB"/>
    <x v="0"/>
    <n v="0.1"/>
  </r>
  <r>
    <x v="950"/>
    <x v="58"/>
    <n v="32341"/>
    <n v="19269"/>
    <n v="13072"/>
    <x v="3"/>
    <x v="0"/>
    <x v="1"/>
    <x v="3"/>
    <s v="B2B"/>
    <x v="0"/>
    <n v="0.06"/>
  </r>
  <r>
    <x v="951"/>
    <x v="187"/>
    <n v="38376"/>
    <n v="24093"/>
    <n v="14283"/>
    <x v="3"/>
    <x v="3"/>
    <x v="5"/>
    <x v="3"/>
    <s v="SMB"/>
    <x v="2"/>
    <n v="0.24"/>
  </r>
  <r>
    <x v="952"/>
    <x v="31"/>
    <n v="28552"/>
    <n v="26622"/>
    <n v="1930"/>
    <x v="0"/>
    <x v="3"/>
    <x v="5"/>
    <x v="3"/>
    <s v="SMB"/>
    <x v="0"/>
    <n v="0.12"/>
  </r>
  <r>
    <x v="953"/>
    <x v="490"/>
    <n v="48666"/>
    <n v="26674"/>
    <n v="21992"/>
    <x v="2"/>
    <x v="1"/>
    <x v="1"/>
    <x v="3"/>
    <s v="SMB"/>
    <x v="0"/>
    <n v="0.28999999999999998"/>
  </r>
  <r>
    <x v="954"/>
    <x v="539"/>
    <n v="17880"/>
    <n v="9804"/>
    <n v="8076"/>
    <x v="0"/>
    <x v="3"/>
    <x v="5"/>
    <x v="3"/>
    <s v="B2B"/>
    <x v="0"/>
    <n v="0.28000000000000003"/>
  </r>
  <r>
    <x v="955"/>
    <x v="9"/>
    <n v="16216"/>
    <n v="28484"/>
    <n v="-12268"/>
    <x v="1"/>
    <x v="2"/>
    <x v="3"/>
    <x v="2"/>
    <s v="B2C"/>
    <x v="2"/>
    <n v="0.14000000000000001"/>
  </r>
  <r>
    <x v="956"/>
    <x v="540"/>
    <n v="34553"/>
    <n v="27995"/>
    <n v="6558"/>
    <x v="0"/>
    <x v="2"/>
    <x v="5"/>
    <x v="3"/>
    <s v="B2B"/>
    <x v="2"/>
    <n v="0.24"/>
  </r>
  <r>
    <x v="957"/>
    <x v="541"/>
    <n v="46268"/>
    <n v="8546"/>
    <n v="37722"/>
    <x v="0"/>
    <x v="2"/>
    <x v="4"/>
    <x v="3"/>
    <s v="Enterprise"/>
    <x v="1"/>
    <n v="7.0000000000000007E-2"/>
  </r>
  <r>
    <x v="958"/>
    <x v="225"/>
    <n v="9389"/>
    <n v="24133"/>
    <n v="-14744"/>
    <x v="0"/>
    <x v="0"/>
    <x v="3"/>
    <x v="1"/>
    <s v="B2C"/>
    <x v="2"/>
    <n v="0.21"/>
  </r>
  <r>
    <x v="959"/>
    <x v="421"/>
    <n v="14880"/>
    <n v="20552"/>
    <n v="-5672"/>
    <x v="0"/>
    <x v="2"/>
    <x v="5"/>
    <x v="2"/>
    <s v="SMB"/>
    <x v="1"/>
    <n v="0.21"/>
  </r>
  <r>
    <x v="960"/>
    <x v="494"/>
    <n v="41638"/>
    <n v="18796"/>
    <n v="22842"/>
    <x v="0"/>
    <x v="3"/>
    <x v="3"/>
    <x v="0"/>
    <s v="B2C"/>
    <x v="2"/>
    <n v="0.19"/>
  </r>
  <r>
    <x v="961"/>
    <x v="121"/>
    <n v="15163"/>
    <n v="29280"/>
    <n v="-14117"/>
    <x v="1"/>
    <x v="1"/>
    <x v="1"/>
    <x v="2"/>
    <s v="B2C"/>
    <x v="2"/>
    <n v="0.25"/>
  </r>
  <r>
    <x v="962"/>
    <x v="542"/>
    <n v="42046"/>
    <n v="5456"/>
    <n v="36590"/>
    <x v="1"/>
    <x v="3"/>
    <x v="1"/>
    <x v="1"/>
    <s v="B2B"/>
    <x v="0"/>
    <n v="0.16"/>
  </r>
  <r>
    <x v="963"/>
    <x v="420"/>
    <n v="28862"/>
    <n v="10421"/>
    <n v="18441"/>
    <x v="3"/>
    <x v="2"/>
    <x v="1"/>
    <x v="0"/>
    <s v="B2C"/>
    <x v="2"/>
    <n v="0.24"/>
  </r>
  <r>
    <x v="964"/>
    <x v="250"/>
    <n v="12825"/>
    <n v="6121"/>
    <n v="6704"/>
    <x v="2"/>
    <x v="0"/>
    <x v="3"/>
    <x v="3"/>
    <s v="Enterprise"/>
    <x v="2"/>
    <n v="7.0000000000000007E-2"/>
  </r>
  <r>
    <x v="965"/>
    <x v="325"/>
    <n v="17016"/>
    <n v="15913"/>
    <n v="1103"/>
    <x v="2"/>
    <x v="4"/>
    <x v="1"/>
    <x v="1"/>
    <s v="B2C"/>
    <x v="2"/>
    <n v="0.26"/>
  </r>
  <r>
    <x v="966"/>
    <x v="94"/>
    <n v="42200"/>
    <n v="25499"/>
    <n v="16701"/>
    <x v="0"/>
    <x v="0"/>
    <x v="3"/>
    <x v="0"/>
    <s v="SMB"/>
    <x v="3"/>
    <n v="0.01"/>
  </r>
  <r>
    <x v="967"/>
    <x v="361"/>
    <n v="14899"/>
    <n v="11542"/>
    <n v="3357"/>
    <x v="4"/>
    <x v="1"/>
    <x v="1"/>
    <x v="0"/>
    <s v="B2B"/>
    <x v="1"/>
    <n v="0.26"/>
  </r>
  <r>
    <x v="968"/>
    <x v="419"/>
    <n v="47252"/>
    <n v="8400"/>
    <n v="38852"/>
    <x v="3"/>
    <x v="1"/>
    <x v="3"/>
    <x v="2"/>
    <s v="SMB"/>
    <x v="2"/>
    <n v="0.27"/>
  </r>
  <r>
    <x v="969"/>
    <x v="53"/>
    <n v="35447"/>
    <n v="7076"/>
    <n v="28371"/>
    <x v="3"/>
    <x v="3"/>
    <x v="1"/>
    <x v="2"/>
    <s v="SMB"/>
    <x v="0"/>
    <n v="0.23"/>
  </r>
  <r>
    <x v="970"/>
    <x v="195"/>
    <n v="26267"/>
    <n v="4959"/>
    <n v="21308"/>
    <x v="2"/>
    <x v="4"/>
    <x v="4"/>
    <x v="4"/>
    <s v="B2B"/>
    <x v="2"/>
    <n v="0.05"/>
  </r>
  <r>
    <x v="971"/>
    <x v="465"/>
    <n v="38204"/>
    <n v="16743"/>
    <n v="21461"/>
    <x v="1"/>
    <x v="2"/>
    <x v="3"/>
    <x v="2"/>
    <s v="B2B"/>
    <x v="0"/>
    <n v="0.28000000000000003"/>
  </r>
  <r>
    <x v="972"/>
    <x v="34"/>
    <n v="9459"/>
    <n v="7097"/>
    <n v="2362"/>
    <x v="0"/>
    <x v="1"/>
    <x v="1"/>
    <x v="2"/>
    <s v="SMB"/>
    <x v="2"/>
    <n v="0.28000000000000003"/>
  </r>
  <r>
    <x v="973"/>
    <x v="543"/>
    <n v="30207"/>
    <n v="15579"/>
    <n v="14628"/>
    <x v="0"/>
    <x v="1"/>
    <x v="5"/>
    <x v="3"/>
    <s v="B2C"/>
    <x v="0"/>
    <n v="0.12"/>
  </r>
  <r>
    <x v="974"/>
    <x v="234"/>
    <n v="43106"/>
    <n v="11681"/>
    <n v="31425"/>
    <x v="4"/>
    <x v="1"/>
    <x v="1"/>
    <x v="1"/>
    <s v="B2C"/>
    <x v="2"/>
    <n v="0.17"/>
  </r>
  <r>
    <x v="975"/>
    <x v="544"/>
    <n v="39497"/>
    <n v="17507"/>
    <n v="21990"/>
    <x v="0"/>
    <x v="1"/>
    <x v="1"/>
    <x v="2"/>
    <s v="SMB"/>
    <x v="1"/>
    <n v="7.0000000000000007E-2"/>
  </r>
  <r>
    <x v="976"/>
    <x v="216"/>
    <n v="11754"/>
    <n v="25448"/>
    <n v="-13694"/>
    <x v="1"/>
    <x v="3"/>
    <x v="4"/>
    <x v="3"/>
    <s v="SMB"/>
    <x v="2"/>
    <n v="7.0000000000000007E-2"/>
  </r>
  <r>
    <x v="977"/>
    <x v="337"/>
    <n v="13786"/>
    <n v="19153"/>
    <n v="-5367"/>
    <x v="2"/>
    <x v="3"/>
    <x v="5"/>
    <x v="4"/>
    <s v="SMB"/>
    <x v="2"/>
    <n v="0.06"/>
  </r>
  <r>
    <x v="978"/>
    <x v="379"/>
    <n v="6340"/>
    <n v="6081"/>
    <n v="259"/>
    <x v="0"/>
    <x v="3"/>
    <x v="1"/>
    <x v="3"/>
    <s v="B2C"/>
    <x v="2"/>
    <n v="0.11"/>
  </r>
  <r>
    <x v="979"/>
    <x v="222"/>
    <n v="45973"/>
    <n v="8727"/>
    <n v="37246"/>
    <x v="1"/>
    <x v="1"/>
    <x v="1"/>
    <x v="2"/>
    <s v="SMB"/>
    <x v="0"/>
    <n v="0.23"/>
  </r>
  <r>
    <x v="980"/>
    <x v="545"/>
    <n v="39274"/>
    <n v="29048"/>
    <n v="10226"/>
    <x v="1"/>
    <x v="3"/>
    <x v="1"/>
    <x v="0"/>
    <s v="SMB"/>
    <x v="0"/>
    <n v="0.05"/>
  </r>
  <r>
    <x v="981"/>
    <x v="251"/>
    <n v="38051"/>
    <n v="16969"/>
    <n v="21082"/>
    <x v="0"/>
    <x v="3"/>
    <x v="3"/>
    <x v="2"/>
    <s v="B2B"/>
    <x v="1"/>
    <n v="0.1"/>
  </r>
  <r>
    <x v="982"/>
    <x v="546"/>
    <n v="41504"/>
    <n v="25684"/>
    <n v="15820"/>
    <x v="2"/>
    <x v="1"/>
    <x v="1"/>
    <x v="4"/>
    <s v="B2B"/>
    <x v="2"/>
    <n v="0.25"/>
  </r>
  <r>
    <x v="983"/>
    <x v="63"/>
    <n v="23276"/>
    <n v="6797"/>
    <n v="16479"/>
    <x v="2"/>
    <x v="1"/>
    <x v="1"/>
    <x v="0"/>
    <s v="SMB"/>
    <x v="2"/>
    <n v="0.2"/>
  </r>
  <r>
    <x v="984"/>
    <x v="313"/>
    <n v="13756"/>
    <n v="20225"/>
    <n v="-6469"/>
    <x v="0"/>
    <x v="2"/>
    <x v="0"/>
    <x v="1"/>
    <s v="B2B"/>
    <x v="0"/>
    <n v="0.13"/>
  </r>
  <r>
    <x v="985"/>
    <x v="475"/>
    <n v="45103"/>
    <n v="19470"/>
    <n v="25633"/>
    <x v="4"/>
    <x v="2"/>
    <x v="1"/>
    <x v="1"/>
    <s v="B2C"/>
    <x v="1"/>
    <n v="0.12"/>
  </r>
  <r>
    <x v="986"/>
    <x v="211"/>
    <n v="42278"/>
    <n v="26213"/>
    <n v="16065"/>
    <x v="2"/>
    <x v="3"/>
    <x v="3"/>
    <x v="3"/>
    <s v="Enterprise"/>
    <x v="0"/>
    <n v="0.05"/>
  </r>
  <r>
    <x v="987"/>
    <x v="428"/>
    <n v="20323"/>
    <n v="15024"/>
    <n v="5299"/>
    <x v="3"/>
    <x v="2"/>
    <x v="5"/>
    <x v="3"/>
    <s v="SMB"/>
    <x v="0"/>
    <n v="0"/>
  </r>
  <r>
    <x v="988"/>
    <x v="75"/>
    <n v="18810"/>
    <n v="23600"/>
    <n v="-4790"/>
    <x v="1"/>
    <x v="3"/>
    <x v="0"/>
    <x v="3"/>
    <s v="SMB"/>
    <x v="2"/>
    <n v="0.1"/>
  </r>
  <r>
    <x v="989"/>
    <x v="545"/>
    <n v="22839"/>
    <n v="29465"/>
    <n v="-6626"/>
    <x v="3"/>
    <x v="2"/>
    <x v="1"/>
    <x v="3"/>
    <s v="SMB"/>
    <x v="1"/>
    <n v="0.04"/>
  </r>
  <r>
    <x v="990"/>
    <x v="314"/>
    <n v="23158"/>
    <n v="26265"/>
    <n v="-3107"/>
    <x v="3"/>
    <x v="3"/>
    <x v="5"/>
    <x v="3"/>
    <s v="SMB"/>
    <x v="0"/>
    <n v="0.26"/>
  </r>
  <r>
    <x v="991"/>
    <x v="207"/>
    <n v="34942"/>
    <n v="11004"/>
    <n v="23938"/>
    <x v="1"/>
    <x v="3"/>
    <x v="1"/>
    <x v="3"/>
    <s v="B2B"/>
    <x v="0"/>
    <n v="0.12"/>
  </r>
  <r>
    <x v="992"/>
    <x v="547"/>
    <n v="49412"/>
    <n v="22265"/>
    <n v="27147"/>
    <x v="0"/>
    <x v="2"/>
    <x v="4"/>
    <x v="2"/>
    <s v="B2B"/>
    <x v="0"/>
    <n v="0.16"/>
  </r>
  <r>
    <x v="993"/>
    <x v="322"/>
    <n v="45138"/>
    <n v="11990"/>
    <n v="33148"/>
    <x v="3"/>
    <x v="1"/>
    <x v="2"/>
    <x v="0"/>
    <s v="B2B"/>
    <x v="2"/>
    <n v="0.17"/>
  </r>
  <r>
    <x v="994"/>
    <x v="362"/>
    <n v="8819"/>
    <n v="12633"/>
    <n v="-3814"/>
    <x v="3"/>
    <x v="1"/>
    <x v="4"/>
    <x v="3"/>
    <s v="B2C"/>
    <x v="0"/>
    <n v="0.19"/>
  </r>
  <r>
    <x v="995"/>
    <x v="268"/>
    <n v="24394"/>
    <n v="22183"/>
    <n v="2211"/>
    <x v="3"/>
    <x v="3"/>
    <x v="3"/>
    <x v="3"/>
    <s v="SMB"/>
    <x v="0"/>
    <n v="0.15"/>
  </r>
  <r>
    <x v="996"/>
    <x v="548"/>
    <n v="8434"/>
    <n v="22425"/>
    <n v="-13991"/>
    <x v="2"/>
    <x v="3"/>
    <x v="3"/>
    <x v="3"/>
    <s v="SMB"/>
    <x v="2"/>
    <n v="7.0000000000000007E-2"/>
  </r>
  <r>
    <x v="997"/>
    <x v="549"/>
    <n v="45672"/>
    <n v="18003"/>
    <n v="27669"/>
    <x v="3"/>
    <x v="3"/>
    <x v="4"/>
    <x v="4"/>
    <s v="B2C"/>
    <x v="3"/>
    <n v="0.01"/>
  </r>
  <r>
    <x v="998"/>
    <x v="439"/>
    <n v="10585"/>
    <n v="15869"/>
    <n v="-5284"/>
    <x v="3"/>
    <x v="3"/>
    <x v="3"/>
    <x v="3"/>
    <s v="SMB"/>
    <x v="0"/>
    <n v="7.0000000000000007E-2"/>
  </r>
  <r>
    <x v="999"/>
    <x v="186"/>
    <n v="17997"/>
    <n v="18640"/>
    <n v="-643"/>
    <x v="2"/>
    <x v="3"/>
    <x v="3"/>
    <x v="2"/>
    <s v="B2B"/>
    <x v="0"/>
    <n v="0.27"/>
  </r>
  <r>
    <x v="1000"/>
    <x v="49"/>
    <n v="38808"/>
    <n v="12019"/>
    <n v="26789"/>
    <x v="0"/>
    <x v="1"/>
    <x v="1"/>
    <x v="3"/>
    <s v="B2B"/>
    <x v="2"/>
    <n v="0.09"/>
  </r>
  <r>
    <x v="1001"/>
    <x v="235"/>
    <n v="40017"/>
    <n v="13178"/>
    <n v="26839"/>
    <x v="1"/>
    <x v="3"/>
    <x v="1"/>
    <x v="0"/>
    <s v="SMB"/>
    <x v="2"/>
    <n v="0.25"/>
  </r>
  <r>
    <x v="1002"/>
    <x v="424"/>
    <n v="5032"/>
    <n v="11967"/>
    <n v="-6935"/>
    <x v="2"/>
    <x v="1"/>
    <x v="4"/>
    <x v="3"/>
    <s v="Enterprise"/>
    <x v="1"/>
    <n v="0.15"/>
  </r>
  <r>
    <x v="1003"/>
    <x v="550"/>
    <n v="8703"/>
    <n v="4995"/>
    <n v="3708"/>
    <x v="1"/>
    <x v="0"/>
    <x v="1"/>
    <x v="3"/>
    <s v="SMB"/>
    <x v="0"/>
    <n v="0.05"/>
  </r>
  <r>
    <x v="1004"/>
    <x v="377"/>
    <n v="6618"/>
    <n v="29548"/>
    <n v="-22930"/>
    <x v="1"/>
    <x v="4"/>
    <x v="0"/>
    <x v="2"/>
    <s v="B2C"/>
    <x v="3"/>
    <n v="0.25"/>
  </r>
  <r>
    <x v="1005"/>
    <x v="198"/>
    <n v="24752"/>
    <n v="15518"/>
    <n v="9234"/>
    <x v="0"/>
    <x v="3"/>
    <x v="0"/>
    <x v="1"/>
    <s v="SMB"/>
    <x v="2"/>
    <n v="0.11"/>
  </r>
  <r>
    <x v="1006"/>
    <x v="551"/>
    <n v="45802"/>
    <n v="11780"/>
    <n v="34022"/>
    <x v="1"/>
    <x v="4"/>
    <x v="4"/>
    <x v="2"/>
    <s v="SMB"/>
    <x v="0"/>
    <n v="0.11"/>
  </r>
  <r>
    <x v="1007"/>
    <x v="552"/>
    <n v="18189"/>
    <n v="11241"/>
    <n v="6948"/>
    <x v="3"/>
    <x v="4"/>
    <x v="5"/>
    <x v="0"/>
    <s v="B2C"/>
    <x v="3"/>
    <n v="0.21"/>
  </r>
  <r>
    <x v="1008"/>
    <x v="164"/>
    <n v="28946"/>
    <n v="24005"/>
    <n v="4941"/>
    <x v="2"/>
    <x v="3"/>
    <x v="1"/>
    <x v="4"/>
    <s v="B2B"/>
    <x v="3"/>
    <n v="0.28999999999999998"/>
  </r>
  <r>
    <x v="1009"/>
    <x v="89"/>
    <n v="31838"/>
    <n v="20878"/>
    <n v="10960"/>
    <x v="0"/>
    <x v="0"/>
    <x v="1"/>
    <x v="3"/>
    <s v="SMB"/>
    <x v="0"/>
    <n v="0.2"/>
  </r>
  <r>
    <x v="1010"/>
    <x v="275"/>
    <n v="12735"/>
    <n v="12215"/>
    <n v="520"/>
    <x v="4"/>
    <x v="4"/>
    <x v="5"/>
    <x v="2"/>
    <s v="B2C"/>
    <x v="0"/>
    <n v="0.04"/>
  </r>
  <r>
    <x v="1011"/>
    <x v="553"/>
    <n v="22723"/>
    <n v="23294"/>
    <n v="-571"/>
    <x v="2"/>
    <x v="1"/>
    <x v="1"/>
    <x v="3"/>
    <s v="SMB"/>
    <x v="2"/>
    <n v="0.11"/>
  </r>
  <r>
    <x v="1012"/>
    <x v="554"/>
    <n v="24116"/>
    <n v="15063"/>
    <n v="9053"/>
    <x v="0"/>
    <x v="3"/>
    <x v="2"/>
    <x v="3"/>
    <s v="B2B"/>
    <x v="1"/>
    <n v="0.14000000000000001"/>
  </r>
  <r>
    <x v="1013"/>
    <x v="555"/>
    <n v="8518"/>
    <n v="20640"/>
    <n v="-12122"/>
    <x v="4"/>
    <x v="3"/>
    <x v="1"/>
    <x v="3"/>
    <s v="SMB"/>
    <x v="0"/>
    <n v="0.12"/>
  </r>
  <r>
    <x v="1014"/>
    <x v="502"/>
    <n v="28129"/>
    <n v="12296"/>
    <n v="15833"/>
    <x v="0"/>
    <x v="2"/>
    <x v="1"/>
    <x v="3"/>
    <s v="Enterprise"/>
    <x v="2"/>
    <n v="7.0000000000000007E-2"/>
  </r>
  <r>
    <x v="1015"/>
    <x v="366"/>
    <n v="46010"/>
    <n v="26632"/>
    <n v="19378"/>
    <x v="0"/>
    <x v="3"/>
    <x v="1"/>
    <x v="3"/>
    <s v="B2C"/>
    <x v="3"/>
    <n v="7.0000000000000007E-2"/>
  </r>
  <r>
    <x v="1016"/>
    <x v="222"/>
    <n v="41365"/>
    <n v="18316"/>
    <n v="23049"/>
    <x v="0"/>
    <x v="0"/>
    <x v="1"/>
    <x v="0"/>
    <s v="Enterprise"/>
    <x v="2"/>
    <n v="0.04"/>
  </r>
  <r>
    <x v="1017"/>
    <x v="530"/>
    <n v="44225"/>
    <n v="28803"/>
    <n v="15422"/>
    <x v="0"/>
    <x v="2"/>
    <x v="1"/>
    <x v="3"/>
    <s v="SMB"/>
    <x v="0"/>
    <n v="0.05"/>
  </r>
  <r>
    <x v="1018"/>
    <x v="165"/>
    <n v="19136"/>
    <n v="4147"/>
    <n v="14989"/>
    <x v="0"/>
    <x v="4"/>
    <x v="3"/>
    <x v="3"/>
    <s v="B2B"/>
    <x v="2"/>
    <n v="0.19"/>
  </r>
  <r>
    <x v="1019"/>
    <x v="322"/>
    <n v="5134"/>
    <n v="13765"/>
    <n v="-8631"/>
    <x v="2"/>
    <x v="4"/>
    <x v="1"/>
    <x v="0"/>
    <s v="B2B"/>
    <x v="0"/>
    <n v="0.06"/>
  </r>
  <r>
    <x v="1020"/>
    <x v="404"/>
    <n v="22646"/>
    <n v="19479"/>
    <n v="3167"/>
    <x v="3"/>
    <x v="1"/>
    <x v="2"/>
    <x v="0"/>
    <s v="SMB"/>
    <x v="2"/>
    <n v="0.24"/>
  </r>
  <r>
    <x v="1021"/>
    <x v="466"/>
    <n v="35411"/>
    <n v="4649"/>
    <n v="30762"/>
    <x v="3"/>
    <x v="4"/>
    <x v="2"/>
    <x v="3"/>
    <s v="B2B"/>
    <x v="0"/>
    <n v="0.22"/>
  </r>
  <r>
    <x v="1022"/>
    <x v="64"/>
    <n v="34688"/>
    <n v="29027"/>
    <n v="5661"/>
    <x v="0"/>
    <x v="3"/>
    <x v="3"/>
    <x v="4"/>
    <s v="Enterprise"/>
    <x v="2"/>
    <n v="0.05"/>
  </r>
  <r>
    <x v="1023"/>
    <x v="177"/>
    <n v="48241"/>
    <n v="6545"/>
    <n v="41696"/>
    <x v="0"/>
    <x v="3"/>
    <x v="3"/>
    <x v="3"/>
    <s v="B2B"/>
    <x v="0"/>
    <n v="0.16"/>
  </r>
  <r>
    <x v="1024"/>
    <x v="556"/>
    <n v="36147"/>
    <n v="6503"/>
    <n v="29644"/>
    <x v="2"/>
    <x v="3"/>
    <x v="3"/>
    <x v="4"/>
    <s v="SMB"/>
    <x v="2"/>
    <n v="0.25"/>
  </r>
  <r>
    <x v="1025"/>
    <x v="88"/>
    <n v="6823"/>
    <n v="27926"/>
    <n v="-21103"/>
    <x v="3"/>
    <x v="2"/>
    <x v="0"/>
    <x v="1"/>
    <s v="SMB"/>
    <x v="1"/>
    <n v="0.28999999999999998"/>
  </r>
  <r>
    <x v="1026"/>
    <x v="511"/>
    <n v="25159"/>
    <n v="5573"/>
    <n v="19586"/>
    <x v="0"/>
    <x v="4"/>
    <x v="1"/>
    <x v="4"/>
    <s v="Enterprise"/>
    <x v="1"/>
    <n v="0.26"/>
  </r>
  <r>
    <x v="1027"/>
    <x v="557"/>
    <n v="20490"/>
    <n v="26784"/>
    <n v="-6294"/>
    <x v="1"/>
    <x v="3"/>
    <x v="1"/>
    <x v="2"/>
    <s v="SMB"/>
    <x v="1"/>
    <n v="0.2"/>
  </r>
  <r>
    <x v="1028"/>
    <x v="558"/>
    <n v="46833"/>
    <n v="8668"/>
    <n v="38165"/>
    <x v="0"/>
    <x v="3"/>
    <x v="1"/>
    <x v="3"/>
    <s v="Enterprise"/>
    <x v="1"/>
    <n v="0.16"/>
  </r>
  <r>
    <x v="1029"/>
    <x v="559"/>
    <n v="29602"/>
    <n v="6237"/>
    <n v="23365"/>
    <x v="0"/>
    <x v="3"/>
    <x v="0"/>
    <x v="3"/>
    <s v="SMB"/>
    <x v="2"/>
    <n v="0.11"/>
  </r>
  <r>
    <x v="1030"/>
    <x v="471"/>
    <n v="6361"/>
    <n v="5599"/>
    <n v="762"/>
    <x v="4"/>
    <x v="4"/>
    <x v="4"/>
    <x v="3"/>
    <s v="SMB"/>
    <x v="0"/>
    <n v="0.14000000000000001"/>
  </r>
  <r>
    <x v="1031"/>
    <x v="560"/>
    <n v="21086"/>
    <n v="3268"/>
    <n v="17818"/>
    <x v="0"/>
    <x v="3"/>
    <x v="0"/>
    <x v="0"/>
    <s v="SMB"/>
    <x v="0"/>
    <n v="0.05"/>
  </r>
  <r>
    <x v="1032"/>
    <x v="21"/>
    <n v="48508"/>
    <n v="10014"/>
    <n v="38494"/>
    <x v="0"/>
    <x v="1"/>
    <x v="4"/>
    <x v="0"/>
    <s v="SMB"/>
    <x v="1"/>
    <n v="0.1"/>
  </r>
  <r>
    <x v="1033"/>
    <x v="290"/>
    <n v="33938"/>
    <n v="22068"/>
    <n v="11870"/>
    <x v="2"/>
    <x v="3"/>
    <x v="1"/>
    <x v="0"/>
    <s v="SMB"/>
    <x v="0"/>
    <n v="0.18"/>
  </r>
  <r>
    <x v="1034"/>
    <x v="33"/>
    <n v="19482"/>
    <n v="29601"/>
    <n v="-10119"/>
    <x v="0"/>
    <x v="3"/>
    <x v="1"/>
    <x v="3"/>
    <s v="B2B"/>
    <x v="0"/>
    <n v="0.19"/>
  </r>
  <r>
    <x v="1035"/>
    <x v="561"/>
    <n v="5825"/>
    <n v="17958"/>
    <n v="-12133"/>
    <x v="3"/>
    <x v="3"/>
    <x v="1"/>
    <x v="3"/>
    <s v="B2B"/>
    <x v="0"/>
    <n v="0"/>
  </r>
  <r>
    <x v="1036"/>
    <x v="211"/>
    <n v="48830"/>
    <n v="24702"/>
    <n v="24128"/>
    <x v="0"/>
    <x v="3"/>
    <x v="1"/>
    <x v="3"/>
    <s v="SMB"/>
    <x v="1"/>
    <n v="0"/>
  </r>
  <r>
    <x v="1037"/>
    <x v="562"/>
    <n v="6433"/>
    <n v="10968"/>
    <n v="-4535"/>
    <x v="0"/>
    <x v="0"/>
    <x v="3"/>
    <x v="3"/>
    <s v="Enterprise"/>
    <x v="0"/>
    <n v="0.22"/>
  </r>
  <r>
    <x v="1038"/>
    <x v="447"/>
    <n v="15160"/>
    <n v="29125"/>
    <n v="-13965"/>
    <x v="0"/>
    <x v="1"/>
    <x v="1"/>
    <x v="1"/>
    <s v="B2B"/>
    <x v="2"/>
    <n v="0.11"/>
  </r>
  <r>
    <x v="1039"/>
    <x v="286"/>
    <n v="28026"/>
    <n v="5566"/>
    <n v="22460"/>
    <x v="0"/>
    <x v="0"/>
    <x v="1"/>
    <x v="3"/>
    <s v="SMB"/>
    <x v="1"/>
    <n v="0.21"/>
  </r>
  <r>
    <x v="1040"/>
    <x v="182"/>
    <n v="26397"/>
    <n v="14965"/>
    <n v="11432"/>
    <x v="0"/>
    <x v="0"/>
    <x v="1"/>
    <x v="3"/>
    <s v="B2C"/>
    <x v="3"/>
    <n v="0"/>
  </r>
  <r>
    <x v="1041"/>
    <x v="535"/>
    <n v="22879"/>
    <n v="11059"/>
    <n v="11820"/>
    <x v="2"/>
    <x v="4"/>
    <x v="0"/>
    <x v="2"/>
    <s v="Enterprise"/>
    <x v="0"/>
    <n v="0.11"/>
  </r>
  <r>
    <x v="1042"/>
    <x v="121"/>
    <n v="6900"/>
    <n v="3106"/>
    <n v="3794"/>
    <x v="0"/>
    <x v="3"/>
    <x v="3"/>
    <x v="1"/>
    <s v="SMB"/>
    <x v="0"/>
    <n v="0.03"/>
  </r>
  <r>
    <x v="1043"/>
    <x v="111"/>
    <n v="15573"/>
    <n v="13078"/>
    <n v="2495"/>
    <x v="2"/>
    <x v="3"/>
    <x v="1"/>
    <x v="2"/>
    <s v="SMB"/>
    <x v="2"/>
    <n v="0.28999999999999998"/>
  </r>
  <r>
    <x v="1044"/>
    <x v="223"/>
    <n v="36053"/>
    <n v="14926"/>
    <n v="21127"/>
    <x v="3"/>
    <x v="3"/>
    <x v="2"/>
    <x v="0"/>
    <s v="B2B"/>
    <x v="0"/>
    <n v="0.09"/>
  </r>
  <r>
    <x v="1045"/>
    <x v="563"/>
    <n v="33324"/>
    <n v="27365"/>
    <n v="5959"/>
    <x v="2"/>
    <x v="1"/>
    <x v="1"/>
    <x v="0"/>
    <s v="Enterprise"/>
    <x v="1"/>
    <n v="0.13"/>
  </r>
  <r>
    <x v="1046"/>
    <x v="334"/>
    <n v="29920"/>
    <n v="3557"/>
    <n v="26363"/>
    <x v="0"/>
    <x v="1"/>
    <x v="1"/>
    <x v="4"/>
    <s v="B2C"/>
    <x v="0"/>
    <n v="0.08"/>
  </r>
  <r>
    <x v="1047"/>
    <x v="8"/>
    <n v="27153"/>
    <n v="7181"/>
    <n v="19972"/>
    <x v="2"/>
    <x v="2"/>
    <x v="1"/>
    <x v="1"/>
    <s v="SMB"/>
    <x v="2"/>
    <n v="7.0000000000000007E-2"/>
  </r>
  <r>
    <x v="1048"/>
    <x v="498"/>
    <n v="47096"/>
    <n v="12040"/>
    <n v="35056"/>
    <x v="3"/>
    <x v="3"/>
    <x v="4"/>
    <x v="3"/>
    <s v="B2B"/>
    <x v="2"/>
    <n v="0.13"/>
  </r>
  <r>
    <x v="1049"/>
    <x v="564"/>
    <n v="37460"/>
    <n v="21527"/>
    <n v="15933"/>
    <x v="0"/>
    <x v="1"/>
    <x v="3"/>
    <x v="3"/>
    <s v="SMB"/>
    <x v="0"/>
    <n v="0.19"/>
  </r>
  <r>
    <x v="1050"/>
    <x v="368"/>
    <n v="7817"/>
    <n v="8452"/>
    <n v="-635"/>
    <x v="2"/>
    <x v="3"/>
    <x v="1"/>
    <x v="4"/>
    <s v="SMB"/>
    <x v="2"/>
    <n v="0.27"/>
  </r>
  <r>
    <x v="1051"/>
    <x v="73"/>
    <n v="44079"/>
    <n v="13493"/>
    <n v="30586"/>
    <x v="0"/>
    <x v="4"/>
    <x v="1"/>
    <x v="2"/>
    <s v="SMB"/>
    <x v="0"/>
    <n v="0.19"/>
  </r>
  <r>
    <x v="1052"/>
    <x v="432"/>
    <n v="40524"/>
    <n v="6371"/>
    <n v="34153"/>
    <x v="2"/>
    <x v="3"/>
    <x v="2"/>
    <x v="0"/>
    <s v="B2C"/>
    <x v="0"/>
    <n v="0.02"/>
  </r>
  <r>
    <x v="1053"/>
    <x v="243"/>
    <n v="48560"/>
    <n v="12867"/>
    <n v="35693"/>
    <x v="3"/>
    <x v="3"/>
    <x v="0"/>
    <x v="1"/>
    <s v="B2B"/>
    <x v="0"/>
    <n v="0.16"/>
  </r>
  <r>
    <x v="1054"/>
    <x v="565"/>
    <n v="34914"/>
    <n v="21177"/>
    <n v="13737"/>
    <x v="2"/>
    <x v="1"/>
    <x v="1"/>
    <x v="3"/>
    <s v="B2C"/>
    <x v="0"/>
    <n v="0.13"/>
  </r>
  <r>
    <x v="1055"/>
    <x v="477"/>
    <n v="43376"/>
    <n v="27985"/>
    <n v="15391"/>
    <x v="2"/>
    <x v="4"/>
    <x v="1"/>
    <x v="3"/>
    <s v="B2C"/>
    <x v="1"/>
    <n v="0.13"/>
  </r>
  <r>
    <x v="1056"/>
    <x v="63"/>
    <n v="11140"/>
    <n v="10316"/>
    <n v="824"/>
    <x v="2"/>
    <x v="4"/>
    <x v="3"/>
    <x v="2"/>
    <s v="Enterprise"/>
    <x v="0"/>
    <n v="0.12"/>
  </r>
  <r>
    <x v="1057"/>
    <x v="563"/>
    <n v="22214"/>
    <n v="5466"/>
    <n v="16748"/>
    <x v="3"/>
    <x v="3"/>
    <x v="1"/>
    <x v="2"/>
    <s v="SMB"/>
    <x v="3"/>
    <n v="0.1"/>
  </r>
  <r>
    <x v="1058"/>
    <x v="566"/>
    <n v="43252"/>
    <n v="28366"/>
    <n v="14886"/>
    <x v="3"/>
    <x v="0"/>
    <x v="2"/>
    <x v="4"/>
    <s v="SMB"/>
    <x v="0"/>
    <n v="0.22"/>
  </r>
  <r>
    <x v="1059"/>
    <x v="498"/>
    <n v="6861"/>
    <n v="19162"/>
    <n v="-12301"/>
    <x v="0"/>
    <x v="3"/>
    <x v="0"/>
    <x v="0"/>
    <s v="SMB"/>
    <x v="0"/>
    <n v="7.0000000000000007E-2"/>
  </r>
  <r>
    <x v="1060"/>
    <x v="567"/>
    <n v="32272"/>
    <n v="26885"/>
    <n v="5387"/>
    <x v="0"/>
    <x v="1"/>
    <x v="2"/>
    <x v="0"/>
    <s v="SMB"/>
    <x v="0"/>
    <n v="0.11"/>
  </r>
  <r>
    <x v="1061"/>
    <x v="350"/>
    <n v="37345"/>
    <n v="15989"/>
    <n v="21356"/>
    <x v="0"/>
    <x v="1"/>
    <x v="3"/>
    <x v="3"/>
    <s v="B2C"/>
    <x v="2"/>
    <n v="0.28000000000000003"/>
  </r>
  <r>
    <x v="1062"/>
    <x v="568"/>
    <n v="47744"/>
    <n v="9993"/>
    <n v="37751"/>
    <x v="2"/>
    <x v="1"/>
    <x v="3"/>
    <x v="1"/>
    <s v="SMB"/>
    <x v="3"/>
    <n v="0.17"/>
  </r>
  <r>
    <x v="1063"/>
    <x v="569"/>
    <n v="22776"/>
    <n v="15466"/>
    <n v="7310"/>
    <x v="2"/>
    <x v="3"/>
    <x v="1"/>
    <x v="2"/>
    <s v="SMB"/>
    <x v="0"/>
    <n v="0.27"/>
  </r>
  <r>
    <x v="1064"/>
    <x v="570"/>
    <n v="15728"/>
    <n v="5559"/>
    <n v="10169"/>
    <x v="0"/>
    <x v="0"/>
    <x v="1"/>
    <x v="4"/>
    <s v="SMB"/>
    <x v="2"/>
    <n v="0.25"/>
  </r>
  <r>
    <x v="1065"/>
    <x v="223"/>
    <n v="10146"/>
    <n v="10000"/>
    <n v="146"/>
    <x v="3"/>
    <x v="4"/>
    <x v="1"/>
    <x v="3"/>
    <s v="B2C"/>
    <x v="2"/>
    <n v="0.12"/>
  </r>
  <r>
    <x v="1066"/>
    <x v="299"/>
    <n v="43814"/>
    <n v="8419"/>
    <n v="35395"/>
    <x v="2"/>
    <x v="1"/>
    <x v="5"/>
    <x v="3"/>
    <s v="B2C"/>
    <x v="1"/>
    <n v="0.21"/>
  </r>
  <r>
    <x v="1067"/>
    <x v="470"/>
    <n v="5671"/>
    <n v="15542"/>
    <n v="-9871"/>
    <x v="0"/>
    <x v="3"/>
    <x v="3"/>
    <x v="4"/>
    <s v="B2C"/>
    <x v="0"/>
    <n v="0.28999999999999998"/>
  </r>
  <r>
    <x v="1068"/>
    <x v="571"/>
    <n v="38206"/>
    <n v="21118"/>
    <n v="17088"/>
    <x v="3"/>
    <x v="2"/>
    <x v="1"/>
    <x v="3"/>
    <s v="SMB"/>
    <x v="2"/>
    <n v="0.03"/>
  </r>
  <r>
    <x v="1069"/>
    <x v="335"/>
    <n v="26689"/>
    <n v="13554"/>
    <n v="13135"/>
    <x v="0"/>
    <x v="4"/>
    <x v="1"/>
    <x v="2"/>
    <s v="SMB"/>
    <x v="3"/>
    <n v="0.06"/>
  </r>
  <r>
    <x v="1070"/>
    <x v="572"/>
    <n v="33192"/>
    <n v="20626"/>
    <n v="12566"/>
    <x v="0"/>
    <x v="1"/>
    <x v="1"/>
    <x v="3"/>
    <s v="SMB"/>
    <x v="0"/>
    <n v="0.19"/>
  </r>
  <r>
    <x v="1071"/>
    <x v="393"/>
    <n v="17791"/>
    <n v="16797"/>
    <n v="994"/>
    <x v="0"/>
    <x v="0"/>
    <x v="2"/>
    <x v="2"/>
    <s v="B2C"/>
    <x v="3"/>
    <n v="0.03"/>
  </r>
  <r>
    <x v="1072"/>
    <x v="415"/>
    <n v="47022"/>
    <n v="12953"/>
    <n v="34069"/>
    <x v="0"/>
    <x v="1"/>
    <x v="1"/>
    <x v="3"/>
    <s v="SMB"/>
    <x v="0"/>
    <n v="0.1"/>
  </r>
  <r>
    <x v="1073"/>
    <x v="318"/>
    <n v="39969"/>
    <n v="13930"/>
    <n v="26039"/>
    <x v="0"/>
    <x v="3"/>
    <x v="2"/>
    <x v="3"/>
    <s v="SMB"/>
    <x v="0"/>
    <n v="0.27"/>
  </r>
  <r>
    <x v="1074"/>
    <x v="269"/>
    <n v="29902"/>
    <n v="21656"/>
    <n v="8246"/>
    <x v="0"/>
    <x v="3"/>
    <x v="2"/>
    <x v="3"/>
    <s v="B2B"/>
    <x v="2"/>
    <n v="0.1"/>
  </r>
  <r>
    <x v="1075"/>
    <x v="573"/>
    <n v="45484"/>
    <n v="20542"/>
    <n v="24942"/>
    <x v="1"/>
    <x v="3"/>
    <x v="5"/>
    <x v="3"/>
    <s v="B2C"/>
    <x v="2"/>
    <n v="0.11"/>
  </r>
  <r>
    <x v="1076"/>
    <x v="411"/>
    <n v="16124"/>
    <n v="13751"/>
    <n v="2373"/>
    <x v="0"/>
    <x v="3"/>
    <x v="3"/>
    <x v="1"/>
    <s v="SMB"/>
    <x v="2"/>
    <n v="0.27"/>
  </r>
  <r>
    <x v="1077"/>
    <x v="574"/>
    <n v="8879"/>
    <n v="20537"/>
    <n v="-11658"/>
    <x v="4"/>
    <x v="3"/>
    <x v="1"/>
    <x v="1"/>
    <s v="SMB"/>
    <x v="2"/>
    <n v="0.21"/>
  </r>
  <r>
    <x v="1078"/>
    <x v="235"/>
    <n v="41092"/>
    <n v="16703"/>
    <n v="24389"/>
    <x v="4"/>
    <x v="4"/>
    <x v="5"/>
    <x v="2"/>
    <s v="SMB"/>
    <x v="0"/>
    <n v="0.28999999999999998"/>
  </r>
  <r>
    <x v="1079"/>
    <x v="202"/>
    <n v="23922"/>
    <n v="20418"/>
    <n v="3504"/>
    <x v="0"/>
    <x v="2"/>
    <x v="3"/>
    <x v="3"/>
    <s v="B2B"/>
    <x v="0"/>
    <n v="0.2"/>
  </r>
  <r>
    <x v="1080"/>
    <x v="327"/>
    <n v="46487"/>
    <n v="26782"/>
    <n v="19705"/>
    <x v="0"/>
    <x v="1"/>
    <x v="3"/>
    <x v="3"/>
    <s v="SMB"/>
    <x v="0"/>
    <n v="0.25"/>
  </r>
  <r>
    <x v="1081"/>
    <x v="482"/>
    <n v="8211"/>
    <n v="20305"/>
    <n v="-12094"/>
    <x v="0"/>
    <x v="3"/>
    <x v="3"/>
    <x v="4"/>
    <s v="SMB"/>
    <x v="0"/>
    <n v="0.14000000000000001"/>
  </r>
  <r>
    <x v="1082"/>
    <x v="407"/>
    <n v="38672"/>
    <n v="5160"/>
    <n v="33512"/>
    <x v="3"/>
    <x v="3"/>
    <x v="0"/>
    <x v="2"/>
    <s v="B2B"/>
    <x v="2"/>
    <n v="0.08"/>
  </r>
  <r>
    <x v="1083"/>
    <x v="544"/>
    <n v="29759"/>
    <n v="12647"/>
    <n v="17112"/>
    <x v="3"/>
    <x v="1"/>
    <x v="1"/>
    <x v="2"/>
    <s v="Enterprise"/>
    <x v="3"/>
    <n v="0.19"/>
  </r>
  <r>
    <x v="1084"/>
    <x v="169"/>
    <n v="29509"/>
    <n v="7377"/>
    <n v="22132"/>
    <x v="0"/>
    <x v="0"/>
    <x v="5"/>
    <x v="2"/>
    <s v="B2B"/>
    <x v="1"/>
    <n v="0.28999999999999998"/>
  </r>
  <r>
    <x v="1085"/>
    <x v="37"/>
    <n v="10376"/>
    <n v="19346"/>
    <n v="-8970"/>
    <x v="0"/>
    <x v="1"/>
    <x v="1"/>
    <x v="3"/>
    <s v="Enterprise"/>
    <x v="0"/>
    <n v="0.01"/>
  </r>
  <r>
    <x v="1086"/>
    <x v="439"/>
    <n v="17616"/>
    <n v="19000"/>
    <n v="-1384"/>
    <x v="1"/>
    <x v="3"/>
    <x v="3"/>
    <x v="4"/>
    <s v="SMB"/>
    <x v="1"/>
    <n v="0.06"/>
  </r>
  <r>
    <x v="1087"/>
    <x v="481"/>
    <n v="14331"/>
    <n v="19796"/>
    <n v="-5465"/>
    <x v="3"/>
    <x v="3"/>
    <x v="1"/>
    <x v="3"/>
    <s v="B2B"/>
    <x v="3"/>
    <n v="0.18"/>
  </r>
  <r>
    <x v="1088"/>
    <x v="575"/>
    <n v="7201"/>
    <n v="14815"/>
    <n v="-7614"/>
    <x v="0"/>
    <x v="1"/>
    <x v="5"/>
    <x v="3"/>
    <s v="B2B"/>
    <x v="1"/>
    <n v="0.16"/>
  </r>
  <r>
    <x v="1089"/>
    <x v="576"/>
    <n v="30225"/>
    <n v="29339"/>
    <n v="886"/>
    <x v="1"/>
    <x v="3"/>
    <x v="2"/>
    <x v="2"/>
    <s v="Enterprise"/>
    <x v="0"/>
    <n v="0.11"/>
  </r>
  <r>
    <x v="1090"/>
    <x v="577"/>
    <n v="27425"/>
    <n v="27507"/>
    <n v="-82"/>
    <x v="2"/>
    <x v="4"/>
    <x v="4"/>
    <x v="4"/>
    <s v="B2B"/>
    <x v="3"/>
    <n v="0.02"/>
  </r>
  <r>
    <x v="1091"/>
    <x v="578"/>
    <n v="34857"/>
    <n v="18461"/>
    <n v="16396"/>
    <x v="0"/>
    <x v="0"/>
    <x v="5"/>
    <x v="3"/>
    <s v="SMB"/>
    <x v="0"/>
    <n v="0.18"/>
  </r>
  <r>
    <x v="1092"/>
    <x v="267"/>
    <n v="37579"/>
    <n v="26211"/>
    <n v="11368"/>
    <x v="1"/>
    <x v="0"/>
    <x v="1"/>
    <x v="4"/>
    <s v="B2B"/>
    <x v="0"/>
    <n v="0.13"/>
  </r>
  <r>
    <x v="1093"/>
    <x v="73"/>
    <n v="24712"/>
    <n v="29079"/>
    <n v="-4367"/>
    <x v="0"/>
    <x v="3"/>
    <x v="2"/>
    <x v="2"/>
    <s v="B2B"/>
    <x v="3"/>
    <n v="0.01"/>
  </r>
  <r>
    <x v="1094"/>
    <x v="579"/>
    <n v="12535"/>
    <n v="23409"/>
    <n v="-10874"/>
    <x v="4"/>
    <x v="3"/>
    <x v="1"/>
    <x v="3"/>
    <s v="SMB"/>
    <x v="0"/>
    <n v="0.28000000000000003"/>
  </r>
  <r>
    <x v="1095"/>
    <x v="562"/>
    <n v="9622"/>
    <n v="9191"/>
    <n v="431"/>
    <x v="0"/>
    <x v="4"/>
    <x v="1"/>
    <x v="4"/>
    <s v="SMB"/>
    <x v="2"/>
    <n v="0.1"/>
  </r>
  <r>
    <x v="1096"/>
    <x v="20"/>
    <n v="7686"/>
    <n v="26986"/>
    <n v="-19300"/>
    <x v="3"/>
    <x v="3"/>
    <x v="3"/>
    <x v="3"/>
    <s v="SMB"/>
    <x v="0"/>
    <n v="0.24"/>
  </r>
  <r>
    <x v="1097"/>
    <x v="479"/>
    <n v="48791"/>
    <n v="5660"/>
    <n v="43131"/>
    <x v="0"/>
    <x v="0"/>
    <x v="2"/>
    <x v="4"/>
    <s v="B2C"/>
    <x v="1"/>
    <n v="0.06"/>
  </r>
  <r>
    <x v="1098"/>
    <x v="580"/>
    <n v="14209"/>
    <n v="17496"/>
    <n v="-3287"/>
    <x v="0"/>
    <x v="1"/>
    <x v="3"/>
    <x v="3"/>
    <s v="SMB"/>
    <x v="0"/>
    <n v="0.19"/>
  </r>
  <r>
    <x v="1099"/>
    <x v="143"/>
    <n v="21317"/>
    <n v="27642"/>
    <n v="-6325"/>
    <x v="0"/>
    <x v="0"/>
    <x v="3"/>
    <x v="1"/>
    <s v="B2B"/>
    <x v="0"/>
    <n v="0.14000000000000001"/>
  </r>
  <r>
    <x v="1100"/>
    <x v="581"/>
    <n v="22346"/>
    <n v="18255"/>
    <n v="4091"/>
    <x v="3"/>
    <x v="2"/>
    <x v="5"/>
    <x v="2"/>
    <s v="Enterprise"/>
    <x v="2"/>
    <n v="0.06"/>
  </r>
  <r>
    <x v="1101"/>
    <x v="278"/>
    <n v="39732"/>
    <n v="17608"/>
    <n v="22124"/>
    <x v="0"/>
    <x v="3"/>
    <x v="1"/>
    <x v="3"/>
    <s v="Enterprise"/>
    <x v="2"/>
    <n v="0.14000000000000001"/>
  </r>
  <r>
    <x v="1102"/>
    <x v="428"/>
    <n v="5350"/>
    <n v="22343"/>
    <n v="-16993"/>
    <x v="1"/>
    <x v="1"/>
    <x v="3"/>
    <x v="3"/>
    <s v="Enterprise"/>
    <x v="3"/>
    <n v="0.18"/>
  </r>
  <r>
    <x v="1103"/>
    <x v="373"/>
    <n v="38372"/>
    <n v="14656"/>
    <n v="23716"/>
    <x v="0"/>
    <x v="1"/>
    <x v="4"/>
    <x v="3"/>
    <s v="SMB"/>
    <x v="2"/>
    <n v="7.0000000000000007E-2"/>
  </r>
  <r>
    <x v="1104"/>
    <x v="516"/>
    <n v="18083"/>
    <n v="14628"/>
    <n v="3455"/>
    <x v="3"/>
    <x v="1"/>
    <x v="3"/>
    <x v="2"/>
    <s v="SMB"/>
    <x v="2"/>
    <n v="0.16"/>
  </r>
  <r>
    <x v="1105"/>
    <x v="349"/>
    <n v="35446"/>
    <n v="15846"/>
    <n v="19600"/>
    <x v="1"/>
    <x v="3"/>
    <x v="0"/>
    <x v="2"/>
    <s v="B2B"/>
    <x v="3"/>
    <n v="0.19"/>
  </r>
  <r>
    <x v="1106"/>
    <x v="118"/>
    <n v="33475"/>
    <n v="8251"/>
    <n v="25224"/>
    <x v="4"/>
    <x v="4"/>
    <x v="3"/>
    <x v="4"/>
    <s v="B2B"/>
    <x v="2"/>
    <n v="0.11"/>
  </r>
  <r>
    <x v="1107"/>
    <x v="117"/>
    <n v="11213"/>
    <n v="6174"/>
    <n v="5039"/>
    <x v="0"/>
    <x v="3"/>
    <x v="3"/>
    <x v="3"/>
    <s v="B2C"/>
    <x v="0"/>
    <n v="0.15"/>
  </r>
  <r>
    <x v="1108"/>
    <x v="112"/>
    <n v="22835"/>
    <n v="20980"/>
    <n v="1855"/>
    <x v="0"/>
    <x v="3"/>
    <x v="2"/>
    <x v="2"/>
    <s v="SMB"/>
    <x v="1"/>
    <n v="0.06"/>
  </r>
  <r>
    <x v="1109"/>
    <x v="582"/>
    <n v="11231"/>
    <n v="21484"/>
    <n v="-10253"/>
    <x v="0"/>
    <x v="3"/>
    <x v="3"/>
    <x v="3"/>
    <s v="B2B"/>
    <x v="0"/>
    <n v="0.28999999999999998"/>
  </r>
  <r>
    <x v="1110"/>
    <x v="356"/>
    <n v="5081"/>
    <n v="11016"/>
    <n v="-5935"/>
    <x v="1"/>
    <x v="1"/>
    <x v="1"/>
    <x v="4"/>
    <s v="B2C"/>
    <x v="0"/>
    <n v="0.16"/>
  </r>
  <r>
    <x v="1111"/>
    <x v="330"/>
    <n v="26883"/>
    <n v="10308"/>
    <n v="16575"/>
    <x v="3"/>
    <x v="2"/>
    <x v="3"/>
    <x v="4"/>
    <s v="SMB"/>
    <x v="1"/>
    <n v="0"/>
  </r>
  <r>
    <x v="1112"/>
    <x v="84"/>
    <n v="18467"/>
    <n v="17549"/>
    <n v="918"/>
    <x v="2"/>
    <x v="3"/>
    <x v="1"/>
    <x v="4"/>
    <s v="SMB"/>
    <x v="1"/>
    <n v="7.0000000000000007E-2"/>
  </r>
  <r>
    <x v="1113"/>
    <x v="135"/>
    <n v="36128"/>
    <n v="18933"/>
    <n v="17195"/>
    <x v="1"/>
    <x v="4"/>
    <x v="1"/>
    <x v="0"/>
    <s v="B2B"/>
    <x v="2"/>
    <n v="0.15"/>
  </r>
  <r>
    <x v="1114"/>
    <x v="441"/>
    <n v="12459"/>
    <n v="25262"/>
    <n v="-12803"/>
    <x v="2"/>
    <x v="1"/>
    <x v="1"/>
    <x v="1"/>
    <s v="Enterprise"/>
    <x v="2"/>
    <n v="0.1"/>
  </r>
  <r>
    <x v="1115"/>
    <x v="58"/>
    <n v="46461"/>
    <n v="20833"/>
    <n v="25628"/>
    <x v="0"/>
    <x v="3"/>
    <x v="3"/>
    <x v="2"/>
    <s v="SMB"/>
    <x v="1"/>
    <n v="0.08"/>
  </r>
  <r>
    <x v="1116"/>
    <x v="523"/>
    <n v="48190"/>
    <n v="20644"/>
    <n v="27546"/>
    <x v="1"/>
    <x v="3"/>
    <x v="1"/>
    <x v="2"/>
    <s v="B2B"/>
    <x v="0"/>
    <n v="0.21"/>
  </r>
  <r>
    <x v="1117"/>
    <x v="430"/>
    <n v="20093"/>
    <n v="8004"/>
    <n v="12089"/>
    <x v="4"/>
    <x v="1"/>
    <x v="4"/>
    <x v="3"/>
    <s v="B2B"/>
    <x v="0"/>
    <n v="0.21"/>
  </r>
  <r>
    <x v="1118"/>
    <x v="439"/>
    <n v="48863"/>
    <n v="12618"/>
    <n v="36245"/>
    <x v="0"/>
    <x v="3"/>
    <x v="1"/>
    <x v="2"/>
    <s v="B2B"/>
    <x v="0"/>
    <n v="0.1"/>
  </r>
  <r>
    <x v="1119"/>
    <x v="355"/>
    <n v="15008"/>
    <n v="11771"/>
    <n v="3237"/>
    <x v="0"/>
    <x v="1"/>
    <x v="0"/>
    <x v="3"/>
    <s v="Enterprise"/>
    <x v="3"/>
    <n v="0.26"/>
  </r>
  <r>
    <x v="1120"/>
    <x v="398"/>
    <n v="17315"/>
    <n v="7439"/>
    <n v="9876"/>
    <x v="4"/>
    <x v="4"/>
    <x v="3"/>
    <x v="3"/>
    <s v="B2B"/>
    <x v="0"/>
    <n v="0.19"/>
  </r>
  <r>
    <x v="1121"/>
    <x v="316"/>
    <n v="30918"/>
    <n v="16679"/>
    <n v="14239"/>
    <x v="2"/>
    <x v="4"/>
    <x v="2"/>
    <x v="3"/>
    <s v="SMB"/>
    <x v="2"/>
    <n v="0.18"/>
  </r>
  <r>
    <x v="1122"/>
    <x v="458"/>
    <n v="48257"/>
    <n v="28330"/>
    <n v="19927"/>
    <x v="1"/>
    <x v="3"/>
    <x v="2"/>
    <x v="2"/>
    <s v="SMB"/>
    <x v="2"/>
    <n v="0.22"/>
  </r>
  <r>
    <x v="1123"/>
    <x v="391"/>
    <n v="19140"/>
    <n v="7705"/>
    <n v="11435"/>
    <x v="1"/>
    <x v="3"/>
    <x v="3"/>
    <x v="3"/>
    <s v="B2C"/>
    <x v="3"/>
    <n v="0.12"/>
  </r>
  <r>
    <x v="1124"/>
    <x v="464"/>
    <n v="13627"/>
    <n v="9003"/>
    <n v="4624"/>
    <x v="2"/>
    <x v="3"/>
    <x v="0"/>
    <x v="4"/>
    <s v="B2C"/>
    <x v="2"/>
    <n v="0.2"/>
  </r>
  <r>
    <x v="1125"/>
    <x v="583"/>
    <n v="42428"/>
    <n v="23523"/>
    <n v="18905"/>
    <x v="3"/>
    <x v="3"/>
    <x v="0"/>
    <x v="3"/>
    <s v="B2C"/>
    <x v="2"/>
    <n v="0.28999999999999998"/>
  </r>
  <r>
    <x v="1126"/>
    <x v="279"/>
    <n v="23699"/>
    <n v="10556"/>
    <n v="13143"/>
    <x v="0"/>
    <x v="2"/>
    <x v="5"/>
    <x v="3"/>
    <s v="B2C"/>
    <x v="0"/>
    <n v="0.25"/>
  </r>
  <r>
    <x v="1127"/>
    <x v="66"/>
    <n v="26459"/>
    <n v="25806"/>
    <n v="653"/>
    <x v="3"/>
    <x v="1"/>
    <x v="1"/>
    <x v="0"/>
    <s v="SMB"/>
    <x v="0"/>
    <n v="0.24"/>
  </r>
  <r>
    <x v="1128"/>
    <x v="584"/>
    <n v="43994"/>
    <n v="19846"/>
    <n v="24148"/>
    <x v="0"/>
    <x v="3"/>
    <x v="5"/>
    <x v="3"/>
    <s v="SMB"/>
    <x v="0"/>
    <n v="0.01"/>
  </r>
  <r>
    <x v="1129"/>
    <x v="475"/>
    <n v="7520"/>
    <n v="12306"/>
    <n v="-4786"/>
    <x v="2"/>
    <x v="0"/>
    <x v="1"/>
    <x v="3"/>
    <s v="Enterprise"/>
    <x v="0"/>
    <n v="0.24"/>
  </r>
  <r>
    <x v="1130"/>
    <x v="483"/>
    <n v="38974"/>
    <n v="11387"/>
    <n v="27587"/>
    <x v="4"/>
    <x v="0"/>
    <x v="2"/>
    <x v="3"/>
    <s v="SMB"/>
    <x v="0"/>
    <n v="0.15"/>
  </r>
  <r>
    <x v="1131"/>
    <x v="142"/>
    <n v="45477"/>
    <n v="23300"/>
    <n v="22177"/>
    <x v="0"/>
    <x v="0"/>
    <x v="5"/>
    <x v="0"/>
    <s v="Enterprise"/>
    <x v="0"/>
    <n v="0.27"/>
  </r>
  <r>
    <x v="1132"/>
    <x v="487"/>
    <n v="40140"/>
    <n v="15341"/>
    <n v="24799"/>
    <x v="4"/>
    <x v="0"/>
    <x v="1"/>
    <x v="2"/>
    <s v="B2B"/>
    <x v="0"/>
    <n v="0.25"/>
  </r>
  <r>
    <x v="1133"/>
    <x v="566"/>
    <n v="38216"/>
    <n v="28981"/>
    <n v="9235"/>
    <x v="2"/>
    <x v="3"/>
    <x v="4"/>
    <x v="1"/>
    <s v="Enterprise"/>
    <x v="1"/>
    <n v="0.18"/>
  </r>
  <r>
    <x v="1134"/>
    <x v="410"/>
    <n v="41787"/>
    <n v="25737"/>
    <n v="16050"/>
    <x v="0"/>
    <x v="0"/>
    <x v="3"/>
    <x v="4"/>
    <s v="B2C"/>
    <x v="2"/>
    <n v="7.0000000000000007E-2"/>
  </r>
  <r>
    <x v="1135"/>
    <x v="585"/>
    <n v="35282"/>
    <n v="19675"/>
    <n v="15607"/>
    <x v="3"/>
    <x v="0"/>
    <x v="1"/>
    <x v="0"/>
    <s v="Enterprise"/>
    <x v="0"/>
    <n v="0.18"/>
  </r>
  <r>
    <x v="1136"/>
    <x v="266"/>
    <n v="26515"/>
    <n v="28756"/>
    <n v="-2241"/>
    <x v="2"/>
    <x v="1"/>
    <x v="2"/>
    <x v="0"/>
    <s v="SMB"/>
    <x v="1"/>
    <n v="0.22"/>
  </r>
  <r>
    <x v="1137"/>
    <x v="199"/>
    <n v="14128"/>
    <n v="15822"/>
    <n v="-1694"/>
    <x v="2"/>
    <x v="0"/>
    <x v="1"/>
    <x v="3"/>
    <s v="SMB"/>
    <x v="3"/>
    <n v="0.23"/>
  </r>
  <r>
    <x v="1138"/>
    <x v="356"/>
    <n v="22070"/>
    <n v="25870"/>
    <n v="-3800"/>
    <x v="2"/>
    <x v="2"/>
    <x v="2"/>
    <x v="0"/>
    <s v="B2C"/>
    <x v="0"/>
    <n v="0.03"/>
  </r>
  <r>
    <x v="1139"/>
    <x v="254"/>
    <n v="22320"/>
    <n v="6924"/>
    <n v="15396"/>
    <x v="3"/>
    <x v="4"/>
    <x v="1"/>
    <x v="3"/>
    <s v="B2C"/>
    <x v="3"/>
    <n v="0.12"/>
  </r>
  <r>
    <x v="1140"/>
    <x v="586"/>
    <n v="5154"/>
    <n v="7563"/>
    <n v="-2409"/>
    <x v="0"/>
    <x v="4"/>
    <x v="5"/>
    <x v="3"/>
    <s v="B2C"/>
    <x v="0"/>
    <n v="0.21"/>
  </r>
  <r>
    <x v="1141"/>
    <x v="495"/>
    <n v="41203"/>
    <n v="17539"/>
    <n v="23664"/>
    <x v="3"/>
    <x v="3"/>
    <x v="3"/>
    <x v="3"/>
    <s v="Enterprise"/>
    <x v="3"/>
    <n v="0.25"/>
  </r>
  <r>
    <x v="1142"/>
    <x v="489"/>
    <n v="38416"/>
    <n v="25489"/>
    <n v="12927"/>
    <x v="2"/>
    <x v="3"/>
    <x v="2"/>
    <x v="3"/>
    <s v="B2B"/>
    <x v="1"/>
    <n v="0.01"/>
  </r>
  <r>
    <x v="1143"/>
    <x v="587"/>
    <n v="17173"/>
    <n v="3029"/>
    <n v="14144"/>
    <x v="1"/>
    <x v="1"/>
    <x v="1"/>
    <x v="3"/>
    <s v="B2B"/>
    <x v="0"/>
    <n v="0.02"/>
  </r>
  <r>
    <x v="1144"/>
    <x v="14"/>
    <n v="13610"/>
    <n v="4284"/>
    <n v="9326"/>
    <x v="2"/>
    <x v="1"/>
    <x v="4"/>
    <x v="3"/>
    <s v="SMB"/>
    <x v="3"/>
    <n v="0.14000000000000001"/>
  </r>
  <r>
    <x v="1145"/>
    <x v="4"/>
    <n v="24107"/>
    <n v="9369"/>
    <n v="14738"/>
    <x v="0"/>
    <x v="2"/>
    <x v="3"/>
    <x v="3"/>
    <s v="B2B"/>
    <x v="3"/>
    <n v="0.22"/>
  </r>
  <r>
    <x v="1146"/>
    <x v="490"/>
    <n v="37760"/>
    <n v="16555"/>
    <n v="21205"/>
    <x v="0"/>
    <x v="3"/>
    <x v="1"/>
    <x v="3"/>
    <s v="B2C"/>
    <x v="0"/>
    <n v="0.16"/>
  </r>
  <r>
    <x v="1147"/>
    <x v="247"/>
    <n v="38161"/>
    <n v="25663"/>
    <n v="12498"/>
    <x v="2"/>
    <x v="2"/>
    <x v="3"/>
    <x v="3"/>
    <s v="B2C"/>
    <x v="0"/>
    <n v="0.21"/>
  </r>
  <r>
    <x v="1148"/>
    <x v="431"/>
    <n v="22805"/>
    <n v="4674"/>
    <n v="18131"/>
    <x v="0"/>
    <x v="1"/>
    <x v="2"/>
    <x v="3"/>
    <s v="SMB"/>
    <x v="3"/>
    <n v="0.24"/>
  </r>
  <r>
    <x v="1149"/>
    <x v="96"/>
    <n v="18928"/>
    <n v="8079"/>
    <n v="10849"/>
    <x v="0"/>
    <x v="1"/>
    <x v="1"/>
    <x v="3"/>
    <s v="SMB"/>
    <x v="3"/>
    <n v="0.22"/>
  </r>
  <r>
    <x v="1150"/>
    <x v="230"/>
    <n v="28581"/>
    <n v="15317"/>
    <n v="13264"/>
    <x v="3"/>
    <x v="3"/>
    <x v="3"/>
    <x v="0"/>
    <s v="Enterprise"/>
    <x v="0"/>
    <n v="0.14000000000000001"/>
  </r>
  <r>
    <x v="1151"/>
    <x v="538"/>
    <n v="40578"/>
    <n v="23639"/>
    <n v="16939"/>
    <x v="0"/>
    <x v="4"/>
    <x v="3"/>
    <x v="3"/>
    <s v="B2C"/>
    <x v="2"/>
    <n v="0.26"/>
  </r>
  <r>
    <x v="1152"/>
    <x v="124"/>
    <n v="16877"/>
    <n v="10230"/>
    <n v="6647"/>
    <x v="3"/>
    <x v="0"/>
    <x v="1"/>
    <x v="4"/>
    <s v="SMB"/>
    <x v="2"/>
    <n v="0.04"/>
  </r>
  <r>
    <x v="1153"/>
    <x v="113"/>
    <n v="29422"/>
    <n v="20073"/>
    <n v="9349"/>
    <x v="1"/>
    <x v="3"/>
    <x v="1"/>
    <x v="3"/>
    <s v="SMB"/>
    <x v="2"/>
    <n v="0.26"/>
  </r>
  <r>
    <x v="1154"/>
    <x v="387"/>
    <n v="32255"/>
    <n v="18672"/>
    <n v="13583"/>
    <x v="1"/>
    <x v="3"/>
    <x v="1"/>
    <x v="1"/>
    <s v="B2B"/>
    <x v="1"/>
    <n v="0.04"/>
  </r>
  <r>
    <x v="1155"/>
    <x v="220"/>
    <n v="6959"/>
    <n v="6859"/>
    <n v="100"/>
    <x v="2"/>
    <x v="1"/>
    <x v="4"/>
    <x v="0"/>
    <s v="Enterprise"/>
    <x v="0"/>
    <n v="0.18"/>
  </r>
  <r>
    <x v="1156"/>
    <x v="19"/>
    <n v="40306"/>
    <n v="24210"/>
    <n v="16096"/>
    <x v="1"/>
    <x v="3"/>
    <x v="5"/>
    <x v="4"/>
    <s v="SMB"/>
    <x v="2"/>
    <n v="0.17"/>
  </r>
  <r>
    <x v="1157"/>
    <x v="87"/>
    <n v="44259"/>
    <n v="3448"/>
    <n v="40811"/>
    <x v="0"/>
    <x v="3"/>
    <x v="1"/>
    <x v="1"/>
    <s v="B2C"/>
    <x v="2"/>
    <n v="0.28000000000000003"/>
  </r>
  <r>
    <x v="1158"/>
    <x v="383"/>
    <n v="31148"/>
    <n v="16124"/>
    <n v="15024"/>
    <x v="2"/>
    <x v="1"/>
    <x v="1"/>
    <x v="1"/>
    <s v="Enterprise"/>
    <x v="3"/>
    <n v="0.11"/>
  </r>
  <r>
    <x v="1159"/>
    <x v="389"/>
    <n v="19577"/>
    <n v="24342"/>
    <n v="-4765"/>
    <x v="0"/>
    <x v="0"/>
    <x v="2"/>
    <x v="4"/>
    <s v="SMB"/>
    <x v="3"/>
    <n v="0.12"/>
  </r>
  <r>
    <x v="1160"/>
    <x v="560"/>
    <n v="37951"/>
    <n v="20402"/>
    <n v="17549"/>
    <x v="0"/>
    <x v="4"/>
    <x v="5"/>
    <x v="1"/>
    <s v="B2B"/>
    <x v="0"/>
    <n v="0.26"/>
  </r>
  <r>
    <x v="1161"/>
    <x v="588"/>
    <n v="33198"/>
    <n v="7317"/>
    <n v="25881"/>
    <x v="0"/>
    <x v="4"/>
    <x v="1"/>
    <x v="1"/>
    <s v="B2B"/>
    <x v="2"/>
    <n v="0.08"/>
  </r>
  <r>
    <x v="1162"/>
    <x v="418"/>
    <n v="40996"/>
    <n v="8894"/>
    <n v="32102"/>
    <x v="0"/>
    <x v="3"/>
    <x v="4"/>
    <x v="3"/>
    <s v="SMB"/>
    <x v="0"/>
    <n v="0.2"/>
  </r>
  <r>
    <x v="1163"/>
    <x v="95"/>
    <n v="22447"/>
    <n v="28469"/>
    <n v="-6022"/>
    <x v="0"/>
    <x v="2"/>
    <x v="1"/>
    <x v="4"/>
    <s v="B2B"/>
    <x v="2"/>
    <n v="0.28000000000000003"/>
  </r>
  <r>
    <x v="1164"/>
    <x v="589"/>
    <n v="25899"/>
    <n v="8596"/>
    <n v="17303"/>
    <x v="2"/>
    <x v="3"/>
    <x v="1"/>
    <x v="3"/>
    <s v="SMB"/>
    <x v="1"/>
    <n v="0.24"/>
  </r>
  <r>
    <x v="1165"/>
    <x v="547"/>
    <n v="34669"/>
    <n v="25211"/>
    <n v="9458"/>
    <x v="0"/>
    <x v="0"/>
    <x v="1"/>
    <x v="2"/>
    <s v="Enterprise"/>
    <x v="2"/>
    <n v="0.01"/>
  </r>
  <r>
    <x v="1166"/>
    <x v="515"/>
    <n v="46154"/>
    <n v="26033"/>
    <n v="20121"/>
    <x v="2"/>
    <x v="4"/>
    <x v="5"/>
    <x v="2"/>
    <s v="B2B"/>
    <x v="0"/>
    <n v="0.11"/>
  </r>
  <r>
    <x v="1167"/>
    <x v="99"/>
    <n v="16213"/>
    <n v="25051"/>
    <n v="-8838"/>
    <x v="3"/>
    <x v="1"/>
    <x v="5"/>
    <x v="3"/>
    <s v="B2B"/>
    <x v="2"/>
    <n v="0.14000000000000001"/>
  </r>
  <r>
    <x v="1168"/>
    <x v="112"/>
    <n v="29939"/>
    <n v="13664"/>
    <n v="16275"/>
    <x v="0"/>
    <x v="0"/>
    <x v="2"/>
    <x v="2"/>
    <s v="SMB"/>
    <x v="1"/>
    <n v="0.13"/>
  </r>
  <r>
    <x v="1169"/>
    <x v="487"/>
    <n v="24082"/>
    <n v="19627"/>
    <n v="4455"/>
    <x v="1"/>
    <x v="1"/>
    <x v="1"/>
    <x v="0"/>
    <s v="SMB"/>
    <x v="1"/>
    <n v="0.16"/>
  </r>
  <r>
    <x v="1170"/>
    <x v="590"/>
    <n v="10799"/>
    <n v="28501"/>
    <n v="-17702"/>
    <x v="0"/>
    <x v="0"/>
    <x v="1"/>
    <x v="2"/>
    <s v="SMB"/>
    <x v="1"/>
    <n v="0.1"/>
  </r>
  <r>
    <x v="1171"/>
    <x v="591"/>
    <n v="31173"/>
    <n v="5385"/>
    <n v="25788"/>
    <x v="0"/>
    <x v="0"/>
    <x v="5"/>
    <x v="3"/>
    <s v="B2B"/>
    <x v="0"/>
    <n v="0.09"/>
  </r>
  <r>
    <x v="1172"/>
    <x v="592"/>
    <n v="5984"/>
    <n v="12127"/>
    <n v="-6143"/>
    <x v="2"/>
    <x v="3"/>
    <x v="4"/>
    <x v="2"/>
    <s v="B2C"/>
    <x v="3"/>
    <n v="0.28999999999999998"/>
  </r>
  <r>
    <x v="1173"/>
    <x v="298"/>
    <n v="11460"/>
    <n v="25629"/>
    <n v="-14169"/>
    <x v="0"/>
    <x v="3"/>
    <x v="3"/>
    <x v="3"/>
    <s v="SMB"/>
    <x v="0"/>
    <n v="0.26"/>
  </r>
  <r>
    <x v="1174"/>
    <x v="12"/>
    <n v="45197"/>
    <n v="19620"/>
    <n v="25577"/>
    <x v="3"/>
    <x v="4"/>
    <x v="5"/>
    <x v="4"/>
    <s v="Enterprise"/>
    <x v="2"/>
    <n v="7.0000000000000007E-2"/>
  </r>
  <r>
    <x v="1175"/>
    <x v="593"/>
    <n v="5369"/>
    <n v="21024"/>
    <n v="-15655"/>
    <x v="2"/>
    <x v="1"/>
    <x v="1"/>
    <x v="2"/>
    <s v="SMB"/>
    <x v="2"/>
    <n v="0.25"/>
  </r>
  <r>
    <x v="1176"/>
    <x v="191"/>
    <n v="11760"/>
    <n v="11987"/>
    <n v="-227"/>
    <x v="1"/>
    <x v="0"/>
    <x v="5"/>
    <x v="2"/>
    <s v="SMB"/>
    <x v="3"/>
    <n v="0.17"/>
  </r>
  <r>
    <x v="1177"/>
    <x v="467"/>
    <n v="26801"/>
    <n v="11311"/>
    <n v="15490"/>
    <x v="0"/>
    <x v="3"/>
    <x v="1"/>
    <x v="3"/>
    <s v="B2B"/>
    <x v="1"/>
    <n v="0.18"/>
  </r>
  <r>
    <x v="1178"/>
    <x v="544"/>
    <n v="24833"/>
    <n v="20129"/>
    <n v="4704"/>
    <x v="0"/>
    <x v="3"/>
    <x v="3"/>
    <x v="3"/>
    <s v="B2B"/>
    <x v="2"/>
    <n v="0.28000000000000003"/>
  </r>
  <r>
    <x v="1179"/>
    <x v="385"/>
    <n v="43971"/>
    <n v="29311"/>
    <n v="14660"/>
    <x v="0"/>
    <x v="3"/>
    <x v="1"/>
    <x v="3"/>
    <s v="SMB"/>
    <x v="0"/>
    <n v="0.04"/>
  </r>
  <r>
    <x v="1180"/>
    <x v="436"/>
    <n v="8677"/>
    <n v="10615"/>
    <n v="-1938"/>
    <x v="2"/>
    <x v="0"/>
    <x v="1"/>
    <x v="2"/>
    <s v="SMB"/>
    <x v="2"/>
    <n v="0.25"/>
  </r>
  <r>
    <x v="1181"/>
    <x v="319"/>
    <n v="14147"/>
    <n v="13059"/>
    <n v="1088"/>
    <x v="0"/>
    <x v="0"/>
    <x v="1"/>
    <x v="3"/>
    <s v="B2C"/>
    <x v="2"/>
    <n v="0.16"/>
  </r>
  <r>
    <x v="1182"/>
    <x v="594"/>
    <n v="34524"/>
    <n v="14884"/>
    <n v="19640"/>
    <x v="0"/>
    <x v="4"/>
    <x v="1"/>
    <x v="1"/>
    <s v="SMB"/>
    <x v="3"/>
    <n v="0.22"/>
  </r>
  <r>
    <x v="1183"/>
    <x v="595"/>
    <n v="28736"/>
    <n v="4934"/>
    <n v="23802"/>
    <x v="3"/>
    <x v="3"/>
    <x v="4"/>
    <x v="4"/>
    <s v="B2B"/>
    <x v="0"/>
    <n v="0.28999999999999998"/>
  </r>
  <r>
    <x v="1184"/>
    <x v="110"/>
    <n v="41963"/>
    <n v="6191"/>
    <n v="35772"/>
    <x v="0"/>
    <x v="4"/>
    <x v="2"/>
    <x v="3"/>
    <s v="B2C"/>
    <x v="0"/>
    <n v="0.21"/>
  </r>
  <r>
    <x v="1185"/>
    <x v="198"/>
    <n v="44927"/>
    <n v="11798"/>
    <n v="33129"/>
    <x v="0"/>
    <x v="1"/>
    <x v="5"/>
    <x v="0"/>
    <s v="B2B"/>
    <x v="1"/>
    <n v="0.11"/>
  </r>
  <r>
    <x v="1186"/>
    <x v="299"/>
    <n v="13468"/>
    <n v="12513"/>
    <n v="955"/>
    <x v="2"/>
    <x v="3"/>
    <x v="1"/>
    <x v="2"/>
    <s v="SMB"/>
    <x v="1"/>
    <n v="0.19"/>
  </r>
  <r>
    <x v="1187"/>
    <x v="145"/>
    <n v="31038"/>
    <n v="7724"/>
    <n v="23314"/>
    <x v="3"/>
    <x v="3"/>
    <x v="3"/>
    <x v="2"/>
    <s v="SMB"/>
    <x v="0"/>
    <n v="7.0000000000000007E-2"/>
  </r>
  <r>
    <x v="1188"/>
    <x v="596"/>
    <n v="42818"/>
    <n v="20692"/>
    <n v="22126"/>
    <x v="0"/>
    <x v="0"/>
    <x v="1"/>
    <x v="3"/>
    <s v="Enterprise"/>
    <x v="1"/>
    <n v="0.27"/>
  </r>
  <r>
    <x v="1189"/>
    <x v="156"/>
    <n v="29455"/>
    <n v="3958"/>
    <n v="25497"/>
    <x v="0"/>
    <x v="2"/>
    <x v="4"/>
    <x v="3"/>
    <s v="B2C"/>
    <x v="2"/>
    <n v="0.19"/>
  </r>
  <r>
    <x v="1190"/>
    <x v="320"/>
    <n v="46570"/>
    <n v="23917"/>
    <n v="22653"/>
    <x v="0"/>
    <x v="3"/>
    <x v="1"/>
    <x v="0"/>
    <s v="SMB"/>
    <x v="1"/>
    <n v="0.26"/>
  </r>
  <r>
    <x v="1191"/>
    <x v="521"/>
    <n v="7387"/>
    <n v="13916"/>
    <n v="-6529"/>
    <x v="2"/>
    <x v="1"/>
    <x v="1"/>
    <x v="1"/>
    <s v="SMB"/>
    <x v="2"/>
    <n v="0.08"/>
  </r>
  <r>
    <x v="1192"/>
    <x v="6"/>
    <n v="12481"/>
    <n v="9236"/>
    <n v="3245"/>
    <x v="1"/>
    <x v="3"/>
    <x v="4"/>
    <x v="0"/>
    <s v="B2B"/>
    <x v="0"/>
    <n v="0.24"/>
  </r>
  <r>
    <x v="1193"/>
    <x v="597"/>
    <n v="29533"/>
    <n v="6566"/>
    <n v="22967"/>
    <x v="0"/>
    <x v="0"/>
    <x v="1"/>
    <x v="3"/>
    <s v="B2B"/>
    <x v="3"/>
    <n v="0.16"/>
  </r>
  <r>
    <x v="1194"/>
    <x v="437"/>
    <n v="14612"/>
    <n v="13021"/>
    <n v="1591"/>
    <x v="2"/>
    <x v="0"/>
    <x v="1"/>
    <x v="2"/>
    <s v="SMB"/>
    <x v="0"/>
    <n v="0.01"/>
  </r>
  <r>
    <x v="1195"/>
    <x v="33"/>
    <n v="28579"/>
    <n v="19025"/>
    <n v="9554"/>
    <x v="0"/>
    <x v="0"/>
    <x v="1"/>
    <x v="3"/>
    <s v="SMB"/>
    <x v="3"/>
    <n v="0.03"/>
  </r>
  <r>
    <x v="1196"/>
    <x v="474"/>
    <n v="17422"/>
    <n v="4717"/>
    <n v="12705"/>
    <x v="4"/>
    <x v="0"/>
    <x v="3"/>
    <x v="3"/>
    <s v="Enterprise"/>
    <x v="0"/>
    <n v="0.26"/>
  </r>
  <r>
    <x v="1197"/>
    <x v="238"/>
    <n v="13084"/>
    <n v="22734"/>
    <n v="-9650"/>
    <x v="4"/>
    <x v="1"/>
    <x v="1"/>
    <x v="3"/>
    <s v="SMB"/>
    <x v="1"/>
    <n v="0"/>
  </r>
  <r>
    <x v="1198"/>
    <x v="32"/>
    <n v="43292"/>
    <n v="10126"/>
    <n v="33166"/>
    <x v="4"/>
    <x v="3"/>
    <x v="0"/>
    <x v="1"/>
    <s v="B2C"/>
    <x v="1"/>
    <n v="0.09"/>
  </r>
  <r>
    <x v="1199"/>
    <x v="328"/>
    <n v="47923"/>
    <n v="21316"/>
    <n v="26607"/>
    <x v="3"/>
    <x v="4"/>
    <x v="1"/>
    <x v="2"/>
    <s v="SMB"/>
    <x v="0"/>
    <n v="0.04"/>
  </r>
  <r>
    <x v="1200"/>
    <x v="438"/>
    <n v="30683"/>
    <n v="29624"/>
    <n v="1059"/>
    <x v="4"/>
    <x v="4"/>
    <x v="3"/>
    <x v="0"/>
    <s v="SMB"/>
    <x v="2"/>
    <n v="0.25"/>
  </r>
  <r>
    <x v="1201"/>
    <x v="413"/>
    <n v="31304"/>
    <n v="8078"/>
    <n v="23226"/>
    <x v="0"/>
    <x v="4"/>
    <x v="1"/>
    <x v="3"/>
    <s v="SMB"/>
    <x v="2"/>
    <n v="0.06"/>
  </r>
  <r>
    <x v="1202"/>
    <x v="598"/>
    <n v="43211"/>
    <n v="19556"/>
    <n v="23655"/>
    <x v="1"/>
    <x v="1"/>
    <x v="3"/>
    <x v="3"/>
    <s v="SMB"/>
    <x v="0"/>
    <n v="0.24"/>
  </r>
  <r>
    <x v="1203"/>
    <x v="132"/>
    <n v="30799"/>
    <n v="6371"/>
    <n v="24428"/>
    <x v="1"/>
    <x v="1"/>
    <x v="1"/>
    <x v="0"/>
    <s v="B2C"/>
    <x v="0"/>
    <n v="0.26"/>
  </r>
  <r>
    <x v="1204"/>
    <x v="16"/>
    <n v="28308"/>
    <n v="5958"/>
    <n v="22350"/>
    <x v="4"/>
    <x v="4"/>
    <x v="1"/>
    <x v="0"/>
    <s v="Enterprise"/>
    <x v="3"/>
    <n v="0.25"/>
  </r>
  <r>
    <x v="1205"/>
    <x v="599"/>
    <n v="16219"/>
    <n v="13896"/>
    <n v="2323"/>
    <x v="3"/>
    <x v="2"/>
    <x v="1"/>
    <x v="2"/>
    <s v="SMB"/>
    <x v="2"/>
    <n v="7.0000000000000007E-2"/>
  </r>
  <r>
    <x v="1206"/>
    <x v="144"/>
    <n v="36936"/>
    <n v="14321"/>
    <n v="22615"/>
    <x v="3"/>
    <x v="3"/>
    <x v="1"/>
    <x v="3"/>
    <s v="Enterprise"/>
    <x v="0"/>
    <n v="0.18"/>
  </r>
  <r>
    <x v="1207"/>
    <x v="275"/>
    <n v="26669"/>
    <n v="28957"/>
    <n v="-2288"/>
    <x v="4"/>
    <x v="1"/>
    <x v="5"/>
    <x v="4"/>
    <s v="SMB"/>
    <x v="0"/>
    <n v="0.05"/>
  </r>
  <r>
    <x v="1208"/>
    <x v="63"/>
    <n v="16459"/>
    <n v="22709"/>
    <n v="-6250"/>
    <x v="0"/>
    <x v="4"/>
    <x v="2"/>
    <x v="0"/>
    <s v="SMB"/>
    <x v="0"/>
    <n v="0"/>
  </r>
  <r>
    <x v="1209"/>
    <x v="64"/>
    <n v="40264"/>
    <n v="26250"/>
    <n v="14014"/>
    <x v="0"/>
    <x v="0"/>
    <x v="3"/>
    <x v="3"/>
    <s v="Enterprise"/>
    <x v="2"/>
    <n v="0.01"/>
  </r>
  <r>
    <x v="1210"/>
    <x v="264"/>
    <n v="17804"/>
    <n v="29543"/>
    <n v="-11739"/>
    <x v="3"/>
    <x v="0"/>
    <x v="1"/>
    <x v="1"/>
    <s v="B2B"/>
    <x v="3"/>
    <n v="0.02"/>
  </r>
  <r>
    <x v="1211"/>
    <x v="600"/>
    <n v="5435"/>
    <n v="6622"/>
    <n v="-1187"/>
    <x v="0"/>
    <x v="3"/>
    <x v="4"/>
    <x v="2"/>
    <s v="B2C"/>
    <x v="0"/>
    <n v="0.13"/>
  </r>
  <r>
    <x v="1212"/>
    <x v="116"/>
    <n v="20584"/>
    <n v="21507"/>
    <n v="-923"/>
    <x v="3"/>
    <x v="3"/>
    <x v="1"/>
    <x v="3"/>
    <s v="Enterprise"/>
    <x v="0"/>
    <n v="0"/>
  </r>
  <r>
    <x v="1213"/>
    <x v="464"/>
    <n v="11638"/>
    <n v="8166"/>
    <n v="3472"/>
    <x v="1"/>
    <x v="3"/>
    <x v="3"/>
    <x v="3"/>
    <s v="SMB"/>
    <x v="1"/>
    <n v="0.21"/>
  </r>
  <r>
    <x v="1214"/>
    <x v="134"/>
    <n v="15526"/>
    <n v="20003"/>
    <n v="-4477"/>
    <x v="3"/>
    <x v="4"/>
    <x v="5"/>
    <x v="3"/>
    <s v="B2B"/>
    <x v="1"/>
    <n v="0.01"/>
  </r>
  <r>
    <x v="1215"/>
    <x v="549"/>
    <n v="21489"/>
    <n v="14195"/>
    <n v="7294"/>
    <x v="1"/>
    <x v="0"/>
    <x v="0"/>
    <x v="4"/>
    <s v="Enterprise"/>
    <x v="0"/>
    <n v="0.21"/>
  </r>
  <r>
    <x v="1216"/>
    <x v="585"/>
    <n v="48302"/>
    <n v="15938"/>
    <n v="32364"/>
    <x v="0"/>
    <x v="3"/>
    <x v="1"/>
    <x v="4"/>
    <s v="B2B"/>
    <x v="3"/>
    <n v="0.08"/>
  </r>
  <r>
    <x v="1217"/>
    <x v="595"/>
    <n v="35758"/>
    <n v="11297"/>
    <n v="24461"/>
    <x v="1"/>
    <x v="0"/>
    <x v="0"/>
    <x v="3"/>
    <s v="B2C"/>
    <x v="2"/>
    <n v="0.2"/>
  </r>
  <r>
    <x v="1218"/>
    <x v="385"/>
    <n v="40906"/>
    <n v="19697"/>
    <n v="21209"/>
    <x v="0"/>
    <x v="3"/>
    <x v="5"/>
    <x v="1"/>
    <s v="B2B"/>
    <x v="3"/>
    <n v="0.01"/>
  </r>
  <r>
    <x v="1219"/>
    <x v="601"/>
    <n v="47961"/>
    <n v="22652"/>
    <n v="25309"/>
    <x v="2"/>
    <x v="0"/>
    <x v="1"/>
    <x v="4"/>
    <s v="B2C"/>
    <x v="2"/>
    <n v="7.0000000000000007E-2"/>
  </r>
  <r>
    <x v="1220"/>
    <x v="424"/>
    <n v="34375"/>
    <n v="23837"/>
    <n v="10538"/>
    <x v="2"/>
    <x v="4"/>
    <x v="3"/>
    <x v="3"/>
    <s v="SMB"/>
    <x v="0"/>
    <n v="0.19"/>
  </r>
  <r>
    <x v="1221"/>
    <x v="479"/>
    <n v="12760"/>
    <n v="25385"/>
    <n v="-12625"/>
    <x v="0"/>
    <x v="4"/>
    <x v="1"/>
    <x v="2"/>
    <s v="SMB"/>
    <x v="2"/>
    <n v="0.21"/>
  </r>
  <r>
    <x v="1222"/>
    <x v="20"/>
    <n v="45121"/>
    <n v="5721"/>
    <n v="39400"/>
    <x v="3"/>
    <x v="1"/>
    <x v="0"/>
    <x v="2"/>
    <s v="B2B"/>
    <x v="0"/>
    <n v="0.05"/>
  </r>
  <r>
    <x v="1223"/>
    <x v="587"/>
    <n v="42154"/>
    <n v="8200"/>
    <n v="33954"/>
    <x v="2"/>
    <x v="1"/>
    <x v="0"/>
    <x v="3"/>
    <s v="SMB"/>
    <x v="2"/>
    <n v="0"/>
  </r>
  <r>
    <x v="1224"/>
    <x v="602"/>
    <n v="47885"/>
    <n v="27859"/>
    <n v="20026"/>
    <x v="3"/>
    <x v="3"/>
    <x v="0"/>
    <x v="3"/>
    <s v="B2C"/>
    <x v="0"/>
    <n v="0.14000000000000001"/>
  </r>
  <r>
    <x v="1225"/>
    <x v="489"/>
    <n v="42699"/>
    <n v="17414"/>
    <n v="25285"/>
    <x v="3"/>
    <x v="0"/>
    <x v="0"/>
    <x v="3"/>
    <s v="SMB"/>
    <x v="0"/>
    <n v="0.23"/>
  </r>
  <r>
    <x v="1226"/>
    <x v="372"/>
    <n v="24122"/>
    <n v="14987"/>
    <n v="9135"/>
    <x v="0"/>
    <x v="1"/>
    <x v="2"/>
    <x v="3"/>
    <s v="B2C"/>
    <x v="1"/>
    <n v="0.15"/>
  </r>
  <r>
    <x v="1227"/>
    <x v="400"/>
    <n v="14235"/>
    <n v="15895"/>
    <n v="-1660"/>
    <x v="1"/>
    <x v="3"/>
    <x v="1"/>
    <x v="0"/>
    <s v="SMB"/>
    <x v="3"/>
    <n v="0.18"/>
  </r>
  <r>
    <x v="1228"/>
    <x v="218"/>
    <n v="45031"/>
    <n v="28239"/>
    <n v="16792"/>
    <x v="0"/>
    <x v="2"/>
    <x v="2"/>
    <x v="3"/>
    <s v="B2B"/>
    <x v="2"/>
    <n v="0.06"/>
  </r>
  <r>
    <x v="1229"/>
    <x v="199"/>
    <n v="27036"/>
    <n v="26688"/>
    <n v="348"/>
    <x v="1"/>
    <x v="4"/>
    <x v="4"/>
    <x v="0"/>
    <s v="SMB"/>
    <x v="0"/>
    <n v="0.13"/>
  </r>
  <r>
    <x v="1230"/>
    <x v="387"/>
    <n v="34729"/>
    <n v="22552"/>
    <n v="12177"/>
    <x v="2"/>
    <x v="3"/>
    <x v="0"/>
    <x v="3"/>
    <s v="B2C"/>
    <x v="0"/>
    <n v="0.14000000000000001"/>
  </r>
  <r>
    <x v="1231"/>
    <x v="369"/>
    <n v="33605"/>
    <n v="16294"/>
    <n v="17311"/>
    <x v="0"/>
    <x v="3"/>
    <x v="1"/>
    <x v="1"/>
    <s v="SMB"/>
    <x v="2"/>
    <n v="0.28000000000000003"/>
  </r>
  <r>
    <x v="1232"/>
    <x v="603"/>
    <n v="17750"/>
    <n v="15818"/>
    <n v="1932"/>
    <x v="0"/>
    <x v="3"/>
    <x v="3"/>
    <x v="2"/>
    <s v="B2B"/>
    <x v="3"/>
    <n v="0.14000000000000001"/>
  </r>
  <r>
    <x v="1233"/>
    <x v="604"/>
    <n v="16077"/>
    <n v="7820"/>
    <n v="8257"/>
    <x v="1"/>
    <x v="3"/>
    <x v="1"/>
    <x v="3"/>
    <s v="B2B"/>
    <x v="1"/>
    <n v="0.15"/>
  </r>
  <r>
    <x v="1234"/>
    <x v="499"/>
    <n v="46261"/>
    <n v="9219"/>
    <n v="37042"/>
    <x v="1"/>
    <x v="3"/>
    <x v="1"/>
    <x v="3"/>
    <s v="B2C"/>
    <x v="3"/>
    <n v="0.26"/>
  </r>
  <r>
    <x v="1235"/>
    <x v="385"/>
    <n v="25561"/>
    <n v="27233"/>
    <n v="-1672"/>
    <x v="0"/>
    <x v="2"/>
    <x v="0"/>
    <x v="1"/>
    <s v="B2C"/>
    <x v="0"/>
    <n v="0.28000000000000003"/>
  </r>
  <r>
    <x v="1236"/>
    <x v="361"/>
    <n v="33602"/>
    <n v="9021"/>
    <n v="24581"/>
    <x v="0"/>
    <x v="3"/>
    <x v="5"/>
    <x v="3"/>
    <s v="B2B"/>
    <x v="1"/>
    <n v="0.19"/>
  </r>
  <r>
    <x v="1237"/>
    <x v="605"/>
    <n v="25448"/>
    <n v="3137"/>
    <n v="22311"/>
    <x v="1"/>
    <x v="3"/>
    <x v="1"/>
    <x v="4"/>
    <s v="SMB"/>
    <x v="0"/>
    <n v="0.21"/>
  </r>
  <r>
    <x v="1238"/>
    <x v="564"/>
    <n v="29988"/>
    <n v="25763"/>
    <n v="4225"/>
    <x v="0"/>
    <x v="1"/>
    <x v="1"/>
    <x v="3"/>
    <s v="SMB"/>
    <x v="2"/>
    <n v="0.28999999999999998"/>
  </r>
  <r>
    <x v="1239"/>
    <x v="590"/>
    <n v="43657"/>
    <n v="21272"/>
    <n v="22385"/>
    <x v="4"/>
    <x v="3"/>
    <x v="2"/>
    <x v="0"/>
    <s v="B2B"/>
    <x v="3"/>
    <n v="0.28000000000000003"/>
  </r>
  <r>
    <x v="1240"/>
    <x v="553"/>
    <n v="11519"/>
    <n v="27317"/>
    <n v="-15798"/>
    <x v="2"/>
    <x v="2"/>
    <x v="1"/>
    <x v="3"/>
    <s v="SMB"/>
    <x v="3"/>
    <n v="0.1"/>
  </r>
  <r>
    <x v="1241"/>
    <x v="272"/>
    <n v="25954"/>
    <n v="21674"/>
    <n v="4280"/>
    <x v="2"/>
    <x v="3"/>
    <x v="1"/>
    <x v="3"/>
    <s v="SMB"/>
    <x v="2"/>
    <n v="0.12"/>
  </r>
  <r>
    <x v="1242"/>
    <x v="504"/>
    <n v="32482"/>
    <n v="26217"/>
    <n v="6265"/>
    <x v="1"/>
    <x v="2"/>
    <x v="1"/>
    <x v="0"/>
    <s v="Enterprise"/>
    <x v="0"/>
    <n v="0.11"/>
  </r>
  <r>
    <x v="1243"/>
    <x v="353"/>
    <n v="6280"/>
    <n v="21098"/>
    <n v="-14818"/>
    <x v="0"/>
    <x v="4"/>
    <x v="3"/>
    <x v="3"/>
    <s v="SMB"/>
    <x v="0"/>
    <n v="0.08"/>
  </r>
  <r>
    <x v="1244"/>
    <x v="355"/>
    <n v="44889"/>
    <n v="27694"/>
    <n v="17195"/>
    <x v="0"/>
    <x v="2"/>
    <x v="1"/>
    <x v="4"/>
    <s v="SMB"/>
    <x v="0"/>
    <n v="0.23"/>
  </r>
  <r>
    <x v="1245"/>
    <x v="251"/>
    <n v="20685"/>
    <n v="6584"/>
    <n v="14101"/>
    <x v="2"/>
    <x v="1"/>
    <x v="3"/>
    <x v="2"/>
    <s v="SMB"/>
    <x v="2"/>
    <n v="0.12"/>
  </r>
  <r>
    <x v="1246"/>
    <x v="351"/>
    <n v="32905"/>
    <n v="16575"/>
    <n v="16330"/>
    <x v="4"/>
    <x v="4"/>
    <x v="3"/>
    <x v="0"/>
    <s v="SMB"/>
    <x v="2"/>
    <n v="0.05"/>
  </r>
  <r>
    <x v="1247"/>
    <x v="589"/>
    <n v="14074"/>
    <n v="3216"/>
    <n v="10858"/>
    <x v="2"/>
    <x v="4"/>
    <x v="0"/>
    <x v="3"/>
    <s v="B2C"/>
    <x v="2"/>
    <n v="7.0000000000000007E-2"/>
  </r>
  <r>
    <x v="1248"/>
    <x v="132"/>
    <n v="47418"/>
    <n v="10452"/>
    <n v="36966"/>
    <x v="0"/>
    <x v="0"/>
    <x v="5"/>
    <x v="3"/>
    <s v="SMB"/>
    <x v="0"/>
    <n v="0.17"/>
  </r>
  <r>
    <x v="1249"/>
    <x v="231"/>
    <n v="23841"/>
    <n v="11866"/>
    <n v="11975"/>
    <x v="0"/>
    <x v="0"/>
    <x v="1"/>
    <x v="3"/>
    <s v="B2B"/>
    <x v="0"/>
    <n v="0.2"/>
  </r>
  <r>
    <x v="1250"/>
    <x v="600"/>
    <n v="29654"/>
    <n v="10398"/>
    <n v="19256"/>
    <x v="1"/>
    <x v="3"/>
    <x v="2"/>
    <x v="3"/>
    <s v="B2B"/>
    <x v="1"/>
    <n v="0.28999999999999998"/>
  </r>
  <r>
    <x v="1251"/>
    <x v="148"/>
    <n v="32684"/>
    <n v="22479"/>
    <n v="10205"/>
    <x v="2"/>
    <x v="0"/>
    <x v="2"/>
    <x v="4"/>
    <s v="B2C"/>
    <x v="2"/>
    <n v="0.03"/>
  </r>
  <r>
    <x v="1252"/>
    <x v="300"/>
    <n v="22514"/>
    <n v="5004"/>
    <n v="17510"/>
    <x v="0"/>
    <x v="3"/>
    <x v="3"/>
    <x v="4"/>
    <s v="SMB"/>
    <x v="0"/>
    <n v="0.26"/>
  </r>
  <r>
    <x v="1253"/>
    <x v="47"/>
    <n v="40063"/>
    <n v="19230"/>
    <n v="20833"/>
    <x v="0"/>
    <x v="3"/>
    <x v="1"/>
    <x v="3"/>
    <s v="SMB"/>
    <x v="3"/>
    <n v="0.12"/>
  </r>
  <r>
    <x v="1254"/>
    <x v="606"/>
    <n v="19614"/>
    <n v="23212"/>
    <n v="-3598"/>
    <x v="3"/>
    <x v="3"/>
    <x v="0"/>
    <x v="3"/>
    <s v="SMB"/>
    <x v="1"/>
    <n v="0.01"/>
  </r>
  <r>
    <x v="1255"/>
    <x v="537"/>
    <n v="12616"/>
    <n v="19607"/>
    <n v="-6991"/>
    <x v="3"/>
    <x v="2"/>
    <x v="1"/>
    <x v="2"/>
    <s v="SMB"/>
    <x v="0"/>
    <n v="0.05"/>
  </r>
  <r>
    <x v="1256"/>
    <x v="539"/>
    <n v="49312"/>
    <n v="23198"/>
    <n v="26114"/>
    <x v="1"/>
    <x v="3"/>
    <x v="1"/>
    <x v="3"/>
    <s v="Enterprise"/>
    <x v="3"/>
    <n v="0.23"/>
  </r>
  <r>
    <x v="1257"/>
    <x v="607"/>
    <n v="27318"/>
    <n v="9957"/>
    <n v="17361"/>
    <x v="1"/>
    <x v="3"/>
    <x v="3"/>
    <x v="4"/>
    <s v="SMB"/>
    <x v="3"/>
    <n v="0.03"/>
  </r>
  <r>
    <x v="1258"/>
    <x v="544"/>
    <n v="6079"/>
    <n v="21632"/>
    <n v="-15553"/>
    <x v="1"/>
    <x v="0"/>
    <x v="2"/>
    <x v="3"/>
    <s v="SMB"/>
    <x v="2"/>
    <n v="0.04"/>
  </r>
  <r>
    <x v="1259"/>
    <x v="210"/>
    <n v="24134"/>
    <n v="11704"/>
    <n v="12430"/>
    <x v="0"/>
    <x v="3"/>
    <x v="1"/>
    <x v="3"/>
    <s v="SMB"/>
    <x v="0"/>
    <n v="0.17"/>
  </r>
  <r>
    <x v="1260"/>
    <x v="518"/>
    <n v="45079"/>
    <n v="27239"/>
    <n v="17840"/>
    <x v="1"/>
    <x v="4"/>
    <x v="1"/>
    <x v="4"/>
    <s v="SMB"/>
    <x v="0"/>
    <n v="0.06"/>
  </r>
  <r>
    <x v="1261"/>
    <x v="460"/>
    <n v="33861"/>
    <n v="13159"/>
    <n v="20702"/>
    <x v="0"/>
    <x v="1"/>
    <x v="5"/>
    <x v="0"/>
    <s v="B2B"/>
    <x v="0"/>
    <n v="0.03"/>
  </r>
  <r>
    <x v="1262"/>
    <x v="130"/>
    <n v="39530"/>
    <n v="24596"/>
    <n v="14934"/>
    <x v="0"/>
    <x v="2"/>
    <x v="1"/>
    <x v="0"/>
    <s v="B2B"/>
    <x v="0"/>
    <n v="0.11"/>
  </r>
  <r>
    <x v="1263"/>
    <x v="608"/>
    <n v="46320"/>
    <n v="17628"/>
    <n v="28692"/>
    <x v="3"/>
    <x v="1"/>
    <x v="2"/>
    <x v="4"/>
    <s v="SMB"/>
    <x v="0"/>
    <n v="0.19"/>
  </r>
  <r>
    <x v="1264"/>
    <x v="471"/>
    <n v="47468"/>
    <n v="15006"/>
    <n v="32462"/>
    <x v="1"/>
    <x v="0"/>
    <x v="1"/>
    <x v="3"/>
    <s v="B2C"/>
    <x v="3"/>
    <n v="0.06"/>
  </r>
  <r>
    <x v="1265"/>
    <x v="546"/>
    <n v="9308"/>
    <n v="20771"/>
    <n v="-11463"/>
    <x v="0"/>
    <x v="2"/>
    <x v="3"/>
    <x v="2"/>
    <s v="B2C"/>
    <x v="2"/>
    <n v="0.13"/>
  </r>
  <r>
    <x v="1266"/>
    <x v="14"/>
    <n v="31402"/>
    <n v="6624"/>
    <n v="24778"/>
    <x v="2"/>
    <x v="1"/>
    <x v="3"/>
    <x v="3"/>
    <s v="B2C"/>
    <x v="0"/>
    <n v="0.26"/>
  </r>
  <r>
    <x v="1267"/>
    <x v="547"/>
    <n v="38264"/>
    <n v="18346"/>
    <n v="19918"/>
    <x v="0"/>
    <x v="4"/>
    <x v="1"/>
    <x v="4"/>
    <s v="SMB"/>
    <x v="0"/>
    <n v="0.08"/>
  </r>
  <r>
    <x v="1268"/>
    <x v="609"/>
    <n v="6424"/>
    <n v="26634"/>
    <n v="-20210"/>
    <x v="0"/>
    <x v="1"/>
    <x v="1"/>
    <x v="4"/>
    <s v="Enterprise"/>
    <x v="0"/>
    <n v="0.2"/>
  </r>
  <r>
    <x v="1269"/>
    <x v="508"/>
    <n v="47338"/>
    <n v="25804"/>
    <n v="21534"/>
    <x v="0"/>
    <x v="0"/>
    <x v="0"/>
    <x v="3"/>
    <s v="B2C"/>
    <x v="3"/>
    <n v="0.12"/>
  </r>
  <r>
    <x v="1270"/>
    <x v="554"/>
    <n v="49150"/>
    <n v="24361"/>
    <n v="24789"/>
    <x v="0"/>
    <x v="3"/>
    <x v="1"/>
    <x v="3"/>
    <s v="B2B"/>
    <x v="2"/>
    <n v="0.25"/>
  </r>
  <r>
    <x v="1271"/>
    <x v="610"/>
    <n v="30654"/>
    <n v="7424"/>
    <n v="23230"/>
    <x v="4"/>
    <x v="0"/>
    <x v="1"/>
    <x v="1"/>
    <s v="B2C"/>
    <x v="1"/>
    <n v="0.05"/>
  </r>
  <r>
    <x v="1272"/>
    <x v="481"/>
    <n v="48486"/>
    <n v="6138"/>
    <n v="42348"/>
    <x v="3"/>
    <x v="3"/>
    <x v="3"/>
    <x v="3"/>
    <s v="B2C"/>
    <x v="1"/>
    <n v="0.14000000000000001"/>
  </r>
  <r>
    <x v="1273"/>
    <x v="439"/>
    <n v="15285"/>
    <n v="29604"/>
    <n v="-14319"/>
    <x v="1"/>
    <x v="0"/>
    <x v="0"/>
    <x v="3"/>
    <s v="B2B"/>
    <x v="3"/>
    <n v="0.22"/>
  </r>
  <r>
    <x v="1274"/>
    <x v="191"/>
    <n v="44034"/>
    <n v="23669"/>
    <n v="20365"/>
    <x v="2"/>
    <x v="0"/>
    <x v="1"/>
    <x v="4"/>
    <s v="SMB"/>
    <x v="0"/>
    <n v="0.11"/>
  </r>
  <r>
    <x v="1275"/>
    <x v="611"/>
    <n v="20874"/>
    <n v="7765"/>
    <n v="13109"/>
    <x v="1"/>
    <x v="3"/>
    <x v="1"/>
    <x v="4"/>
    <s v="B2B"/>
    <x v="0"/>
    <n v="0.25"/>
  </r>
  <r>
    <x v="1276"/>
    <x v="612"/>
    <n v="43883"/>
    <n v="25436"/>
    <n v="18447"/>
    <x v="1"/>
    <x v="2"/>
    <x v="3"/>
    <x v="3"/>
    <s v="B2B"/>
    <x v="3"/>
    <n v="0.21"/>
  </r>
  <r>
    <x v="1277"/>
    <x v="288"/>
    <n v="7444"/>
    <n v="7263"/>
    <n v="181"/>
    <x v="2"/>
    <x v="3"/>
    <x v="5"/>
    <x v="2"/>
    <s v="SMB"/>
    <x v="0"/>
    <n v="0.04"/>
  </r>
  <r>
    <x v="1278"/>
    <x v="282"/>
    <n v="45759"/>
    <n v="9146"/>
    <n v="36613"/>
    <x v="3"/>
    <x v="3"/>
    <x v="1"/>
    <x v="3"/>
    <s v="Enterprise"/>
    <x v="0"/>
    <n v="0.12"/>
  </r>
  <r>
    <x v="1279"/>
    <x v="270"/>
    <n v="17799"/>
    <n v="13972"/>
    <n v="3827"/>
    <x v="3"/>
    <x v="4"/>
    <x v="1"/>
    <x v="1"/>
    <s v="B2C"/>
    <x v="2"/>
    <n v="0.03"/>
  </r>
  <r>
    <x v="1280"/>
    <x v="613"/>
    <n v="17828"/>
    <n v="10837"/>
    <n v="6991"/>
    <x v="2"/>
    <x v="3"/>
    <x v="4"/>
    <x v="3"/>
    <s v="B2B"/>
    <x v="0"/>
    <n v="0.15"/>
  </r>
  <r>
    <x v="1281"/>
    <x v="383"/>
    <n v="39008"/>
    <n v="14533"/>
    <n v="24475"/>
    <x v="0"/>
    <x v="2"/>
    <x v="1"/>
    <x v="2"/>
    <s v="Enterprise"/>
    <x v="1"/>
    <n v="7.0000000000000007E-2"/>
  </r>
  <r>
    <x v="1282"/>
    <x v="469"/>
    <n v="47095"/>
    <n v="24738"/>
    <n v="22357"/>
    <x v="4"/>
    <x v="2"/>
    <x v="1"/>
    <x v="4"/>
    <s v="SMB"/>
    <x v="2"/>
    <n v="0.28000000000000003"/>
  </r>
  <r>
    <x v="1283"/>
    <x v="130"/>
    <n v="21774"/>
    <n v="21279"/>
    <n v="495"/>
    <x v="4"/>
    <x v="4"/>
    <x v="5"/>
    <x v="3"/>
    <s v="Enterprise"/>
    <x v="3"/>
    <n v="0.16"/>
  </r>
  <r>
    <x v="1284"/>
    <x v="202"/>
    <n v="15617"/>
    <n v="16712"/>
    <n v="-1095"/>
    <x v="0"/>
    <x v="3"/>
    <x v="5"/>
    <x v="4"/>
    <s v="Enterprise"/>
    <x v="0"/>
    <n v="0.25"/>
  </r>
  <r>
    <x v="1285"/>
    <x v="550"/>
    <n v="19151"/>
    <n v="18857"/>
    <n v="294"/>
    <x v="2"/>
    <x v="3"/>
    <x v="2"/>
    <x v="3"/>
    <s v="B2B"/>
    <x v="1"/>
    <n v="0.05"/>
  </r>
  <r>
    <x v="1286"/>
    <x v="606"/>
    <n v="28806"/>
    <n v="9274"/>
    <n v="19532"/>
    <x v="0"/>
    <x v="3"/>
    <x v="4"/>
    <x v="3"/>
    <s v="Enterprise"/>
    <x v="3"/>
    <n v="0.1"/>
  </r>
  <r>
    <x v="1287"/>
    <x v="373"/>
    <n v="36922"/>
    <n v="27116"/>
    <n v="9806"/>
    <x v="3"/>
    <x v="1"/>
    <x v="1"/>
    <x v="3"/>
    <s v="SMB"/>
    <x v="3"/>
    <n v="0.06"/>
  </r>
  <r>
    <x v="1288"/>
    <x v="154"/>
    <n v="26341"/>
    <n v="24048"/>
    <n v="2293"/>
    <x v="3"/>
    <x v="1"/>
    <x v="4"/>
    <x v="4"/>
    <s v="B2B"/>
    <x v="0"/>
    <n v="0.11"/>
  </r>
  <r>
    <x v="1289"/>
    <x v="538"/>
    <n v="34426"/>
    <n v="28612"/>
    <n v="5814"/>
    <x v="0"/>
    <x v="0"/>
    <x v="1"/>
    <x v="3"/>
    <s v="B2C"/>
    <x v="1"/>
    <n v="0.04"/>
  </r>
  <r>
    <x v="1290"/>
    <x v="555"/>
    <n v="46302"/>
    <n v="14726"/>
    <n v="31576"/>
    <x v="0"/>
    <x v="2"/>
    <x v="3"/>
    <x v="4"/>
    <s v="Enterprise"/>
    <x v="1"/>
    <n v="0.21"/>
  </r>
  <r>
    <x v="1291"/>
    <x v="21"/>
    <n v="43657"/>
    <n v="29153"/>
    <n v="14504"/>
    <x v="0"/>
    <x v="3"/>
    <x v="0"/>
    <x v="2"/>
    <s v="B2B"/>
    <x v="0"/>
    <n v="0.19"/>
  </r>
  <r>
    <x v="1292"/>
    <x v="150"/>
    <n v="46854"/>
    <n v="21494"/>
    <n v="25360"/>
    <x v="0"/>
    <x v="3"/>
    <x v="1"/>
    <x v="0"/>
    <s v="Enterprise"/>
    <x v="3"/>
    <n v="0"/>
  </r>
  <r>
    <x v="1293"/>
    <x v="27"/>
    <n v="37140"/>
    <n v="11971"/>
    <n v="25169"/>
    <x v="0"/>
    <x v="0"/>
    <x v="1"/>
    <x v="0"/>
    <s v="B2B"/>
    <x v="1"/>
    <n v="0.02"/>
  </r>
  <r>
    <x v="1294"/>
    <x v="205"/>
    <n v="45209"/>
    <n v="26710"/>
    <n v="18499"/>
    <x v="4"/>
    <x v="1"/>
    <x v="2"/>
    <x v="2"/>
    <s v="B2C"/>
    <x v="2"/>
    <n v="0.06"/>
  </r>
  <r>
    <x v="1295"/>
    <x v="260"/>
    <n v="28949"/>
    <n v="22476"/>
    <n v="6473"/>
    <x v="1"/>
    <x v="3"/>
    <x v="4"/>
    <x v="3"/>
    <s v="B2B"/>
    <x v="2"/>
    <n v="0.04"/>
  </r>
  <r>
    <x v="1296"/>
    <x v="388"/>
    <n v="17864"/>
    <n v="17550"/>
    <n v="314"/>
    <x v="0"/>
    <x v="0"/>
    <x v="2"/>
    <x v="3"/>
    <s v="SMB"/>
    <x v="0"/>
    <n v="0.11"/>
  </r>
  <r>
    <x v="1297"/>
    <x v="313"/>
    <n v="24018"/>
    <n v="9899"/>
    <n v="14119"/>
    <x v="3"/>
    <x v="3"/>
    <x v="2"/>
    <x v="3"/>
    <s v="B2B"/>
    <x v="2"/>
    <n v="0.09"/>
  </r>
  <r>
    <x v="1298"/>
    <x v="164"/>
    <n v="7726"/>
    <n v="18512"/>
    <n v="-10786"/>
    <x v="2"/>
    <x v="3"/>
    <x v="1"/>
    <x v="2"/>
    <s v="SMB"/>
    <x v="0"/>
    <n v="0.01"/>
  </r>
  <r>
    <x v="1299"/>
    <x v="265"/>
    <n v="48303"/>
    <n v="17721"/>
    <n v="30582"/>
    <x v="0"/>
    <x v="1"/>
    <x v="5"/>
    <x v="3"/>
    <s v="B2C"/>
    <x v="2"/>
    <n v="0.25"/>
  </r>
  <r>
    <x v="1300"/>
    <x v="47"/>
    <n v="17929"/>
    <n v="6484"/>
    <n v="11445"/>
    <x v="0"/>
    <x v="3"/>
    <x v="1"/>
    <x v="2"/>
    <s v="SMB"/>
    <x v="3"/>
    <n v="0.28999999999999998"/>
  </r>
  <r>
    <x v="1301"/>
    <x v="596"/>
    <n v="47036"/>
    <n v="29002"/>
    <n v="18034"/>
    <x v="4"/>
    <x v="3"/>
    <x v="1"/>
    <x v="1"/>
    <s v="SMB"/>
    <x v="0"/>
    <n v="0.15"/>
  </r>
  <r>
    <x v="1302"/>
    <x v="375"/>
    <n v="49460"/>
    <n v="8226"/>
    <n v="41234"/>
    <x v="3"/>
    <x v="3"/>
    <x v="5"/>
    <x v="3"/>
    <s v="SMB"/>
    <x v="3"/>
    <n v="0.1"/>
  </r>
  <r>
    <x v="1303"/>
    <x v="427"/>
    <n v="21572"/>
    <n v="26879"/>
    <n v="-5307"/>
    <x v="0"/>
    <x v="3"/>
    <x v="3"/>
    <x v="2"/>
    <s v="SMB"/>
    <x v="0"/>
    <n v="0.08"/>
  </r>
  <r>
    <x v="1304"/>
    <x v="88"/>
    <n v="11263"/>
    <n v="10667"/>
    <n v="596"/>
    <x v="0"/>
    <x v="0"/>
    <x v="5"/>
    <x v="0"/>
    <s v="B2B"/>
    <x v="2"/>
    <n v="0.22"/>
  </r>
  <r>
    <x v="1305"/>
    <x v="55"/>
    <n v="18333"/>
    <n v="9782"/>
    <n v="8551"/>
    <x v="2"/>
    <x v="0"/>
    <x v="3"/>
    <x v="0"/>
    <s v="B2C"/>
    <x v="0"/>
    <n v="0.15"/>
  </r>
  <r>
    <x v="1306"/>
    <x v="531"/>
    <n v="35606"/>
    <n v="15324"/>
    <n v="20282"/>
    <x v="2"/>
    <x v="0"/>
    <x v="1"/>
    <x v="2"/>
    <s v="Enterprise"/>
    <x v="2"/>
    <n v="0.11"/>
  </r>
  <r>
    <x v="1307"/>
    <x v="389"/>
    <n v="29565"/>
    <n v="23072"/>
    <n v="6493"/>
    <x v="0"/>
    <x v="2"/>
    <x v="0"/>
    <x v="1"/>
    <s v="B2B"/>
    <x v="0"/>
    <n v="0.08"/>
  </r>
  <r>
    <x v="1308"/>
    <x v="99"/>
    <n v="21182"/>
    <n v="12972"/>
    <n v="8210"/>
    <x v="4"/>
    <x v="1"/>
    <x v="1"/>
    <x v="3"/>
    <s v="Enterprise"/>
    <x v="0"/>
    <n v="0.26"/>
  </r>
  <r>
    <x v="1309"/>
    <x v="592"/>
    <n v="7552"/>
    <n v="16047"/>
    <n v="-8495"/>
    <x v="2"/>
    <x v="1"/>
    <x v="4"/>
    <x v="2"/>
    <s v="Enterprise"/>
    <x v="0"/>
    <n v="0.15"/>
  </r>
  <r>
    <x v="1310"/>
    <x v="611"/>
    <n v="36390"/>
    <n v="28146"/>
    <n v="8244"/>
    <x v="3"/>
    <x v="1"/>
    <x v="1"/>
    <x v="1"/>
    <s v="SMB"/>
    <x v="1"/>
    <n v="0.08"/>
  </r>
  <r>
    <x v="1311"/>
    <x v="12"/>
    <n v="34415"/>
    <n v="23013"/>
    <n v="11402"/>
    <x v="2"/>
    <x v="3"/>
    <x v="1"/>
    <x v="1"/>
    <s v="Enterprise"/>
    <x v="2"/>
    <n v="0.06"/>
  </r>
  <r>
    <x v="1312"/>
    <x v="614"/>
    <n v="7292"/>
    <n v="20406"/>
    <n v="-13114"/>
    <x v="3"/>
    <x v="4"/>
    <x v="5"/>
    <x v="4"/>
    <s v="SMB"/>
    <x v="0"/>
    <n v="0.28000000000000003"/>
  </r>
  <r>
    <x v="1313"/>
    <x v="329"/>
    <n v="29246"/>
    <n v="23733"/>
    <n v="5513"/>
    <x v="0"/>
    <x v="3"/>
    <x v="3"/>
    <x v="2"/>
    <s v="B2C"/>
    <x v="1"/>
    <n v="0"/>
  </r>
  <r>
    <x v="1314"/>
    <x v="208"/>
    <n v="23372"/>
    <n v="22000"/>
    <n v="1372"/>
    <x v="2"/>
    <x v="3"/>
    <x v="5"/>
    <x v="3"/>
    <s v="B2C"/>
    <x v="0"/>
    <n v="0.23"/>
  </r>
  <r>
    <x v="1315"/>
    <x v="335"/>
    <n v="6111"/>
    <n v="19563"/>
    <n v="-13452"/>
    <x v="0"/>
    <x v="3"/>
    <x v="1"/>
    <x v="3"/>
    <s v="SMB"/>
    <x v="2"/>
    <n v="0.2"/>
  </r>
  <r>
    <x v="1316"/>
    <x v="165"/>
    <n v="26124"/>
    <n v="12529"/>
    <n v="13595"/>
    <x v="0"/>
    <x v="4"/>
    <x v="3"/>
    <x v="3"/>
    <s v="SMB"/>
    <x v="2"/>
    <n v="0.22"/>
  </r>
  <r>
    <x v="1317"/>
    <x v="189"/>
    <n v="14186"/>
    <n v="26877"/>
    <n v="-12691"/>
    <x v="0"/>
    <x v="4"/>
    <x v="1"/>
    <x v="2"/>
    <s v="B2B"/>
    <x v="1"/>
    <n v="0.09"/>
  </r>
  <r>
    <x v="1318"/>
    <x v="241"/>
    <n v="26730"/>
    <n v="7063"/>
    <n v="19667"/>
    <x v="0"/>
    <x v="3"/>
    <x v="1"/>
    <x v="3"/>
    <s v="SMB"/>
    <x v="2"/>
    <n v="0.17"/>
  </r>
  <r>
    <x v="1319"/>
    <x v="574"/>
    <n v="5183"/>
    <n v="9904"/>
    <n v="-4721"/>
    <x v="2"/>
    <x v="1"/>
    <x v="5"/>
    <x v="4"/>
    <s v="Enterprise"/>
    <x v="1"/>
    <n v="0.04"/>
  </r>
  <r>
    <x v="1320"/>
    <x v="446"/>
    <n v="38434"/>
    <n v="24033"/>
    <n v="14401"/>
    <x v="4"/>
    <x v="4"/>
    <x v="1"/>
    <x v="3"/>
    <s v="SMB"/>
    <x v="2"/>
    <n v="0.11"/>
  </r>
  <r>
    <x v="1321"/>
    <x v="272"/>
    <n v="36309"/>
    <n v="27577"/>
    <n v="8732"/>
    <x v="0"/>
    <x v="1"/>
    <x v="1"/>
    <x v="3"/>
    <s v="B2B"/>
    <x v="2"/>
    <n v="0.03"/>
  </r>
  <r>
    <x v="1322"/>
    <x v="475"/>
    <n v="37157"/>
    <n v="14602"/>
    <n v="22555"/>
    <x v="3"/>
    <x v="1"/>
    <x v="2"/>
    <x v="1"/>
    <s v="B2C"/>
    <x v="2"/>
    <n v="0.05"/>
  </r>
  <r>
    <x v="1323"/>
    <x v="35"/>
    <n v="20584"/>
    <n v="3064"/>
    <n v="17520"/>
    <x v="0"/>
    <x v="0"/>
    <x v="1"/>
    <x v="3"/>
    <s v="Enterprise"/>
    <x v="0"/>
    <n v="0.22"/>
  </r>
  <r>
    <x v="1324"/>
    <x v="64"/>
    <n v="27732"/>
    <n v="25832"/>
    <n v="1900"/>
    <x v="0"/>
    <x v="0"/>
    <x v="3"/>
    <x v="3"/>
    <s v="B2B"/>
    <x v="2"/>
    <n v="0.01"/>
  </r>
  <r>
    <x v="1325"/>
    <x v="560"/>
    <n v="32079"/>
    <n v="16783"/>
    <n v="15296"/>
    <x v="2"/>
    <x v="3"/>
    <x v="1"/>
    <x v="3"/>
    <s v="Enterprise"/>
    <x v="2"/>
    <n v="0.23"/>
  </r>
  <r>
    <x v="1326"/>
    <x v="455"/>
    <n v="40775"/>
    <n v="17983"/>
    <n v="22792"/>
    <x v="4"/>
    <x v="3"/>
    <x v="0"/>
    <x v="3"/>
    <s v="SMB"/>
    <x v="0"/>
    <n v="0.22"/>
  </r>
  <r>
    <x v="1327"/>
    <x v="63"/>
    <n v="24313"/>
    <n v="23637"/>
    <n v="676"/>
    <x v="3"/>
    <x v="0"/>
    <x v="2"/>
    <x v="4"/>
    <s v="SMB"/>
    <x v="0"/>
    <n v="0.26"/>
  </r>
  <r>
    <x v="1328"/>
    <x v="201"/>
    <n v="28284"/>
    <n v="26417"/>
    <n v="1867"/>
    <x v="0"/>
    <x v="1"/>
    <x v="3"/>
    <x v="4"/>
    <s v="B2B"/>
    <x v="0"/>
    <n v="0.19"/>
  </r>
  <r>
    <x v="1329"/>
    <x v="213"/>
    <n v="48604"/>
    <n v="5274"/>
    <n v="43330"/>
    <x v="1"/>
    <x v="1"/>
    <x v="1"/>
    <x v="2"/>
    <s v="SMB"/>
    <x v="2"/>
    <n v="0.09"/>
  </r>
  <r>
    <x v="1330"/>
    <x v="282"/>
    <n v="41117"/>
    <n v="14985"/>
    <n v="26132"/>
    <x v="3"/>
    <x v="1"/>
    <x v="2"/>
    <x v="3"/>
    <s v="SMB"/>
    <x v="2"/>
    <n v="0.23"/>
  </r>
  <r>
    <x v="1331"/>
    <x v="127"/>
    <n v="8796"/>
    <n v="15746"/>
    <n v="-6950"/>
    <x v="0"/>
    <x v="1"/>
    <x v="2"/>
    <x v="3"/>
    <s v="SMB"/>
    <x v="2"/>
    <n v="0.11"/>
  </r>
  <r>
    <x v="1332"/>
    <x v="495"/>
    <n v="42598"/>
    <n v="8151"/>
    <n v="34447"/>
    <x v="2"/>
    <x v="3"/>
    <x v="3"/>
    <x v="2"/>
    <s v="B2C"/>
    <x v="2"/>
    <n v="0.25"/>
  </r>
  <r>
    <x v="1333"/>
    <x v="242"/>
    <n v="14976"/>
    <n v="18109"/>
    <n v="-3133"/>
    <x v="0"/>
    <x v="3"/>
    <x v="4"/>
    <x v="3"/>
    <s v="SMB"/>
    <x v="0"/>
    <n v="7.0000000000000007E-2"/>
  </r>
  <r>
    <x v="1334"/>
    <x v="163"/>
    <n v="12666"/>
    <n v="9879"/>
    <n v="2787"/>
    <x v="4"/>
    <x v="4"/>
    <x v="1"/>
    <x v="1"/>
    <s v="SMB"/>
    <x v="1"/>
    <n v="0.27"/>
  </r>
  <r>
    <x v="1335"/>
    <x v="56"/>
    <n v="41921"/>
    <n v="28623"/>
    <n v="13298"/>
    <x v="0"/>
    <x v="3"/>
    <x v="5"/>
    <x v="2"/>
    <s v="SMB"/>
    <x v="1"/>
    <n v="0.01"/>
  </r>
  <r>
    <x v="1336"/>
    <x v="366"/>
    <n v="7505"/>
    <n v="12646"/>
    <n v="-5141"/>
    <x v="0"/>
    <x v="3"/>
    <x v="5"/>
    <x v="2"/>
    <s v="B2B"/>
    <x v="1"/>
    <n v="0.28999999999999998"/>
  </r>
  <r>
    <x v="1337"/>
    <x v="605"/>
    <n v="11980"/>
    <n v="21038"/>
    <n v="-9058"/>
    <x v="1"/>
    <x v="3"/>
    <x v="1"/>
    <x v="4"/>
    <s v="B2B"/>
    <x v="0"/>
    <n v="0.02"/>
  </r>
  <r>
    <x v="1338"/>
    <x v="114"/>
    <n v="11728"/>
    <n v="8285"/>
    <n v="3443"/>
    <x v="1"/>
    <x v="3"/>
    <x v="1"/>
    <x v="3"/>
    <s v="B2C"/>
    <x v="3"/>
    <n v="0.04"/>
  </r>
  <r>
    <x v="1339"/>
    <x v="308"/>
    <n v="48393"/>
    <n v="27565"/>
    <n v="20828"/>
    <x v="2"/>
    <x v="0"/>
    <x v="3"/>
    <x v="2"/>
    <s v="B2B"/>
    <x v="3"/>
    <n v="0.27"/>
  </r>
  <r>
    <x v="1340"/>
    <x v="244"/>
    <n v="45371"/>
    <n v="20831"/>
    <n v="24540"/>
    <x v="2"/>
    <x v="3"/>
    <x v="2"/>
    <x v="2"/>
    <s v="SMB"/>
    <x v="1"/>
    <n v="0.09"/>
  </r>
  <r>
    <x v="1341"/>
    <x v="615"/>
    <n v="7461"/>
    <n v="8771"/>
    <n v="-1310"/>
    <x v="0"/>
    <x v="1"/>
    <x v="5"/>
    <x v="3"/>
    <s v="B2B"/>
    <x v="0"/>
    <n v="7.0000000000000007E-2"/>
  </r>
  <r>
    <x v="1342"/>
    <x v="616"/>
    <n v="11652"/>
    <n v="3186"/>
    <n v="8466"/>
    <x v="3"/>
    <x v="3"/>
    <x v="1"/>
    <x v="3"/>
    <s v="Enterprise"/>
    <x v="0"/>
    <n v="0.28000000000000003"/>
  </r>
  <r>
    <x v="1343"/>
    <x v="41"/>
    <n v="17509"/>
    <n v="20565"/>
    <n v="-3056"/>
    <x v="2"/>
    <x v="4"/>
    <x v="1"/>
    <x v="3"/>
    <s v="B2B"/>
    <x v="0"/>
    <n v="0.02"/>
  </r>
  <r>
    <x v="1344"/>
    <x v="617"/>
    <n v="30653"/>
    <n v="19027"/>
    <n v="11626"/>
    <x v="0"/>
    <x v="2"/>
    <x v="1"/>
    <x v="3"/>
    <s v="SMB"/>
    <x v="0"/>
    <n v="0.27"/>
  </r>
  <r>
    <x v="1345"/>
    <x v="51"/>
    <n v="36556"/>
    <n v="20138"/>
    <n v="16418"/>
    <x v="0"/>
    <x v="3"/>
    <x v="1"/>
    <x v="4"/>
    <s v="B2C"/>
    <x v="1"/>
    <n v="0.28000000000000003"/>
  </r>
  <r>
    <x v="1346"/>
    <x v="493"/>
    <n v="48297"/>
    <n v="20743"/>
    <n v="27554"/>
    <x v="0"/>
    <x v="3"/>
    <x v="1"/>
    <x v="4"/>
    <s v="SMB"/>
    <x v="0"/>
    <n v="0.21"/>
  </r>
  <r>
    <x v="1347"/>
    <x v="618"/>
    <n v="11075"/>
    <n v="10551"/>
    <n v="524"/>
    <x v="2"/>
    <x v="0"/>
    <x v="5"/>
    <x v="3"/>
    <s v="Enterprise"/>
    <x v="1"/>
    <n v="0.14000000000000001"/>
  </r>
  <r>
    <x v="1348"/>
    <x v="13"/>
    <n v="14455"/>
    <n v="13024"/>
    <n v="1431"/>
    <x v="3"/>
    <x v="2"/>
    <x v="1"/>
    <x v="3"/>
    <s v="SMB"/>
    <x v="3"/>
    <n v="0.24"/>
  </r>
  <r>
    <x v="1349"/>
    <x v="582"/>
    <n v="32043"/>
    <n v="12021"/>
    <n v="20022"/>
    <x v="3"/>
    <x v="3"/>
    <x v="1"/>
    <x v="3"/>
    <s v="SMB"/>
    <x v="0"/>
    <n v="7.0000000000000007E-2"/>
  </r>
  <r>
    <x v="1350"/>
    <x v="117"/>
    <n v="36094"/>
    <n v="12551"/>
    <n v="23543"/>
    <x v="2"/>
    <x v="2"/>
    <x v="5"/>
    <x v="3"/>
    <s v="SMB"/>
    <x v="0"/>
    <n v="0.1"/>
  </r>
  <r>
    <x v="1351"/>
    <x v="379"/>
    <n v="31552"/>
    <n v="24236"/>
    <n v="7316"/>
    <x v="1"/>
    <x v="4"/>
    <x v="0"/>
    <x v="0"/>
    <s v="SMB"/>
    <x v="2"/>
    <n v="0.02"/>
  </r>
  <r>
    <x v="1352"/>
    <x v="23"/>
    <n v="22889"/>
    <n v="4006"/>
    <n v="18883"/>
    <x v="3"/>
    <x v="4"/>
    <x v="4"/>
    <x v="4"/>
    <s v="B2C"/>
    <x v="0"/>
    <n v="0.08"/>
  </r>
  <r>
    <x v="1353"/>
    <x v="619"/>
    <n v="16187"/>
    <n v="23232"/>
    <n v="-7045"/>
    <x v="0"/>
    <x v="0"/>
    <x v="1"/>
    <x v="1"/>
    <s v="B2C"/>
    <x v="2"/>
    <n v="0.21"/>
  </r>
  <r>
    <x v="1354"/>
    <x v="49"/>
    <n v="21355"/>
    <n v="23241"/>
    <n v="-1886"/>
    <x v="0"/>
    <x v="3"/>
    <x v="5"/>
    <x v="3"/>
    <s v="B2C"/>
    <x v="1"/>
    <n v="7.0000000000000007E-2"/>
  </r>
  <r>
    <x v="1355"/>
    <x v="314"/>
    <n v="8014"/>
    <n v="17448"/>
    <n v="-9434"/>
    <x v="2"/>
    <x v="3"/>
    <x v="1"/>
    <x v="4"/>
    <s v="B2C"/>
    <x v="1"/>
    <n v="0.04"/>
  </r>
  <r>
    <x v="1356"/>
    <x v="137"/>
    <n v="29602"/>
    <n v="10016"/>
    <n v="19586"/>
    <x v="0"/>
    <x v="3"/>
    <x v="1"/>
    <x v="2"/>
    <s v="SMB"/>
    <x v="0"/>
    <n v="0.18"/>
  </r>
  <r>
    <x v="1357"/>
    <x v="476"/>
    <n v="43274"/>
    <n v="18884"/>
    <n v="24390"/>
    <x v="0"/>
    <x v="3"/>
    <x v="1"/>
    <x v="2"/>
    <s v="SMB"/>
    <x v="0"/>
    <n v="0.18"/>
  </r>
  <r>
    <x v="1358"/>
    <x v="435"/>
    <n v="24934"/>
    <n v="29721"/>
    <n v="-4787"/>
    <x v="0"/>
    <x v="3"/>
    <x v="5"/>
    <x v="4"/>
    <s v="Enterprise"/>
    <x v="0"/>
    <n v="0.04"/>
  </r>
  <r>
    <x v="1359"/>
    <x v="199"/>
    <n v="13345"/>
    <n v="20000"/>
    <n v="-6655"/>
    <x v="0"/>
    <x v="4"/>
    <x v="1"/>
    <x v="0"/>
    <s v="Enterprise"/>
    <x v="0"/>
    <n v="0.16"/>
  </r>
  <r>
    <x v="1360"/>
    <x v="620"/>
    <n v="40722"/>
    <n v="25376"/>
    <n v="15346"/>
    <x v="0"/>
    <x v="1"/>
    <x v="1"/>
    <x v="3"/>
    <s v="B2C"/>
    <x v="0"/>
    <n v="0.23"/>
  </r>
  <r>
    <x v="1361"/>
    <x v="438"/>
    <n v="48959"/>
    <n v="5416"/>
    <n v="43543"/>
    <x v="0"/>
    <x v="4"/>
    <x v="1"/>
    <x v="3"/>
    <s v="B2B"/>
    <x v="0"/>
    <n v="0.02"/>
  </r>
  <r>
    <x v="1362"/>
    <x v="158"/>
    <n v="18463"/>
    <n v="17291"/>
    <n v="1172"/>
    <x v="0"/>
    <x v="3"/>
    <x v="0"/>
    <x v="0"/>
    <s v="SMB"/>
    <x v="2"/>
    <n v="0.24"/>
  </r>
  <r>
    <x v="1363"/>
    <x v="460"/>
    <n v="46857"/>
    <n v="16699"/>
    <n v="30158"/>
    <x v="3"/>
    <x v="3"/>
    <x v="1"/>
    <x v="2"/>
    <s v="B2B"/>
    <x v="2"/>
    <n v="0.03"/>
  </r>
  <r>
    <x v="1364"/>
    <x v="366"/>
    <n v="40670"/>
    <n v="23801"/>
    <n v="16869"/>
    <x v="3"/>
    <x v="3"/>
    <x v="1"/>
    <x v="0"/>
    <s v="B2C"/>
    <x v="2"/>
    <n v="0.08"/>
  </r>
  <r>
    <x v="1365"/>
    <x v="58"/>
    <n v="38807"/>
    <n v="14680"/>
    <n v="24127"/>
    <x v="0"/>
    <x v="0"/>
    <x v="1"/>
    <x v="4"/>
    <s v="SMB"/>
    <x v="0"/>
    <n v="0.13"/>
  </r>
  <r>
    <x v="1366"/>
    <x v="513"/>
    <n v="41797"/>
    <n v="17882"/>
    <n v="23915"/>
    <x v="0"/>
    <x v="0"/>
    <x v="3"/>
    <x v="4"/>
    <s v="B2C"/>
    <x v="0"/>
    <n v="0.26"/>
  </r>
  <r>
    <x v="1367"/>
    <x v="130"/>
    <n v="26282"/>
    <n v="14053"/>
    <n v="12229"/>
    <x v="0"/>
    <x v="3"/>
    <x v="5"/>
    <x v="0"/>
    <s v="B2C"/>
    <x v="2"/>
    <n v="0.05"/>
  </r>
  <r>
    <x v="1368"/>
    <x v="86"/>
    <n v="18662"/>
    <n v="9042"/>
    <n v="9620"/>
    <x v="0"/>
    <x v="3"/>
    <x v="5"/>
    <x v="3"/>
    <s v="SMB"/>
    <x v="2"/>
    <n v="0.08"/>
  </r>
  <r>
    <x v="1369"/>
    <x v="493"/>
    <n v="24031"/>
    <n v="14663"/>
    <n v="9368"/>
    <x v="0"/>
    <x v="3"/>
    <x v="4"/>
    <x v="3"/>
    <s v="SMB"/>
    <x v="0"/>
    <n v="0.03"/>
  </r>
  <r>
    <x v="1370"/>
    <x v="621"/>
    <n v="20414"/>
    <n v="18317"/>
    <n v="2097"/>
    <x v="4"/>
    <x v="0"/>
    <x v="5"/>
    <x v="3"/>
    <s v="SMB"/>
    <x v="2"/>
    <n v="0.01"/>
  </r>
  <r>
    <x v="1371"/>
    <x v="622"/>
    <n v="23791"/>
    <n v="27833"/>
    <n v="-4042"/>
    <x v="3"/>
    <x v="3"/>
    <x v="0"/>
    <x v="0"/>
    <s v="SMB"/>
    <x v="2"/>
    <n v="0.03"/>
  </r>
  <r>
    <x v="1372"/>
    <x v="509"/>
    <n v="44091"/>
    <n v="10633"/>
    <n v="33458"/>
    <x v="0"/>
    <x v="3"/>
    <x v="4"/>
    <x v="2"/>
    <s v="Enterprise"/>
    <x v="1"/>
    <n v="0.09"/>
  </r>
  <r>
    <x v="1373"/>
    <x v="175"/>
    <n v="27690"/>
    <n v="16547"/>
    <n v="11143"/>
    <x v="0"/>
    <x v="4"/>
    <x v="1"/>
    <x v="3"/>
    <s v="SMB"/>
    <x v="0"/>
    <n v="0.2"/>
  </r>
  <r>
    <x v="1374"/>
    <x v="623"/>
    <n v="19955"/>
    <n v="21369"/>
    <n v="-1414"/>
    <x v="4"/>
    <x v="2"/>
    <x v="1"/>
    <x v="1"/>
    <s v="SMB"/>
    <x v="0"/>
    <n v="0.21"/>
  </r>
  <r>
    <x v="1375"/>
    <x v="232"/>
    <n v="18452"/>
    <n v="28913"/>
    <n v="-10461"/>
    <x v="4"/>
    <x v="3"/>
    <x v="1"/>
    <x v="2"/>
    <s v="B2B"/>
    <x v="3"/>
    <n v="0.22"/>
  </r>
  <r>
    <x v="1376"/>
    <x v="624"/>
    <n v="12781"/>
    <n v="25488"/>
    <n v="-12707"/>
    <x v="0"/>
    <x v="4"/>
    <x v="1"/>
    <x v="3"/>
    <s v="B2B"/>
    <x v="0"/>
    <n v="0.26"/>
  </r>
  <r>
    <x v="1377"/>
    <x v="456"/>
    <n v="10380"/>
    <n v="22551"/>
    <n v="-12171"/>
    <x v="3"/>
    <x v="2"/>
    <x v="3"/>
    <x v="3"/>
    <s v="B2C"/>
    <x v="2"/>
    <n v="0.1"/>
  </r>
  <r>
    <x v="1378"/>
    <x v="88"/>
    <n v="20222"/>
    <n v="18570"/>
    <n v="1652"/>
    <x v="3"/>
    <x v="0"/>
    <x v="3"/>
    <x v="2"/>
    <s v="Enterprise"/>
    <x v="2"/>
    <n v="0.08"/>
  </r>
  <r>
    <x v="1379"/>
    <x v="467"/>
    <n v="15933"/>
    <n v="4243"/>
    <n v="11690"/>
    <x v="1"/>
    <x v="0"/>
    <x v="4"/>
    <x v="3"/>
    <s v="SMB"/>
    <x v="2"/>
    <n v="0"/>
  </r>
  <r>
    <x v="1380"/>
    <x v="119"/>
    <n v="5292"/>
    <n v="8086"/>
    <n v="-2794"/>
    <x v="0"/>
    <x v="3"/>
    <x v="1"/>
    <x v="3"/>
    <s v="B2B"/>
    <x v="3"/>
    <n v="0.04"/>
  </r>
  <r>
    <x v="1381"/>
    <x v="478"/>
    <n v="48072"/>
    <n v="6076"/>
    <n v="41996"/>
    <x v="0"/>
    <x v="3"/>
    <x v="1"/>
    <x v="3"/>
    <s v="B2C"/>
    <x v="3"/>
    <n v="0.02"/>
  </r>
  <r>
    <x v="1382"/>
    <x v="61"/>
    <n v="19337"/>
    <n v="24817"/>
    <n v="-5480"/>
    <x v="0"/>
    <x v="3"/>
    <x v="1"/>
    <x v="3"/>
    <s v="SMB"/>
    <x v="2"/>
    <n v="0.04"/>
  </r>
  <r>
    <x v="1383"/>
    <x v="449"/>
    <n v="13636"/>
    <n v="8679"/>
    <n v="4957"/>
    <x v="3"/>
    <x v="3"/>
    <x v="4"/>
    <x v="2"/>
    <s v="SMB"/>
    <x v="0"/>
    <n v="0.06"/>
  </r>
  <r>
    <x v="1384"/>
    <x v="498"/>
    <n v="12012"/>
    <n v="25054"/>
    <n v="-13042"/>
    <x v="2"/>
    <x v="3"/>
    <x v="1"/>
    <x v="2"/>
    <s v="B2B"/>
    <x v="0"/>
    <n v="0.03"/>
  </r>
  <r>
    <x v="1385"/>
    <x v="367"/>
    <n v="20415"/>
    <n v="22056"/>
    <n v="-1641"/>
    <x v="0"/>
    <x v="1"/>
    <x v="1"/>
    <x v="0"/>
    <s v="B2C"/>
    <x v="2"/>
    <n v="0.27"/>
  </r>
  <r>
    <x v="1386"/>
    <x v="180"/>
    <n v="10668"/>
    <n v="25862"/>
    <n v="-15194"/>
    <x v="0"/>
    <x v="3"/>
    <x v="1"/>
    <x v="3"/>
    <s v="SMB"/>
    <x v="2"/>
    <n v="0.15"/>
  </r>
  <r>
    <x v="1387"/>
    <x v="93"/>
    <n v="31200"/>
    <n v="14069"/>
    <n v="17131"/>
    <x v="0"/>
    <x v="0"/>
    <x v="0"/>
    <x v="3"/>
    <s v="Enterprise"/>
    <x v="0"/>
    <n v="0.16"/>
  </r>
  <r>
    <x v="1388"/>
    <x v="357"/>
    <n v="31938"/>
    <n v="23694"/>
    <n v="8244"/>
    <x v="4"/>
    <x v="3"/>
    <x v="1"/>
    <x v="3"/>
    <s v="SMB"/>
    <x v="2"/>
    <n v="0.16"/>
  </r>
  <r>
    <x v="1389"/>
    <x v="68"/>
    <n v="17032"/>
    <n v="20692"/>
    <n v="-3660"/>
    <x v="0"/>
    <x v="4"/>
    <x v="3"/>
    <x v="0"/>
    <s v="SMB"/>
    <x v="2"/>
    <n v="0.05"/>
  </r>
  <r>
    <x v="1390"/>
    <x v="220"/>
    <n v="26709"/>
    <n v="10022"/>
    <n v="16687"/>
    <x v="0"/>
    <x v="3"/>
    <x v="3"/>
    <x v="4"/>
    <s v="B2C"/>
    <x v="3"/>
    <n v="0.02"/>
  </r>
  <r>
    <x v="1391"/>
    <x v="98"/>
    <n v="23644"/>
    <n v="4336"/>
    <n v="19308"/>
    <x v="3"/>
    <x v="1"/>
    <x v="4"/>
    <x v="2"/>
    <s v="SMB"/>
    <x v="2"/>
    <n v="0"/>
  </r>
  <r>
    <x v="1392"/>
    <x v="625"/>
    <n v="23128"/>
    <n v="9019"/>
    <n v="14109"/>
    <x v="0"/>
    <x v="3"/>
    <x v="0"/>
    <x v="0"/>
    <s v="SMB"/>
    <x v="3"/>
    <n v="0.04"/>
  </r>
  <r>
    <x v="1393"/>
    <x v="54"/>
    <n v="36294"/>
    <n v="16369"/>
    <n v="19925"/>
    <x v="3"/>
    <x v="3"/>
    <x v="2"/>
    <x v="0"/>
    <s v="SMB"/>
    <x v="1"/>
    <n v="0.28000000000000003"/>
  </r>
  <r>
    <x v="1394"/>
    <x v="395"/>
    <n v="14630"/>
    <n v="19760"/>
    <n v="-5130"/>
    <x v="0"/>
    <x v="1"/>
    <x v="1"/>
    <x v="3"/>
    <s v="B2C"/>
    <x v="1"/>
    <n v="0.28999999999999998"/>
  </r>
  <r>
    <x v="1395"/>
    <x v="575"/>
    <n v="46470"/>
    <n v="13830"/>
    <n v="32640"/>
    <x v="2"/>
    <x v="3"/>
    <x v="4"/>
    <x v="0"/>
    <s v="Enterprise"/>
    <x v="2"/>
    <n v="0.26"/>
  </r>
  <r>
    <x v="1396"/>
    <x v="443"/>
    <n v="37838"/>
    <n v="18133"/>
    <n v="19705"/>
    <x v="0"/>
    <x v="4"/>
    <x v="5"/>
    <x v="0"/>
    <s v="SMB"/>
    <x v="0"/>
    <n v="0.04"/>
  </r>
  <r>
    <x v="1397"/>
    <x v="311"/>
    <n v="5440"/>
    <n v="28128"/>
    <n v="-22688"/>
    <x v="2"/>
    <x v="3"/>
    <x v="1"/>
    <x v="0"/>
    <s v="B2C"/>
    <x v="0"/>
    <n v="0.23"/>
  </r>
  <r>
    <x v="1398"/>
    <x v="626"/>
    <n v="47314"/>
    <n v="5025"/>
    <n v="42289"/>
    <x v="1"/>
    <x v="3"/>
    <x v="3"/>
    <x v="2"/>
    <s v="Enterprise"/>
    <x v="3"/>
    <n v="0.09"/>
  </r>
  <r>
    <x v="1399"/>
    <x v="627"/>
    <n v="27513"/>
    <n v="10800"/>
    <n v="16713"/>
    <x v="0"/>
    <x v="1"/>
    <x v="3"/>
    <x v="3"/>
    <s v="SMB"/>
    <x v="0"/>
    <n v="0.06"/>
  </r>
  <r>
    <x v="1400"/>
    <x v="365"/>
    <n v="48164"/>
    <n v="9638"/>
    <n v="38526"/>
    <x v="0"/>
    <x v="2"/>
    <x v="5"/>
    <x v="1"/>
    <s v="B2B"/>
    <x v="3"/>
    <n v="0.23"/>
  </r>
  <r>
    <x v="1401"/>
    <x v="105"/>
    <n v="32982"/>
    <n v="15932"/>
    <n v="17050"/>
    <x v="3"/>
    <x v="3"/>
    <x v="1"/>
    <x v="0"/>
    <s v="B2C"/>
    <x v="0"/>
    <n v="7.0000000000000007E-2"/>
  </r>
  <r>
    <x v="1402"/>
    <x v="46"/>
    <n v="20295"/>
    <n v="23409"/>
    <n v="-3114"/>
    <x v="0"/>
    <x v="3"/>
    <x v="2"/>
    <x v="3"/>
    <s v="SMB"/>
    <x v="0"/>
    <n v="0.18"/>
  </r>
  <r>
    <x v="1403"/>
    <x v="348"/>
    <n v="8566"/>
    <n v="26072"/>
    <n v="-17506"/>
    <x v="2"/>
    <x v="4"/>
    <x v="1"/>
    <x v="3"/>
    <s v="Enterprise"/>
    <x v="0"/>
    <n v="0.28999999999999998"/>
  </r>
  <r>
    <x v="1404"/>
    <x v="457"/>
    <n v="27541"/>
    <n v="21912"/>
    <n v="5629"/>
    <x v="4"/>
    <x v="2"/>
    <x v="1"/>
    <x v="3"/>
    <s v="B2C"/>
    <x v="1"/>
    <n v="0.01"/>
  </r>
  <r>
    <x v="1405"/>
    <x v="65"/>
    <n v="39042"/>
    <n v="10395"/>
    <n v="28647"/>
    <x v="4"/>
    <x v="3"/>
    <x v="2"/>
    <x v="2"/>
    <s v="B2C"/>
    <x v="1"/>
    <n v="7.0000000000000007E-2"/>
  </r>
  <r>
    <x v="1406"/>
    <x v="628"/>
    <n v="18312"/>
    <n v="8552"/>
    <n v="9760"/>
    <x v="3"/>
    <x v="3"/>
    <x v="1"/>
    <x v="0"/>
    <s v="B2C"/>
    <x v="0"/>
    <n v="0.22"/>
  </r>
  <r>
    <x v="1407"/>
    <x v="165"/>
    <n v="21805"/>
    <n v="19800"/>
    <n v="2005"/>
    <x v="2"/>
    <x v="0"/>
    <x v="1"/>
    <x v="0"/>
    <s v="Enterprise"/>
    <x v="2"/>
    <n v="0.1"/>
  </r>
  <r>
    <x v="1408"/>
    <x v="97"/>
    <n v="19464"/>
    <n v="15936"/>
    <n v="3528"/>
    <x v="0"/>
    <x v="4"/>
    <x v="1"/>
    <x v="3"/>
    <s v="B2B"/>
    <x v="1"/>
    <n v="0.1"/>
  </r>
  <r>
    <x v="1409"/>
    <x v="331"/>
    <n v="9927"/>
    <n v="24565"/>
    <n v="-14638"/>
    <x v="3"/>
    <x v="3"/>
    <x v="0"/>
    <x v="4"/>
    <s v="SMB"/>
    <x v="0"/>
    <n v="0.08"/>
  </r>
  <r>
    <x v="1410"/>
    <x v="365"/>
    <n v="16727"/>
    <n v="5817"/>
    <n v="10910"/>
    <x v="2"/>
    <x v="3"/>
    <x v="1"/>
    <x v="4"/>
    <s v="SMB"/>
    <x v="2"/>
    <n v="0.19"/>
  </r>
  <r>
    <x v="1411"/>
    <x v="411"/>
    <n v="40371"/>
    <n v="16090"/>
    <n v="24281"/>
    <x v="3"/>
    <x v="3"/>
    <x v="5"/>
    <x v="4"/>
    <s v="Enterprise"/>
    <x v="3"/>
    <n v="0.17"/>
  </r>
  <r>
    <x v="1412"/>
    <x v="429"/>
    <n v="46113"/>
    <n v="18108"/>
    <n v="28005"/>
    <x v="2"/>
    <x v="2"/>
    <x v="1"/>
    <x v="3"/>
    <s v="B2B"/>
    <x v="0"/>
    <n v="0.12"/>
  </r>
  <r>
    <x v="1413"/>
    <x v="467"/>
    <n v="30084"/>
    <n v="4130"/>
    <n v="25954"/>
    <x v="0"/>
    <x v="4"/>
    <x v="5"/>
    <x v="3"/>
    <s v="SMB"/>
    <x v="0"/>
    <n v="0.27"/>
  </r>
  <r>
    <x v="1414"/>
    <x v="337"/>
    <n v="42606"/>
    <n v="23296"/>
    <n v="19310"/>
    <x v="3"/>
    <x v="0"/>
    <x v="1"/>
    <x v="4"/>
    <s v="SMB"/>
    <x v="2"/>
    <n v="0.03"/>
  </r>
  <r>
    <x v="1415"/>
    <x v="398"/>
    <n v="35334"/>
    <n v="15625"/>
    <n v="19709"/>
    <x v="0"/>
    <x v="0"/>
    <x v="1"/>
    <x v="3"/>
    <s v="SMB"/>
    <x v="0"/>
    <n v="0.12"/>
  </r>
  <r>
    <x v="1416"/>
    <x v="134"/>
    <n v="25491"/>
    <n v="27081"/>
    <n v="-1590"/>
    <x v="0"/>
    <x v="1"/>
    <x v="1"/>
    <x v="3"/>
    <s v="SMB"/>
    <x v="1"/>
    <n v="0.28999999999999998"/>
  </r>
  <r>
    <x v="1417"/>
    <x v="398"/>
    <n v="5374"/>
    <n v="12537"/>
    <n v="-7163"/>
    <x v="0"/>
    <x v="1"/>
    <x v="0"/>
    <x v="3"/>
    <s v="B2B"/>
    <x v="1"/>
    <n v="0.28000000000000003"/>
  </r>
  <r>
    <x v="1418"/>
    <x v="116"/>
    <n v="41236"/>
    <n v="18705"/>
    <n v="22531"/>
    <x v="0"/>
    <x v="2"/>
    <x v="5"/>
    <x v="0"/>
    <s v="SMB"/>
    <x v="3"/>
    <n v="0.09"/>
  </r>
  <r>
    <x v="1419"/>
    <x v="189"/>
    <n v="44361"/>
    <n v="10017"/>
    <n v="34344"/>
    <x v="0"/>
    <x v="1"/>
    <x v="4"/>
    <x v="2"/>
    <s v="SMB"/>
    <x v="1"/>
    <n v="0.26"/>
  </r>
  <r>
    <x v="1420"/>
    <x v="629"/>
    <n v="37813"/>
    <n v="17955"/>
    <n v="19858"/>
    <x v="0"/>
    <x v="2"/>
    <x v="1"/>
    <x v="4"/>
    <s v="B2C"/>
    <x v="2"/>
    <n v="0.02"/>
  </r>
  <r>
    <x v="1421"/>
    <x v="67"/>
    <n v="6437"/>
    <n v="12937"/>
    <n v="-6500"/>
    <x v="0"/>
    <x v="4"/>
    <x v="5"/>
    <x v="3"/>
    <s v="Enterprise"/>
    <x v="2"/>
    <n v="0.26"/>
  </r>
  <r>
    <x v="1422"/>
    <x v="212"/>
    <n v="29648"/>
    <n v="11420"/>
    <n v="18228"/>
    <x v="1"/>
    <x v="3"/>
    <x v="2"/>
    <x v="0"/>
    <s v="B2C"/>
    <x v="3"/>
    <n v="0.28999999999999998"/>
  </r>
  <r>
    <x v="1423"/>
    <x v="202"/>
    <n v="44019"/>
    <n v="6461"/>
    <n v="37558"/>
    <x v="0"/>
    <x v="3"/>
    <x v="1"/>
    <x v="2"/>
    <s v="SMB"/>
    <x v="0"/>
    <n v="0.04"/>
  </r>
  <r>
    <x v="1424"/>
    <x v="31"/>
    <n v="16696"/>
    <n v="4926"/>
    <n v="11770"/>
    <x v="2"/>
    <x v="3"/>
    <x v="3"/>
    <x v="2"/>
    <s v="SMB"/>
    <x v="2"/>
    <n v="0.24"/>
  </r>
  <r>
    <x v="1425"/>
    <x v="24"/>
    <n v="5544"/>
    <n v="26014"/>
    <n v="-20470"/>
    <x v="0"/>
    <x v="3"/>
    <x v="1"/>
    <x v="0"/>
    <s v="B2B"/>
    <x v="0"/>
    <n v="0.03"/>
  </r>
  <r>
    <x v="1426"/>
    <x v="213"/>
    <n v="6815"/>
    <n v="6509"/>
    <n v="306"/>
    <x v="3"/>
    <x v="3"/>
    <x v="4"/>
    <x v="3"/>
    <s v="B2B"/>
    <x v="0"/>
    <n v="0.1"/>
  </r>
  <r>
    <x v="1427"/>
    <x v="276"/>
    <n v="47386"/>
    <n v="28462"/>
    <n v="18924"/>
    <x v="0"/>
    <x v="1"/>
    <x v="1"/>
    <x v="3"/>
    <s v="B2C"/>
    <x v="0"/>
    <n v="0.24"/>
  </r>
  <r>
    <x v="1428"/>
    <x v="118"/>
    <n v="16047"/>
    <n v="21902"/>
    <n v="-5855"/>
    <x v="2"/>
    <x v="3"/>
    <x v="4"/>
    <x v="3"/>
    <s v="SMB"/>
    <x v="0"/>
    <n v="0.26"/>
  </r>
  <r>
    <x v="1429"/>
    <x v="465"/>
    <n v="28300"/>
    <n v="6260"/>
    <n v="22040"/>
    <x v="0"/>
    <x v="3"/>
    <x v="1"/>
    <x v="1"/>
    <s v="Enterprise"/>
    <x v="2"/>
    <n v="0.08"/>
  </r>
  <r>
    <x v="1430"/>
    <x v="14"/>
    <n v="49031"/>
    <n v="3666"/>
    <n v="45365"/>
    <x v="2"/>
    <x v="3"/>
    <x v="2"/>
    <x v="3"/>
    <s v="Enterprise"/>
    <x v="1"/>
    <n v="0.15"/>
  </r>
  <r>
    <x v="1431"/>
    <x v="630"/>
    <n v="41531"/>
    <n v="19184"/>
    <n v="22347"/>
    <x v="1"/>
    <x v="1"/>
    <x v="1"/>
    <x v="2"/>
    <s v="B2B"/>
    <x v="2"/>
    <n v="0.03"/>
  </r>
  <r>
    <x v="1432"/>
    <x v="290"/>
    <n v="33086"/>
    <n v="10777"/>
    <n v="22309"/>
    <x v="0"/>
    <x v="3"/>
    <x v="2"/>
    <x v="0"/>
    <s v="SMB"/>
    <x v="0"/>
    <n v="0.01"/>
  </r>
  <r>
    <x v="1433"/>
    <x v="439"/>
    <n v="31376"/>
    <n v="22176"/>
    <n v="9200"/>
    <x v="0"/>
    <x v="3"/>
    <x v="5"/>
    <x v="3"/>
    <s v="B2C"/>
    <x v="2"/>
    <n v="0.04"/>
  </r>
  <r>
    <x v="1434"/>
    <x v="15"/>
    <n v="29452"/>
    <n v="22182"/>
    <n v="7270"/>
    <x v="0"/>
    <x v="4"/>
    <x v="5"/>
    <x v="1"/>
    <s v="SMB"/>
    <x v="3"/>
    <n v="0.28999999999999998"/>
  </r>
  <r>
    <x v="1435"/>
    <x v="174"/>
    <n v="15571"/>
    <n v="22697"/>
    <n v="-7126"/>
    <x v="2"/>
    <x v="2"/>
    <x v="2"/>
    <x v="2"/>
    <s v="B2C"/>
    <x v="2"/>
    <n v="7.0000000000000007E-2"/>
  </r>
  <r>
    <x v="1436"/>
    <x v="631"/>
    <n v="12609"/>
    <n v="17126"/>
    <n v="-4517"/>
    <x v="0"/>
    <x v="4"/>
    <x v="0"/>
    <x v="3"/>
    <s v="B2B"/>
    <x v="2"/>
    <n v="0.13"/>
  </r>
  <r>
    <x v="1437"/>
    <x v="121"/>
    <n v="38467"/>
    <n v="29551"/>
    <n v="8916"/>
    <x v="1"/>
    <x v="1"/>
    <x v="0"/>
    <x v="3"/>
    <s v="SMB"/>
    <x v="3"/>
    <n v="0.02"/>
  </r>
  <r>
    <x v="1438"/>
    <x v="453"/>
    <n v="26578"/>
    <n v="28130"/>
    <n v="-1552"/>
    <x v="0"/>
    <x v="3"/>
    <x v="5"/>
    <x v="3"/>
    <s v="B2B"/>
    <x v="2"/>
    <n v="0.02"/>
  </r>
  <r>
    <x v="1439"/>
    <x v="326"/>
    <n v="39381"/>
    <n v="7750"/>
    <n v="31631"/>
    <x v="0"/>
    <x v="0"/>
    <x v="3"/>
    <x v="3"/>
    <s v="SMB"/>
    <x v="0"/>
    <n v="0.21"/>
  </r>
  <r>
    <x v="1440"/>
    <x v="182"/>
    <n v="26777"/>
    <n v="29436"/>
    <n v="-2659"/>
    <x v="0"/>
    <x v="3"/>
    <x v="1"/>
    <x v="2"/>
    <s v="SMB"/>
    <x v="1"/>
    <n v="0.15"/>
  </r>
  <r>
    <x v="1441"/>
    <x v="620"/>
    <n v="48704"/>
    <n v="10904"/>
    <n v="37800"/>
    <x v="4"/>
    <x v="3"/>
    <x v="3"/>
    <x v="1"/>
    <s v="B2B"/>
    <x v="3"/>
    <n v="0"/>
  </r>
  <r>
    <x v="1442"/>
    <x v="510"/>
    <n v="16160"/>
    <n v="24073"/>
    <n v="-7913"/>
    <x v="2"/>
    <x v="2"/>
    <x v="1"/>
    <x v="2"/>
    <s v="SMB"/>
    <x v="1"/>
    <n v="0.12"/>
  </r>
  <r>
    <x v="1443"/>
    <x v="632"/>
    <n v="14095"/>
    <n v="24297"/>
    <n v="-10202"/>
    <x v="2"/>
    <x v="0"/>
    <x v="1"/>
    <x v="2"/>
    <s v="SMB"/>
    <x v="2"/>
    <n v="0.13"/>
  </r>
  <r>
    <x v="1444"/>
    <x v="79"/>
    <n v="38072"/>
    <n v="28126"/>
    <n v="9946"/>
    <x v="0"/>
    <x v="1"/>
    <x v="1"/>
    <x v="4"/>
    <s v="SMB"/>
    <x v="3"/>
    <n v="0.28000000000000003"/>
  </r>
  <r>
    <x v="1445"/>
    <x v="417"/>
    <n v="48556"/>
    <n v="22060"/>
    <n v="26496"/>
    <x v="0"/>
    <x v="1"/>
    <x v="3"/>
    <x v="4"/>
    <s v="B2B"/>
    <x v="0"/>
    <n v="0.03"/>
  </r>
  <r>
    <x v="1446"/>
    <x v="488"/>
    <n v="33598"/>
    <n v="17082"/>
    <n v="16516"/>
    <x v="0"/>
    <x v="2"/>
    <x v="0"/>
    <x v="4"/>
    <s v="B2C"/>
    <x v="0"/>
    <n v="0.22"/>
  </r>
  <r>
    <x v="1447"/>
    <x v="416"/>
    <n v="19112"/>
    <n v="7517"/>
    <n v="11595"/>
    <x v="2"/>
    <x v="1"/>
    <x v="0"/>
    <x v="1"/>
    <s v="SMB"/>
    <x v="2"/>
    <n v="0.13"/>
  </r>
  <r>
    <x v="1448"/>
    <x v="67"/>
    <n v="40774"/>
    <n v="4186"/>
    <n v="36588"/>
    <x v="0"/>
    <x v="1"/>
    <x v="4"/>
    <x v="2"/>
    <s v="SMB"/>
    <x v="3"/>
    <n v="0.13"/>
  </r>
  <r>
    <x v="1449"/>
    <x v="633"/>
    <n v="48251"/>
    <n v="5082"/>
    <n v="43169"/>
    <x v="0"/>
    <x v="0"/>
    <x v="4"/>
    <x v="4"/>
    <s v="B2C"/>
    <x v="1"/>
    <n v="0.03"/>
  </r>
  <r>
    <x v="1450"/>
    <x v="186"/>
    <n v="18588"/>
    <n v="6770"/>
    <n v="11818"/>
    <x v="1"/>
    <x v="1"/>
    <x v="1"/>
    <x v="3"/>
    <s v="Enterprise"/>
    <x v="0"/>
    <n v="0.18"/>
  </r>
  <r>
    <x v="1451"/>
    <x v="120"/>
    <n v="47501"/>
    <n v="7255"/>
    <n v="40246"/>
    <x v="2"/>
    <x v="2"/>
    <x v="1"/>
    <x v="3"/>
    <s v="SMB"/>
    <x v="1"/>
    <n v="7.0000000000000007E-2"/>
  </r>
  <r>
    <x v="1452"/>
    <x v="234"/>
    <n v="12604"/>
    <n v="25887"/>
    <n v="-13283"/>
    <x v="2"/>
    <x v="3"/>
    <x v="5"/>
    <x v="4"/>
    <s v="B2C"/>
    <x v="0"/>
    <n v="0.27"/>
  </r>
  <r>
    <x v="1453"/>
    <x v="253"/>
    <n v="29194"/>
    <n v="25039"/>
    <n v="4155"/>
    <x v="4"/>
    <x v="0"/>
    <x v="0"/>
    <x v="4"/>
    <s v="Enterprise"/>
    <x v="2"/>
    <n v="0.1"/>
  </r>
  <r>
    <x v="1454"/>
    <x v="397"/>
    <n v="23089"/>
    <n v="5912"/>
    <n v="17177"/>
    <x v="1"/>
    <x v="1"/>
    <x v="1"/>
    <x v="3"/>
    <s v="B2B"/>
    <x v="1"/>
    <n v="0.03"/>
  </r>
  <r>
    <x v="1455"/>
    <x v="383"/>
    <n v="37304"/>
    <n v="29269"/>
    <n v="8035"/>
    <x v="2"/>
    <x v="3"/>
    <x v="3"/>
    <x v="1"/>
    <s v="B2C"/>
    <x v="3"/>
    <n v="0.22"/>
  </r>
  <r>
    <x v="1456"/>
    <x v="129"/>
    <n v="17530"/>
    <n v="7301"/>
    <n v="10229"/>
    <x v="1"/>
    <x v="3"/>
    <x v="4"/>
    <x v="4"/>
    <s v="SMB"/>
    <x v="3"/>
    <n v="0.13"/>
  </r>
  <r>
    <x v="1457"/>
    <x v="634"/>
    <n v="28754"/>
    <n v="10099"/>
    <n v="18655"/>
    <x v="0"/>
    <x v="0"/>
    <x v="1"/>
    <x v="3"/>
    <s v="B2C"/>
    <x v="0"/>
    <n v="0.1"/>
  </r>
  <r>
    <x v="1458"/>
    <x v="451"/>
    <n v="45801"/>
    <n v="27380"/>
    <n v="18421"/>
    <x v="3"/>
    <x v="0"/>
    <x v="1"/>
    <x v="3"/>
    <s v="SMB"/>
    <x v="0"/>
    <n v="0.24"/>
  </r>
  <r>
    <x v="1459"/>
    <x v="42"/>
    <n v="5754"/>
    <n v="5453"/>
    <n v="301"/>
    <x v="3"/>
    <x v="3"/>
    <x v="4"/>
    <x v="3"/>
    <s v="SMB"/>
    <x v="3"/>
    <n v="0.12"/>
  </r>
  <r>
    <x v="1460"/>
    <x v="469"/>
    <n v="28315"/>
    <n v="11888"/>
    <n v="16427"/>
    <x v="3"/>
    <x v="3"/>
    <x v="3"/>
    <x v="3"/>
    <s v="B2C"/>
    <x v="2"/>
    <n v="0.24"/>
  </r>
  <r>
    <x v="1461"/>
    <x v="608"/>
    <n v="7554"/>
    <n v="22871"/>
    <n v="-15317"/>
    <x v="3"/>
    <x v="3"/>
    <x v="2"/>
    <x v="0"/>
    <s v="B2C"/>
    <x v="3"/>
    <n v="0.12"/>
  </r>
  <r>
    <x v="1462"/>
    <x v="346"/>
    <n v="24992"/>
    <n v="13747"/>
    <n v="11245"/>
    <x v="0"/>
    <x v="1"/>
    <x v="1"/>
    <x v="3"/>
    <s v="Enterprise"/>
    <x v="2"/>
    <n v="0.08"/>
  </r>
  <r>
    <x v="1463"/>
    <x v="462"/>
    <n v="48764"/>
    <n v="5243"/>
    <n v="43521"/>
    <x v="1"/>
    <x v="0"/>
    <x v="1"/>
    <x v="3"/>
    <s v="SMB"/>
    <x v="0"/>
    <n v="0"/>
  </r>
  <r>
    <x v="1464"/>
    <x v="546"/>
    <n v="22666"/>
    <n v="3759"/>
    <n v="18907"/>
    <x v="2"/>
    <x v="0"/>
    <x v="2"/>
    <x v="2"/>
    <s v="SMB"/>
    <x v="0"/>
    <n v="0.12"/>
  </r>
  <r>
    <x v="1465"/>
    <x v="287"/>
    <n v="37456"/>
    <n v="15788"/>
    <n v="21668"/>
    <x v="1"/>
    <x v="3"/>
    <x v="5"/>
    <x v="2"/>
    <s v="B2C"/>
    <x v="2"/>
    <n v="0.14000000000000001"/>
  </r>
  <r>
    <x v="1466"/>
    <x v="270"/>
    <n v="25443"/>
    <n v="29244"/>
    <n v="-3801"/>
    <x v="3"/>
    <x v="3"/>
    <x v="5"/>
    <x v="3"/>
    <s v="Enterprise"/>
    <x v="2"/>
    <n v="0.14000000000000001"/>
  </r>
  <r>
    <x v="1467"/>
    <x v="14"/>
    <n v="31227"/>
    <n v="21876"/>
    <n v="9351"/>
    <x v="0"/>
    <x v="3"/>
    <x v="0"/>
    <x v="1"/>
    <s v="B2C"/>
    <x v="1"/>
    <n v="0.15"/>
  </r>
  <r>
    <x v="1468"/>
    <x v="76"/>
    <n v="45856"/>
    <n v="19828"/>
    <n v="26028"/>
    <x v="1"/>
    <x v="1"/>
    <x v="1"/>
    <x v="3"/>
    <s v="SMB"/>
    <x v="2"/>
    <n v="0.08"/>
  </r>
  <r>
    <x v="1469"/>
    <x v="635"/>
    <n v="40849"/>
    <n v="8113"/>
    <n v="32736"/>
    <x v="4"/>
    <x v="4"/>
    <x v="0"/>
    <x v="3"/>
    <s v="B2C"/>
    <x v="2"/>
    <n v="0.15"/>
  </r>
  <r>
    <x v="1470"/>
    <x v="246"/>
    <n v="21012"/>
    <n v="14141"/>
    <n v="6871"/>
    <x v="0"/>
    <x v="3"/>
    <x v="4"/>
    <x v="2"/>
    <s v="B2C"/>
    <x v="3"/>
    <n v="0.01"/>
  </r>
  <r>
    <x v="1471"/>
    <x v="332"/>
    <n v="35213"/>
    <n v="3979"/>
    <n v="31234"/>
    <x v="0"/>
    <x v="3"/>
    <x v="5"/>
    <x v="2"/>
    <s v="B2B"/>
    <x v="1"/>
    <n v="0.14000000000000001"/>
  </r>
  <r>
    <x v="1472"/>
    <x v="434"/>
    <n v="31829"/>
    <n v="17649"/>
    <n v="14180"/>
    <x v="2"/>
    <x v="0"/>
    <x v="2"/>
    <x v="4"/>
    <s v="SMB"/>
    <x v="1"/>
    <n v="0.28000000000000003"/>
  </r>
  <r>
    <x v="1473"/>
    <x v="149"/>
    <n v="47759"/>
    <n v="8971"/>
    <n v="38788"/>
    <x v="3"/>
    <x v="1"/>
    <x v="4"/>
    <x v="3"/>
    <s v="B2B"/>
    <x v="2"/>
    <n v="0.21"/>
  </r>
  <r>
    <x v="1474"/>
    <x v="34"/>
    <n v="49432"/>
    <n v="4378"/>
    <n v="45054"/>
    <x v="3"/>
    <x v="0"/>
    <x v="1"/>
    <x v="3"/>
    <s v="SMB"/>
    <x v="3"/>
    <n v="0.27"/>
  </r>
  <r>
    <x v="1475"/>
    <x v="636"/>
    <n v="6768"/>
    <n v="17161"/>
    <n v="-10393"/>
    <x v="0"/>
    <x v="3"/>
    <x v="1"/>
    <x v="3"/>
    <s v="B2C"/>
    <x v="2"/>
    <n v="0.01"/>
  </r>
  <r>
    <x v="1476"/>
    <x v="628"/>
    <n v="25924"/>
    <n v="29718"/>
    <n v="-3794"/>
    <x v="3"/>
    <x v="4"/>
    <x v="1"/>
    <x v="3"/>
    <s v="SMB"/>
    <x v="2"/>
    <n v="0.04"/>
  </r>
  <r>
    <x v="1477"/>
    <x v="59"/>
    <n v="7282"/>
    <n v="9680"/>
    <n v="-2398"/>
    <x v="3"/>
    <x v="0"/>
    <x v="5"/>
    <x v="2"/>
    <s v="SMB"/>
    <x v="2"/>
    <n v="0.28999999999999998"/>
  </r>
  <r>
    <x v="1478"/>
    <x v="637"/>
    <n v="27071"/>
    <n v="7642"/>
    <n v="19429"/>
    <x v="3"/>
    <x v="0"/>
    <x v="3"/>
    <x v="0"/>
    <s v="SMB"/>
    <x v="0"/>
    <n v="0.02"/>
  </r>
  <r>
    <x v="1479"/>
    <x v="259"/>
    <n v="31330"/>
    <n v="19495"/>
    <n v="11835"/>
    <x v="0"/>
    <x v="3"/>
    <x v="3"/>
    <x v="0"/>
    <s v="B2B"/>
    <x v="1"/>
    <n v="0.28999999999999998"/>
  </r>
  <r>
    <x v="1480"/>
    <x v="196"/>
    <n v="47508"/>
    <n v="13594"/>
    <n v="33914"/>
    <x v="1"/>
    <x v="1"/>
    <x v="3"/>
    <x v="1"/>
    <s v="SMB"/>
    <x v="0"/>
    <n v="0.17"/>
  </r>
  <r>
    <x v="1481"/>
    <x v="149"/>
    <n v="5431"/>
    <n v="11847"/>
    <n v="-6416"/>
    <x v="4"/>
    <x v="1"/>
    <x v="3"/>
    <x v="2"/>
    <s v="SMB"/>
    <x v="0"/>
    <n v="0.11"/>
  </r>
  <r>
    <x v="1482"/>
    <x v="638"/>
    <n v="16309"/>
    <n v="29114"/>
    <n v="-12805"/>
    <x v="1"/>
    <x v="1"/>
    <x v="3"/>
    <x v="2"/>
    <s v="SMB"/>
    <x v="0"/>
    <n v="0.13"/>
  </r>
  <r>
    <x v="1483"/>
    <x v="456"/>
    <n v="17813"/>
    <n v="10317"/>
    <n v="7496"/>
    <x v="0"/>
    <x v="4"/>
    <x v="0"/>
    <x v="3"/>
    <s v="B2B"/>
    <x v="1"/>
    <n v="0.02"/>
  </r>
  <r>
    <x v="1484"/>
    <x v="259"/>
    <n v="48518"/>
    <n v="8269"/>
    <n v="40249"/>
    <x v="0"/>
    <x v="3"/>
    <x v="4"/>
    <x v="2"/>
    <s v="SMB"/>
    <x v="3"/>
    <n v="0.22"/>
  </r>
  <r>
    <x v="1485"/>
    <x v="372"/>
    <n v="28307"/>
    <n v="20995"/>
    <n v="7312"/>
    <x v="4"/>
    <x v="3"/>
    <x v="2"/>
    <x v="3"/>
    <s v="B2C"/>
    <x v="0"/>
    <n v="0.21"/>
  </r>
  <r>
    <x v="1486"/>
    <x v="2"/>
    <n v="15088"/>
    <n v="15692"/>
    <n v="-604"/>
    <x v="0"/>
    <x v="3"/>
    <x v="1"/>
    <x v="3"/>
    <s v="B2B"/>
    <x v="2"/>
    <n v="0.28999999999999998"/>
  </r>
  <r>
    <x v="1487"/>
    <x v="431"/>
    <n v="22991"/>
    <n v="15309"/>
    <n v="7682"/>
    <x v="2"/>
    <x v="1"/>
    <x v="2"/>
    <x v="1"/>
    <s v="B2B"/>
    <x v="1"/>
    <n v="0.14000000000000001"/>
  </r>
  <r>
    <x v="1488"/>
    <x v="538"/>
    <n v="39676"/>
    <n v="29861"/>
    <n v="9815"/>
    <x v="0"/>
    <x v="3"/>
    <x v="2"/>
    <x v="4"/>
    <s v="B2B"/>
    <x v="0"/>
    <n v="0"/>
  </r>
  <r>
    <x v="1489"/>
    <x v="234"/>
    <n v="16214"/>
    <n v="9361"/>
    <n v="6853"/>
    <x v="0"/>
    <x v="3"/>
    <x v="0"/>
    <x v="3"/>
    <s v="B2B"/>
    <x v="2"/>
    <n v="0.23"/>
  </r>
  <r>
    <x v="1490"/>
    <x v="249"/>
    <n v="14102"/>
    <n v="21764"/>
    <n v="-7662"/>
    <x v="1"/>
    <x v="3"/>
    <x v="4"/>
    <x v="0"/>
    <s v="Enterprise"/>
    <x v="0"/>
    <n v="0.1"/>
  </r>
  <r>
    <x v="1491"/>
    <x v="119"/>
    <n v="22150"/>
    <n v="11223"/>
    <n v="10927"/>
    <x v="0"/>
    <x v="3"/>
    <x v="3"/>
    <x v="2"/>
    <s v="B2C"/>
    <x v="0"/>
    <n v="0.01"/>
  </r>
  <r>
    <x v="1492"/>
    <x v="308"/>
    <n v="22020"/>
    <n v="21927"/>
    <n v="93"/>
    <x v="0"/>
    <x v="2"/>
    <x v="1"/>
    <x v="4"/>
    <s v="B2B"/>
    <x v="1"/>
    <n v="0.26"/>
  </r>
  <r>
    <x v="1493"/>
    <x v="556"/>
    <n v="25124"/>
    <n v="16685"/>
    <n v="8439"/>
    <x v="0"/>
    <x v="4"/>
    <x v="1"/>
    <x v="2"/>
    <s v="B2B"/>
    <x v="1"/>
    <n v="0.08"/>
  </r>
  <r>
    <x v="1494"/>
    <x v="406"/>
    <n v="26146"/>
    <n v="28173"/>
    <n v="-2027"/>
    <x v="3"/>
    <x v="3"/>
    <x v="3"/>
    <x v="3"/>
    <s v="Enterprise"/>
    <x v="2"/>
    <n v="0"/>
  </r>
  <r>
    <x v="1495"/>
    <x v="639"/>
    <n v="12059"/>
    <n v="15885"/>
    <n v="-3826"/>
    <x v="0"/>
    <x v="3"/>
    <x v="1"/>
    <x v="1"/>
    <s v="SMB"/>
    <x v="1"/>
    <n v="7.0000000000000007E-2"/>
  </r>
  <r>
    <x v="1496"/>
    <x v="618"/>
    <n v="32069"/>
    <n v="23853"/>
    <n v="8216"/>
    <x v="1"/>
    <x v="1"/>
    <x v="1"/>
    <x v="4"/>
    <s v="Enterprise"/>
    <x v="0"/>
    <n v="0.13"/>
  </r>
  <r>
    <x v="1497"/>
    <x v="127"/>
    <n v="39664"/>
    <n v="15246"/>
    <n v="24418"/>
    <x v="4"/>
    <x v="0"/>
    <x v="3"/>
    <x v="2"/>
    <s v="B2C"/>
    <x v="1"/>
    <n v="0.14000000000000001"/>
  </r>
  <r>
    <x v="1498"/>
    <x v="102"/>
    <n v="18896"/>
    <n v="4943"/>
    <n v="13953"/>
    <x v="3"/>
    <x v="0"/>
    <x v="3"/>
    <x v="4"/>
    <s v="SMB"/>
    <x v="0"/>
    <n v="0.03"/>
  </r>
  <r>
    <x v="1499"/>
    <x v="217"/>
    <n v="48118"/>
    <n v="13541"/>
    <n v="34577"/>
    <x v="4"/>
    <x v="3"/>
    <x v="4"/>
    <x v="1"/>
    <s v="SMB"/>
    <x v="1"/>
    <n v="0.01"/>
  </r>
  <r>
    <x v="1500"/>
    <x v="116"/>
    <n v="16561"/>
    <n v="6348"/>
    <n v="10213"/>
    <x v="0"/>
    <x v="4"/>
    <x v="3"/>
    <x v="3"/>
    <s v="Enterprise"/>
    <x v="2"/>
    <n v="0.12"/>
  </r>
  <r>
    <x v="1501"/>
    <x v="61"/>
    <n v="39291"/>
    <n v="19352"/>
    <n v="19939"/>
    <x v="0"/>
    <x v="3"/>
    <x v="5"/>
    <x v="2"/>
    <s v="B2B"/>
    <x v="3"/>
    <n v="0.16"/>
  </r>
  <r>
    <x v="1502"/>
    <x v="603"/>
    <n v="39154"/>
    <n v="6642"/>
    <n v="32512"/>
    <x v="1"/>
    <x v="2"/>
    <x v="1"/>
    <x v="3"/>
    <s v="B2C"/>
    <x v="0"/>
    <n v="0.21"/>
  </r>
  <r>
    <x v="1503"/>
    <x v="585"/>
    <n v="38149"/>
    <n v="8578"/>
    <n v="29571"/>
    <x v="2"/>
    <x v="3"/>
    <x v="5"/>
    <x v="3"/>
    <s v="SMB"/>
    <x v="0"/>
    <n v="0.05"/>
  </r>
  <r>
    <x v="1504"/>
    <x v="571"/>
    <n v="27983"/>
    <n v="8563"/>
    <n v="19420"/>
    <x v="0"/>
    <x v="0"/>
    <x v="1"/>
    <x v="2"/>
    <s v="B2B"/>
    <x v="1"/>
    <n v="0.23"/>
  </r>
  <r>
    <x v="1505"/>
    <x v="156"/>
    <n v="8884"/>
    <n v="28898"/>
    <n v="-20014"/>
    <x v="0"/>
    <x v="4"/>
    <x v="1"/>
    <x v="1"/>
    <s v="SMB"/>
    <x v="3"/>
    <n v="7.0000000000000007E-2"/>
  </r>
  <r>
    <x v="1506"/>
    <x v="585"/>
    <n v="27875"/>
    <n v="28096"/>
    <n v="-221"/>
    <x v="3"/>
    <x v="1"/>
    <x v="1"/>
    <x v="0"/>
    <s v="SMB"/>
    <x v="0"/>
    <n v="0.06"/>
  </r>
  <r>
    <x v="1507"/>
    <x v="159"/>
    <n v="6984"/>
    <n v="24031"/>
    <n v="-17047"/>
    <x v="0"/>
    <x v="4"/>
    <x v="2"/>
    <x v="3"/>
    <s v="B2B"/>
    <x v="2"/>
    <n v="0.1"/>
  </r>
  <r>
    <x v="1508"/>
    <x v="455"/>
    <n v="18104"/>
    <n v="25039"/>
    <n v="-6935"/>
    <x v="3"/>
    <x v="3"/>
    <x v="1"/>
    <x v="4"/>
    <s v="B2B"/>
    <x v="0"/>
    <n v="0.16"/>
  </r>
  <r>
    <x v="1509"/>
    <x v="13"/>
    <n v="30500"/>
    <n v="5407"/>
    <n v="25093"/>
    <x v="1"/>
    <x v="0"/>
    <x v="3"/>
    <x v="2"/>
    <s v="B2C"/>
    <x v="3"/>
    <n v="0.09"/>
  </r>
  <r>
    <x v="1510"/>
    <x v="640"/>
    <n v="25184"/>
    <n v="29823"/>
    <n v="-4639"/>
    <x v="3"/>
    <x v="0"/>
    <x v="2"/>
    <x v="4"/>
    <s v="B2C"/>
    <x v="0"/>
    <n v="0.04"/>
  </r>
  <r>
    <x v="1511"/>
    <x v="311"/>
    <n v="29834"/>
    <n v="16609"/>
    <n v="13225"/>
    <x v="1"/>
    <x v="3"/>
    <x v="2"/>
    <x v="2"/>
    <s v="Enterprise"/>
    <x v="0"/>
    <n v="0.09"/>
  </r>
  <r>
    <x v="1512"/>
    <x v="641"/>
    <n v="27959"/>
    <n v="19881"/>
    <n v="8078"/>
    <x v="0"/>
    <x v="4"/>
    <x v="3"/>
    <x v="4"/>
    <s v="Enterprise"/>
    <x v="0"/>
    <n v="0.19"/>
  </r>
  <r>
    <x v="1513"/>
    <x v="586"/>
    <n v="10026"/>
    <n v="4266"/>
    <n v="5760"/>
    <x v="1"/>
    <x v="3"/>
    <x v="3"/>
    <x v="2"/>
    <s v="SMB"/>
    <x v="1"/>
    <n v="0.18"/>
  </r>
  <r>
    <x v="1514"/>
    <x v="539"/>
    <n v="18923"/>
    <n v="16395"/>
    <n v="2528"/>
    <x v="2"/>
    <x v="3"/>
    <x v="5"/>
    <x v="3"/>
    <s v="Enterprise"/>
    <x v="2"/>
    <n v="0.27"/>
  </r>
  <r>
    <x v="1515"/>
    <x v="389"/>
    <n v="46042"/>
    <n v="20785"/>
    <n v="25257"/>
    <x v="2"/>
    <x v="3"/>
    <x v="2"/>
    <x v="3"/>
    <s v="B2C"/>
    <x v="1"/>
    <n v="0.23"/>
  </r>
  <r>
    <x v="1516"/>
    <x v="541"/>
    <n v="33636"/>
    <n v="22500"/>
    <n v="11136"/>
    <x v="0"/>
    <x v="3"/>
    <x v="3"/>
    <x v="3"/>
    <s v="B2C"/>
    <x v="0"/>
    <n v="0.2"/>
  </r>
  <r>
    <x v="1517"/>
    <x v="102"/>
    <n v="25988"/>
    <n v="4530"/>
    <n v="21458"/>
    <x v="2"/>
    <x v="0"/>
    <x v="3"/>
    <x v="3"/>
    <s v="B2B"/>
    <x v="2"/>
    <n v="0.18"/>
  </r>
  <r>
    <x v="1518"/>
    <x v="281"/>
    <n v="46290"/>
    <n v="15119"/>
    <n v="31171"/>
    <x v="2"/>
    <x v="4"/>
    <x v="5"/>
    <x v="0"/>
    <s v="SMB"/>
    <x v="1"/>
    <n v="0.25"/>
  </r>
  <r>
    <x v="1519"/>
    <x v="394"/>
    <n v="22716"/>
    <n v="20693"/>
    <n v="2023"/>
    <x v="0"/>
    <x v="3"/>
    <x v="0"/>
    <x v="0"/>
    <s v="SMB"/>
    <x v="0"/>
    <n v="0.06"/>
  </r>
  <r>
    <x v="1520"/>
    <x v="238"/>
    <n v="10640"/>
    <n v="26365"/>
    <n v="-15725"/>
    <x v="0"/>
    <x v="3"/>
    <x v="1"/>
    <x v="1"/>
    <s v="B2B"/>
    <x v="2"/>
    <n v="0.05"/>
  </r>
  <r>
    <x v="1521"/>
    <x v="642"/>
    <n v="7962"/>
    <n v="22731"/>
    <n v="-14769"/>
    <x v="0"/>
    <x v="1"/>
    <x v="1"/>
    <x v="3"/>
    <s v="B2C"/>
    <x v="0"/>
    <n v="0.09"/>
  </r>
  <r>
    <x v="1522"/>
    <x v="376"/>
    <n v="38526"/>
    <n v="15866"/>
    <n v="22660"/>
    <x v="4"/>
    <x v="0"/>
    <x v="5"/>
    <x v="4"/>
    <s v="SMB"/>
    <x v="0"/>
    <n v="0.24"/>
  </r>
  <r>
    <x v="1523"/>
    <x v="44"/>
    <n v="7893"/>
    <n v="19200"/>
    <n v="-11307"/>
    <x v="1"/>
    <x v="2"/>
    <x v="4"/>
    <x v="0"/>
    <s v="Enterprise"/>
    <x v="0"/>
    <n v="0.21"/>
  </r>
  <r>
    <x v="1524"/>
    <x v="640"/>
    <n v="7017"/>
    <n v="28967"/>
    <n v="-21950"/>
    <x v="3"/>
    <x v="3"/>
    <x v="4"/>
    <x v="4"/>
    <s v="SMB"/>
    <x v="0"/>
    <n v="0.15"/>
  </r>
  <r>
    <x v="1525"/>
    <x v="381"/>
    <n v="5478"/>
    <n v="27048"/>
    <n v="-21570"/>
    <x v="1"/>
    <x v="1"/>
    <x v="1"/>
    <x v="4"/>
    <s v="SMB"/>
    <x v="0"/>
    <n v="0.02"/>
  </r>
  <r>
    <x v="1526"/>
    <x v="158"/>
    <n v="33541"/>
    <n v="10621"/>
    <n v="22920"/>
    <x v="1"/>
    <x v="1"/>
    <x v="3"/>
    <x v="4"/>
    <s v="B2B"/>
    <x v="1"/>
    <n v="0.2"/>
  </r>
  <r>
    <x v="1527"/>
    <x v="560"/>
    <n v="15186"/>
    <n v="19159"/>
    <n v="-3973"/>
    <x v="2"/>
    <x v="4"/>
    <x v="5"/>
    <x v="2"/>
    <s v="SMB"/>
    <x v="3"/>
    <n v="0.16"/>
  </r>
  <r>
    <x v="1528"/>
    <x v="446"/>
    <n v="41542"/>
    <n v="17410"/>
    <n v="24132"/>
    <x v="1"/>
    <x v="0"/>
    <x v="5"/>
    <x v="1"/>
    <s v="SMB"/>
    <x v="0"/>
    <n v="0.2"/>
  </r>
  <r>
    <x v="1529"/>
    <x v="238"/>
    <n v="13733"/>
    <n v="14214"/>
    <n v="-481"/>
    <x v="2"/>
    <x v="4"/>
    <x v="0"/>
    <x v="1"/>
    <s v="Enterprise"/>
    <x v="2"/>
    <n v="0.15"/>
  </r>
  <r>
    <x v="1530"/>
    <x v="57"/>
    <n v="40595"/>
    <n v="22135"/>
    <n v="18460"/>
    <x v="2"/>
    <x v="3"/>
    <x v="1"/>
    <x v="1"/>
    <s v="B2B"/>
    <x v="1"/>
    <n v="0"/>
  </r>
  <r>
    <x v="1531"/>
    <x v="61"/>
    <n v="31316"/>
    <n v="21128"/>
    <n v="10188"/>
    <x v="0"/>
    <x v="3"/>
    <x v="3"/>
    <x v="0"/>
    <s v="B2B"/>
    <x v="0"/>
    <n v="0.21"/>
  </r>
  <r>
    <x v="1532"/>
    <x v="354"/>
    <n v="37408"/>
    <n v="20300"/>
    <n v="17108"/>
    <x v="0"/>
    <x v="3"/>
    <x v="5"/>
    <x v="4"/>
    <s v="B2B"/>
    <x v="2"/>
    <n v="0.04"/>
  </r>
  <r>
    <x v="1533"/>
    <x v="277"/>
    <n v="6152"/>
    <n v="3326"/>
    <n v="2826"/>
    <x v="1"/>
    <x v="4"/>
    <x v="1"/>
    <x v="2"/>
    <s v="SMB"/>
    <x v="1"/>
    <n v="0.01"/>
  </r>
  <r>
    <x v="1534"/>
    <x v="238"/>
    <n v="44115"/>
    <n v="4788"/>
    <n v="39327"/>
    <x v="3"/>
    <x v="1"/>
    <x v="1"/>
    <x v="3"/>
    <s v="SMB"/>
    <x v="0"/>
    <n v="0.09"/>
  </r>
  <r>
    <x v="1535"/>
    <x v="150"/>
    <n v="34270"/>
    <n v="10268"/>
    <n v="24002"/>
    <x v="2"/>
    <x v="3"/>
    <x v="4"/>
    <x v="3"/>
    <s v="B2B"/>
    <x v="2"/>
    <n v="0.16"/>
  </r>
  <r>
    <x v="1536"/>
    <x v="442"/>
    <n v="5132"/>
    <n v="21008"/>
    <n v="-15876"/>
    <x v="0"/>
    <x v="3"/>
    <x v="1"/>
    <x v="0"/>
    <s v="B2B"/>
    <x v="0"/>
    <n v="0.19"/>
  </r>
  <r>
    <x v="1537"/>
    <x v="610"/>
    <n v="22614"/>
    <n v="20418"/>
    <n v="2196"/>
    <x v="2"/>
    <x v="1"/>
    <x v="1"/>
    <x v="2"/>
    <s v="B2C"/>
    <x v="0"/>
    <n v="0"/>
  </r>
  <r>
    <x v="1538"/>
    <x v="643"/>
    <n v="27763"/>
    <n v="8032"/>
    <n v="19731"/>
    <x v="3"/>
    <x v="3"/>
    <x v="3"/>
    <x v="4"/>
    <s v="B2C"/>
    <x v="2"/>
    <n v="0.21"/>
  </r>
  <r>
    <x v="1539"/>
    <x v="265"/>
    <n v="32944"/>
    <n v="5342"/>
    <n v="27602"/>
    <x v="0"/>
    <x v="1"/>
    <x v="1"/>
    <x v="3"/>
    <s v="Enterprise"/>
    <x v="3"/>
    <n v="0.09"/>
  </r>
  <r>
    <x v="1540"/>
    <x v="644"/>
    <n v="14433"/>
    <n v="6620"/>
    <n v="7813"/>
    <x v="0"/>
    <x v="3"/>
    <x v="5"/>
    <x v="3"/>
    <s v="SMB"/>
    <x v="2"/>
    <n v="0.02"/>
  </r>
  <r>
    <x v="1541"/>
    <x v="65"/>
    <n v="31015"/>
    <n v="23703"/>
    <n v="7312"/>
    <x v="0"/>
    <x v="3"/>
    <x v="3"/>
    <x v="3"/>
    <s v="B2C"/>
    <x v="1"/>
    <n v="0.2"/>
  </r>
  <r>
    <x v="1542"/>
    <x v="436"/>
    <n v="16530"/>
    <n v="12379"/>
    <n v="4151"/>
    <x v="1"/>
    <x v="1"/>
    <x v="1"/>
    <x v="3"/>
    <s v="SMB"/>
    <x v="0"/>
    <n v="0.12"/>
  </r>
  <r>
    <x v="1543"/>
    <x v="89"/>
    <n v="6940"/>
    <n v="9409"/>
    <n v="-2469"/>
    <x v="0"/>
    <x v="4"/>
    <x v="4"/>
    <x v="0"/>
    <s v="SMB"/>
    <x v="3"/>
    <n v="0.11"/>
  </r>
  <r>
    <x v="1544"/>
    <x v="43"/>
    <n v="31455"/>
    <n v="16029"/>
    <n v="15426"/>
    <x v="0"/>
    <x v="2"/>
    <x v="4"/>
    <x v="4"/>
    <s v="Enterprise"/>
    <x v="0"/>
    <n v="0.18"/>
  </r>
  <r>
    <x v="1545"/>
    <x v="318"/>
    <n v="31609"/>
    <n v="21141"/>
    <n v="10468"/>
    <x v="4"/>
    <x v="3"/>
    <x v="1"/>
    <x v="2"/>
    <s v="SMB"/>
    <x v="0"/>
    <n v="0.21"/>
  </r>
  <r>
    <x v="1546"/>
    <x v="427"/>
    <n v="6964"/>
    <n v="20731"/>
    <n v="-13767"/>
    <x v="0"/>
    <x v="2"/>
    <x v="1"/>
    <x v="4"/>
    <s v="B2C"/>
    <x v="3"/>
    <n v="0.08"/>
  </r>
  <r>
    <x v="1547"/>
    <x v="587"/>
    <n v="24796"/>
    <n v="11619"/>
    <n v="13177"/>
    <x v="0"/>
    <x v="4"/>
    <x v="1"/>
    <x v="4"/>
    <s v="B2C"/>
    <x v="3"/>
    <n v="0.22"/>
  </r>
  <r>
    <x v="1548"/>
    <x v="579"/>
    <n v="8044"/>
    <n v="8448"/>
    <n v="-404"/>
    <x v="1"/>
    <x v="3"/>
    <x v="3"/>
    <x v="3"/>
    <s v="SMB"/>
    <x v="2"/>
    <n v="0.01"/>
  </r>
  <r>
    <x v="1549"/>
    <x v="592"/>
    <n v="7518"/>
    <n v="29671"/>
    <n v="-22153"/>
    <x v="0"/>
    <x v="0"/>
    <x v="2"/>
    <x v="2"/>
    <s v="B2C"/>
    <x v="3"/>
    <n v="0.01"/>
  </r>
  <r>
    <x v="1550"/>
    <x v="361"/>
    <n v="15214"/>
    <n v="6287"/>
    <n v="8927"/>
    <x v="4"/>
    <x v="0"/>
    <x v="1"/>
    <x v="3"/>
    <s v="SMB"/>
    <x v="0"/>
    <n v="0.03"/>
  </r>
  <r>
    <x v="1551"/>
    <x v="244"/>
    <n v="42531"/>
    <n v="9230"/>
    <n v="33301"/>
    <x v="1"/>
    <x v="4"/>
    <x v="1"/>
    <x v="3"/>
    <s v="B2C"/>
    <x v="2"/>
    <n v="0.27"/>
  </r>
  <r>
    <x v="1552"/>
    <x v="365"/>
    <n v="16791"/>
    <n v="25425"/>
    <n v="-8634"/>
    <x v="2"/>
    <x v="1"/>
    <x v="5"/>
    <x v="4"/>
    <s v="SMB"/>
    <x v="0"/>
    <n v="0.08"/>
  </r>
  <r>
    <x v="1553"/>
    <x v="317"/>
    <n v="21370"/>
    <n v="29003"/>
    <n v="-7633"/>
    <x v="1"/>
    <x v="3"/>
    <x v="1"/>
    <x v="3"/>
    <s v="SMB"/>
    <x v="1"/>
    <n v="0.12"/>
  </r>
  <r>
    <x v="1554"/>
    <x v="371"/>
    <n v="23084"/>
    <n v="27613"/>
    <n v="-4529"/>
    <x v="2"/>
    <x v="1"/>
    <x v="5"/>
    <x v="4"/>
    <s v="SMB"/>
    <x v="0"/>
    <n v="0.11"/>
  </r>
  <r>
    <x v="1555"/>
    <x v="425"/>
    <n v="42588"/>
    <n v="17282"/>
    <n v="25306"/>
    <x v="2"/>
    <x v="0"/>
    <x v="4"/>
    <x v="1"/>
    <s v="B2B"/>
    <x v="0"/>
    <n v="0.28999999999999998"/>
  </r>
  <r>
    <x v="1556"/>
    <x v="474"/>
    <n v="20022"/>
    <n v="12429"/>
    <n v="7593"/>
    <x v="0"/>
    <x v="0"/>
    <x v="3"/>
    <x v="3"/>
    <s v="SMB"/>
    <x v="0"/>
    <n v="0.12"/>
  </r>
  <r>
    <x v="1557"/>
    <x v="511"/>
    <n v="26783"/>
    <n v="12267"/>
    <n v="14516"/>
    <x v="1"/>
    <x v="1"/>
    <x v="2"/>
    <x v="4"/>
    <s v="B2C"/>
    <x v="2"/>
    <n v="0.21"/>
  </r>
  <r>
    <x v="1558"/>
    <x v="45"/>
    <n v="40922"/>
    <n v="5455"/>
    <n v="35467"/>
    <x v="0"/>
    <x v="3"/>
    <x v="1"/>
    <x v="1"/>
    <s v="B2B"/>
    <x v="0"/>
    <n v="0.21"/>
  </r>
  <r>
    <x v="1559"/>
    <x v="283"/>
    <n v="23349"/>
    <n v="10140"/>
    <n v="13209"/>
    <x v="0"/>
    <x v="3"/>
    <x v="1"/>
    <x v="2"/>
    <s v="B2B"/>
    <x v="0"/>
    <n v="0.28000000000000003"/>
  </r>
  <r>
    <x v="1560"/>
    <x v="371"/>
    <n v="33362"/>
    <n v="11647"/>
    <n v="21715"/>
    <x v="2"/>
    <x v="3"/>
    <x v="1"/>
    <x v="3"/>
    <s v="SMB"/>
    <x v="0"/>
    <n v="0.2"/>
  </r>
  <r>
    <x v="1561"/>
    <x v="399"/>
    <n v="5525"/>
    <n v="19305"/>
    <n v="-13780"/>
    <x v="2"/>
    <x v="1"/>
    <x v="3"/>
    <x v="2"/>
    <s v="SMB"/>
    <x v="3"/>
    <n v="0.21"/>
  </r>
  <r>
    <x v="1562"/>
    <x v="375"/>
    <n v="7942"/>
    <n v="9496"/>
    <n v="-1554"/>
    <x v="0"/>
    <x v="3"/>
    <x v="1"/>
    <x v="2"/>
    <s v="B2B"/>
    <x v="2"/>
    <n v="0.25"/>
  </r>
  <r>
    <x v="1563"/>
    <x v="263"/>
    <n v="32280"/>
    <n v="18157"/>
    <n v="14123"/>
    <x v="3"/>
    <x v="1"/>
    <x v="4"/>
    <x v="3"/>
    <s v="SMB"/>
    <x v="2"/>
    <n v="0.06"/>
  </r>
  <r>
    <x v="1564"/>
    <x v="359"/>
    <n v="47723"/>
    <n v="22621"/>
    <n v="25102"/>
    <x v="2"/>
    <x v="0"/>
    <x v="0"/>
    <x v="3"/>
    <s v="SMB"/>
    <x v="0"/>
    <n v="0.25"/>
  </r>
  <r>
    <x v="1565"/>
    <x v="526"/>
    <n v="30080"/>
    <n v="22924"/>
    <n v="7156"/>
    <x v="1"/>
    <x v="3"/>
    <x v="1"/>
    <x v="3"/>
    <s v="SMB"/>
    <x v="2"/>
    <n v="0.19"/>
  </r>
  <r>
    <x v="1566"/>
    <x v="592"/>
    <n v="42001"/>
    <n v="3418"/>
    <n v="38583"/>
    <x v="3"/>
    <x v="1"/>
    <x v="3"/>
    <x v="3"/>
    <s v="B2B"/>
    <x v="1"/>
    <n v="0.22"/>
  </r>
  <r>
    <x v="1567"/>
    <x v="350"/>
    <n v="47926"/>
    <n v="6870"/>
    <n v="41056"/>
    <x v="0"/>
    <x v="1"/>
    <x v="1"/>
    <x v="1"/>
    <s v="B2C"/>
    <x v="0"/>
    <n v="7.0000000000000007E-2"/>
  </r>
  <r>
    <x v="1568"/>
    <x v="645"/>
    <n v="46579"/>
    <n v="10686"/>
    <n v="35893"/>
    <x v="2"/>
    <x v="2"/>
    <x v="5"/>
    <x v="4"/>
    <s v="B2C"/>
    <x v="0"/>
    <n v="0.21"/>
  </r>
  <r>
    <x v="1569"/>
    <x v="412"/>
    <n v="22816"/>
    <n v="27425"/>
    <n v="-4609"/>
    <x v="0"/>
    <x v="0"/>
    <x v="1"/>
    <x v="3"/>
    <s v="B2C"/>
    <x v="1"/>
    <n v="0.01"/>
  </r>
  <r>
    <x v="1570"/>
    <x v="158"/>
    <n v="14302"/>
    <n v="29397"/>
    <n v="-15095"/>
    <x v="1"/>
    <x v="4"/>
    <x v="1"/>
    <x v="3"/>
    <s v="SMB"/>
    <x v="0"/>
    <n v="0.08"/>
  </r>
  <r>
    <x v="1571"/>
    <x v="528"/>
    <n v="17921"/>
    <n v="27921"/>
    <n v="-10000"/>
    <x v="2"/>
    <x v="3"/>
    <x v="4"/>
    <x v="0"/>
    <s v="B2C"/>
    <x v="0"/>
    <n v="0.23"/>
  </r>
  <r>
    <x v="1572"/>
    <x v="646"/>
    <n v="26047"/>
    <n v="29828"/>
    <n v="-3781"/>
    <x v="2"/>
    <x v="3"/>
    <x v="5"/>
    <x v="4"/>
    <s v="Enterprise"/>
    <x v="2"/>
    <n v="0.28999999999999998"/>
  </r>
  <r>
    <x v="1573"/>
    <x v="611"/>
    <n v="16592"/>
    <n v="24545"/>
    <n v="-7953"/>
    <x v="2"/>
    <x v="2"/>
    <x v="2"/>
    <x v="3"/>
    <s v="SMB"/>
    <x v="3"/>
    <n v="0.08"/>
  </r>
  <r>
    <x v="1574"/>
    <x v="267"/>
    <n v="32476"/>
    <n v="7149"/>
    <n v="25327"/>
    <x v="0"/>
    <x v="3"/>
    <x v="2"/>
    <x v="3"/>
    <s v="B2B"/>
    <x v="1"/>
    <n v="7.0000000000000007E-2"/>
  </r>
  <r>
    <x v="1575"/>
    <x v="547"/>
    <n v="36935"/>
    <n v="11479"/>
    <n v="25456"/>
    <x v="0"/>
    <x v="3"/>
    <x v="5"/>
    <x v="2"/>
    <s v="Enterprise"/>
    <x v="2"/>
    <n v="0.02"/>
  </r>
  <r>
    <x v="1576"/>
    <x v="215"/>
    <n v="20287"/>
    <n v="5389"/>
    <n v="14898"/>
    <x v="1"/>
    <x v="0"/>
    <x v="0"/>
    <x v="4"/>
    <s v="SMB"/>
    <x v="0"/>
    <n v="7.0000000000000007E-2"/>
  </r>
  <r>
    <x v="1577"/>
    <x v="298"/>
    <n v="40465"/>
    <n v="28682"/>
    <n v="11783"/>
    <x v="4"/>
    <x v="4"/>
    <x v="0"/>
    <x v="4"/>
    <s v="SMB"/>
    <x v="0"/>
    <n v="0.28000000000000003"/>
  </r>
  <r>
    <x v="1578"/>
    <x v="340"/>
    <n v="18474"/>
    <n v="15074"/>
    <n v="3400"/>
    <x v="3"/>
    <x v="1"/>
    <x v="0"/>
    <x v="4"/>
    <s v="SMB"/>
    <x v="3"/>
    <n v="0.18"/>
  </r>
  <r>
    <x v="1579"/>
    <x v="532"/>
    <n v="42165"/>
    <n v="26179"/>
    <n v="15986"/>
    <x v="1"/>
    <x v="4"/>
    <x v="1"/>
    <x v="4"/>
    <s v="SMB"/>
    <x v="3"/>
    <n v="0.21"/>
  </r>
  <r>
    <x v="1580"/>
    <x v="253"/>
    <n v="23944"/>
    <n v="16526"/>
    <n v="7418"/>
    <x v="1"/>
    <x v="0"/>
    <x v="3"/>
    <x v="3"/>
    <s v="B2B"/>
    <x v="0"/>
    <n v="0.18"/>
  </r>
  <r>
    <x v="1581"/>
    <x v="73"/>
    <n v="18458"/>
    <n v="12894"/>
    <n v="5564"/>
    <x v="1"/>
    <x v="2"/>
    <x v="5"/>
    <x v="2"/>
    <s v="B2B"/>
    <x v="0"/>
    <n v="0.24"/>
  </r>
  <r>
    <x v="1582"/>
    <x v="325"/>
    <n v="5478"/>
    <n v="24825"/>
    <n v="-19347"/>
    <x v="1"/>
    <x v="0"/>
    <x v="1"/>
    <x v="3"/>
    <s v="B2B"/>
    <x v="2"/>
    <n v="0.27"/>
  </r>
  <r>
    <x v="1583"/>
    <x v="435"/>
    <n v="12343"/>
    <n v="23087"/>
    <n v="-10744"/>
    <x v="1"/>
    <x v="1"/>
    <x v="1"/>
    <x v="0"/>
    <s v="B2C"/>
    <x v="2"/>
    <n v="0.16"/>
  </r>
  <r>
    <x v="1584"/>
    <x v="136"/>
    <n v="13388"/>
    <n v="9401"/>
    <n v="3987"/>
    <x v="0"/>
    <x v="3"/>
    <x v="3"/>
    <x v="4"/>
    <s v="B2C"/>
    <x v="2"/>
    <n v="0.22"/>
  </r>
  <r>
    <x v="1585"/>
    <x v="155"/>
    <n v="33662"/>
    <n v="23759"/>
    <n v="9903"/>
    <x v="1"/>
    <x v="2"/>
    <x v="1"/>
    <x v="3"/>
    <s v="B2B"/>
    <x v="0"/>
    <n v="0.09"/>
  </r>
  <r>
    <x v="1586"/>
    <x v="473"/>
    <n v="25106"/>
    <n v="3346"/>
    <n v="21760"/>
    <x v="4"/>
    <x v="3"/>
    <x v="1"/>
    <x v="2"/>
    <s v="B2B"/>
    <x v="0"/>
    <n v="0.04"/>
  </r>
  <r>
    <x v="1587"/>
    <x v="595"/>
    <n v="16065"/>
    <n v="6674"/>
    <n v="9391"/>
    <x v="2"/>
    <x v="4"/>
    <x v="4"/>
    <x v="3"/>
    <s v="SMB"/>
    <x v="2"/>
    <n v="0.21"/>
  </r>
  <r>
    <x v="1588"/>
    <x v="301"/>
    <n v="47795"/>
    <n v="29753"/>
    <n v="18042"/>
    <x v="0"/>
    <x v="2"/>
    <x v="1"/>
    <x v="4"/>
    <s v="SMB"/>
    <x v="1"/>
    <n v="0.22"/>
  </r>
  <r>
    <x v="1589"/>
    <x v="22"/>
    <n v="33874"/>
    <n v="9399"/>
    <n v="24475"/>
    <x v="4"/>
    <x v="3"/>
    <x v="1"/>
    <x v="4"/>
    <s v="SMB"/>
    <x v="0"/>
    <n v="0.12"/>
  </r>
  <r>
    <x v="1590"/>
    <x v="228"/>
    <n v="11540"/>
    <n v="7099"/>
    <n v="4441"/>
    <x v="2"/>
    <x v="3"/>
    <x v="1"/>
    <x v="3"/>
    <s v="B2B"/>
    <x v="0"/>
    <n v="0.11"/>
  </r>
  <r>
    <x v="1591"/>
    <x v="511"/>
    <n v="8796"/>
    <n v="7098"/>
    <n v="1698"/>
    <x v="1"/>
    <x v="3"/>
    <x v="3"/>
    <x v="0"/>
    <s v="Enterprise"/>
    <x v="2"/>
    <n v="0.26"/>
  </r>
  <r>
    <x v="1592"/>
    <x v="209"/>
    <n v="17008"/>
    <n v="16625"/>
    <n v="383"/>
    <x v="1"/>
    <x v="3"/>
    <x v="3"/>
    <x v="0"/>
    <s v="Enterprise"/>
    <x v="3"/>
    <n v="0.17"/>
  </r>
  <r>
    <x v="1593"/>
    <x v="49"/>
    <n v="46457"/>
    <n v="15407"/>
    <n v="31050"/>
    <x v="0"/>
    <x v="1"/>
    <x v="0"/>
    <x v="3"/>
    <s v="B2C"/>
    <x v="0"/>
    <n v="0.18"/>
  </r>
  <r>
    <x v="1594"/>
    <x v="643"/>
    <n v="11299"/>
    <n v="20434"/>
    <n v="-9135"/>
    <x v="2"/>
    <x v="3"/>
    <x v="1"/>
    <x v="4"/>
    <s v="B2B"/>
    <x v="1"/>
    <n v="0.02"/>
  </r>
  <r>
    <x v="1595"/>
    <x v="307"/>
    <n v="7109"/>
    <n v="11810"/>
    <n v="-4701"/>
    <x v="3"/>
    <x v="4"/>
    <x v="1"/>
    <x v="1"/>
    <s v="B2B"/>
    <x v="2"/>
    <n v="0.16"/>
  </r>
  <r>
    <x v="1596"/>
    <x v="196"/>
    <n v="33448"/>
    <n v="21775"/>
    <n v="11673"/>
    <x v="0"/>
    <x v="1"/>
    <x v="1"/>
    <x v="3"/>
    <s v="SMB"/>
    <x v="2"/>
    <n v="0.05"/>
  </r>
  <r>
    <x v="1597"/>
    <x v="647"/>
    <n v="46709"/>
    <n v="7913"/>
    <n v="38796"/>
    <x v="2"/>
    <x v="3"/>
    <x v="5"/>
    <x v="4"/>
    <s v="B2C"/>
    <x v="2"/>
    <n v="0.28000000000000003"/>
  </r>
  <r>
    <x v="1598"/>
    <x v="84"/>
    <n v="16751"/>
    <n v="15908"/>
    <n v="843"/>
    <x v="4"/>
    <x v="0"/>
    <x v="3"/>
    <x v="4"/>
    <s v="B2B"/>
    <x v="2"/>
    <n v="0.02"/>
  </r>
  <r>
    <x v="1599"/>
    <x v="323"/>
    <n v="40001"/>
    <n v="4161"/>
    <n v="35840"/>
    <x v="0"/>
    <x v="1"/>
    <x v="1"/>
    <x v="2"/>
    <s v="SMB"/>
    <x v="1"/>
    <n v="0.02"/>
  </r>
  <r>
    <x v="1600"/>
    <x v="295"/>
    <n v="34734"/>
    <n v="15682"/>
    <n v="19052"/>
    <x v="3"/>
    <x v="3"/>
    <x v="5"/>
    <x v="3"/>
    <s v="Enterprise"/>
    <x v="1"/>
    <n v="0.16"/>
  </r>
  <r>
    <x v="1601"/>
    <x v="33"/>
    <n v="6446"/>
    <n v="9893"/>
    <n v="-3447"/>
    <x v="0"/>
    <x v="3"/>
    <x v="5"/>
    <x v="1"/>
    <s v="Enterprise"/>
    <x v="0"/>
    <n v="0.01"/>
  </r>
  <r>
    <x v="1602"/>
    <x v="340"/>
    <n v="29249"/>
    <n v="9653"/>
    <n v="19596"/>
    <x v="3"/>
    <x v="3"/>
    <x v="1"/>
    <x v="3"/>
    <s v="B2C"/>
    <x v="0"/>
    <n v="0.25"/>
  </r>
  <r>
    <x v="1603"/>
    <x v="648"/>
    <n v="24872"/>
    <n v="25841"/>
    <n v="-969"/>
    <x v="4"/>
    <x v="3"/>
    <x v="0"/>
    <x v="4"/>
    <s v="Enterprise"/>
    <x v="0"/>
    <n v="0.08"/>
  </r>
  <r>
    <x v="1604"/>
    <x v="20"/>
    <n v="22723"/>
    <n v="12225"/>
    <n v="10498"/>
    <x v="1"/>
    <x v="3"/>
    <x v="1"/>
    <x v="1"/>
    <s v="SMB"/>
    <x v="0"/>
    <n v="0.21"/>
  </r>
  <r>
    <x v="1605"/>
    <x v="649"/>
    <n v="42424"/>
    <n v="4633"/>
    <n v="37791"/>
    <x v="2"/>
    <x v="0"/>
    <x v="1"/>
    <x v="2"/>
    <s v="B2B"/>
    <x v="0"/>
    <n v="0.25"/>
  </r>
  <r>
    <x v="1606"/>
    <x v="650"/>
    <n v="43792"/>
    <n v="24700"/>
    <n v="19092"/>
    <x v="0"/>
    <x v="1"/>
    <x v="1"/>
    <x v="2"/>
    <s v="B2C"/>
    <x v="1"/>
    <n v="0.11"/>
  </r>
  <r>
    <x v="1607"/>
    <x v="100"/>
    <n v="43196"/>
    <n v="16053"/>
    <n v="27143"/>
    <x v="0"/>
    <x v="1"/>
    <x v="0"/>
    <x v="3"/>
    <s v="SMB"/>
    <x v="0"/>
    <n v="0.25"/>
  </r>
  <r>
    <x v="1608"/>
    <x v="580"/>
    <n v="27146"/>
    <n v="4529"/>
    <n v="22617"/>
    <x v="2"/>
    <x v="3"/>
    <x v="2"/>
    <x v="3"/>
    <s v="Enterprise"/>
    <x v="1"/>
    <n v="0.14000000000000001"/>
  </r>
  <r>
    <x v="1609"/>
    <x v="127"/>
    <n v="41241"/>
    <n v="18352"/>
    <n v="22889"/>
    <x v="0"/>
    <x v="0"/>
    <x v="0"/>
    <x v="4"/>
    <s v="SMB"/>
    <x v="0"/>
    <n v="0.28999999999999998"/>
  </r>
  <r>
    <x v="1610"/>
    <x v="596"/>
    <n v="32119"/>
    <n v="10321"/>
    <n v="21798"/>
    <x v="0"/>
    <x v="1"/>
    <x v="1"/>
    <x v="0"/>
    <s v="Enterprise"/>
    <x v="0"/>
    <n v="0.05"/>
  </r>
  <r>
    <x v="1611"/>
    <x v="15"/>
    <n v="47182"/>
    <n v="18160"/>
    <n v="29022"/>
    <x v="3"/>
    <x v="0"/>
    <x v="1"/>
    <x v="0"/>
    <s v="Enterprise"/>
    <x v="3"/>
    <n v="0.22"/>
  </r>
  <r>
    <x v="1612"/>
    <x v="424"/>
    <n v="5854"/>
    <n v="26523"/>
    <n v="-20669"/>
    <x v="0"/>
    <x v="2"/>
    <x v="1"/>
    <x v="3"/>
    <s v="SMB"/>
    <x v="0"/>
    <n v="0.11"/>
  </r>
  <r>
    <x v="1613"/>
    <x v="38"/>
    <n v="28617"/>
    <n v="20756"/>
    <n v="7861"/>
    <x v="0"/>
    <x v="0"/>
    <x v="3"/>
    <x v="2"/>
    <s v="B2B"/>
    <x v="3"/>
    <n v="0.13"/>
  </r>
  <r>
    <x v="1614"/>
    <x v="474"/>
    <n v="5454"/>
    <n v="7615"/>
    <n v="-2161"/>
    <x v="4"/>
    <x v="0"/>
    <x v="2"/>
    <x v="0"/>
    <s v="B2B"/>
    <x v="1"/>
    <n v="0.05"/>
  </r>
  <r>
    <x v="1615"/>
    <x v="118"/>
    <n v="38204"/>
    <n v="4715"/>
    <n v="33489"/>
    <x v="1"/>
    <x v="2"/>
    <x v="4"/>
    <x v="3"/>
    <s v="SMB"/>
    <x v="0"/>
    <n v="0.11"/>
  </r>
  <r>
    <x v="1616"/>
    <x v="123"/>
    <n v="28262"/>
    <n v="22756"/>
    <n v="5506"/>
    <x v="0"/>
    <x v="0"/>
    <x v="3"/>
    <x v="3"/>
    <s v="SMB"/>
    <x v="2"/>
    <n v="0.22"/>
  </r>
  <r>
    <x v="1617"/>
    <x v="43"/>
    <n v="5191"/>
    <n v="28378"/>
    <n v="-23187"/>
    <x v="4"/>
    <x v="3"/>
    <x v="1"/>
    <x v="3"/>
    <s v="SMB"/>
    <x v="2"/>
    <n v="0"/>
  </r>
  <r>
    <x v="1618"/>
    <x v="548"/>
    <n v="48715"/>
    <n v="22408"/>
    <n v="26307"/>
    <x v="1"/>
    <x v="0"/>
    <x v="1"/>
    <x v="3"/>
    <s v="B2B"/>
    <x v="0"/>
    <n v="0"/>
  </r>
  <r>
    <x v="1619"/>
    <x v="429"/>
    <n v="47149"/>
    <n v="25321"/>
    <n v="21828"/>
    <x v="4"/>
    <x v="2"/>
    <x v="0"/>
    <x v="4"/>
    <s v="B2C"/>
    <x v="0"/>
    <n v="0.18"/>
  </r>
  <r>
    <x v="1620"/>
    <x v="476"/>
    <n v="18816"/>
    <n v="5352"/>
    <n v="13464"/>
    <x v="3"/>
    <x v="3"/>
    <x v="5"/>
    <x v="4"/>
    <s v="B2B"/>
    <x v="1"/>
    <n v="0.25"/>
  </r>
  <r>
    <x v="1621"/>
    <x v="542"/>
    <n v="44814"/>
    <n v="13955"/>
    <n v="30859"/>
    <x v="0"/>
    <x v="1"/>
    <x v="1"/>
    <x v="4"/>
    <s v="SMB"/>
    <x v="0"/>
    <n v="0.1"/>
  </r>
  <r>
    <x v="1622"/>
    <x v="395"/>
    <n v="41992"/>
    <n v="22962"/>
    <n v="19030"/>
    <x v="1"/>
    <x v="1"/>
    <x v="2"/>
    <x v="1"/>
    <s v="B2C"/>
    <x v="3"/>
    <n v="0.12"/>
  </r>
  <r>
    <x v="1623"/>
    <x v="336"/>
    <n v="18907"/>
    <n v="11704"/>
    <n v="7203"/>
    <x v="2"/>
    <x v="3"/>
    <x v="0"/>
    <x v="3"/>
    <s v="SMB"/>
    <x v="0"/>
    <n v="0.25"/>
  </r>
  <r>
    <x v="1624"/>
    <x v="268"/>
    <n v="39274"/>
    <n v="7101"/>
    <n v="32173"/>
    <x v="4"/>
    <x v="2"/>
    <x v="1"/>
    <x v="0"/>
    <s v="Enterprise"/>
    <x v="0"/>
    <n v="0.28000000000000003"/>
  </r>
  <r>
    <x v="1625"/>
    <x v="473"/>
    <n v="28681"/>
    <n v="27054"/>
    <n v="1627"/>
    <x v="3"/>
    <x v="3"/>
    <x v="4"/>
    <x v="2"/>
    <s v="B2C"/>
    <x v="0"/>
    <n v="0.12"/>
  </r>
  <r>
    <x v="1626"/>
    <x v="370"/>
    <n v="6063"/>
    <n v="24915"/>
    <n v="-18852"/>
    <x v="0"/>
    <x v="1"/>
    <x v="3"/>
    <x v="3"/>
    <s v="B2B"/>
    <x v="0"/>
    <n v="0.28999999999999998"/>
  </r>
  <r>
    <x v="1627"/>
    <x v="565"/>
    <n v="30391"/>
    <n v="26334"/>
    <n v="4057"/>
    <x v="1"/>
    <x v="2"/>
    <x v="3"/>
    <x v="1"/>
    <s v="B2B"/>
    <x v="0"/>
    <n v="0.26"/>
  </r>
  <r>
    <x v="1628"/>
    <x v="330"/>
    <n v="46453"/>
    <n v="3156"/>
    <n v="43297"/>
    <x v="0"/>
    <x v="3"/>
    <x v="5"/>
    <x v="3"/>
    <s v="SMB"/>
    <x v="1"/>
    <n v="0.28999999999999998"/>
  </r>
  <r>
    <x v="1629"/>
    <x v="446"/>
    <n v="31414"/>
    <n v="4749"/>
    <n v="26665"/>
    <x v="2"/>
    <x v="1"/>
    <x v="5"/>
    <x v="0"/>
    <s v="SMB"/>
    <x v="0"/>
    <n v="0.22"/>
  </r>
  <r>
    <x v="1630"/>
    <x v="396"/>
    <n v="13353"/>
    <n v="5057"/>
    <n v="8296"/>
    <x v="0"/>
    <x v="3"/>
    <x v="1"/>
    <x v="2"/>
    <s v="SMB"/>
    <x v="0"/>
    <n v="0.25"/>
  </r>
  <r>
    <x v="1631"/>
    <x v="388"/>
    <n v="47560"/>
    <n v="23379"/>
    <n v="24181"/>
    <x v="0"/>
    <x v="3"/>
    <x v="1"/>
    <x v="3"/>
    <s v="SMB"/>
    <x v="2"/>
    <n v="0.15"/>
  </r>
  <r>
    <x v="1632"/>
    <x v="308"/>
    <n v="46322"/>
    <n v="24620"/>
    <n v="21702"/>
    <x v="2"/>
    <x v="2"/>
    <x v="5"/>
    <x v="4"/>
    <s v="SMB"/>
    <x v="1"/>
    <n v="0.27"/>
  </r>
  <r>
    <x v="1633"/>
    <x v="557"/>
    <n v="48146"/>
    <n v="26342"/>
    <n v="21804"/>
    <x v="0"/>
    <x v="1"/>
    <x v="1"/>
    <x v="1"/>
    <s v="SMB"/>
    <x v="3"/>
    <n v="0.05"/>
  </r>
  <r>
    <x v="1634"/>
    <x v="630"/>
    <n v="17835"/>
    <n v="5975"/>
    <n v="11860"/>
    <x v="0"/>
    <x v="3"/>
    <x v="0"/>
    <x v="1"/>
    <s v="SMB"/>
    <x v="0"/>
    <n v="0.02"/>
  </r>
  <r>
    <x v="1635"/>
    <x v="419"/>
    <n v="15057"/>
    <n v="11870"/>
    <n v="3187"/>
    <x v="0"/>
    <x v="3"/>
    <x v="0"/>
    <x v="3"/>
    <s v="SMB"/>
    <x v="3"/>
    <n v="0.08"/>
  </r>
  <r>
    <x v="1636"/>
    <x v="139"/>
    <n v="33920"/>
    <n v="26598"/>
    <n v="7322"/>
    <x v="2"/>
    <x v="0"/>
    <x v="1"/>
    <x v="3"/>
    <s v="SMB"/>
    <x v="2"/>
    <n v="0.27"/>
  </r>
  <r>
    <x v="1637"/>
    <x v="576"/>
    <n v="26826"/>
    <n v="24829"/>
    <n v="1997"/>
    <x v="0"/>
    <x v="4"/>
    <x v="1"/>
    <x v="3"/>
    <s v="B2C"/>
    <x v="3"/>
    <n v="7.0000000000000007E-2"/>
  </r>
  <r>
    <x v="1638"/>
    <x v="351"/>
    <n v="28534"/>
    <n v="10174"/>
    <n v="18360"/>
    <x v="0"/>
    <x v="1"/>
    <x v="3"/>
    <x v="3"/>
    <s v="SMB"/>
    <x v="0"/>
    <n v="0.2"/>
  </r>
  <r>
    <x v="1639"/>
    <x v="607"/>
    <n v="18495"/>
    <n v="3042"/>
    <n v="15453"/>
    <x v="0"/>
    <x v="4"/>
    <x v="1"/>
    <x v="2"/>
    <s v="Enterprise"/>
    <x v="3"/>
    <n v="0.18"/>
  </r>
  <r>
    <x v="1640"/>
    <x v="651"/>
    <n v="23993"/>
    <n v="13897"/>
    <n v="10096"/>
    <x v="3"/>
    <x v="2"/>
    <x v="3"/>
    <x v="3"/>
    <s v="B2C"/>
    <x v="3"/>
    <n v="0.14000000000000001"/>
  </r>
  <r>
    <x v="1641"/>
    <x v="652"/>
    <n v="38656"/>
    <n v="21680"/>
    <n v="16976"/>
    <x v="0"/>
    <x v="2"/>
    <x v="3"/>
    <x v="3"/>
    <s v="SMB"/>
    <x v="1"/>
    <n v="0.23"/>
  </r>
  <r>
    <x v="1642"/>
    <x v="440"/>
    <n v="46706"/>
    <n v="13193"/>
    <n v="33513"/>
    <x v="0"/>
    <x v="2"/>
    <x v="3"/>
    <x v="1"/>
    <s v="B2C"/>
    <x v="0"/>
    <n v="0.26"/>
  </r>
  <r>
    <x v="1643"/>
    <x v="653"/>
    <n v="35732"/>
    <n v="6512"/>
    <n v="29220"/>
    <x v="3"/>
    <x v="3"/>
    <x v="4"/>
    <x v="2"/>
    <s v="B2B"/>
    <x v="0"/>
    <n v="0.23"/>
  </r>
  <r>
    <x v="1644"/>
    <x v="524"/>
    <n v="19428"/>
    <n v="5034"/>
    <n v="14394"/>
    <x v="2"/>
    <x v="3"/>
    <x v="5"/>
    <x v="4"/>
    <s v="SMB"/>
    <x v="1"/>
    <n v="0.12"/>
  </r>
  <r>
    <x v="1645"/>
    <x v="13"/>
    <n v="33740"/>
    <n v="27238"/>
    <n v="6502"/>
    <x v="1"/>
    <x v="3"/>
    <x v="1"/>
    <x v="3"/>
    <s v="B2B"/>
    <x v="3"/>
    <n v="0.2"/>
  </r>
  <r>
    <x v="1646"/>
    <x v="430"/>
    <n v="33596"/>
    <n v="25245"/>
    <n v="8351"/>
    <x v="2"/>
    <x v="1"/>
    <x v="3"/>
    <x v="2"/>
    <s v="B2B"/>
    <x v="3"/>
    <n v="0.26"/>
  </r>
  <r>
    <x v="1647"/>
    <x v="654"/>
    <n v="13963"/>
    <n v="29346"/>
    <n v="-15383"/>
    <x v="0"/>
    <x v="4"/>
    <x v="5"/>
    <x v="0"/>
    <s v="B2B"/>
    <x v="2"/>
    <n v="0.19"/>
  </r>
  <r>
    <x v="1648"/>
    <x v="479"/>
    <n v="42741"/>
    <n v="23175"/>
    <n v="19566"/>
    <x v="1"/>
    <x v="0"/>
    <x v="1"/>
    <x v="0"/>
    <s v="SMB"/>
    <x v="0"/>
    <n v="0.08"/>
  </r>
  <r>
    <x v="1649"/>
    <x v="527"/>
    <n v="8924"/>
    <n v="18715"/>
    <n v="-9791"/>
    <x v="2"/>
    <x v="4"/>
    <x v="5"/>
    <x v="1"/>
    <s v="B2B"/>
    <x v="0"/>
    <n v="0.14000000000000001"/>
  </r>
  <r>
    <x v="1650"/>
    <x v="557"/>
    <n v="14398"/>
    <n v="13411"/>
    <n v="987"/>
    <x v="0"/>
    <x v="3"/>
    <x v="1"/>
    <x v="3"/>
    <s v="B2B"/>
    <x v="2"/>
    <n v="0.06"/>
  </r>
  <r>
    <x v="1651"/>
    <x v="363"/>
    <n v="41999"/>
    <n v="7328"/>
    <n v="34671"/>
    <x v="3"/>
    <x v="2"/>
    <x v="5"/>
    <x v="1"/>
    <s v="B2C"/>
    <x v="1"/>
    <n v="0.28000000000000003"/>
  </r>
  <r>
    <x v="1652"/>
    <x v="129"/>
    <n v="17161"/>
    <n v="28793"/>
    <n v="-11632"/>
    <x v="0"/>
    <x v="1"/>
    <x v="4"/>
    <x v="3"/>
    <s v="B2B"/>
    <x v="0"/>
    <n v="0.27"/>
  </r>
  <r>
    <x v="1653"/>
    <x v="528"/>
    <n v="49306"/>
    <n v="6007"/>
    <n v="43299"/>
    <x v="2"/>
    <x v="4"/>
    <x v="1"/>
    <x v="3"/>
    <s v="SMB"/>
    <x v="2"/>
    <n v="0.03"/>
  </r>
  <r>
    <x v="1654"/>
    <x v="551"/>
    <n v="19573"/>
    <n v="29147"/>
    <n v="-9574"/>
    <x v="0"/>
    <x v="4"/>
    <x v="0"/>
    <x v="3"/>
    <s v="B2C"/>
    <x v="0"/>
    <n v="0.27"/>
  </r>
  <r>
    <x v="1655"/>
    <x v="647"/>
    <n v="38307"/>
    <n v="20215"/>
    <n v="18092"/>
    <x v="0"/>
    <x v="1"/>
    <x v="1"/>
    <x v="3"/>
    <s v="SMB"/>
    <x v="2"/>
    <n v="0.24"/>
  </r>
  <r>
    <x v="1656"/>
    <x v="453"/>
    <n v="48124"/>
    <n v="29998"/>
    <n v="18126"/>
    <x v="3"/>
    <x v="0"/>
    <x v="0"/>
    <x v="3"/>
    <s v="SMB"/>
    <x v="0"/>
    <n v="0.22"/>
  </r>
  <r>
    <x v="1657"/>
    <x v="123"/>
    <n v="28066"/>
    <n v="14658"/>
    <n v="13408"/>
    <x v="2"/>
    <x v="0"/>
    <x v="1"/>
    <x v="3"/>
    <s v="SMB"/>
    <x v="0"/>
    <n v="0.19"/>
  </r>
  <r>
    <x v="1658"/>
    <x v="434"/>
    <n v="44227"/>
    <n v="21633"/>
    <n v="22594"/>
    <x v="2"/>
    <x v="4"/>
    <x v="1"/>
    <x v="3"/>
    <s v="Enterprise"/>
    <x v="3"/>
    <n v="0.28999999999999998"/>
  </r>
  <r>
    <x v="1659"/>
    <x v="435"/>
    <n v="47624"/>
    <n v="23242"/>
    <n v="24382"/>
    <x v="2"/>
    <x v="0"/>
    <x v="2"/>
    <x v="4"/>
    <s v="B2C"/>
    <x v="2"/>
    <n v="0.05"/>
  </r>
  <r>
    <x v="1660"/>
    <x v="612"/>
    <n v="45253"/>
    <n v="24166"/>
    <n v="21087"/>
    <x v="0"/>
    <x v="0"/>
    <x v="1"/>
    <x v="3"/>
    <s v="B2C"/>
    <x v="1"/>
    <n v="0.01"/>
  </r>
  <r>
    <x v="1661"/>
    <x v="75"/>
    <n v="30015"/>
    <n v="5385"/>
    <n v="24630"/>
    <x v="0"/>
    <x v="4"/>
    <x v="0"/>
    <x v="4"/>
    <s v="SMB"/>
    <x v="3"/>
    <n v="0.05"/>
  </r>
  <r>
    <x v="1662"/>
    <x v="267"/>
    <n v="5871"/>
    <n v="19991"/>
    <n v="-14120"/>
    <x v="2"/>
    <x v="1"/>
    <x v="3"/>
    <x v="0"/>
    <s v="B2C"/>
    <x v="3"/>
    <n v="0.22"/>
  </r>
  <r>
    <x v="1663"/>
    <x v="601"/>
    <n v="12605"/>
    <n v="26900"/>
    <n v="-14295"/>
    <x v="0"/>
    <x v="3"/>
    <x v="1"/>
    <x v="3"/>
    <s v="SMB"/>
    <x v="0"/>
    <n v="0.27"/>
  </r>
  <r>
    <x v="1664"/>
    <x v="335"/>
    <n v="20785"/>
    <n v="18620"/>
    <n v="2165"/>
    <x v="2"/>
    <x v="0"/>
    <x v="3"/>
    <x v="2"/>
    <s v="B2C"/>
    <x v="2"/>
    <n v="0.09"/>
  </r>
  <r>
    <x v="1665"/>
    <x v="486"/>
    <n v="30503"/>
    <n v="11973"/>
    <n v="18530"/>
    <x v="3"/>
    <x v="1"/>
    <x v="3"/>
    <x v="4"/>
    <s v="SMB"/>
    <x v="1"/>
    <n v="0.17"/>
  </r>
  <r>
    <x v="1666"/>
    <x v="289"/>
    <n v="8234"/>
    <n v="7038"/>
    <n v="1196"/>
    <x v="4"/>
    <x v="3"/>
    <x v="1"/>
    <x v="3"/>
    <s v="SMB"/>
    <x v="0"/>
    <n v="0.28999999999999998"/>
  </r>
  <r>
    <x v="1667"/>
    <x v="43"/>
    <n v="37359"/>
    <n v="22839"/>
    <n v="14520"/>
    <x v="1"/>
    <x v="3"/>
    <x v="2"/>
    <x v="3"/>
    <s v="SMB"/>
    <x v="0"/>
    <n v="0.06"/>
  </r>
  <r>
    <x v="1668"/>
    <x v="248"/>
    <n v="10252"/>
    <n v="17551"/>
    <n v="-7299"/>
    <x v="4"/>
    <x v="3"/>
    <x v="1"/>
    <x v="4"/>
    <s v="SMB"/>
    <x v="2"/>
    <n v="0.28999999999999998"/>
  </r>
  <r>
    <x v="1669"/>
    <x v="26"/>
    <n v="37862"/>
    <n v="15933"/>
    <n v="21929"/>
    <x v="2"/>
    <x v="3"/>
    <x v="5"/>
    <x v="3"/>
    <s v="Enterprise"/>
    <x v="0"/>
    <n v="0.11"/>
  </r>
  <r>
    <x v="1670"/>
    <x v="243"/>
    <n v="33548"/>
    <n v="27582"/>
    <n v="5966"/>
    <x v="4"/>
    <x v="0"/>
    <x v="2"/>
    <x v="0"/>
    <s v="B2B"/>
    <x v="1"/>
    <n v="0.28999999999999998"/>
  </r>
  <r>
    <x v="1671"/>
    <x v="419"/>
    <n v="37064"/>
    <n v="3703"/>
    <n v="33361"/>
    <x v="3"/>
    <x v="3"/>
    <x v="1"/>
    <x v="2"/>
    <s v="B2C"/>
    <x v="0"/>
    <n v="0.22"/>
  </r>
  <r>
    <x v="1672"/>
    <x v="221"/>
    <n v="31117"/>
    <n v="12257"/>
    <n v="18860"/>
    <x v="0"/>
    <x v="0"/>
    <x v="1"/>
    <x v="0"/>
    <s v="B2B"/>
    <x v="0"/>
    <n v="0.03"/>
  </r>
  <r>
    <x v="1673"/>
    <x v="595"/>
    <n v="19919"/>
    <n v="12833"/>
    <n v="7086"/>
    <x v="1"/>
    <x v="0"/>
    <x v="1"/>
    <x v="3"/>
    <s v="B2C"/>
    <x v="0"/>
    <n v="0.18"/>
  </r>
  <r>
    <x v="1674"/>
    <x v="655"/>
    <n v="39797"/>
    <n v="14304"/>
    <n v="25493"/>
    <x v="1"/>
    <x v="3"/>
    <x v="1"/>
    <x v="3"/>
    <s v="SMB"/>
    <x v="2"/>
    <n v="0.22"/>
  </r>
  <r>
    <x v="1675"/>
    <x v="235"/>
    <n v="32725"/>
    <n v="21624"/>
    <n v="11101"/>
    <x v="2"/>
    <x v="4"/>
    <x v="1"/>
    <x v="0"/>
    <s v="SMB"/>
    <x v="0"/>
    <n v="0.11"/>
  </r>
  <r>
    <x v="1676"/>
    <x v="656"/>
    <n v="13418"/>
    <n v="15073"/>
    <n v="-1655"/>
    <x v="4"/>
    <x v="2"/>
    <x v="3"/>
    <x v="2"/>
    <s v="SMB"/>
    <x v="2"/>
    <n v="0.14000000000000001"/>
  </r>
  <r>
    <x v="1677"/>
    <x v="542"/>
    <n v="20560"/>
    <n v="13005"/>
    <n v="7555"/>
    <x v="2"/>
    <x v="1"/>
    <x v="0"/>
    <x v="4"/>
    <s v="SMB"/>
    <x v="2"/>
    <n v="0.26"/>
  </r>
  <r>
    <x v="1678"/>
    <x v="542"/>
    <n v="38693"/>
    <n v="12199"/>
    <n v="26494"/>
    <x v="0"/>
    <x v="0"/>
    <x v="2"/>
    <x v="3"/>
    <s v="Enterprise"/>
    <x v="0"/>
    <n v="0.04"/>
  </r>
  <r>
    <x v="1679"/>
    <x v="543"/>
    <n v="28640"/>
    <n v="15998"/>
    <n v="12642"/>
    <x v="3"/>
    <x v="1"/>
    <x v="5"/>
    <x v="3"/>
    <s v="B2B"/>
    <x v="2"/>
    <n v="0.28000000000000003"/>
  </r>
  <r>
    <x v="1680"/>
    <x v="335"/>
    <n v="30154"/>
    <n v="15485"/>
    <n v="14669"/>
    <x v="3"/>
    <x v="3"/>
    <x v="5"/>
    <x v="4"/>
    <s v="SMB"/>
    <x v="1"/>
    <n v="0.08"/>
  </r>
  <r>
    <x v="1681"/>
    <x v="601"/>
    <n v="22206"/>
    <n v="25036"/>
    <n v="-2830"/>
    <x v="3"/>
    <x v="1"/>
    <x v="2"/>
    <x v="3"/>
    <s v="Enterprise"/>
    <x v="2"/>
    <n v="0.28999999999999998"/>
  </r>
  <r>
    <x v="1682"/>
    <x v="41"/>
    <n v="12563"/>
    <n v="21435"/>
    <n v="-8872"/>
    <x v="2"/>
    <x v="1"/>
    <x v="0"/>
    <x v="2"/>
    <s v="B2B"/>
    <x v="2"/>
    <n v="0.14000000000000001"/>
  </r>
  <r>
    <x v="1683"/>
    <x v="95"/>
    <n v="15683"/>
    <n v="23628"/>
    <n v="-7945"/>
    <x v="0"/>
    <x v="3"/>
    <x v="5"/>
    <x v="3"/>
    <s v="SMB"/>
    <x v="0"/>
    <n v="0.25"/>
  </r>
  <r>
    <x v="1684"/>
    <x v="396"/>
    <n v="21082"/>
    <n v="7537"/>
    <n v="13545"/>
    <x v="0"/>
    <x v="1"/>
    <x v="1"/>
    <x v="2"/>
    <s v="SMB"/>
    <x v="1"/>
    <n v="0.27"/>
  </r>
  <r>
    <x v="1685"/>
    <x v="617"/>
    <n v="42262"/>
    <n v="5620"/>
    <n v="36642"/>
    <x v="3"/>
    <x v="3"/>
    <x v="2"/>
    <x v="2"/>
    <s v="SMB"/>
    <x v="2"/>
    <n v="0.26"/>
  </r>
  <r>
    <x v="1686"/>
    <x v="376"/>
    <n v="9521"/>
    <n v="24408"/>
    <n v="-14887"/>
    <x v="0"/>
    <x v="1"/>
    <x v="1"/>
    <x v="3"/>
    <s v="B2C"/>
    <x v="2"/>
    <n v="0.1"/>
  </r>
  <r>
    <x v="1687"/>
    <x v="316"/>
    <n v="24633"/>
    <n v="20083"/>
    <n v="4550"/>
    <x v="3"/>
    <x v="2"/>
    <x v="4"/>
    <x v="1"/>
    <s v="SMB"/>
    <x v="2"/>
    <n v="0.05"/>
  </r>
  <r>
    <x v="1688"/>
    <x v="13"/>
    <n v="36932"/>
    <n v="24507"/>
    <n v="12425"/>
    <x v="1"/>
    <x v="2"/>
    <x v="0"/>
    <x v="2"/>
    <s v="B2B"/>
    <x v="3"/>
    <n v="0.28000000000000003"/>
  </r>
  <r>
    <x v="1689"/>
    <x v="488"/>
    <n v="6898"/>
    <n v="6346"/>
    <n v="552"/>
    <x v="1"/>
    <x v="3"/>
    <x v="1"/>
    <x v="1"/>
    <s v="B2B"/>
    <x v="2"/>
    <n v="0.28000000000000003"/>
  </r>
  <r>
    <x v="1690"/>
    <x v="537"/>
    <n v="29920"/>
    <n v="6302"/>
    <n v="23618"/>
    <x v="0"/>
    <x v="1"/>
    <x v="3"/>
    <x v="3"/>
    <s v="B2B"/>
    <x v="0"/>
    <n v="0.15"/>
  </r>
  <r>
    <x v="1691"/>
    <x v="215"/>
    <n v="9027"/>
    <n v="19475"/>
    <n v="-10448"/>
    <x v="4"/>
    <x v="1"/>
    <x v="1"/>
    <x v="4"/>
    <s v="SMB"/>
    <x v="1"/>
    <n v="0.17"/>
  </r>
  <r>
    <x v="1692"/>
    <x v="559"/>
    <n v="24353"/>
    <n v="8317"/>
    <n v="16036"/>
    <x v="0"/>
    <x v="1"/>
    <x v="1"/>
    <x v="4"/>
    <s v="B2B"/>
    <x v="0"/>
    <n v="0.14000000000000001"/>
  </r>
  <r>
    <x v="1693"/>
    <x v="545"/>
    <n v="22350"/>
    <n v="11914"/>
    <n v="10436"/>
    <x v="0"/>
    <x v="3"/>
    <x v="3"/>
    <x v="3"/>
    <s v="Enterprise"/>
    <x v="3"/>
    <n v="0.25"/>
  </r>
  <r>
    <x v="1694"/>
    <x v="163"/>
    <n v="8223"/>
    <n v="8078"/>
    <n v="145"/>
    <x v="2"/>
    <x v="3"/>
    <x v="3"/>
    <x v="2"/>
    <s v="B2C"/>
    <x v="2"/>
    <n v="0.27"/>
  </r>
  <r>
    <x v="1695"/>
    <x v="418"/>
    <n v="32789"/>
    <n v="15109"/>
    <n v="17680"/>
    <x v="0"/>
    <x v="1"/>
    <x v="1"/>
    <x v="2"/>
    <s v="SMB"/>
    <x v="3"/>
    <n v="0.24"/>
  </r>
  <r>
    <x v="1696"/>
    <x v="173"/>
    <n v="10086"/>
    <n v="6815"/>
    <n v="3271"/>
    <x v="0"/>
    <x v="1"/>
    <x v="0"/>
    <x v="2"/>
    <s v="SMB"/>
    <x v="0"/>
    <n v="0.08"/>
  </r>
  <r>
    <x v="1697"/>
    <x v="364"/>
    <n v="20746"/>
    <n v="11823"/>
    <n v="8923"/>
    <x v="2"/>
    <x v="3"/>
    <x v="4"/>
    <x v="0"/>
    <s v="B2C"/>
    <x v="3"/>
    <n v="0.03"/>
  </r>
  <r>
    <x v="1698"/>
    <x v="66"/>
    <n v="39173"/>
    <n v="23158"/>
    <n v="16015"/>
    <x v="1"/>
    <x v="3"/>
    <x v="5"/>
    <x v="3"/>
    <s v="SMB"/>
    <x v="2"/>
    <n v="0.04"/>
  </r>
  <r>
    <x v="1699"/>
    <x v="9"/>
    <n v="25615"/>
    <n v="20817"/>
    <n v="4798"/>
    <x v="2"/>
    <x v="2"/>
    <x v="0"/>
    <x v="2"/>
    <s v="Enterprise"/>
    <x v="0"/>
    <n v="0.27"/>
  </r>
  <r>
    <x v="1700"/>
    <x v="657"/>
    <n v="28599"/>
    <n v="12568"/>
    <n v="16031"/>
    <x v="2"/>
    <x v="3"/>
    <x v="0"/>
    <x v="2"/>
    <s v="B2B"/>
    <x v="2"/>
    <n v="0.21"/>
  </r>
  <r>
    <x v="1701"/>
    <x v="658"/>
    <n v="20387"/>
    <n v="16313"/>
    <n v="4074"/>
    <x v="2"/>
    <x v="4"/>
    <x v="5"/>
    <x v="4"/>
    <s v="SMB"/>
    <x v="0"/>
    <n v="0.08"/>
  </r>
  <r>
    <x v="1702"/>
    <x v="513"/>
    <n v="15905"/>
    <n v="5616"/>
    <n v="10289"/>
    <x v="4"/>
    <x v="1"/>
    <x v="5"/>
    <x v="2"/>
    <s v="Enterprise"/>
    <x v="2"/>
    <n v="0.25"/>
  </r>
  <r>
    <x v="1703"/>
    <x v="545"/>
    <n v="36681"/>
    <n v="17873"/>
    <n v="18808"/>
    <x v="0"/>
    <x v="1"/>
    <x v="1"/>
    <x v="0"/>
    <s v="SMB"/>
    <x v="2"/>
    <n v="0.1"/>
  </r>
  <r>
    <x v="1704"/>
    <x v="152"/>
    <n v="17807"/>
    <n v="15930"/>
    <n v="1877"/>
    <x v="0"/>
    <x v="4"/>
    <x v="3"/>
    <x v="3"/>
    <s v="SMB"/>
    <x v="0"/>
    <n v="0.16"/>
  </r>
  <r>
    <x v="1705"/>
    <x v="287"/>
    <n v="40701"/>
    <n v="13714"/>
    <n v="26987"/>
    <x v="2"/>
    <x v="4"/>
    <x v="5"/>
    <x v="4"/>
    <s v="SMB"/>
    <x v="3"/>
    <n v="0.03"/>
  </r>
  <r>
    <x v="1706"/>
    <x v="268"/>
    <n v="32513"/>
    <n v="18934"/>
    <n v="13579"/>
    <x v="0"/>
    <x v="0"/>
    <x v="3"/>
    <x v="4"/>
    <s v="SMB"/>
    <x v="1"/>
    <n v="0.14000000000000001"/>
  </r>
  <r>
    <x v="1707"/>
    <x v="168"/>
    <n v="24387"/>
    <n v="20465"/>
    <n v="3922"/>
    <x v="1"/>
    <x v="1"/>
    <x v="1"/>
    <x v="0"/>
    <s v="B2B"/>
    <x v="1"/>
    <n v="0.09"/>
  </r>
  <r>
    <x v="1708"/>
    <x v="40"/>
    <n v="36723"/>
    <n v="5367"/>
    <n v="31356"/>
    <x v="0"/>
    <x v="3"/>
    <x v="2"/>
    <x v="3"/>
    <s v="Enterprise"/>
    <x v="0"/>
    <n v="0.18"/>
  </r>
  <r>
    <x v="1709"/>
    <x v="335"/>
    <n v="16705"/>
    <n v="20543"/>
    <n v="-3838"/>
    <x v="0"/>
    <x v="4"/>
    <x v="3"/>
    <x v="3"/>
    <s v="B2C"/>
    <x v="1"/>
    <n v="0.05"/>
  </r>
  <r>
    <x v="1710"/>
    <x v="285"/>
    <n v="28064"/>
    <n v="21872"/>
    <n v="6192"/>
    <x v="0"/>
    <x v="1"/>
    <x v="1"/>
    <x v="2"/>
    <s v="B2B"/>
    <x v="2"/>
    <n v="0.01"/>
  </r>
  <r>
    <x v="1711"/>
    <x v="543"/>
    <n v="18382"/>
    <n v="6660"/>
    <n v="11722"/>
    <x v="2"/>
    <x v="1"/>
    <x v="0"/>
    <x v="2"/>
    <s v="B2C"/>
    <x v="2"/>
    <n v="0.28000000000000003"/>
  </r>
  <r>
    <x v="1712"/>
    <x v="208"/>
    <n v="42361"/>
    <n v="13820"/>
    <n v="28541"/>
    <x v="3"/>
    <x v="3"/>
    <x v="0"/>
    <x v="1"/>
    <s v="B2C"/>
    <x v="0"/>
    <n v="0.08"/>
  </r>
  <r>
    <x v="1713"/>
    <x v="171"/>
    <n v="20777"/>
    <n v="8902"/>
    <n v="11875"/>
    <x v="1"/>
    <x v="3"/>
    <x v="1"/>
    <x v="0"/>
    <s v="SMB"/>
    <x v="0"/>
    <n v="0.17"/>
  </r>
  <r>
    <x v="1714"/>
    <x v="435"/>
    <n v="40166"/>
    <n v="9516"/>
    <n v="30650"/>
    <x v="3"/>
    <x v="3"/>
    <x v="0"/>
    <x v="1"/>
    <s v="Enterprise"/>
    <x v="0"/>
    <n v="0.12"/>
  </r>
  <r>
    <x v="1715"/>
    <x v="96"/>
    <n v="39201"/>
    <n v="15953"/>
    <n v="23248"/>
    <x v="0"/>
    <x v="3"/>
    <x v="1"/>
    <x v="1"/>
    <s v="SMB"/>
    <x v="0"/>
    <n v="0.06"/>
  </r>
  <r>
    <x v="1716"/>
    <x v="579"/>
    <n v="42965"/>
    <n v="4366"/>
    <n v="38599"/>
    <x v="2"/>
    <x v="1"/>
    <x v="2"/>
    <x v="3"/>
    <s v="B2B"/>
    <x v="2"/>
    <n v="0.24"/>
  </r>
  <r>
    <x v="1717"/>
    <x v="228"/>
    <n v="6863"/>
    <n v="11481"/>
    <n v="-4618"/>
    <x v="0"/>
    <x v="3"/>
    <x v="1"/>
    <x v="3"/>
    <s v="B2B"/>
    <x v="0"/>
    <n v="0.2"/>
  </r>
  <r>
    <x v="1718"/>
    <x v="574"/>
    <n v="48987"/>
    <n v="16102"/>
    <n v="32885"/>
    <x v="3"/>
    <x v="0"/>
    <x v="1"/>
    <x v="3"/>
    <s v="B2B"/>
    <x v="2"/>
    <n v="0.21"/>
  </r>
  <r>
    <x v="1719"/>
    <x v="171"/>
    <n v="38832"/>
    <n v="10518"/>
    <n v="28314"/>
    <x v="1"/>
    <x v="3"/>
    <x v="1"/>
    <x v="2"/>
    <s v="SMB"/>
    <x v="0"/>
    <n v="0.28999999999999998"/>
  </r>
  <r>
    <x v="1720"/>
    <x v="659"/>
    <n v="28836"/>
    <n v="12153"/>
    <n v="16683"/>
    <x v="3"/>
    <x v="3"/>
    <x v="5"/>
    <x v="0"/>
    <s v="SMB"/>
    <x v="3"/>
    <n v="0.02"/>
  </r>
  <r>
    <x v="1721"/>
    <x v="610"/>
    <n v="22570"/>
    <n v="6074"/>
    <n v="16496"/>
    <x v="2"/>
    <x v="1"/>
    <x v="1"/>
    <x v="2"/>
    <s v="SMB"/>
    <x v="2"/>
    <n v="0.13"/>
  </r>
  <r>
    <x v="1722"/>
    <x v="644"/>
    <n v="47646"/>
    <n v="8794"/>
    <n v="38852"/>
    <x v="0"/>
    <x v="2"/>
    <x v="1"/>
    <x v="3"/>
    <s v="B2C"/>
    <x v="1"/>
    <n v="0.19"/>
  </r>
  <r>
    <x v="1723"/>
    <x v="278"/>
    <n v="47646"/>
    <n v="9528"/>
    <n v="38118"/>
    <x v="2"/>
    <x v="3"/>
    <x v="3"/>
    <x v="2"/>
    <s v="B2B"/>
    <x v="0"/>
    <n v="0.08"/>
  </r>
  <r>
    <x v="1724"/>
    <x v="74"/>
    <n v="6298"/>
    <n v="5172"/>
    <n v="1126"/>
    <x v="2"/>
    <x v="0"/>
    <x v="2"/>
    <x v="3"/>
    <s v="B2C"/>
    <x v="1"/>
    <n v="0.27"/>
  </r>
  <r>
    <x v="1725"/>
    <x v="82"/>
    <n v="29770"/>
    <n v="24474"/>
    <n v="5296"/>
    <x v="0"/>
    <x v="1"/>
    <x v="1"/>
    <x v="0"/>
    <s v="B2B"/>
    <x v="2"/>
    <n v="0.24"/>
  </r>
  <r>
    <x v="1726"/>
    <x v="299"/>
    <n v="45843"/>
    <n v="16570"/>
    <n v="29273"/>
    <x v="1"/>
    <x v="3"/>
    <x v="3"/>
    <x v="3"/>
    <s v="B2B"/>
    <x v="0"/>
    <n v="0"/>
  </r>
  <r>
    <x v="1727"/>
    <x v="260"/>
    <n v="31689"/>
    <n v="5884"/>
    <n v="25805"/>
    <x v="2"/>
    <x v="4"/>
    <x v="3"/>
    <x v="0"/>
    <s v="SMB"/>
    <x v="3"/>
    <n v="0.03"/>
  </r>
  <r>
    <x v="1728"/>
    <x v="386"/>
    <n v="21337"/>
    <n v="15237"/>
    <n v="6100"/>
    <x v="0"/>
    <x v="1"/>
    <x v="4"/>
    <x v="3"/>
    <s v="B2C"/>
    <x v="0"/>
    <n v="0.11"/>
  </r>
  <r>
    <x v="1729"/>
    <x v="61"/>
    <n v="46261"/>
    <n v="19543"/>
    <n v="26718"/>
    <x v="2"/>
    <x v="3"/>
    <x v="1"/>
    <x v="2"/>
    <s v="B2B"/>
    <x v="1"/>
    <n v="0.2"/>
  </r>
  <r>
    <x v="1730"/>
    <x v="538"/>
    <n v="12324"/>
    <n v="8484"/>
    <n v="3840"/>
    <x v="3"/>
    <x v="4"/>
    <x v="0"/>
    <x v="1"/>
    <s v="B2C"/>
    <x v="0"/>
    <n v="0.11"/>
  </r>
  <r>
    <x v="1731"/>
    <x v="354"/>
    <n v="13155"/>
    <n v="22051"/>
    <n v="-8896"/>
    <x v="0"/>
    <x v="1"/>
    <x v="5"/>
    <x v="2"/>
    <s v="SMB"/>
    <x v="2"/>
    <n v="0.08"/>
  </r>
  <r>
    <x v="1732"/>
    <x v="134"/>
    <n v="42105"/>
    <n v="28139"/>
    <n v="13966"/>
    <x v="0"/>
    <x v="1"/>
    <x v="1"/>
    <x v="3"/>
    <s v="B2C"/>
    <x v="2"/>
    <n v="0.17"/>
  </r>
  <r>
    <x v="1733"/>
    <x v="445"/>
    <n v="44665"/>
    <n v="29352"/>
    <n v="15313"/>
    <x v="1"/>
    <x v="4"/>
    <x v="5"/>
    <x v="3"/>
    <s v="SMB"/>
    <x v="0"/>
    <n v="0.17"/>
  </r>
  <r>
    <x v="1734"/>
    <x v="171"/>
    <n v="32402"/>
    <n v="4350"/>
    <n v="28052"/>
    <x v="0"/>
    <x v="3"/>
    <x v="0"/>
    <x v="2"/>
    <s v="SMB"/>
    <x v="2"/>
    <n v="0.24"/>
  </r>
  <r>
    <x v="1735"/>
    <x v="437"/>
    <n v="7079"/>
    <n v="8806"/>
    <n v="-1727"/>
    <x v="2"/>
    <x v="2"/>
    <x v="1"/>
    <x v="4"/>
    <s v="B2C"/>
    <x v="0"/>
    <n v="0.25"/>
  </r>
  <r>
    <x v="1736"/>
    <x v="218"/>
    <n v="31422"/>
    <n v="23067"/>
    <n v="8355"/>
    <x v="3"/>
    <x v="3"/>
    <x v="2"/>
    <x v="3"/>
    <s v="SMB"/>
    <x v="0"/>
    <n v="0.17"/>
  </r>
  <r>
    <x v="1737"/>
    <x v="392"/>
    <n v="22931"/>
    <n v="25239"/>
    <n v="-2308"/>
    <x v="0"/>
    <x v="1"/>
    <x v="1"/>
    <x v="4"/>
    <s v="Enterprise"/>
    <x v="1"/>
    <n v="0.19"/>
  </r>
  <r>
    <x v="1738"/>
    <x v="495"/>
    <n v="40582"/>
    <n v="21562"/>
    <n v="19020"/>
    <x v="3"/>
    <x v="1"/>
    <x v="1"/>
    <x v="2"/>
    <s v="B2B"/>
    <x v="0"/>
    <n v="0.16"/>
  </r>
  <r>
    <x v="1739"/>
    <x v="185"/>
    <n v="41501"/>
    <n v="9936"/>
    <n v="31565"/>
    <x v="2"/>
    <x v="1"/>
    <x v="2"/>
    <x v="3"/>
    <s v="SMB"/>
    <x v="1"/>
    <n v="0.12"/>
  </r>
  <r>
    <x v="1740"/>
    <x v="324"/>
    <n v="35515"/>
    <n v="28708"/>
    <n v="6807"/>
    <x v="4"/>
    <x v="0"/>
    <x v="4"/>
    <x v="0"/>
    <s v="SMB"/>
    <x v="1"/>
    <n v="0.16"/>
  </r>
  <r>
    <x v="1741"/>
    <x v="12"/>
    <n v="13425"/>
    <n v="4082"/>
    <n v="9343"/>
    <x v="0"/>
    <x v="3"/>
    <x v="1"/>
    <x v="0"/>
    <s v="B2C"/>
    <x v="1"/>
    <n v="0.25"/>
  </r>
  <r>
    <x v="1742"/>
    <x v="429"/>
    <n v="40604"/>
    <n v="28326"/>
    <n v="12278"/>
    <x v="2"/>
    <x v="1"/>
    <x v="1"/>
    <x v="2"/>
    <s v="SMB"/>
    <x v="2"/>
    <n v="0.17"/>
  </r>
  <r>
    <x v="1743"/>
    <x v="126"/>
    <n v="36910"/>
    <n v="20010"/>
    <n v="16900"/>
    <x v="2"/>
    <x v="1"/>
    <x v="0"/>
    <x v="1"/>
    <s v="B2C"/>
    <x v="0"/>
    <n v="0.2"/>
  </r>
  <r>
    <x v="1744"/>
    <x v="427"/>
    <n v="24647"/>
    <n v="19505"/>
    <n v="5142"/>
    <x v="2"/>
    <x v="1"/>
    <x v="5"/>
    <x v="4"/>
    <s v="Enterprise"/>
    <x v="2"/>
    <n v="0.21"/>
  </r>
  <r>
    <x v="1745"/>
    <x v="627"/>
    <n v="39972"/>
    <n v="27333"/>
    <n v="12639"/>
    <x v="3"/>
    <x v="0"/>
    <x v="1"/>
    <x v="2"/>
    <s v="B2B"/>
    <x v="0"/>
    <n v="0.16"/>
  </r>
  <r>
    <x v="1746"/>
    <x v="196"/>
    <n v="15759"/>
    <n v="9656"/>
    <n v="6103"/>
    <x v="0"/>
    <x v="0"/>
    <x v="2"/>
    <x v="3"/>
    <s v="SMB"/>
    <x v="2"/>
    <n v="0.22"/>
  </r>
  <r>
    <x v="1747"/>
    <x v="337"/>
    <n v="25309"/>
    <n v="5619"/>
    <n v="19690"/>
    <x v="3"/>
    <x v="3"/>
    <x v="2"/>
    <x v="2"/>
    <s v="SMB"/>
    <x v="0"/>
    <n v="0.02"/>
  </r>
  <r>
    <x v="1748"/>
    <x v="254"/>
    <n v="46613"/>
    <n v="12831"/>
    <n v="33782"/>
    <x v="0"/>
    <x v="0"/>
    <x v="5"/>
    <x v="2"/>
    <s v="SMB"/>
    <x v="1"/>
    <n v="0.17"/>
  </r>
  <r>
    <x v="1749"/>
    <x v="451"/>
    <n v="44348"/>
    <n v="22024"/>
    <n v="22324"/>
    <x v="1"/>
    <x v="3"/>
    <x v="1"/>
    <x v="3"/>
    <s v="SMB"/>
    <x v="0"/>
    <n v="0"/>
  </r>
  <r>
    <x v="1750"/>
    <x v="448"/>
    <n v="25401"/>
    <n v="20984"/>
    <n v="4417"/>
    <x v="2"/>
    <x v="4"/>
    <x v="3"/>
    <x v="1"/>
    <s v="SMB"/>
    <x v="0"/>
    <n v="0.08"/>
  </r>
  <r>
    <x v="1751"/>
    <x v="660"/>
    <n v="17368"/>
    <n v="23490"/>
    <n v="-6122"/>
    <x v="0"/>
    <x v="4"/>
    <x v="1"/>
    <x v="1"/>
    <s v="B2C"/>
    <x v="1"/>
    <n v="0.28000000000000003"/>
  </r>
  <r>
    <x v="1752"/>
    <x v="82"/>
    <n v="21284"/>
    <n v="18401"/>
    <n v="2883"/>
    <x v="0"/>
    <x v="0"/>
    <x v="5"/>
    <x v="0"/>
    <s v="B2C"/>
    <x v="2"/>
    <n v="0.26"/>
  </r>
  <r>
    <x v="1753"/>
    <x v="309"/>
    <n v="27295"/>
    <n v="23245"/>
    <n v="4050"/>
    <x v="0"/>
    <x v="3"/>
    <x v="1"/>
    <x v="2"/>
    <s v="SMB"/>
    <x v="0"/>
    <n v="0.14000000000000001"/>
  </r>
  <r>
    <x v="1754"/>
    <x v="661"/>
    <n v="14871"/>
    <n v="9195"/>
    <n v="5676"/>
    <x v="2"/>
    <x v="3"/>
    <x v="1"/>
    <x v="1"/>
    <s v="B2B"/>
    <x v="2"/>
    <n v="0.16"/>
  </r>
  <r>
    <x v="1755"/>
    <x v="662"/>
    <n v="11232"/>
    <n v="13366"/>
    <n v="-2134"/>
    <x v="2"/>
    <x v="4"/>
    <x v="1"/>
    <x v="3"/>
    <s v="Enterprise"/>
    <x v="0"/>
    <n v="0.2"/>
  </r>
  <r>
    <x v="1756"/>
    <x v="190"/>
    <n v="15307"/>
    <n v="5167"/>
    <n v="10140"/>
    <x v="0"/>
    <x v="0"/>
    <x v="3"/>
    <x v="3"/>
    <s v="B2B"/>
    <x v="0"/>
    <n v="0.09"/>
  </r>
  <r>
    <x v="1757"/>
    <x v="217"/>
    <n v="22255"/>
    <n v="7782"/>
    <n v="14473"/>
    <x v="0"/>
    <x v="3"/>
    <x v="1"/>
    <x v="4"/>
    <s v="SMB"/>
    <x v="0"/>
    <n v="0.01"/>
  </r>
  <r>
    <x v="1758"/>
    <x v="117"/>
    <n v="45907"/>
    <n v="19740"/>
    <n v="26167"/>
    <x v="0"/>
    <x v="4"/>
    <x v="0"/>
    <x v="3"/>
    <s v="SMB"/>
    <x v="2"/>
    <n v="0.22"/>
  </r>
  <r>
    <x v="1759"/>
    <x v="660"/>
    <n v="47771"/>
    <n v="3777"/>
    <n v="43994"/>
    <x v="1"/>
    <x v="3"/>
    <x v="1"/>
    <x v="3"/>
    <s v="B2B"/>
    <x v="0"/>
    <n v="0.11"/>
  </r>
  <r>
    <x v="1760"/>
    <x v="195"/>
    <n v="41144"/>
    <n v="28517"/>
    <n v="12627"/>
    <x v="4"/>
    <x v="3"/>
    <x v="0"/>
    <x v="3"/>
    <s v="B2B"/>
    <x v="2"/>
    <n v="0.11"/>
  </r>
  <r>
    <x v="1761"/>
    <x v="49"/>
    <n v="31580"/>
    <n v="14412"/>
    <n v="17168"/>
    <x v="4"/>
    <x v="0"/>
    <x v="5"/>
    <x v="3"/>
    <s v="SMB"/>
    <x v="2"/>
    <n v="0.27"/>
  </r>
  <r>
    <x v="1762"/>
    <x v="538"/>
    <n v="7422"/>
    <n v="25293"/>
    <n v="-17871"/>
    <x v="0"/>
    <x v="2"/>
    <x v="2"/>
    <x v="4"/>
    <s v="B2C"/>
    <x v="0"/>
    <n v="0.04"/>
  </r>
  <r>
    <x v="1763"/>
    <x v="187"/>
    <n v="42863"/>
    <n v="21901"/>
    <n v="20962"/>
    <x v="0"/>
    <x v="0"/>
    <x v="1"/>
    <x v="3"/>
    <s v="Enterprise"/>
    <x v="0"/>
    <n v="0"/>
  </r>
  <r>
    <x v="1764"/>
    <x v="663"/>
    <n v="22829"/>
    <n v="12388"/>
    <n v="10441"/>
    <x v="0"/>
    <x v="0"/>
    <x v="1"/>
    <x v="0"/>
    <s v="SMB"/>
    <x v="3"/>
    <n v="0.09"/>
  </r>
  <r>
    <x v="1765"/>
    <x v="664"/>
    <n v="23798"/>
    <n v="13858"/>
    <n v="9940"/>
    <x v="0"/>
    <x v="4"/>
    <x v="2"/>
    <x v="3"/>
    <s v="B2B"/>
    <x v="2"/>
    <n v="0.28000000000000003"/>
  </r>
  <r>
    <x v="1766"/>
    <x v="263"/>
    <n v="37340"/>
    <n v="10465"/>
    <n v="26875"/>
    <x v="0"/>
    <x v="3"/>
    <x v="1"/>
    <x v="2"/>
    <s v="Enterprise"/>
    <x v="1"/>
    <n v="0.25"/>
  </r>
  <r>
    <x v="1767"/>
    <x v="665"/>
    <n v="20856"/>
    <n v="19055"/>
    <n v="1801"/>
    <x v="0"/>
    <x v="3"/>
    <x v="1"/>
    <x v="4"/>
    <s v="B2B"/>
    <x v="2"/>
    <n v="0.12"/>
  </r>
  <r>
    <x v="1768"/>
    <x v="257"/>
    <n v="10693"/>
    <n v="15957"/>
    <n v="-5264"/>
    <x v="0"/>
    <x v="1"/>
    <x v="5"/>
    <x v="3"/>
    <s v="Enterprise"/>
    <x v="3"/>
    <n v="0.21"/>
  </r>
  <r>
    <x v="1769"/>
    <x v="345"/>
    <n v="44914"/>
    <n v="13697"/>
    <n v="31217"/>
    <x v="0"/>
    <x v="2"/>
    <x v="4"/>
    <x v="1"/>
    <s v="SMB"/>
    <x v="0"/>
    <n v="0.2"/>
  </r>
  <r>
    <x v="1770"/>
    <x v="36"/>
    <n v="17146"/>
    <n v="14897"/>
    <n v="2249"/>
    <x v="3"/>
    <x v="3"/>
    <x v="1"/>
    <x v="1"/>
    <s v="Enterprise"/>
    <x v="3"/>
    <n v="0.09"/>
  </r>
  <r>
    <x v="1771"/>
    <x v="0"/>
    <n v="26665"/>
    <n v="23553"/>
    <n v="3112"/>
    <x v="1"/>
    <x v="1"/>
    <x v="4"/>
    <x v="3"/>
    <s v="Enterprise"/>
    <x v="1"/>
    <n v="0.04"/>
  </r>
  <r>
    <x v="1772"/>
    <x v="443"/>
    <n v="38817"/>
    <n v="28930"/>
    <n v="9887"/>
    <x v="0"/>
    <x v="0"/>
    <x v="1"/>
    <x v="3"/>
    <s v="SMB"/>
    <x v="2"/>
    <n v="0.03"/>
  </r>
  <r>
    <x v="1773"/>
    <x v="527"/>
    <n v="28546"/>
    <n v="23490"/>
    <n v="5056"/>
    <x v="4"/>
    <x v="1"/>
    <x v="5"/>
    <x v="4"/>
    <s v="SMB"/>
    <x v="3"/>
    <n v="0.13"/>
  </r>
  <r>
    <x v="1774"/>
    <x v="162"/>
    <n v="25704"/>
    <n v="6082"/>
    <n v="19622"/>
    <x v="0"/>
    <x v="1"/>
    <x v="5"/>
    <x v="3"/>
    <s v="SMB"/>
    <x v="3"/>
    <n v="0.01"/>
  </r>
  <r>
    <x v="1775"/>
    <x v="486"/>
    <n v="32706"/>
    <n v="23028"/>
    <n v="9678"/>
    <x v="4"/>
    <x v="4"/>
    <x v="1"/>
    <x v="3"/>
    <s v="Enterprise"/>
    <x v="2"/>
    <n v="0.18"/>
  </r>
  <r>
    <x v="1776"/>
    <x v="349"/>
    <n v="6375"/>
    <n v="23841"/>
    <n v="-17466"/>
    <x v="4"/>
    <x v="1"/>
    <x v="1"/>
    <x v="3"/>
    <s v="B2B"/>
    <x v="1"/>
    <n v="0.09"/>
  </r>
  <r>
    <x v="1777"/>
    <x v="334"/>
    <n v="28539"/>
    <n v="13755"/>
    <n v="14784"/>
    <x v="3"/>
    <x v="3"/>
    <x v="1"/>
    <x v="3"/>
    <s v="SMB"/>
    <x v="2"/>
    <n v="0.15"/>
  </r>
  <r>
    <x v="1778"/>
    <x v="538"/>
    <n v="41643"/>
    <n v="14036"/>
    <n v="27607"/>
    <x v="4"/>
    <x v="2"/>
    <x v="5"/>
    <x v="2"/>
    <s v="SMB"/>
    <x v="0"/>
    <n v="0.14000000000000001"/>
  </r>
  <r>
    <x v="1779"/>
    <x v="543"/>
    <n v="48478"/>
    <n v="19390"/>
    <n v="29088"/>
    <x v="4"/>
    <x v="0"/>
    <x v="1"/>
    <x v="3"/>
    <s v="B2B"/>
    <x v="2"/>
    <n v="0.25"/>
  </r>
  <r>
    <x v="1780"/>
    <x v="356"/>
    <n v="6973"/>
    <n v="20517"/>
    <n v="-13544"/>
    <x v="3"/>
    <x v="3"/>
    <x v="4"/>
    <x v="4"/>
    <s v="SMB"/>
    <x v="0"/>
    <n v="0.1"/>
  </r>
  <r>
    <x v="1781"/>
    <x v="528"/>
    <n v="21305"/>
    <n v="5066"/>
    <n v="16239"/>
    <x v="0"/>
    <x v="3"/>
    <x v="1"/>
    <x v="4"/>
    <s v="B2C"/>
    <x v="3"/>
    <n v="0"/>
  </r>
  <r>
    <x v="1782"/>
    <x v="446"/>
    <n v="15626"/>
    <n v="29948"/>
    <n v="-14322"/>
    <x v="3"/>
    <x v="3"/>
    <x v="5"/>
    <x v="4"/>
    <s v="SMB"/>
    <x v="3"/>
    <n v="0.23"/>
  </r>
  <r>
    <x v="1783"/>
    <x v="485"/>
    <n v="32028"/>
    <n v="20968"/>
    <n v="11060"/>
    <x v="0"/>
    <x v="3"/>
    <x v="3"/>
    <x v="2"/>
    <s v="B2B"/>
    <x v="2"/>
    <n v="7.0000000000000007E-2"/>
  </r>
  <r>
    <x v="1784"/>
    <x v="571"/>
    <n v="13724"/>
    <n v="23467"/>
    <n v="-9743"/>
    <x v="2"/>
    <x v="0"/>
    <x v="3"/>
    <x v="4"/>
    <s v="SMB"/>
    <x v="3"/>
    <n v="0.01"/>
  </r>
  <r>
    <x v="1785"/>
    <x v="569"/>
    <n v="20838"/>
    <n v="28739"/>
    <n v="-7901"/>
    <x v="1"/>
    <x v="0"/>
    <x v="3"/>
    <x v="2"/>
    <s v="SMB"/>
    <x v="0"/>
    <n v="0.23"/>
  </r>
  <r>
    <x v="1786"/>
    <x v="554"/>
    <n v="27818"/>
    <n v="24673"/>
    <n v="3145"/>
    <x v="0"/>
    <x v="4"/>
    <x v="2"/>
    <x v="3"/>
    <s v="Enterprise"/>
    <x v="1"/>
    <n v="0"/>
  </r>
  <r>
    <x v="1787"/>
    <x v="542"/>
    <n v="29804"/>
    <n v="20836"/>
    <n v="8968"/>
    <x v="0"/>
    <x v="2"/>
    <x v="1"/>
    <x v="3"/>
    <s v="SMB"/>
    <x v="0"/>
    <n v="0.28999999999999998"/>
  </r>
  <r>
    <x v="1788"/>
    <x v="501"/>
    <n v="36675"/>
    <n v="16687"/>
    <n v="19988"/>
    <x v="2"/>
    <x v="3"/>
    <x v="0"/>
    <x v="3"/>
    <s v="B2B"/>
    <x v="2"/>
    <n v="0.28000000000000003"/>
  </r>
  <r>
    <x v="1789"/>
    <x v="666"/>
    <n v="10295"/>
    <n v="16272"/>
    <n v="-5977"/>
    <x v="2"/>
    <x v="3"/>
    <x v="5"/>
    <x v="3"/>
    <s v="B2C"/>
    <x v="2"/>
    <n v="0.25"/>
  </r>
  <r>
    <x v="1790"/>
    <x v="667"/>
    <n v="5589"/>
    <n v="27926"/>
    <n v="-22337"/>
    <x v="3"/>
    <x v="2"/>
    <x v="1"/>
    <x v="2"/>
    <s v="Enterprise"/>
    <x v="0"/>
    <n v="0.14000000000000001"/>
  </r>
  <r>
    <x v="1791"/>
    <x v="628"/>
    <n v="41317"/>
    <n v="27332"/>
    <n v="13985"/>
    <x v="0"/>
    <x v="3"/>
    <x v="1"/>
    <x v="3"/>
    <s v="B2B"/>
    <x v="0"/>
    <n v="0.26"/>
  </r>
  <r>
    <x v="1792"/>
    <x v="202"/>
    <n v="11820"/>
    <n v="17706"/>
    <n v="-5886"/>
    <x v="1"/>
    <x v="4"/>
    <x v="2"/>
    <x v="4"/>
    <s v="SMB"/>
    <x v="0"/>
    <n v="0.26"/>
  </r>
  <r>
    <x v="1793"/>
    <x v="395"/>
    <n v="45808"/>
    <n v="14066"/>
    <n v="31742"/>
    <x v="0"/>
    <x v="4"/>
    <x v="1"/>
    <x v="3"/>
    <s v="B2B"/>
    <x v="1"/>
    <n v="0.28999999999999998"/>
  </r>
  <r>
    <x v="1794"/>
    <x v="150"/>
    <n v="26050"/>
    <n v="28873"/>
    <n v="-2823"/>
    <x v="3"/>
    <x v="0"/>
    <x v="2"/>
    <x v="0"/>
    <s v="SMB"/>
    <x v="3"/>
    <n v="0.08"/>
  </r>
  <r>
    <x v="1795"/>
    <x v="439"/>
    <n v="15455"/>
    <n v="10422"/>
    <n v="5033"/>
    <x v="0"/>
    <x v="4"/>
    <x v="0"/>
    <x v="2"/>
    <s v="B2C"/>
    <x v="2"/>
    <n v="0.27"/>
  </r>
  <r>
    <x v="1796"/>
    <x v="194"/>
    <n v="6215"/>
    <n v="26135"/>
    <n v="-19920"/>
    <x v="3"/>
    <x v="3"/>
    <x v="3"/>
    <x v="3"/>
    <s v="B2B"/>
    <x v="3"/>
    <n v="0.02"/>
  </r>
  <r>
    <x v="1797"/>
    <x v="471"/>
    <n v="8638"/>
    <n v="24934"/>
    <n v="-16296"/>
    <x v="3"/>
    <x v="2"/>
    <x v="1"/>
    <x v="3"/>
    <s v="SMB"/>
    <x v="0"/>
    <n v="0.21"/>
  </r>
  <r>
    <x v="1798"/>
    <x v="347"/>
    <n v="7556"/>
    <n v="16672"/>
    <n v="-9116"/>
    <x v="0"/>
    <x v="1"/>
    <x v="2"/>
    <x v="3"/>
    <s v="Enterprise"/>
    <x v="3"/>
    <n v="0.14000000000000001"/>
  </r>
  <r>
    <x v="1799"/>
    <x v="180"/>
    <n v="15868"/>
    <n v="19821"/>
    <n v="-3953"/>
    <x v="2"/>
    <x v="3"/>
    <x v="3"/>
    <x v="1"/>
    <s v="SMB"/>
    <x v="0"/>
    <n v="0.28000000000000003"/>
  </r>
  <r>
    <x v="1800"/>
    <x v="462"/>
    <n v="17123"/>
    <n v="18203"/>
    <n v="-1080"/>
    <x v="3"/>
    <x v="2"/>
    <x v="1"/>
    <x v="3"/>
    <s v="SMB"/>
    <x v="2"/>
    <n v="0.27"/>
  </r>
  <r>
    <x v="1801"/>
    <x v="107"/>
    <n v="35100"/>
    <n v="21570"/>
    <n v="13530"/>
    <x v="0"/>
    <x v="3"/>
    <x v="1"/>
    <x v="4"/>
    <s v="B2C"/>
    <x v="0"/>
    <n v="0.02"/>
  </r>
  <r>
    <x v="1802"/>
    <x v="398"/>
    <n v="27867"/>
    <n v="3857"/>
    <n v="24010"/>
    <x v="1"/>
    <x v="3"/>
    <x v="1"/>
    <x v="0"/>
    <s v="B2C"/>
    <x v="1"/>
    <n v="0.19"/>
  </r>
  <r>
    <x v="1803"/>
    <x v="469"/>
    <n v="35313"/>
    <n v="17986"/>
    <n v="17327"/>
    <x v="0"/>
    <x v="2"/>
    <x v="0"/>
    <x v="1"/>
    <s v="B2C"/>
    <x v="1"/>
    <n v="0.28000000000000003"/>
  </r>
  <r>
    <x v="1804"/>
    <x v="510"/>
    <n v="47393"/>
    <n v="21776"/>
    <n v="25617"/>
    <x v="4"/>
    <x v="1"/>
    <x v="2"/>
    <x v="4"/>
    <s v="Enterprise"/>
    <x v="0"/>
    <n v="0.02"/>
  </r>
  <r>
    <x v="1805"/>
    <x v="81"/>
    <n v="10169"/>
    <n v="6153"/>
    <n v="4016"/>
    <x v="0"/>
    <x v="1"/>
    <x v="1"/>
    <x v="3"/>
    <s v="SMB"/>
    <x v="2"/>
    <n v="0.27"/>
  </r>
  <r>
    <x v="1806"/>
    <x v="131"/>
    <n v="27956"/>
    <n v="28463"/>
    <n v="-507"/>
    <x v="2"/>
    <x v="3"/>
    <x v="2"/>
    <x v="4"/>
    <s v="SMB"/>
    <x v="1"/>
    <n v="0.28000000000000003"/>
  </r>
  <r>
    <x v="1807"/>
    <x v="487"/>
    <n v="19368"/>
    <n v="22117"/>
    <n v="-2749"/>
    <x v="0"/>
    <x v="1"/>
    <x v="4"/>
    <x v="3"/>
    <s v="B2B"/>
    <x v="1"/>
    <n v="0.23"/>
  </r>
  <r>
    <x v="1808"/>
    <x v="668"/>
    <n v="37121"/>
    <n v="11555"/>
    <n v="25566"/>
    <x v="0"/>
    <x v="4"/>
    <x v="1"/>
    <x v="0"/>
    <s v="SMB"/>
    <x v="0"/>
    <n v="0.02"/>
  </r>
  <r>
    <x v="1809"/>
    <x v="511"/>
    <n v="20774"/>
    <n v="29013"/>
    <n v="-8239"/>
    <x v="4"/>
    <x v="1"/>
    <x v="2"/>
    <x v="3"/>
    <s v="B2B"/>
    <x v="1"/>
    <n v="0.2"/>
  </r>
  <r>
    <x v="1810"/>
    <x v="247"/>
    <n v="38771"/>
    <n v="28815"/>
    <n v="9956"/>
    <x v="1"/>
    <x v="1"/>
    <x v="3"/>
    <x v="2"/>
    <s v="Enterprise"/>
    <x v="3"/>
    <n v="0.25"/>
  </r>
  <r>
    <x v="1811"/>
    <x v="69"/>
    <n v="49174"/>
    <n v="4787"/>
    <n v="44387"/>
    <x v="2"/>
    <x v="3"/>
    <x v="5"/>
    <x v="3"/>
    <s v="B2C"/>
    <x v="0"/>
    <n v="0.02"/>
  </r>
  <r>
    <x v="1812"/>
    <x v="282"/>
    <n v="23732"/>
    <n v="5021"/>
    <n v="18711"/>
    <x v="0"/>
    <x v="3"/>
    <x v="5"/>
    <x v="3"/>
    <s v="SMB"/>
    <x v="2"/>
    <n v="0.08"/>
  </r>
  <r>
    <x v="1813"/>
    <x v="25"/>
    <n v="46417"/>
    <n v="3201"/>
    <n v="43216"/>
    <x v="0"/>
    <x v="4"/>
    <x v="1"/>
    <x v="0"/>
    <s v="SMB"/>
    <x v="2"/>
    <n v="0.25"/>
  </r>
  <r>
    <x v="1814"/>
    <x v="305"/>
    <n v="37106"/>
    <n v="25973"/>
    <n v="11133"/>
    <x v="0"/>
    <x v="4"/>
    <x v="1"/>
    <x v="2"/>
    <s v="SMB"/>
    <x v="1"/>
    <n v="0.13"/>
  </r>
  <r>
    <x v="1815"/>
    <x v="646"/>
    <n v="21539"/>
    <n v="12052"/>
    <n v="9487"/>
    <x v="1"/>
    <x v="0"/>
    <x v="5"/>
    <x v="3"/>
    <s v="Enterprise"/>
    <x v="2"/>
    <n v="0.11"/>
  </r>
  <r>
    <x v="1816"/>
    <x v="524"/>
    <n v="16918"/>
    <n v="4290"/>
    <n v="12628"/>
    <x v="2"/>
    <x v="4"/>
    <x v="3"/>
    <x v="3"/>
    <s v="SMB"/>
    <x v="3"/>
    <n v="0.24"/>
  </r>
  <r>
    <x v="1817"/>
    <x v="580"/>
    <n v="9384"/>
    <n v="28624"/>
    <n v="-19240"/>
    <x v="3"/>
    <x v="2"/>
    <x v="5"/>
    <x v="0"/>
    <s v="SMB"/>
    <x v="0"/>
    <n v="0.12"/>
  </r>
  <r>
    <x v="1818"/>
    <x v="228"/>
    <n v="13084"/>
    <n v="21665"/>
    <n v="-8581"/>
    <x v="0"/>
    <x v="4"/>
    <x v="5"/>
    <x v="3"/>
    <s v="SMB"/>
    <x v="1"/>
    <n v="0.27"/>
  </r>
  <r>
    <x v="1819"/>
    <x v="669"/>
    <n v="40132"/>
    <n v="27844"/>
    <n v="12288"/>
    <x v="0"/>
    <x v="0"/>
    <x v="1"/>
    <x v="4"/>
    <s v="SMB"/>
    <x v="1"/>
    <n v="0.22"/>
  </r>
  <r>
    <x v="1820"/>
    <x v="636"/>
    <n v="48634"/>
    <n v="3081"/>
    <n v="45553"/>
    <x v="2"/>
    <x v="3"/>
    <x v="1"/>
    <x v="1"/>
    <s v="SMB"/>
    <x v="3"/>
    <n v="0.08"/>
  </r>
  <r>
    <x v="1821"/>
    <x v="332"/>
    <n v="6377"/>
    <n v="6734"/>
    <n v="-357"/>
    <x v="2"/>
    <x v="3"/>
    <x v="1"/>
    <x v="0"/>
    <s v="SMB"/>
    <x v="3"/>
    <n v="0.06"/>
  </r>
  <r>
    <x v="1822"/>
    <x v="670"/>
    <n v="7542"/>
    <n v="20384"/>
    <n v="-12842"/>
    <x v="0"/>
    <x v="3"/>
    <x v="1"/>
    <x v="4"/>
    <s v="B2C"/>
    <x v="3"/>
    <n v="7.0000000000000007E-2"/>
  </r>
  <r>
    <x v="1823"/>
    <x v="671"/>
    <n v="30570"/>
    <n v="19358"/>
    <n v="11212"/>
    <x v="3"/>
    <x v="4"/>
    <x v="1"/>
    <x v="1"/>
    <s v="SMB"/>
    <x v="2"/>
    <n v="0.08"/>
  </r>
  <r>
    <x v="1824"/>
    <x v="579"/>
    <n v="28180"/>
    <n v="9398"/>
    <n v="18782"/>
    <x v="4"/>
    <x v="3"/>
    <x v="5"/>
    <x v="4"/>
    <s v="SMB"/>
    <x v="0"/>
    <n v="0.22"/>
  </r>
  <r>
    <x v="1825"/>
    <x v="611"/>
    <n v="15848"/>
    <n v="19257"/>
    <n v="-3409"/>
    <x v="0"/>
    <x v="3"/>
    <x v="5"/>
    <x v="4"/>
    <s v="B2C"/>
    <x v="2"/>
    <n v="0.26"/>
  </r>
  <r>
    <x v="1826"/>
    <x v="672"/>
    <n v="30379"/>
    <n v="17242"/>
    <n v="13137"/>
    <x v="2"/>
    <x v="1"/>
    <x v="1"/>
    <x v="3"/>
    <s v="Enterprise"/>
    <x v="2"/>
    <n v="0.18"/>
  </r>
  <r>
    <x v="1827"/>
    <x v="570"/>
    <n v="27183"/>
    <n v="11060"/>
    <n v="16123"/>
    <x v="0"/>
    <x v="1"/>
    <x v="1"/>
    <x v="0"/>
    <s v="B2B"/>
    <x v="2"/>
    <n v="0.13"/>
  </r>
  <r>
    <x v="1828"/>
    <x v="543"/>
    <n v="33721"/>
    <n v="4934"/>
    <n v="28787"/>
    <x v="3"/>
    <x v="1"/>
    <x v="1"/>
    <x v="2"/>
    <s v="SMB"/>
    <x v="0"/>
    <n v="0.24"/>
  </r>
  <r>
    <x v="1829"/>
    <x v="156"/>
    <n v="36789"/>
    <n v="9519"/>
    <n v="27270"/>
    <x v="2"/>
    <x v="0"/>
    <x v="5"/>
    <x v="4"/>
    <s v="B2B"/>
    <x v="3"/>
    <n v="0.06"/>
  </r>
  <r>
    <x v="1830"/>
    <x v="673"/>
    <n v="19310"/>
    <n v="20546"/>
    <n v="-1236"/>
    <x v="2"/>
    <x v="1"/>
    <x v="1"/>
    <x v="0"/>
    <s v="SMB"/>
    <x v="2"/>
    <n v="0.26"/>
  </r>
  <r>
    <x v="1831"/>
    <x v="133"/>
    <n v="29165"/>
    <n v="4204"/>
    <n v="24961"/>
    <x v="3"/>
    <x v="3"/>
    <x v="1"/>
    <x v="1"/>
    <s v="B2C"/>
    <x v="3"/>
    <n v="0.12"/>
  </r>
  <r>
    <x v="1832"/>
    <x v="512"/>
    <n v="23929"/>
    <n v="23858"/>
    <n v="71"/>
    <x v="0"/>
    <x v="3"/>
    <x v="1"/>
    <x v="3"/>
    <s v="SMB"/>
    <x v="2"/>
    <n v="0.1"/>
  </r>
  <r>
    <x v="1833"/>
    <x v="14"/>
    <n v="7597"/>
    <n v="27221"/>
    <n v="-19624"/>
    <x v="0"/>
    <x v="1"/>
    <x v="5"/>
    <x v="1"/>
    <s v="SMB"/>
    <x v="2"/>
    <n v="0.21"/>
  </r>
  <r>
    <x v="1834"/>
    <x v="254"/>
    <n v="33374"/>
    <n v="18515"/>
    <n v="14859"/>
    <x v="2"/>
    <x v="3"/>
    <x v="5"/>
    <x v="2"/>
    <s v="B2B"/>
    <x v="2"/>
    <n v="0.27"/>
  </r>
  <r>
    <x v="1835"/>
    <x v="674"/>
    <n v="48432"/>
    <n v="23240"/>
    <n v="25192"/>
    <x v="1"/>
    <x v="3"/>
    <x v="1"/>
    <x v="1"/>
    <s v="SMB"/>
    <x v="0"/>
    <n v="0.2"/>
  </r>
  <r>
    <x v="1836"/>
    <x v="164"/>
    <n v="34559"/>
    <n v="23057"/>
    <n v="11502"/>
    <x v="0"/>
    <x v="1"/>
    <x v="1"/>
    <x v="2"/>
    <s v="SMB"/>
    <x v="1"/>
    <n v="0.22"/>
  </r>
  <r>
    <x v="1837"/>
    <x v="661"/>
    <n v="9460"/>
    <n v="11618"/>
    <n v="-2158"/>
    <x v="0"/>
    <x v="2"/>
    <x v="2"/>
    <x v="3"/>
    <s v="B2B"/>
    <x v="1"/>
    <n v="0.22"/>
  </r>
  <r>
    <x v="1838"/>
    <x v="458"/>
    <n v="46591"/>
    <n v="16404"/>
    <n v="30187"/>
    <x v="0"/>
    <x v="1"/>
    <x v="1"/>
    <x v="0"/>
    <s v="B2C"/>
    <x v="0"/>
    <n v="0.17"/>
  </r>
  <r>
    <x v="1839"/>
    <x v="675"/>
    <n v="11450"/>
    <n v="19877"/>
    <n v="-8427"/>
    <x v="3"/>
    <x v="0"/>
    <x v="0"/>
    <x v="3"/>
    <s v="SMB"/>
    <x v="2"/>
    <n v="0.17"/>
  </r>
  <r>
    <x v="1840"/>
    <x v="15"/>
    <n v="32222"/>
    <n v="8688"/>
    <n v="23534"/>
    <x v="3"/>
    <x v="0"/>
    <x v="0"/>
    <x v="3"/>
    <s v="B2C"/>
    <x v="1"/>
    <n v="0.17"/>
  </r>
  <r>
    <x v="1841"/>
    <x v="571"/>
    <n v="15088"/>
    <n v="20618"/>
    <n v="-5530"/>
    <x v="3"/>
    <x v="0"/>
    <x v="5"/>
    <x v="0"/>
    <s v="B2C"/>
    <x v="0"/>
    <n v="0.02"/>
  </r>
  <r>
    <x v="1842"/>
    <x v="426"/>
    <n v="37489"/>
    <n v="15192"/>
    <n v="22297"/>
    <x v="4"/>
    <x v="3"/>
    <x v="5"/>
    <x v="4"/>
    <s v="B2B"/>
    <x v="0"/>
    <n v="0.26"/>
  </r>
  <r>
    <x v="1843"/>
    <x v="482"/>
    <n v="45351"/>
    <n v="23263"/>
    <n v="22088"/>
    <x v="2"/>
    <x v="4"/>
    <x v="0"/>
    <x v="3"/>
    <s v="B2C"/>
    <x v="1"/>
    <n v="0.21"/>
  </r>
  <r>
    <x v="1844"/>
    <x v="676"/>
    <n v="5103"/>
    <n v="18353"/>
    <n v="-13250"/>
    <x v="0"/>
    <x v="0"/>
    <x v="3"/>
    <x v="3"/>
    <s v="B2B"/>
    <x v="0"/>
    <n v="0.17"/>
  </r>
  <r>
    <x v="1845"/>
    <x v="597"/>
    <n v="14548"/>
    <n v="6535"/>
    <n v="8013"/>
    <x v="4"/>
    <x v="1"/>
    <x v="3"/>
    <x v="4"/>
    <s v="SMB"/>
    <x v="2"/>
    <n v="0.18"/>
  </r>
  <r>
    <x v="1846"/>
    <x v="660"/>
    <n v="31250"/>
    <n v="12306"/>
    <n v="18944"/>
    <x v="1"/>
    <x v="3"/>
    <x v="2"/>
    <x v="1"/>
    <s v="SMB"/>
    <x v="3"/>
    <n v="0.18"/>
  </r>
  <r>
    <x v="1847"/>
    <x v="579"/>
    <n v="21125"/>
    <n v="19994"/>
    <n v="1131"/>
    <x v="0"/>
    <x v="3"/>
    <x v="1"/>
    <x v="2"/>
    <s v="Enterprise"/>
    <x v="2"/>
    <n v="0.04"/>
  </r>
  <r>
    <x v="1848"/>
    <x v="374"/>
    <n v="8251"/>
    <n v="8031"/>
    <n v="220"/>
    <x v="0"/>
    <x v="1"/>
    <x v="0"/>
    <x v="3"/>
    <s v="B2B"/>
    <x v="2"/>
    <n v="0.11"/>
  </r>
  <r>
    <x v="1849"/>
    <x v="204"/>
    <n v="35478"/>
    <n v="22730"/>
    <n v="12748"/>
    <x v="3"/>
    <x v="4"/>
    <x v="2"/>
    <x v="3"/>
    <s v="B2B"/>
    <x v="0"/>
    <n v="0.23"/>
  </r>
  <r>
    <x v="1850"/>
    <x v="376"/>
    <n v="35119"/>
    <n v="7341"/>
    <n v="27778"/>
    <x v="2"/>
    <x v="0"/>
    <x v="1"/>
    <x v="0"/>
    <s v="Enterprise"/>
    <x v="0"/>
    <n v="0.15"/>
  </r>
  <r>
    <x v="1851"/>
    <x v="41"/>
    <n v="30920"/>
    <n v="20291"/>
    <n v="10629"/>
    <x v="0"/>
    <x v="1"/>
    <x v="1"/>
    <x v="1"/>
    <s v="SMB"/>
    <x v="1"/>
    <n v="0.28000000000000003"/>
  </r>
  <r>
    <x v="1852"/>
    <x v="447"/>
    <n v="11119"/>
    <n v="18269"/>
    <n v="-7150"/>
    <x v="2"/>
    <x v="1"/>
    <x v="5"/>
    <x v="1"/>
    <s v="SMB"/>
    <x v="0"/>
    <n v="0.23"/>
  </r>
  <r>
    <x v="1853"/>
    <x v="557"/>
    <n v="23529"/>
    <n v="17470"/>
    <n v="6059"/>
    <x v="0"/>
    <x v="3"/>
    <x v="3"/>
    <x v="3"/>
    <s v="B2C"/>
    <x v="2"/>
    <n v="0.03"/>
  </r>
  <r>
    <x v="1854"/>
    <x v="53"/>
    <n v="42671"/>
    <n v="16729"/>
    <n v="25942"/>
    <x v="0"/>
    <x v="3"/>
    <x v="2"/>
    <x v="0"/>
    <s v="B2C"/>
    <x v="0"/>
    <n v="0.17"/>
  </r>
  <r>
    <x v="1855"/>
    <x v="119"/>
    <n v="36277"/>
    <n v="15502"/>
    <n v="20775"/>
    <x v="3"/>
    <x v="0"/>
    <x v="3"/>
    <x v="2"/>
    <s v="B2C"/>
    <x v="2"/>
    <n v="0.26"/>
  </r>
  <r>
    <x v="1856"/>
    <x v="98"/>
    <n v="36514"/>
    <n v="27493"/>
    <n v="9021"/>
    <x v="0"/>
    <x v="0"/>
    <x v="1"/>
    <x v="0"/>
    <s v="SMB"/>
    <x v="2"/>
    <n v="0.16"/>
  </r>
  <r>
    <x v="1857"/>
    <x v="106"/>
    <n v="21576"/>
    <n v="5086"/>
    <n v="16490"/>
    <x v="1"/>
    <x v="1"/>
    <x v="0"/>
    <x v="4"/>
    <s v="SMB"/>
    <x v="2"/>
    <n v="0.09"/>
  </r>
  <r>
    <x v="1858"/>
    <x v="26"/>
    <n v="36093"/>
    <n v="12021"/>
    <n v="24072"/>
    <x v="0"/>
    <x v="3"/>
    <x v="1"/>
    <x v="4"/>
    <s v="B2C"/>
    <x v="2"/>
    <n v="0.16"/>
  </r>
  <r>
    <x v="1859"/>
    <x v="5"/>
    <n v="44632"/>
    <n v="13236"/>
    <n v="31396"/>
    <x v="0"/>
    <x v="1"/>
    <x v="1"/>
    <x v="3"/>
    <s v="SMB"/>
    <x v="1"/>
    <n v="0.11"/>
  </r>
  <r>
    <x v="1860"/>
    <x v="3"/>
    <n v="36868"/>
    <n v="29167"/>
    <n v="7701"/>
    <x v="3"/>
    <x v="4"/>
    <x v="0"/>
    <x v="3"/>
    <s v="Enterprise"/>
    <x v="3"/>
    <n v="0.03"/>
  </r>
  <r>
    <x v="1861"/>
    <x v="629"/>
    <n v="25808"/>
    <n v="4394"/>
    <n v="21414"/>
    <x v="0"/>
    <x v="1"/>
    <x v="1"/>
    <x v="4"/>
    <s v="SMB"/>
    <x v="0"/>
    <n v="0.17"/>
  </r>
  <r>
    <x v="1862"/>
    <x v="605"/>
    <n v="12010"/>
    <n v="20363"/>
    <n v="-8353"/>
    <x v="0"/>
    <x v="3"/>
    <x v="1"/>
    <x v="0"/>
    <s v="B2B"/>
    <x v="0"/>
    <n v="0.01"/>
  </r>
  <r>
    <x v="1863"/>
    <x v="457"/>
    <n v="46214"/>
    <n v="5572"/>
    <n v="40642"/>
    <x v="1"/>
    <x v="3"/>
    <x v="3"/>
    <x v="0"/>
    <s v="B2C"/>
    <x v="3"/>
    <n v="0.1"/>
  </r>
  <r>
    <x v="1864"/>
    <x v="67"/>
    <n v="43303"/>
    <n v="25045"/>
    <n v="18258"/>
    <x v="0"/>
    <x v="0"/>
    <x v="1"/>
    <x v="2"/>
    <s v="B2B"/>
    <x v="1"/>
    <n v="0.05"/>
  </r>
  <r>
    <x v="1865"/>
    <x v="677"/>
    <n v="19805"/>
    <n v="28424"/>
    <n v="-8619"/>
    <x v="4"/>
    <x v="3"/>
    <x v="1"/>
    <x v="3"/>
    <s v="B2C"/>
    <x v="0"/>
    <n v="0.11"/>
  </r>
  <r>
    <x v="1866"/>
    <x v="577"/>
    <n v="19835"/>
    <n v="6157"/>
    <n v="13678"/>
    <x v="3"/>
    <x v="0"/>
    <x v="1"/>
    <x v="1"/>
    <s v="SMB"/>
    <x v="0"/>
    <n v="0.03"/>
  </r>
  <r>
    <x v="1867"/>
    <x v="660"/>
    <n v="10272"/>
    <n v="10683"/>
    <n v="-411"/>
    <x v="0"/>
    <x v="1"/>
    <x v="5"/>
    <x v="3"/>
    <s v="B2C"/>
    <x v="2"/>
    <n v="0.05"/>
  </r>
  <r>
    <x v="1868"/>
    <x v="45"/>
    <n v="6682"/>
    <n v="8229"/>
    <n v="-1547"/>
    <x v="0"/>
    <x v="4"/>
    <x v="1"/>
    <x v="2"/>
    <s v="SMB"/>
    <x v="3"/>
    <n v="0.1"/>
  </r>
  <r>
    <x v="1869"/>
    <x v="157"/>
    <n v="12617"/>
    <n v="11139"/>
    <n v="1478"/>
    <x v="1"/>
    <x v="1"/>
    <x v="0"/>
    <x v="3"/>
    <s v="SMB"/>
    <x v="2"/>
    <n v="0.15"/>
  </r>
  <r>
    <x v="1870"/>
    <x v="526"/>
    <n v="18579"/>
    <n v="6874"/>
    <n v="11705"/>
    <x v="0"/>
    <x v="3"/>
    <x v="0"/>
    <x v="2"/>
    <s v="SMB"/>
    <x v="3"/>
    <n v="0.02"/>
  </r>
  <r>
    <x v="1871"/>
    <x v="317"/>
    <n v="38069"/>
    <n v="4178"/>
    <n v="33891"/>
    <x v="3"/>
    <x v="1"/>
    <x v="5"/>
    <x v="3"/>
    <s v="SMB"/>
    <x v="3"/>
    <n v="0.01"/>
  </r>
  <r>
    <x v="1872"/>
    <x v="332"/>
    <n v="36962"/>
    <n v="8732"/>
    <n v="28230"/>
    <x v="2"/>
    <x v="3"/>
    <x v="4"/>
    <x v="3"/>
    <s v="B2C"/>
    <x v="2"/>
    <n v="0.23"/>
  </r>
  <r>
    <x v="1873"/>
    <x v="53"/>
    <n v="47053"/>
    <n v="21554"/>
    <n v="25499"/>
    <x v="1"/>
    <x v="2"/>
    <x v="4"/>
    <x v="3"/>
    <s v="B2B"/>
    <x v="2"/>
    <n v="0.19"/>
  </r>
  <r>
    <x v="1874"/>
    <x v="277"/>
    <n v="43047"/>
    <n v="28106"/>
    <n v="14941"/>
    <x v="0"/>
    <x v="1"/>
    <x v="0"/>
    <x v="3"/>
    <s v="SMB"/>
    <x v="2"/>
    <n v="0.09"/>
  </r>
  <r>
    <x v="1875"/>
    <x v="235"/>
    <n v="12517"/>
    <n v="4270"/>
    <n v="8247"/>
    <x v="3"/>
    <x v="2"/>
    <x v="1"/>
    <x v="3"/>
    <s v="B2B"/>
    <x v="0"/>
    <n v="0.15"/>
  </r>
  <r>
    <x v="1876"/>
    <x v="546"/>
    <n v="29383"/>
    <n v="27937"/>
    <n v="1446"/>
    <x v="2"/>
    <x v="3"/>
    <x v="3"/>
    <x v="1"/>
    <s v="B2B"/>
    <x v="0"/>
    <n v="0.27"/>
  </r>
  <r>
    <x v="1877"/>
    <x v="648"/>
    <n v="38926"/>
    <n v="12488"/>
    <n v="26438"/>
    <x v="2"/>
    <x v="1"/>
    <x v="4"/>
    <x v="1"/>
    <s v="SMB"/>
    <x v="2"/>
    <n v="0.13"/>
  </r>
  <r>
    <x v="1878"/>
    <x v="254"/>
    <n v="37954"/>
    <n v="27494"/>
    <n v="10460"/>
    <x v="0"/>
    <x v="4"/>
    <x v="1"/>
    <x v="3"/>
    <s v="SMB"/>
    <x v="2"/>
    <n v="0.1"/>
  </r>
  <r>
    <x v="1879"/>
    <x v="437"/>
    <n v="35962"/>
    <n v="22847"/>
    <n v="13115"/>
    <x v="0"/>
    <x v="3"/>
    <x v="1"/>
    <x v="3"/>
    <s v="Enterprise"/>
    <x v="0"/>
    <n v="0.28000000000000003"/>
  </r>
  <r>
    <x v="1880"/>
    <x v="435"/>
    <n v="39947"/>
    <n v="11631"/>
    <n v="28316"/>
    <x v="1"/>
    <x v="0"/>
    <x v="5"/>
    <x v="0"/>
    <s v="B2B"/>
    <x v="0"/>
    <n v="0.2"/>
  </r>
  <r>
    <x v="1881"/>
    <x v="99"/>
    <n v="40678"/>
    <n v="19452"/>
    <n v="21226"/>
    <x v="1"/>
    <x v="2"/>
    <x v="5"/>
    <x v="3"/>
    <s v="B2C"/>
    <x v="0"/>
    <n v="0.27"/>
  </r>
  <r>
    <x v="1882"/>
    <x v="37"/>
    <n v="24983"/>
    <n v="27971"/>
    <n v="-2988"/>
    <x v="0"/>
    <x v="2"/>
    <x v="3"/>
    <x v="3"/>
    <s v="SMB"/>
    <x v="1"/>
    <n v="0.25"/>
  </r>
  <r>
    <x v="1883"/>
    <x v="424"/>
    <n v="26672"/>
    <n v="17010"/>
    <n v="9662"/>
    <x v="0"/>
    <x v="3"/>
    <x v="3"/>
    <x v="4"/>
    <s v="B2B"/>
    <x v="3"/>
    <n v="0.22"/>
  </r>
  <r>
    <x v="1884"/>
    <x v="126"/>
    <n v="9829"/>
    <n v="27979"/>
    <n v="-18150"/>
    <x v="0"/>
    <x v="0"/>
    <x v="2"/>
    <x v="1"/>
    <s v="Enterprise"/>
    <x v="0"/>
    <n v="0.04"/>
  </r>
  <r>
    <x v="1885"/>
    <x v="234"/>
    <n v="12684"/>
    <n v="25839"/>
    <n v="-13155"/>
    <x v="2"/>
    <x v="4"/>
    <x v="4"/>
    <x v="3"/>
    <s v="SMB"/>
    <x v="0"/>
    <n v="0.12"/>
  </r>
  <r>
    <x v="1886"/>
    <x v="541"/>
    <n v="19759"/>
    <n v="11938"/>
    <n v="7821"/>
    <x v="0"/>
    <x v="0"/>
    <x v="1"/>
    <x v="0"/>
    <s v="B2B"/>
    <x v="2"/>
    <n v="0.15"/>
  </r>
  <r>
    <x v="1887"/>
    <x v="678"/>
    <n v="9100"/>
    <n v="8879"/>
    <n v="221"/>
    <x v="2"/>
    <x v="1"/>
    <x v="4"/>
    <x v="2"/>
    <s v="SMB"/>
    <x v="1"/>
    <n v="0"/>
  </r>
  <r>
    <x v="1888"/>
    <x v="247"/>
    <n v="25455"/>
    <n v="8724"/>
    <n v="16731"/>
    <x v="1"/>
    <x v="4"/>
    <x v="1"/>
    <x v="0"/>
    <s v="B2B"/>
    <x v="0"/>
    <n v="0.21"/>
  </r>
  <r>
    <x v="1889"/>
    <x v="679"/>
    <n v="21810"/>
    <n v="27931"/>
    <n v="-6121"/>
    <x v="3"/>
    <x v="1"/>
    <x v="5"/>
    <x v="0"/>
    <s v="SMB"/>
    <x v="0"/>
    <n v="0.19"/>
  </r>
  <r>
    <x v="1890"/>
    <x v="425"/>
    <n v="22953"/>
    <n v="11986"/>
    <n v="10967"/>
    <x v="3"/>
    <x v="4"/>
    <x v="3"/>
    <x v="4"/>
    <s v="B2C"/>
    <x v="3"/>
    <n v="0.28000000000000003"/>
  </r>
  <r>
    <x v="1891"/>
    <x v="93"/>
    <n v="22761"/>
    <n v="7807"/>
    <n v="14954"/>
    <x v="0"/>
    <x v="0"/>
    <x v="1"/>
    <x v="3"/>
    <s v="SMB"/>
    <x v="3"/>
    <n v="0.01"/>
  </r>
  <r>
    <x v="1892"/>
    <x v="473"/>
    <n v="34132"/>
    <n v="22098"/>
    <n v="12034"/>
    <x v="0"/>
    <x v="3"/>
    <x v="3"/>
    <x v="3"/>
    <s v="B2C"/>
    <x v="3"/>
    <n v="0.14000000000000001"/>
  </r>
  <r>
    <x v="1893"/>
    <x v="651"/>
    <n v="40901"/>
    <n v="14616"/>
    <n v="26285"/>
    <x v="0"/>
    <x v="1"/>
    <x v="4"/>
    <x v="0"/>
    <s v="B2B"/>
    <x v="2"/>
    <n v="0.25"/>
  </r>
  <r>
    <x v="1894"/>
    <x v="410"/>
    <n v="21015"/>
    <n v="24747"/>
    <n v="-3732"/>
    <x v="2"/>
    <x v="3"/>
    <x v="5"/>
    <x v="3"/>
    <s v="B2B"/>
    <x v="3"/>
    <n v="0.06"/>
  </r>
  <r>
    <x v="1895"/>
    <x v="490"/>
    <n v="12665"/>
    <n v="13122"/>
    <n v="-457"/>
    <x v="4"/>
    <x v="0"/>
    <x v="1"/>
    <x v="1"/>
    <s v="B2C"/>
    <x v="1"/>
    <n v="0.12"/>
  </r>
  <r>
    <x v="1896"/>
    <x v="526"/>
    <n v="5126"/>
    <n v="10918"/>
    <n v="-5792"/>
    <x v="0"/>
    <x v="2"/>
    <x v="1"/>
    <x v="2"/>
    <s v="SMB"/>
    <x v="0"/>
    <n v="0.02"/>
  </r>
  <r>
    <x v="1897"/>
    <x v="148"/>
    <n v="10173"/>
    <n v="14725"/>
    <n v="-4552"/>
    <x v="0"/>
    <x v="3"/>
    <x v="3"/>
    <x v="4"/>
    <s v="SMB"/>
    <x v="2"/>
    <n v="0.22"/>
  </r>
  <r>
    <x v="1898"/>
    <x v="196"/>
    <n v="8689"/>
    <n v="10013"/>
    <n v="-1324"/>
    <x v="4"/>
    <x v="3"/>
    <x v="1"/>
    <x v="3"/>
    <s v="SMB"/>
    <x v="0"/>
    <n v="0.14000000000000001"/>
  </r>
  <r>
    <x v="1899"/>
    <x v="437"/>
    <n v="35938"/>
    <n v="19939"/>
    <n v="15999"/>
    <x v="2"/>
    <x v="3"/>
    <x v="1"/>
    <x v="2"/>
    <s v="B2B"/>
    <x v="3"/>
    <n v="0.19"/>
  </r>
  <r>
    <x v="1900"/>
    <x v="456"/>
    <n v="28847"/>
    <n v="23232"/>
    <n v="5615"/>
    <x v="1"/>
    <x v="3"/>
    <x v="1"/>
    <x v="0"/>
    <s v="SMB"/>
    <x v="0"/>
    <n v="7.0000000000000007E-2"/>
  </r>
  <r>
    <x v="1901"/>
    <x v="211"/>
    <n v="16789"/>
    <n v="29539"/>
    <n v="-12750"/>
    <x v="0"/>
    <x v="1"/>
    <x v="5"/>
    <x v="1"/>
    <s v="Enterprise"/>
    <x v="1"/>
    <n v="0.22"/>
  </r>
  <r>
    <x v="1902"/>
    <x v="680"/>
    <n v="28030"/>
    <n v="5443"/>
    <n v="22587"/>
    <x v="4"/>
    <x v="0"/>
    <x v="3"/>
    <x v="0"/>
    <s v="SMB"/>
    <x v="1"/>
    <n v="0.08"/>
  </r>
  <r>
    <x v="1903"/>
    <x v="285"/>
    <n v="13523"/>
    <n v="20917"/>
    <n v="-7394"/>
    <x v="4"/>
    <x v="3"/>
    <x v="1"/>
    <x v="3"/>
    <s v="SMB"/>
    <x v="3"/>
    <n v="0.22"/>
  </r>
  <r>
    <x v="1904"/>
    <x v="681"/>
    <n v="32999"/>
    <n v="17415"/>
    <n v="15584"/>
    <x v="2"/>
    <x v="3"/>
    <x v="1"/>
    <x v="2"/>
    <s v="B2B"/>
    <x v="0"/>
    <n v="0.27"/>
  </r>
  <r>
    <x v="1905"/>
    <x v="47"/>
    <n v="14794"/>
    <n v="14263"/>
    <n v="531"/>
    <x v="0"/>
    <x v="3"/>
    <x v="2"/>
    <x v="3"/>
    <s v="SMB"/>
    <x v="1"/>
    <n v="0.28000000000000003"/>
  </r>
  <r>
    <x v="1906"/>
    <x v="399"/>
    <n v="20852"/>
    <n v="26622"/>
    <n v="-5770"/>
    <x v="0"/>
    <x v="3"/>
    <x v="0"/>
    <x v="3"/>
    <s v="SMB"/>
    <x v="1"/>
    <n v="0.25"/>
  </r>
  <r>
    <x v="1907"/>
    <x v="191"/>
    <n v="23730"/>
    <n v="4310"/>
    <n v="19420"/>
    <x v="2"/>
    <x v="0"/>
    <x v="4"/>
    <x v="2"/>
    <s v="SMB"/>
    <x v="0"/>
    <n v="0.02"/>
  </r>
  <r>
    <x v="1908"/>
    <x v="219"/>
    <n v="49669"/>
    <n v="12114"/>
    <n v="37555"/>
    <x v="0"/>
    <x v="3"/>
    <x v="4"/>
    <x v="3"/>
    <s v="SMB"/>
    <x v="0"/>
    <n v="0.02"/>
  </r>
  <r>
    <x v="1909"/>
    <x v="387"/>
    <n v="11497"/>
    <n v="5231"/>
    <n v="6266"/>
    <x v="0"/>
    <x v="2"/>
    <x v="1"/>
    <x v="4"/>
    <s v="B2B"/>
    <x v="2"/>
    <n v="0.14000000000000001"/>
  </r>
  <r>
    <x v="1910"/>
    <x v="93"/>
    <n v="45764"/>
    <n v="16243"/>
    <n v="29521"/>
    <x v="3"/>
    <x v="1"/>
    <x v="1"/>
    <x v="4"/>
    <s v="B2C"/>
    <x v="0"/>
    <n v="0.05"/>
  </r>
  <r>
    <x v="1911"/>
    <x v="331"/>
    <n v="24061"/>
    <n v="5206"/>
    <n v="18855"/>
    <x v="0"/>
    <x v="0"/>
    <x v="2"/>
    <x v="4"/>
    <s v="SMB"/>
    <x v="0"/>
    <n v="0.03"/>
  </r>
  <r>
    <x v="1912"/>
    <x v="121"/>
    <n v="7426"/>
    <n v="25496"/>
    <n v="-18070"/>
    <x v="0"/>
    <x v="4"/>
    <x v="1"/>
    <x v="4"/>
    <s v="SMB"/>
    <x v="1"/>
    <n v="0.14000000000000001"/>
  </r>
  <r>
    <x v="1913"/>
    <x v="16"/>
    <n v="30498"/>
    <n v="26956"/>
    <n v="3542"/>
    <x v="4"/>
    <x v="2"/>
    <x v="4"/>
    <x v="4"/>
    <s v="SMB"/>
    <x v="3"/>
    <n v="0.27"/>
  </r>
  <r>
    <x v="1914"/>
    <x v="682"/>
    <n v="15308"/>
    <n v="8169"/>
    <n v="7139"/>
    <x v="0"/>
    <x v="3"/>
    <x v="1"/>
    <x v="3"/>
    <s v="SMB"/>
    <x v="2"/>
    <n v="0.18"/>
  </r>
  <r>
    <x v="1915"/>
    <x v="683"/>
    <n v="37460"/>
    <n v="24309"/>
    <n v="13151"/>
    <x v="2"/>
    <x v="3"/>
    <x v="4"/>
    <x v="3"/>
    <s v="SMB"/>
    <x v="3"/>
    <n v="0.24"/>
  </r>
  <r>
    <x v="1916"/>
    <x v="311"/>
    <n v="20965"/>
    <n v="14704"/>
    <n v="6261"/>
    <x v="3"/>
    <x v="1"/>
    <x v="4"/>
    <x v="0"/>
    <s v="Enterprise"/>
    <x v="2"/>
    <n v="7.0000000000000007E-2"/>
  </r>
  <r>
    <x v="1917"/>
    <x v="516"/>
    <n v="31286"/>
    <n v="25237"/>
    <n v="6049"/>
    <x v="2"/>
    <x v="3"/>
    <x v="5"/>
    <x v="3"/>
    <s v="SMB"/>
    <x v="1"/>
    <n v="0.02"/>
  </r>
  <r>
    <x v="1918"/>
    <x v="684"/>
    <n v="15784"/>
    <n v="3279"/>
    <n v="12505"/>
    <x v="0"/>
    <x v="1"/>
    <x v="3"/>
    <x v="0"/>
    <s v="SMB"/>
    <x v="0"/>
    <n v="0"/>
  </r>
  <r>
    <x v="1919"/>
    <x v="315"/>
    <n v="11686"/>
    <n v="24333"/>
    <n v="-12647"/>
    <x v="0"/>
    <x v="0"/>
    <x v="3"/>
    <x v="3"/>
    <s v="Enterprise"/>
    <x v="2"/>
    <n v="0.27"/>
  </r>
  <r>
    <x v="1920"/>
    <x v="521"/>
    <n v="29136"/>
    <n v="19527"/>
    <n v="9609"/>
    <x v="0"/>
    <x v="4"/>
    <x v="5"/>
    <x v="2"/>
    <s v="SMB"/>
    <x v="3"/>
    <n v="0.1"/>
  </r>
  <r>
    <x v="1921"/>
    <x v="212"/>
    <n v="17527"/>
    <n v="20764"/>
    <n v="-3237"/>
    <x v="0"/>
    <x v="3"/>
    <x v="2"/>
    <x v="3"/>
    <s v="B2B"/>
    <x v="3"/>
    <n v="0.28999999999999998"/>
  </r>
  <r>
    <x v="1922"/>
    <x v="667"/>
    <n v="11790"/>
    <n v="23474"/>
    <n v="-11684"/>
    <x v="4"/>
    <x v="0"/>
    <x v="2"/>
    <x v="3"/>
    <s v="Enterprise"/>
    <x v="3"/>
    <n v="0.26"/>
  </r>
  <r>
    <x v="1923"/>
    <x v="383"/>
    <n v="16225"/>
    <n v="25344"/>
    <n v="-9119"/>
    <x v="0"/>
    <x v="3"/>
    <x v="0"/>
    <x v="2"/>
    <s v="B2C"/>
    <x v="0"/>
    <n v="0.02"/>
  </r>
  <r>
    <x v="1924"/>
    <x v="35"/>
    <n v="25312"/>
    <n v="28447"/>
    <n v="-3135"/>
    <x v="2"/>
    <x v="4"/>
    <x v="2"/>
    <x v="2"/>
    <s v="SMB"/>
    <x v="2"/>
    <n v="0.19"/>
  </r>
  <r>
    <x v="1925"/>
    <x v="19"/>
    <n v="47695"/>
    <n v="21292"/>
    <n v="26403"/>
    <x v="0"/>
    <x v="3"/>
    <x v="5"/>
    <x v="4"/>
    <s v="Enterprise"/>
    <x v="0"/>
    <n v="0.04"/>
  </r>
  <r>
    <x v="1926"/>
    <x v="463"/>
    <n v="45689"/>
    <n v="12115"/>
    <n v="33574"/>
    <x v="4"/>
    <x v="0"/>
    <x v="1"/>
    <x v="3"/>
    <s v="Enterprise"/>
    <x v="2"/>
    <n v="0.25"/>
  </r>
  <r>
    <x v="1927"/>
    <x v="134"/>
    <n v="14339"/>
    <n v="18964"/>
    <n v="-4625"/>
    <x v="1"/>
    <x v="3"/>
    <x v="1"/>
    <x v="4"/>
    <s v="B2C"/>
    <x v="0"/>
    <n v="0.24"/>
  </r>
  <r>
    <x v="1928"/>
    <x v="241"/>
    <n v="8941"/>
    <n v="20944"/>
    <n v="-12003"/>
    <x v="1"/>
    <x v="4"/>
    <x v="4"/>
    <x v="4"/>
    <s v="B2C"/>
    <x v="2"/>
    <n v="0.16"/>
  </r>
  <r>
    <x v="1929"/>
    <x v="685"/>
    <n v="34578"/>
    <n v="11783"/>
    <n v="22795"/>
    <x v="3"/>
    <x v="3"/>
    <x v="1"/>
    <x v="2"/>
    <s v="Enterprise"/>
    <x v="2"/>
    <n v="0.06"/>
  </r>
  <r>
    <x v="1930"/>
    <x v="154"/>
    <n v="23370"/>
    <n v="3076"/>
    <n v="20294"/>
    <x v="0"/>
    <x v="3"/>
    <x v="5"/>
    <x v="3"/>
    <s v="SMB"/>
    <x v="1"/>
    <n v="0.22"/>
  </r>
  <r>
    <x v="1931"/>
    <x v="587"/>
    <n v="17360"/>
    <n v="5813"/>
    <n v="11547"/>
    <x v="4"/>
    <x v="4"/>
    <x v="3"/>
    <x v="3"/>
    <s v="SMB"/>
    <x v="3"/>
    <n v="0.03"/>
  </r>
  <r>
    <x v="1932"/>
    <x v="620"/>
    <n v="20019"/>
    <n v="27672"/>
    <n v="-7653"/>
    <x v="3"/>
    <x v="3"/>
    <x v="1"/>
    <x v="0"/>
    <s v="SMB"/>
    <x v="2"/>
    <n v="0.28000000000000003"/>
  </r>
  <r>
    <x v="1933"/>
    <x v="595"/>
    <n v="30724"/>
    <n v="20947"/>
    <n v="9777"/>
    <x v="3"/>
    <x v="0"/>
    <x v="3"/>
    <x v="3"/>
    <s v="Enterprise"/>
    <x v="3"/>
    <n v="0.25"/>
  </r>
  <r>
    <x v="1934"/>
    <x v="23"/>
    <n v="21137"/>
    <n v="29487"/>
    <n v="-8350"/>
    <x v="3"/>
    <x v="4"/>
    <x v="1"/>
    <x v="2"/>
    <s v="B2C"/>
    <x v="1"/>
    <n v="0.05"/>
  </r>
  <r>
    <x v="1935"/>
    <x v="590"/>
    <n v="45112"/>
    <n v="7776"/>
    <n v="37336"/>
    <x v="0"/>
    <x v="3"/>
    <x v="1"/>
    <x v="1"/>
    <s v="SMB"/>
    <x v="3"/>
    <n v="0.28999999999999998"/>
  </r>
  <r>
    <x v="1936"/>
    <x v="165"/>
    <n v="26594"/>
    <n v="28413"/>
    <n v="-1819"/>
    <x v="4"/>
    <x v="3"/>
    <x v="2"/>
    <x v="3"/>
    <s v="SMB"/>
    <x v="0"/>
    <n v="0.04"/>
  </r>
  <r>
    <x v="1937"/>
    <x v="616"/>
    <n v="36581"/>
    <n v="5966"/>
    <n v="30615"/>
    <x v="0"/>
    <x v="3"/>
    <x v="1"/>
    <x v="2"/>
    <s v="SMB"/>
    <x v="0"/>
    <n v="0.1"/>
  </r>
  <r>
    <x v="1938"/>
    <x v="543"/>
    <n v="24959"/>
    <n v="26593"/>
    <n v="-1634"/>
    <x v="0"/>
    <x v="1"/>
    <x v="3"/>
    <x v="0"/>
    <s v="SMB"/>
    <x v="1"/>
    <n v="0.1"/>
  </r>
  <r>
    <x v="1939"/>
    <x v="154"/>
    <n v="10121"/>
    <n v="17802"/>
    <n v="-7681"/>
    <x v="4"/>
    <x v="3"/>
    <x v="1"/>
    <x v="3"/>
    <s v="Enterprise"/>
    <x v="0"/>
    <n v="0.23"/>
  </r>
  <r>
    <x v="1940"/>
    <x v="296"/>
    <n v="20193"/>
    <n v="13176"/>
    <n v="7017"/>
    <x v="2"/>
    <x v="3"/>
    <x v="2"/>
    <x v="3"/>
    <s v="B2C"/>
    <x v="0"/>
    <n v="7.0000000000000007E-2"/>
  </r>
  <r>
    <x v="1941"/>
    <x v="590"/>
    <n v="16369"/>
    <n v="25650"/>
    <n v="-9281"/>
    <x v="3"/>
    <x v="3"/>
    <x v="3"/>
    <x v="2"/>
    <s v="Enterprise"/>
    <x v="0"/>
    <n v="0.12"/>
  </r>
  <r>
    <x v="1942"/>
    <x v="55"/>
    <n v="22513"/>
    <n v="23913"/>
    <n v="-1400"/>
    <x v="3"/>
    <x v="3"/>
    <x v="3"/>
    <x v="0"/>
    <s v="B2C"/>
    <x v="1"/>
    <n v="0.1"/>
  </r>
  <r>
    <x v="1943"/>
    <x v="431"/>
    <n v="15397"/>
    <n v="17157"/>
    <n v="-1760"/>
    <x v="0"/>
    <x v="3"/>
    <x v="3"/>
    <x v="4"/>
    <s v="SMB"/>
    <x v="0"/>
    <n v="0.05"/>
  </r>
  <r>
    <x v="1944"/>
    <x v="93"/>
    <n v="5137"/>
    <n v="26525"/>
    <n v="-21388"/>
    <x v="0"/>
    <x v="0"/>
    <x v="1"/>
    <x v="2"/>
    <s v="B2B"/>
    <x v="1"/>
    <n v="0.27"/>
  </r>
  <r>
    <x v="1945"/>
    <x v="473"/>
    <n v="48346"/>
    <n v="23850"/>
    <n v="24496"/>
    <x v="1"/>
    <x v="1"/>
    <x v="2"/>
    <x v="3"/>
    <s v="B2B"/>
    <x v="3"/>
    <n v="0.19"/>
  </r>
  <r>
    <x v="1946"/>
    <x v="570"/>
    <n v="10202"/>
    <n v="15367"/>
    <n v="-5165"/>
    <x v="1"/>
    <x v="3"/>
    <x v="5"/>
    <x v="3"/>
    <s v="B2C"/>
    <x v="2"/>
    <n v="0.09"/>
  </r>
  <r>
    <x v="1947"/>
    <x v="464"/>
    <n v="19223"/>
    <n v="9227"/>
    <n v="9996"/>
    <x v="1"/>
    <x v="2"/>
    <x v="1"/>
    <x v="4"/>
    <s v="SMB"/>
    <x v="2"/>
    <n v="0.13"/>
  </r>
  <r>
    <x v="1948"/>
    <x v="285"/>
    <n v="10426"/>
    <n v="26489"/>
    <n v="-16063"/>
    <x v="1"/>
    <x v="2"/>
    <x v="1"/>
    <x v="2"/>
    <s v="B2B"/>
    <x v="3"/>
    <n v="0"/>
  </r>
  <r>
    <x v="1949"/>
    <x v="524"/>
    <n v="26097"/>
    <n v="11673"/>
    <n v="14424"/>
    <x v="3"/>
    <x v="3"/>
    <x v="4"/>
    <x v="3"/>
    <s v="SMB"/>
    <x v="0"/>
    <n v="0.06"/>
  </r>
  <r>
    <x v="1950"/>
    <x v="657"/>
    <n v="43906"/>
    <n v="25279"/>
    <n v="18627"/>
    <x v="2"/>
    <x v="4"/>
    <x v="4"/>
    <x v="3"/>
    <s v="Enterprise"/>
    <x v="0"/>
    <n v="0.11"/>
  </r>
  <r>
    <x v="1951"/>
    <x v="686"/>
    <n v="16130"/>
    <n v="12967"/>
    <n v="3163"/>
    <x v="2"/>
    <x v="4"/>
    <x v="5"/>
    <x v="1"/>
    <s v="B2B"/>
    <x v="0"/>
    <n v="0.2"/>
  </r>
  <r>
    <x v="1952"/>
    <x v="105"/>
    <n v="20133"/>
    <n v="18511"/>
    <n v="1622"/>
    <x v="0"/>
    <x v="1"/>
    <x v="0"/>
    <x v="3"/>
    <s v="Enterprise"/>
    <x v="0"/>
    <n v="0.22"/>
  </r>
  <r>
    <x v="1953"/>
    <x v="687"/>
    <n v="17459"/>
    <n v="17621"/>
    <n v="-162"/>
    <x v="1"/>
    <x v="3"/>
    <x v="5"/>
    <x v="4"/>
    <s v="SMB"/>
    <x v="0"/>
    <n v="0.28000000000000003"/>
  </r>
  <r>
    <x v="1954"/>
    <x v="166"/>
    <n v="28349"/>
    <n v="8242"/>
    <n v="20107"/>
    <x v="2"/>
    <x v="3"/>
    <x v="1"/>
    <x v="3"/>
    <s v="SMB"/>
    <x v="3"/>
    <n v="0.17"/>
  </r>
  <r>
    <x v="1955"/>
    <x v="520"/>
    <n v="48232"/>
    <n v="23171"/>
    <n v="25061"/>
    <x v="0"/>
    <x v="3"/>
    <x v="3"/>
    <x v="0"/>
    <s v="B2C"/>
    <x v="2"/>
    <n v="0.16"/>
  </r>
  <r>
    <x v="1956"/>
    <x v="387"/>
    <n v="12924"/>
    <n v="5566"/>
    <n v="7358"/>
    <x v="0"/>
    <x v="2"/>
    <x v="0"/>
    <x v="0"/>
    <s v="B2B"/>
    <x v="2"/>
    <n v="0.15"/>
  </r>
  <r>
    <x v="1957"/>
    <x v="296"/>
    <n v="15774"/>
    <n v="10953"/>
    <n v="4821"/>
    <x v="0"/>
    <x v="1"/>
    <x v="1"/>
    <x v="2"/>
    <s v="SMB"/>
    <x v="0"/>
    <n v="0.13"/>
  </r>
  <r>
    <x v="1958"/>
    <x v="28"/>
    <n v="31551"/>
    <n v="15218"/>
    <n v="16333"/>
    <x v="0"/>
    <x v="0"/>
    <x v="0"/>
    <x v="3"/>
    <s v="SMB"/>
    <x v="2"/>
    <n v="0.19"/>
  </r>
  <r>
    <x v="1959"/>
    <x v="62"/>
    <n v="46957"/>
    <n v="23404"/>
    <n v="23553"/>
    <x v="1"/>
    <x v="3"/>
    <x v="1"/>
    <x v="3"/>
    <s v="SMB"/>
    <x v="0"/>
    <n v="0.28000000000000003"/>
  </r>
  <r>
    <x v="1960"/>
    <x v="170"/>
    <n v="28852"/>
    <n v="6078"/>
    <n v="22774"/>
    <x v="4"/>
    <x v="2"/>
    <x v="1"/>
    <x v="3"/>
    <s v="SMB"/>
    <x v="0"/>
    <n v="0.16"/>
  </r>
  <r>
    <x v="1961"/>
    <x v="620"/>
    <n v="27486"/>
    <n v="17690"/>
    <n v="9796"/>
    <x v="3"/>
    <x v="3"/>
    <x v="1"/>
    <x v="4"/>
    <s v="SMB"/>
    <x v="3"/>
    <n v="0.13"/>
  </r>
  <r>
    <x v="1962"/>
    <x v="602"/>
    <n v="27302"/>
    <n v="27794"/>
    <n v="-492"/>
    <x v="4"/>
    <x v="2"/>
    <x v="3"/>
    <x v="3"/>
    <s v="B2C"/>
    <x v="3"/>
    <n v="0.18"/>
  </r>
  <r>
    <x v="1963"/>
    <x v="163"/>
    <n v="35008"/>
    <n v="11118"/>
    <n v="23890"/>
    <x v="3"/>
    <x v="3"/>
    <x v="3"/>
    <x v="3"/>
    <s v="SMB"/>
    <x v="1"/>
    <n v="0.26"/>
  </r>
  <r>
    <x v="1964"/>
    <x v="179"/>
    <n v="17938"/>
    <n v="13263"/>
    <n v="4675"/>
    <x v="0"/>
    <x v="4"/>
    <x v="3"/>
    <x v="3"/>
    <s v="SMB"/>
    <x v="3"/>
    <n v="0.02"/>
  </r>
  <r>
    <x v="1965"/>
    <x v="208"/>
    <n v="15421"/>
    <n v="29311"/>
    <n v="-13890"/>
    <x v="1"/>
    <x v="1"/>
    <x v="3"/>
    <x v="2"/>
    <s v="Enterprise"/>
    <x v="0"/>
    <n v="0.21"/>
  </r>
  <r>
    <x v="1966"/>
    <x v="173"/>
    <n v="40764"/>
    <n v="12235"/>
    <n v="28529"/>
    <x v="1"/>
    <x v="2"/>
    <x v="3"/>
    <x v="3"/>
    <s v="Enterprise"/>
    <x v="0"/>
    <n v="0.26"/>
  </r>
  <r>
    <x v="1967"/>
    <x v="360"/>
    <n v="21817"/>
    <n v="4004"/>
    <n v="17813"/>
    <x v="2"/>
    <x v="4"/>
    <x v="1"/>
    <x v="2"/>
    <s v="SMB"/>
    <x v="0"/>
    <n v="0.13"/>
  </r>
  <r>
    <x v="1968"/>
    <x v="688"/>
    <n v="29963"/>
    <n v="10844"/>
    <n v="19119"/>
    <x v="4"/>
    <x v="0"/>
    <x v="1"/>
    <x v="3"/>
    <s v="SMB"/>
    <x v="0"/>
    <n v="0.04"/>
  </r>
  <r>
    <x v="1969"/>
    <x v="525"/>
    <n v="20144"/>
    <n v="22526"/>
    <n v="-2382"/>
    <x v="1"/>
    <x v="0"/>
    <x v="1"/>
    <x v="2"/>
    <s v="B2B"/>
    <x v="0"/>
    <n v="0.05"/>
  </r>
  <r>
    <x v="1970"/>
    <x v="321"/>
    <n v="38141"/>
    <n v="6702"/>
    <n v="31439"/>
    <x v="0"/>
    <x v="4"/>
    <x v="3"/>
    <x v="0"/>
    <s v="B2B"/>
    <x v="1"/>
    <n v="0.03"/>
  </r>
  <r>
    <x v="1971"/>
    <x v="208"/>
    <n v="34676"/>
    <n v="23937"/>
    <n v="10739"/>
    <x v="0"/>
    <x v="3"/>
    <x v="0"/>
    <x v="4"/>
    <s v="B2B"/>
    <x v="1"/>
    <n v="0.12"/>
  </r>
  <r>
    <x v="1972"/>
    <x v="151"/>
    <n v="11083"/>
    <n v="27482"/>
    <n v="-16399"/>
    <x v="0"/>
    <x v="1"/>
    <x v="2"/>
    <x v="3"/>
    <s v="SMB"/>
    <x v="0"/>
    <n v="0.03"/>
  </r>
  <r>
    <x v="1973"/>
    <x v="501"/>
    <n v="45636"/>
    <n v="5414"/>
    <n v="40222"/>
    <x v="1"/>
    <x v="3"/>
    <x v="1"/>
    <x v="3"/>
    <s v="B2C"/>
    <x v="0"/>
    <n v="0.19"/>
  </r>
  <r>
    <x v="1974"/>
    <x v="640"/>
    <n v="40731"/>
    <n v="16747"/>
    <n v="23984"/>
    <x v="2"/>
    <x v="3"/>
    <x v="0"/>
    <x v="3"/>
    <s v="SMB"/>
    <x v="2"/>
    <n v="0.28000000000000003"/>
  </r>
  <r>
    <x v="1975"/>
    <x v="436"/>
    <n v="17126"/>
    <n v="26412"/>
    <n v="-9286"/>
    <x v="3"/>
    <x v="3"/>
    <x v="5"/>
    <x v="3"/>
    <s v="Enterprise"/>
    <x v="0"/>
    <n v="0.19"/>
  </r>
  <r>
    <x v="1976"/>
    <x v="640"/>
    <n v="13869"/>
    <n v="4848"/>
    <n v="9021"/>
    <x v="1"/>
    <x v="0"/>
    <x v="1"/>
    <x v="1"/>
    <s v="B2B"/>
    <x v="2"/>
    <n v="0.13"/>
  </r>
  <r>
    <x v="1977"/>
    <x v="243"/>
    <n v="32889"/>
    <n v="18268"/>
    <n v="14621"/>
    <x v="1"/>
    <x v="3"/>
    <x v="1"/>
    <x v="3"/>
    <s v="B2B"/>
    <x v="0"/>
    <n v="0"/>
  </r>
  <r>
    <x v="1978"/>
    <x v="408"/>
    <n v="30385"/>
    <n v="26630"/>
    <n v="3755"/>
    <x v="1"/>
    <x v="1"/>
    <x v="0"/>
    <x v="3"/>
    <s v="SMB"/>
    <x v="1"/>
    <n v="0.24"/>
  </r>
  <r>
    <x v="1979"/>
    <x v="315"/>
    <n v="49067"/>
    <n v="7879"/>
    <n v="41188"/>
    <x v="1"/>
    <x v="1"/>
    <x v="5"/>
    <x v="2"/>
    <s v="B2B"/>
    <x v="2"/>
    <n v="0.23"/>
  </r>
  <r>
    <x v="1980"/>
    <x v="444"/>
    <n v="24793"/>
    <n v="23885"/>
    <n v="908"/>
    <x v="1"/>
    <x v="2"/>
    <x v="1"/>
    <x v="1"/>
    <s v="B2B"/>
    <x v="1"/>
    <n v="0.11"/>
  </r>
  <r>
    <x v="1981"/>
    <x v="524"/>
    <n v="25809"/>
    <n v="8835"/>
    <n v="16974"/>
    <x v="3"/>
    <x v="0"/>
    <x v="2"/>
    <x v="2"/>
    <s v="B2B"/>
    <x v="0"/>
    <n v="0.27"/>
  </r>
  <r>
    <x v="1982"/>
    <x v="194"/>
    <n v="40215"/>
    <n v="16553"/>
    <n v="23662"/>
    <x v="4"/>
    <x v="3"/>
    <x v="3"/>
    <x v="2"/>
    <s v="B2B"/>
    <x v="0"/>
    <n v="0.22"/>
  </r>
  <r>
    <x v="1983"/>
    <x v="143"/>
    <n v="17036"/>
    <n v="23613"/>
    <n v="-6577"/>
    <x v="1"/>
    <x v="3"/>
    <x v="1"/>
    <x v="3"/>
    <s v="SMB"/>
    <x v="2"/>
    <n v="0.08"/>
  </r>
  <r>
    <x v="1984"/>
    <x v="274"/>
    <n v="6461"/>
    <n v="26919"/>
    <n v="-20458"/>
    <x v="3"/>
    <x v="2"/>
    <x v="0"/>
    <x v="2"/>
    <s v="SMB"/>
    <x v="0"/>
    <n v="0.25"/>
  </r>
  <r>
    <x v="1985"/>
    <x v="580"/>
    <n v="30122"/>
    <n v="11107"/>
    <n v="19015"/>
    <x v="4"/>
    <x v="4"/>
    <x v="1"/>
    <x v="0"/>
    <s v="Enterprise"/>
    <x v="3"/>
    <n v="0.01"/>
  </r>
  <r>
    <x v="1986"/>
    <x v="427"/>
    <n v="44838"/>
    <n v="29000"/>
    <n v="15838"/>
    <x v="0"/>
    <x v="3"/>
    <x v="3"/>
    <x v="3"/>
    <s v="B2C"/>
    <x v="1"/>
    <n v="0.12"/>
  </r>
  <r>
    <x v="1987"/>
    <x v="468"/>
    <n v="38062"/>
    <n v="19830"/>
    <n v="18232"/>
    <x v="0"/>
    <x v="0"/>
    <x v="1"/>
    <x v="4"/>
    <s v="B2B"/>
    <x v="0"/>
    <n v="0.04"/>
  </r>
  <r>
    <x v="1988"/>
    <x v="559"/>
    <n v="39397"/>
    <n v="16207"/>
    <n v="23190"/>
    <x v="3"/>
    <x v="3"/>
    <x v="1"/>
    <x v="3"/>
    <s v="SMB"/>
    <x v="0"/>
    <n v="0.04"/>
  </r>
  <r>
    <x v="1989"/>
    <x v="689"/>
    <n v="24743"/>
    <n v="27010"/>
    <n v="-2267"/>
    <x v="2"/>
    <x v="1"/>
    <x v="2"/>
    <x v="3"/>
    <s v="SMB"/>
    <x v="0"/>
    <n v="0.2"/>
  </r>
  <r>
    <x v="1990"/>
    <x v="257"/>
    <n v="32943"/>
    <n v="22729"/>
    <n v="10214"/>
    <x v="0"/>
    <x v="0"/>
    <x v="3"/>
    <x v="3"/>
    <s v="Enterprise"/>
    <x v="3"/>
    <n v="0.12"/>
  </r>
  <r>
    <x v="1991"/>
    <x v="609"/>
    <n v="30632"/>
    <n v="11926"/>
    <n v="18706"/>
    <x v="4"/>
    <x v="3"/>
    <x v="5"/>
    <x v="3"/>
    <s v="Enterprise"/>
    <x v="2"/>
    <n v="0.12"/>
  </r>
  <r>
    <x v="1992"/>
    <x v="500"/>
    <n v="43929"/>
    <n v="10814"/>
    <n v="33115"/>
    <x v="4"/>
    <x v="3"/>
    <x v="3"/>
    <x v="3"/>
    <s v="SMB"/>
    <x v="0"/>
    <n v="0.11"/>
  </r>
  <r>
    <x v="1993"/>
    <x v="15"/>
    <n v="36410"/>
    <n v="5608"/>
    <n v="30802"/>
    <x v="0"/>
    <x v="4"/>
    <x v="0"/>
    <x v="3"/>
    <s v="B2B"/>
    <x v="0"/>
    <n v="0.02"/>
  </r>
  <r>
    <x v="1994"/>
    <x v="217"/>
    <n v="42597"/>
    <n v="10385"/>
    <n v="32212"/>
    <x v="0"/>
    <x v="3"/>
    <x v="1"/>
    <x v="0"/>
    <s v="Enterprise"/>
    <x v="0"/>
    <n v="0.17"/>
  </r>
  <r>
    <x v="1995"/>
    <x v="458"/>
    <n v="16510"/>
    <n v="14630"/>
    <n v="1880"/>
    <x v="4"/>
    <x v="3"/>
    <x v="3"/>
    <x v="4"/>
    <s v="Enterprise"/>
    <x v="3"/>
    <n v="0.17"/>
  </r>
  <r>
    <x v="1996"/>
    <x v="85"/>
    <n v="9533"/>
    <n v="24753"/>
    <n v="-15220"/>
    <x v="0"/>
    <x v="0"/>
    <x v="1"/>
    <x v="3"/>
    <s v="B2C"/>
    <x v="2"/>
    <n v="0.14000000000000001"/>
  </r>
  <r>
    <x v="1997"/>
    <x v="101"/>
    <n v="15284"/>
    <n v="9144"/>
    <n v="6140"/>
    <x v="3"/>
    <x v="3"/>
    <x v="1"/>
    <x v="0"/>
    <s v="B2C"/>
    <x v="3"/>
    <n v="0.17"/>
  </r>
  <r>
    <x v="1998"/>
    <x v="599"/>
    <n v="19703"/>
    <n v="5735"/>
    <n v="13968"/>
    <x v="1"/>
    <x v="2"/>
    <x v="5"/>
    <x v="3"/>
    <s v="B2C"/>
    <x v="2"/>
    <n v="0.16"/>
  </r>
  <r>
    <x v="1999"/>
    <x v="284"/>
    <n v="19451"/>
    <n v="6644"/>
    <n v="12807"/>
    <x v="0"/>
    <x v="4"/>
    <x v="1"/>
    <x v="3"/>
    <s v="B2B"/>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61A0F6-08AF-4650-A660-1C9CC2C56D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7" firstHeaderRow="1" firstDataRow="1" firstDataCol="1"/>
  <pivotFields count="16">
    <pivotField showAll="0"/>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pivotField axis="axisRow" showAll="0">
      <items count="5">
        <item x="1"/>
        <item x="0"/>
        <item x="2"/>
        <item x="3"/>
        <item t="default"/>
      </items>
    </pivotField>
    <pivotField numFmtId="9"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5">
    <i>
      <x/>
    </i>
    <i>
      <x v="1"/>
    </i>
    <i>
      <x v="2"/>
    </i>
    <i>
      <x v="3"/>
    </i>
    <i t="grand">
      <x/>
    </i>
  </rowItems>
  <colItems count="1">
    <i/>
  </colItems>
  <dataFields count="1">
    <dataField name="Sum of Profit" fld="4" baseField="0" baseItem="0"/>
  </dataFields>
  <formats count="1">
    <format dxfId="14">
      <pivotArea collapsedLevelsAreSubtotals="1" fieldPosition="0">
        <references count="1">
          <reference field="1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E5AF4-C3D1-46ED-972D-1154E03364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6">
    <pivotField showAll="0"/>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showAll="0"/>
    <pivotField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axis="axisRow" showAll="0">
      <items count="6">
        <item x="4"/>
        <item x="2"/>
        <item x="1"/>
        <item x="3"/>
        <item x="0"/>
        <item t="default"/>
      </items>
    </pivotField>
    <pivotField showAll="0"/>
    <pivotField showAll="0">
      <items count="5">
        <item x="1"/>
        <item x="0"/>
        <item x="2"/>
        <item x="3"/>
        <item t="default"/>
      </items>
    </pivotField>
    <pivotField numFmtId="9"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Items count="1">
    <i/>
  </colItems>
  <dataFields count="1">
    <dataField name="Sum of Revenue" fld="2" baseField="0" baseItem="0"/>
  </dataFields>
  <formats count="1">
    <format dxfId="13">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5953E-3660-4CC0-A75B-3F59693104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0" firstDataRow="1" firstDataCol="1"/>
  <pivotFields count="16">
    <pivotField showAll="0"/>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dataField="1" showAll="0"/>
    <pivotField axis="axisRow"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pivotField showAll="0">
      <items count="5">
        <item x="1"/>
        <item x="0"/>
        <item x="2"/>
        <item x="3"/>
        <item t="default"/>
      </items>
    </pivotField>
    <pivotField numFmtId="9"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6">
    <i>
      <x/>
    </i>
    <i>
      <x v="1"/>
    </i>
    <i>
      <x v="2"/>
    </i>
    <i>
      <x v="3"/>
    </i>
    <i>
      <x v="4"/>
    </i>
    <i t="grand">
      <x/>
    </i>
  </rowItems>
  <colFields count="1">
    <field x="-2"/>
  </colFields>
  <colItems count="3">
    <i>
      <x/>
    </i>
    <i i="1">
      <x v="1"/>
    </i>
    <i i="2">
      <x v="2"/>
    </i>
  </colItems>
  <dataFields count="3">
    <dataField name="Sum of Revenue" fld="2" baseField="0" baseItem="0"/>
    <dataField name="Sum of Expenses" fld="3" baseField="0" baseItem="0"/>
    <dataField name="Sum of Profit" fld="4" baseField="0" baseItem="0"/>
  </dataFields>
  <formats count="1">
    <format dxfId="1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46166-A7CB-4EBC-833D-BAC2D8B5EF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6">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dataField="1" showAll="0"/>
    <pivotField showAll="0"/>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pivotField showAll="0">
      <items count="5">
        <item x="1"/>
        <item x="0"/>
        <item x="2"/>
        <item x="3"/>
        <item t="default"/>
      </items>
    </pivotField>
    <pivotField numFmtId="9"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7">
    <i>
      <x/>
    </i>
    <i>
      <x v="1"/>
    </i>
    <i>
      <x v="2"/>
    </i>
    <i>
      <x v="3"/>
    </i>
    <i>
      <x v="4"/>
    </i>
    <i>
      <x v="5"/>
    </i>
    <i t="grand">
      <x/>
    </i>
  </rowItems>
  <colItems count="1">
    <i/>
  </colItems>
  <dataFields count="1">
    <dataField name="Average of Expenses" fld="3" subtotal="average" baseField="7" baseItem="0"/>
  </dataFields>
  <formats count="1">
    <format dxfId="11">
      <pivotArea collapsedLevelsAreSubtotals="1" fieldPosition="0">
        <references count="1">
          <reference field="7" count="0"/>
        </references>
      </pivotArea>
    </format>
  </formats>
  <chartFormats count="23">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7" count="1" selected="0">
            <x v="0"/>
          </reference>
        </references>
      </pivotArea>
    </chartFormat>
    <chartFormat chart="5" format="16">
      <pivotArea type="data" outline="0" fieldPosition="0">
        <references count="2">
          <reference field="4294967294" count="1" selected="0">
            <x v="0"/>
          </reference>
          <reference field="7" count="1" selected="0">
            <x v="1"/>
          </reference>
        </references>
      </pivotArea>
    </chartFormat>
    <chartFormat chart="5" format="17">
      <pivotArea type="data" outline="0" fieldPosition="0">
        <references count="2">
          <reference field="4294967294" count="1" selected="0">
            <x v="0"/>
          </reference>
          <reference field="7" count="1" selected="0">
            <x v="2"/>
          </reference>
        </references>
      </pivotArea>
    </chartFormat>
    <chartFormat chart="5" format="18">
      <pivotArea type="data" outline="0" fieldPosition="0">
        <references count="2">
          <reference field="4294967294" count="1" selected="0">
            <x v="0"/>
          </reference>
          <reference field="7" count="1" selected="0">
            <x v="3"/>
          </reference>
        </references>
      </pivotArea>
    </chartFormat>
    <chartFormat chart="5" format="19">
      <pivotArea type="data" outline="0" fieldPosition="0">
        <references count="2">
          <reference field="4294967294" count="1" selected="0">
            <x v="0"/>
          </reference>
          <reference field="7" count="1" selected="0">
            <x v="4"/>
          </reference>
        </references>
      </pivotArea>
    </chartFormat>
    <chartFormat chart="5" format="20">
      <pivotArea type="data" outline="0" fieldPosition="0">
        <references count="2">
          <reference field="4294967294" count="1" selected="0">
            <x v="0"/>
          </reference>
          <reference field="7" count="1" selected="0">
            <x v="5"/>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7" count="1" selected="0">
            <x v="0"/>
          </reference>
        </references>
      </pivotArea>
    </chartFormat>
    <chartFormat chart="7" format="23">
      <pivotArea type="data" outline="0" fieldPosition="0">
        <references count="2">
          <reference field="4294967294" count="1" selected="0">
            <x v="0"/>
          </reference>
          <reference field="7" count="1" selected="0">
            <x v="1"/>
          </reference>
        </references>
      </pivotArea>
    </chartFormat>
    <chartFormat chart="7" format="24">
      <pivotArea type="data" outline="0" fieldPosition="0">
        <references count="2">
          <reference field="4294967294" count="1" selected="0">
            <x v="0"/>
          </reference>
          <reference field="7" count="1" selected="0">
            <x v="2"/>
          </reference>
        </references>
      </pivotArea>
    </chartFormat>
    <chartFormat chart="7" format="25">
      <pivotArea type="data" outline="0" fieldPosition="0">
        <references count="2">
          <reference field="4294967294" count="1" selected="0">
            <x v="0"/>
          </reference>
          <reference field="7" count="1" selected="0">
            <x v="3"/>
          </reference>
        </references>
      </pivotArea>
    </chartFormat>
    <chartFormat chart="7" format="26">
      <pivotArea type="data" outline="0" fieldPosition="0">
        <references count="2">
          <reference field="4294967294" count="1" selected="0">
            <x v="0"/>
          </reference>
          <reference field="7" count="1" selected="0">
            <x v="4"/>
          </reference>
        </references>
      </pivotArea>
    </chartFormat>
    <chartFormat chart="7" format="27">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37C18-12AD-46B5-8EA2-E6436727A9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6">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items count="6">
        <item x="4"/>
        <item x="3"/>
        <item x="1"/>
        <item x="0"/>
        <item x="2"/>
        <item t="default"/>
      </items>
    </pivotField>
    <pivotField axis="axisRow"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pivotField showAll="0">
      <items count="5">
        <item x="1"/>
        <item x="0"/>
        <item x="2"/>
        <item x="3"/>
        <item t="default"/>
      </items>
    </pivotField>
    <pivotField numFmtId="9"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Count of Transaction_ID" fld="0"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6" count="1" selected="0">
            <x v="0"/>
          </reference>
        </references>
      </pivotArea>
    </chartFormat>
    <chartFormat chart="1" format="8">
      <pivotArea type="data" outline="0" fieldPosition="0">
        <references count="2">
          <reference field="4294967294" count="1" selected="0">
            <x v="0"/>
          </reference>
          <reference field="6" count="1" selected="0">
            <x v="1"/>
          </reference>
        </references>
      </pivotArea>
    </chartFormat>
    <chartFormat chart="1" format="9">
      <pivotArea type="data" outline="0" fieldPosition="0">
        <references count="2">
          <reference field="4294967294" count="1" selected="0">
            <x v="0"/>
          </reference>
          <reference field="6" count="1" selected="0">
            <x v="2"/>
          </reference>
        </references>
      </pivotArea>
    </chartFormat>
    <chartFormat chart="1" format="10">
      <pivotArea type="data" outline="0" fieldPosition="0">
        <references count="2">
          <reference field="4294967294" count="1" selected="0">
            <x v="0"/>
          </reference>
          <reference field="6" count="1" selected="0">
            <x v="3"/>
          </reference>
        </references>
      </pivotArea>
    </chartFormat>
    <chartFormat chart="1" format="11">
      <pivotArea type="data" outline="0" fieldPosition="0">
        <references count="2">
          <reference field="4294967294" count="1" selected="0">
            <x v="0"/>
          </reference>
          <reference field="6" count="1" selected="0">
            <x v="4"/>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6" count="1" selected="0">
            <x v="0"/>
          </reference>
        </references>
      </pivotArea>
    </chartFormat>
    <chartFormat chart="4" format="20">
      <pivotArea type="data" outline="0" fieldPosition="0">
        <references count="2">
          <reference field="4294967294" count="1" selected="0">
            <x v="0"/>
          </reference>
          <reference field="6" count="1" selected="0">
            <x v="1"/>
          </reference>
        </references>
      </pivotArea>
    </chartFormat>
    <chartFormat chart="4" format="21">
      <pivotArea type="data" outline="0" fieldPosition="0">
        <references count="2">
          <reference field="4294967294" count="1" selected="0">
            <x v="0"/>
          </reference>
          <reference field="6" count="1" selected="0">
            <x v="2"/>
          </reference>
        </references>
      </pivotArea>
    </chartFormat>
    <chartFormat chart="4" format="22">
      <pivotArea type="data" outline="0" fieldPosition="0">
        <references count="2">
          <reference field="4294967294" count="1" selected="0">
            <x v="0"/>
          </reference>
          <reference field="6" count="1" selected="0">
            <x v="3"/>
          </reference>
        </references>
      </pivotArea>
    </chartFormat>
    <chartFormat chart="4" format="2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945F50-3A83-4FEF-BAEA-37C8B45D45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6">
    <pivotField showAll="0"/>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showAll="0"/>
    <pivotField showAll="0"/>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pivotField showAll="0"/>
    <pivotField numFmtId="9"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7">
    <i>
      <x/>
    </i>
    <i>
      <x v="1"/>
    </i>
    <i>
      <x v="2"/>
    </i>
    <i>
      <x v="3"/>
    </i>
    <i>
      <x v="4"/>
    </i>
    <i>
      <x v="5"/>
    </i>
    <i t="grand">
      <x/>
    </i>
  </rowItems>
  <colItems count="1">
    <i/>
  </colItems>
  <dataFields count="1">
    <dataField name="Sum of Revenue" fld="2" baseField="0" baseItem="0"/>
  </dataFields>
  <formats count="1">
    <format dxfId="10">
      <pivotArea collapsedLevelsAreSubtotals="1" fieldPosition="0">
        <references count="1">
          <reference field="7"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D9C3D1-07D8-43CD-8C08-611668463D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6">
    <pivotField showAll="0"/>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dataField="1"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pivotField showAll="0">
      <items count="5">
        <item x="1"/>
        <item x="0"/>
        <item x="2"/>
        <item x="3"/>
        <item t="default"/>
      </items>
    </pivotField>
    <pivotField dataField="1" numFmtId="9"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5">
    <i>
      <x/>
    </i>
    <i i="1">
      <x v="1"/>
    </i>
    <i i="2">
      <x v="2"/>
    </i>
    <i i="3">
      <x v="3"/>
    </i>
    <i i="4">
      <x v="4"/>
    </i>
  </colItems>
  <dataFields count="5">
    <dataField name="Sum of Revenue" fld="2" baseField="0" baseItem="0" numFmtId="165"/>
    <dataField name="Sum of Expenses" fld="3" baseField="0" baseItem="0" numFmtId="165"/>
    <dataField name="Sum of Profit" fld="4" baseField="0" baseItem="0" numFmtId="165"/>
    <dataField name="Average of Discount" fld="11" subtotal="average" baseField="0" baseItem="1" numFmtId="9"/>
    <dataField name="Sum of Total Profit %" fld="12"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6865362-9AD0-4C71-9C7D-4666E326449A}" sourceName="Category">
  <pivotTables>
    <pivotTable tabId="8" name="PivotTable1"/>
    <pivotTable tabId="5" name="PivotTable2"/>
    <pivotTable tabId="6" name="PivotTable2"/>
    <pivotTable tabId="4" name="PivotTable1"/>
    <pivotTable tabId="9" name="PivotTable1"/>
    <pivotTable tabId="2" name="PivotTable2"/>
    <pivotTable tabId="3" name="PivotTable3"/>
  </pivotTables>
  <data>
    <tabular pivotCacheId="1436418073">
      <items count="5">
        <i x="4" s="1"/>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52EBDF-CE84-4866-AD63-CCF1A624DF09}" sourceName="Region">
  <pivotTables>
    <pivotTable tabId="8" name="PivotTable1"/>
    <pivotTable tabId="5" name="PivotTable2"/>
    <pivotTable tabId="6" name="PivotTable2"/>
    <pivotTable tabId="4" name="PivotTable1"/>
    <pivotTable tabId="9" name="PivotTable1"/>
    <pivotTable tabId="2" name="PivotTable2"/>
    <pivotTable tabId="3" name="PivotTable3"/>
  </pivotTables>
  <data>
    <tabular pivotCacheId="1436418073">
      <items count="5">
        <i x="3"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8B1E7FC-7131-4BE2-A796-4BEEFE8E3497}" sourceName="Product_Line">
  <pivotTables>
    <pivotTable tabId="8" name="PivotTable1"/>
    <pivotTable tabId="5" name="PivotTable2"/>
    <pivotTable tabId="6" name="PivotTable2"/>
    <pivotTable tabId="4" name="PivotTable1"/>
    <pivotTable tabId="9" name="PivotTable1"/>
    <pivotTable tabId="2" name="PivotTable2"/>
    <pivotTable tabId="3" name="PivotTable3"/>
  </pivotTables>
  <data>
    <tabular pivotCacheId="1436418073">
      <items count="5">
        <i x="4" s="1"/>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E9D4DC8-C821-4BFB-99C5-C86E6EC011F0}" sourceName="Department">
  <pivotTables>
    <pivotTable tabId="3" name="PivotTable3"/>
    <pivotTable tabId="2" name="PivotTable2"/>
    <pivotTable tabId="9" name="PivotTable1"/>
    <pivotTable tabId="4" name="PivotTable1"/>
    <pivotTable tabId="6" name="PivotTable2"/>
    <pivotTable tabId="5" name="PivotTable2"/>
    <pivotTable tabId="8" name="PivotTable1"/>
  </pivotTables>
  <data>
    <tabular pivotCacheId="1436418073">
      <items count="6">
        <i x="4" s="1"/>
        <i x="0" s="1"/>
        <i x="1"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DAB1748-B01D-46FB-BC85-2A3A4AC6A31B}" cache="Slicer_Category" caption="Category" startItem="1" style="SlicerStyleDark1" rowHeight="257175"/>
  <slicer name="Region 1" xr10:uid="{F743FC1A-31A0-4F9A-B5D9-2F5B3ED7127A}" cache="Slicer_Region" caption="Region" style="SlicerStyleDark1" rowHeight="257175"/>
  <slicer name="Product_Line 1" xr10:uid="{B0E8A9E8-5581-4E8E-B9CA-5E75444BA345}" cache="Slicer_Product_Line" caption="Product_Line" style="SlicerStyleDark1" rowHeight="257175"/>
  <slicer name="Department 1" xr10:uid="{49DCF942-6B0A-4F82-9EA5-6927851CC09A}" cache="Slicer_Department1" caption="Department"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2770-6763-4FFC-9F5D-637D72E1F5CB}">
  <dimension ref="A1:L2001"/>
  <sheetViews>
    <sheetView workbookViewId="0"/>
  </sheetViews>
  <sheetFormatPr defaultRowHeight="15" x14ac:dyDescent="0.25"/>
  <cols>
    <col min="1" max="1" width="15.5703125" customWidth="1"/>
    <col min="2" max="2" width="17.5703125" customWidth="1"/>
    <col min="3" max="3" width="11.85546875" customWidth="1"/>
    <col min="4" max="4" width="11.28515625" customWidth="1"/>
    <col min="5" max="5" width="10.85546875" customWidth="1"/>
    <col min="6" max="6" width="14.85546875" customWidth="1"/>
    <col min="7" max="7" width="16.7109375" customWidth="1"/>
    <col min="8" max="8" width="14.7109375" customWidth="1"/>
    <col min="9" max="9" width="15.140625" customWidth="1"/>
    <col min="10" max="10" width="18.7109375" customWidth="1"/>
    <col min="11" max="11" width="20" customWidth="1"/>
    <col min="12" max="12" width="13.1406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s="1">
        <v>45048</v>
      </c>
      <c r="C2">
        <v>42532</v>
      </c>
      <c r="D2">
        <v>18537</v>
      </c>
      <c r="E2">
        <v>23995</v>
      </c>
      <c r="F2" t="s">
        <v>13</v>
      </c>
      <c r="G2" t="s">
        <v>14</v>
      </c>
      <c r="H2" t="s">
        <v>15</v>
      </c>
      <c r="I2" t="s">
        <v>16</v>
      </c>
      <c r="J2" t="s">
        <v>17</v>
      </c>
      <c r="K2" t="s">
        <v>18</v>
      </c>
      <c r="L2" s="2">
        <v>0.09</v>
      </c>
    </row>
    <row r="3" spans="1:12" x14ac:dyDescent="0.25">
      <c r="A3" t="s">
        <v>19</v>
      </c>
      <c r="B3" s="1">
        <v>44782</v>
      </c>
      <c r="C3">
        <v>10349</v>
      </c>
      <c r="D3">
        <v>25295</v>
      </c>
      <c r="E3">
        <v>-14946</v>
      </c>
      <c r="F3" t="s">
        <v>20</v>
      </c>
      <c r="G3" t="s">
        <v>14</v>
      </c>
      <c r="H3" t="s">
        <v>21</v>
      </c>
      <c r="I3" t="s">
        <v>22</v>
      </c>
      <c r="J3" t="s">
        <v>23</v>
      </c>
      <c r="K3" t="s">
        <v>24</v>
      </c>
      <c r="L3" s="2">
        <v>0.22</v>
      </c>
    </row>
    <row r="4" spans="1:12" x14ac:dyDescent="0.25">
      <c r="A4" t="s">
        <v>25</v>
      </c>
      <c r="B4" s="1">
        <v>44926</v>
      </c>
      <c r="C4">
        <v>21977</v>
      </c>
      <c r="D4">
        <v>10934</v>
      </c>
      <c r="E4">
        <v>11043</v>
      </c>
      <c r="F4" t="s">
        <v>13</v>
      </c>
      <c r="G4" t="s">
        <v>26</v>
      </c>
      <c r="H4" t="s">
        <v>21</v>
      </c>
      <c r="I4" t="s">
        <v>27</v>
      </c>
      <c r="J4" t="s">
        <v>23</v>
      </c>
      <c r="K4" t="s">
        <v>18</v>
      </c>
      <c r="L4" s="2">
        <v>0.25</v>
      </c>
    </row>
    <row r="5" spans="1:12" x14ac:dyDescent="0.25">
      <c r="A5" t="s">
        <v>28</v>
      </c>
      <c r="B5" s="1">
        <v>44988</v>
      </c>
      <c r="C5">
        <v>45628</v>
      </c>
      <c r="D5">
        <v>5035</v>
      </c>
      <c r="E5">
        <v>40593</v>
      </c>
      <c r="F5" t="s">
        <v>29</v>
      </c>
      <c r="G5" t="s">
        <v>30</v>
      </c>
      <c r="H5" t="s">
        <v>20</v>
      </c>
      <c r="I5" t="s">
        <v>31</v>
      </c>
      <c r="J5" t="s">
        <v>32</v>
      </c>
      <c r="K5" t="s">
        <v>33</v>
      </c>
      <c r="L5" s="2">
        <v>0.04</v>
      </c>
    </row>
    <row r="6" spans="1:12" x14ac:dyDescent="0.25">
      <c r="A6" t="s">
        <v>34</v>
      </c>
      <c r="B6" s="1">
        <v>44781</v>
      </c>
      <c r="C6">
        <v>33779</v>
      </c>
      <c r="D6">
        <v>10904</v>
      </c>
      <c r="E6">
        <v>22875</v>
      </c>
      <c r="F6" t="s">
        <v>35</v>
      </c>
      <c r="G6" t="s">
        <v>36</v>
      </c>
      <c r="H6" t="s">
        <v>15</v>
      </c>
      <c r="I6" t="s">
        <v>31</v>
      </c>
      <c r="J6" t="s">
        <v>17</v>
      </c>
      <c r="K6" t="s">
        <v>18</v>
      </c>
      <c r="L6" s="2">
        <v>0.13</v>
      </c>
    </row>
    <row r="7" spans="1:12" x14ac:dyDescent="0.25">
      <c r="A7" t="s">
        <v>37</v>
      </c>
      <c r="B7" s="1">
        <v>44726</v>
      </c>
      <c r="C7">
        <v>17652</v>
      </c>
      <c r="D7">
        <v>8690</v>
      </c>
      <c r="E7">
        <v>8962</v>
      </c>
      <c r="F7" t="s">
        <v>13</v>
      </c>
      <c r="G7" t="s">
        <v>36</v>
      </c>
      <c r="H7" t="s">
        <v>20</v>
      </c>
      <c r="I7" t="s">
        <v>16</v>
      </c>
      <c r="J7" t="s">
        <v>38</v>
      </c>
      <c r="K7" t="s">
        <v>33</v>
      </c>
      <c r="L7" s="2">
        <v>0.17</v>
      </c>
    </row>
    <row r="8" spans="1:12" x14ac:dyDescent="0.25">
      <c r="A8" t="s">
        <v>39</v>
      </c>
      <c r="B8" s="1">
        <v>44953</v>
      </c>
      <c r="C8">
        <v>28372</v>
      </c>
      <c r="D8">
        <v>28474</v>
      </c>
      <c r="E8">
        <v>-102</v>
      </c>
      <c r="F8" t="s">
        <v>13</v>
      </c>
      <c r="G8" t="s">
        <v>40</v>
      </c>
      <c r="H8" t="s">
        <v>29</v>
      </c>
      <c r="I8" t="s">
        <v>41</v>
      </c>
      <c r="J8" t="s">
        <v>32</v>
      </c>
      <c r="K8" t="s">
        <v>18</v>
      </c>
      <c r="L8" s="2">
        <v>0.19</v>
      </c>
    </row>
    <row r="9" spans="1:12" x14ac:dyDescent="0.25">
      <c r="A9" t="s">
        <v>42</v>
      </c>
      <c r="B9" s="1">
        <v>45036</v>
      </c>
      <c r="C9">
        <v>40292</v>
      </c>
      <c r="D9">
        <v>27312</v>
      </c>
      <c r="E9">
        <v>12980</v>
      </c>
      <c r="F9" t="s">
        <v>35</v>
      </c>
      <c r="G9" t="s">
        <v>36</v>
      </c>
      <c r="H9" t="s">
        <v>21</v>
      </c>
      <c r="I9" t="s">
        <v>31</v>
      </c>
      <c r="J9" t="s">
        <v>38</v>
      </c>
      <c r="K9" t="s">
        <v>33</v>
      </c>
      <c r="L9" s="2">
        <v>0.01</v>
      </c>
    </row>
    <row r="10" spans="1:12" x14ac:dyDescent="0.25">
      <c r="A10" t="s">
        <v>43</v>
      </c>
      <c r="B10" s="1">
        <v>45291</v>
      </c>
      <c r="C10">
        <v>32812</v>
      </c>
      <c r="D10">
        <v>9030</v>
      </c>
      <c r="E10">
        <v>23782</v>
      </c>
      <c r="F10" t="s">
        <v>13</v>
      </c>
      <c r="G10" t="s">
        <v>40</v>
      </c>
      <c r="H10" t="s">
        <v>15</v>
      </c>
      <c r="I10" t="s">
        <v>22</v>
      </c>
      <c r="J10" t="s">
        <v>23</v>
      </c>
      <c r="K10" t="s">
        <v>18</v>
      </c>
      <c r="L10" s="2">
        <v>0.1</v>
      </c>
    </row>
    <row r="11" spans="1:12" x14ac:dyDescent="0.25">
      <c r="A11" t="s">
        <v>44</v>
      </c>
      <c r="B11" s="1">
        <v>44686</v>
      </c>
      <c r="C11">
        <v>29218</v>
      </c>
      <c r="D11">
        <v>7453</v>
      </c>
      <c r="E11">
        <v>21765</v>
      </c>
      <c r="F11" t="s">
        <v>20</v>
      </c>
      <c r="G11" t="s">
        <v>36</v>
      </c>
      <c r="H11" t="s">
        <v>45</v>
      </c>
      <c r="I11" t="s">
        <v>27</v>
      </c>
      <c r="J11" t="s">
        <v>32</v>
      </c>
      <c r="K11" t="s">
        <v>24</v>
      </c>
      <c r="L11" s="2">
        <v>0.02</v>
      </c>
    </row>
    <row r="12" spans="1:12" x14ac:dyDescent="0.25">
      <c r="A12" t="s">
        <v>46</v>
      </c>
      <c r="B12" s="1">
        <v>45288</v>
      </c>
      <c r="C12">
        <v>9475</v>
      </c>
      <c r="D12">
        <v>14273</v>
      </c>
      <c r="E12">
        <v>-4798</v>
      </c>
      <c r="F12" t="s">
        <v>29</v>
      </c>
      <c r="G12" t="s">
        <v>36</v>
      </c>
      <c r="H12" t="s">
        <v>20</v>
      </c>
      <c r="I12" t="s">
        <v>31</v>
      </c>
      <c r="J12" t="s">
        <v>23</v>
      </c>
      <c r="K12" t="s">
        <v>18</v>
      </c>
      <c r="L12" s="2">
        <v>0.09</v>
      </c>
    </row>
    <row r="13" spans="1:12" x14ac:dyDescent="0.25">
      <c r="A13" t="s">
        <v>47</v>
      </c>
      <c r="B13" s="1">
        <v>44851</v>
      </c>
      <c r="C13">
        <v>35566</v>
      </c>
      <c r="D13">
        <v>12635</v>
      </c>
      <c r="E13">
        <v>22931</v>
      </c>
      <c r="F13" t="s">
        <v>13</v>
      </c>
      <c r="G13" t="s">
        <v>36</v>
      </c>
      <c r="H13" t="s">
        <v>20</v>
      </c>
      <c r="I13" t="s">
        <v>41</v>
      </c>
      <c r="J13" t="s">
        <v>38</v>
      </c>
      <c r="K13" t="s">
        <v>24</v>
      </c>
      <c r="L13" s="2">
        <v>0.22</v>
      </c>
    </row>
    <row r="14" spans="1:12" x14ac:dyDescent="0.25">
      <c r="A14" t="s">
        <v>48</v>
      </c>
      <c r="B14" s="1">
        <v>44989</v>
      </c>
      <c r="C14">
        <v>32433</v>
      </c>
      <c r="D14">
        <v>27709</v>
      </c>
      <c r="E14">
        <v>4724</v>
      </c>
      <c r="F14" t="s">
        <v>20</v>
      </c>
      <c r="G14" t="s">
        <v>36</v>
      </c>
      <c r="H14" t="s">
        <v>15</v>
      </c>
      <c r="I14" t="s">
        <v>16</v>
      </c>
      <c r="J14" t="s">
        <v>17</v>
      </c>
      <c r="K14" t="s">
        <v>18</v>
      </c>
      <c r="L14" s="2">
        <v>0.02</v>
      </c>
    </row>
    <row r="15" spans="1:12" x14ac:dyDescent="0.25">
      <c r="A15" t="s">
        <v>49</v>
      </c>
      <c r="B15" s="1">
        <v>44707</v>
      </c>
      <c r="C15">
        <v>15800</v>
      </c>
      <c r="D15">
        <v>8136</v>
      </c>
      <c r="E15">
        <v>7664</v>
      </c>
      <c r="F15" t="s">
        <v>13</v>
      </c>
      <c r="G15" t="s">
        <v>14</v>
      </c>
      <c r="H15" t="s">
        <v>20</v>
      </c>
      <c r="I15" t="s">
        <v>31</v>
      </c>
      <c r="J15" t="s">
        <v>17</v>
      </c>
      <c r="K15" t="s">
        <v>18</v>
      </c>
      <c r="L15" s="2">
        <v>0.02</v>
      </c>
    </row>
    <row r="16" spans="1:12" x14ac:dyDescent="0.25">
      <c r="A16" t="s">
        <v>50</v>
      </c>
      <c r="B16" s="1">
        <v>45045</v>
      </c>
      <c r="C16">
        <v>32457</v>
      </c>
      <c r="D16">
        <v>29679</v>
      </c>
      <c r="E16">
        <v>2778</v>
      </c>
      <c r="F16" t="s">
        <v>13</v>
      </c>
      <c r="G16" t="s">
        <v>36</v>
      </c>
      <c r="H16" t="s">
        <v>21</v>
      </c>
      <c r="I16" t="s">
        <v>31</v>
      </c>
      <c r="J16" t="s">
        <v>32</v>
      </c>
      <c r="K16" t="s">
        <v>51</v>
      </c>
      <c r="L16" s="2">
        <v>0.08</v>
      </c>
    </row>
    <row r="17" spans="1:12" x14ac:dyDescent="0.25">
      <c r="A17" t="s">
        <v>52</v>
      </c>
      <c r="B17" s="1">
        <v>45130</v>
      </c>
      <c r="C17">
        <v>29315</v>
      </c>
      <c r="D17">
        <v>4367</v>
      </c>
      <c r="E17">
        <v>24948</v>
      </c>
      <c r="F17" t="s">
        <v>29</v>
      </c>
      <c r="G17" t="s">
        <v>14</v>
      </c>
      <c r="H17" t="s">
        <v>21</v>
      </c>
      <c r="I17" t="s">
        <v>22</v>
      </c>
      <c r="J17" t="s">
        <v>17</v>
      </c>
      <c r="K17" t="s">
        <v>18</v>
      </c>
      <c r="L17" s="2">
        <v>0.11</v>
      </c>
    </row>
    <row r="18" spans="1:12" x14ac:dyDescent="0.25">
      <c r="A18" t="s">
        <v>53</v>
      </c>
      <c r="B18" s="1">
        <v>45066</v>
      </c>
      <c r="C18">
        <v>19157</v>
      </c>
      <c r="D18">
        <v>24763</v>
      </c>
      <c r="E18">
        <v>-5606</v>
      </c>
      <c r="F18" t="s">
        <v>13</v>
      </c>
      <c r="G18" t="s">
        <v>36</v>
      </c>
      <c r="H18" t="s">
        <v>29</v>
      </c>
      <c r="I18" t="s">
        <v>31</v>
      </c>
      <c r="J18" t="s">
        <v>23</v>
      </c>
      <c r="K18" t="s">
        <v>18</v>
      </c>
      <c r="L18" s="2">
        <v>0.25</v>
      </c>
    </row>
    <row r="19" spans="1:12" x14ac:dyDescent="0.25">
      <c r="A19" t="s">
        <v>54</v>
      </c>
      <c r="B19" s="1">
        <v>45217</v>
      </c>
      <c r="C19">
        <v>24454</v>
      </c>
      <c r="D19">
        <v>20187</v>
      </c>
      <c r="E19">
        <v>4267</v>
      </c>
      <c r="F19" t="s">
        <v>13</v>
      </c>
      <c r="G19" t="s">
        <v>36</v>
      </c>
      <c r="H19" t="s">
        <v>21</v>
      </c>
      <c r="I19" t="s">
        <v>27</v>
      </c>
      <c r="J19" t="s">
        <v>23</v>
      </c>
      <c r="K19" t="s">
        <v>18</v>
      </c>
      <c r="L19" s="2">
        <v>0.28000000000000003</v>
      </c>
    </row>
    <row r="20" spans="1:12" x14ac:dyDescent="0.25">
      <c r="A20" t="s">
        <v>55</v>
      </c>
      <c r="B20" s="1">
        <v>45220</v>
      </c>
      <c r="C20">
        <v>49217</v>
      </c>
      <c r="D20">
        <v>27085</v>
      </c>
      <c r="E20">
        <v>22132</v>
      </c>
      <c r="F20" t="s">
        <v>13</v>
      </c>
      <c r="G20" t="s">
        <v>30</v>
      </c>
      <c r="H20" t="s">
        <v>15</v>
      </c>
      <c r="I20" t="s">
        <v>31</v>
      </c>
      <c r="J20" t="s">
        <v>23</v>
      </c>
      <c r="K20" t="s">
        <v>33</v>
      </c>
      <c r="L20" s="2">
        <v>0.27</v>
      </c>
    </row>
    <row r="21" spans="1:12" x14ac:dyDescent="0.25">
      <c r="A21" t="s">
        <v>56</v>
      </c>
      <c r="B21" s="1">
        <v>45152</v>
      </c>
      <c r="C21">
        <v>24347</v>
      </c>
      <c r="D21">
        <v>10383</v>
      </c>
      <c r="E21">
        <v>13964</v>
      </c>
      <c r="F21" t="s">
        <v>29</v>
      </c>
      <c r="G21" t="s">
        <v>26</v>
      </c>
      <c r="H21" t="s">
        <v>21</v>
      </c>
      <c r="I21" t="s">
        <v>31</v>
      </c>
      <c r="J21" t="s">
        <v>17</v>
      </c>
      <c r="K21" t="s">
        <v>18</v>
      </c>
      <c r="L21" s="2">
        <v>0.06</v>
      </c>
    </row>
    <row r="22" spans="1:12" x14ac:dyDescent="0.25">
      <c r="A22" t="s">
        <v>57</v>
      </c>
      <c r="B22" s="1">
        <v>45182</v>
      </c>
      <c r="C22">
        <v>44201</v>
      </c>
      <c r="D22">
        <v>18584</v>
      </c>
      <c r="E22">
        <v>25617</v>
      </c>
      <c r="F22" t="s">
        <v>13</v>
      </c>
      <c r="G22" t="s">
        <v>36</v>
      </c>
      <c r="H22" t="s">
        <v>21</v>
      </c>
      <c r="I22" t="s">
        <v>41</v>
      </c>
      <c r="J22" t="s">
        <v>17</v>
      </c>
      <c r="K22" t="s">
        <v>18</v>
      </c>
      <c r="L22" s="2">
        <v>0.09</v>
      </c>
    </row>
    <row r="23" spans="1:12" x14ac:dyDescent="0.25">
      <c r="A23" t="s">
        <v>58</v>
      </c>
      <c r="B23" s="1">
        <v>44918</v>
      </c>
      <c r="C23">
        <v>14561</v>
      </c>
      <c r="D23">
        <v>6544</v>
      </c>
      <c r="E23">
        <v>8017</v>
      </c>
      <c r="F23" t="s">
        <v>13</v>
      </c>
      <c r="G23" t="s">
        <v>36</v>
      </c>
      <c r="H23" t="s">
        <v>35</v>
      </c>
      <c r="I23" t="s">
        <v>16</v>
      </c>
      <c r="J23" t="s">
        <v>32</v>
      </c>
      <c r="K23" t="s">
        <v>18</v>
      </c>
      <c r="L23" s="2">
        <v>0.24</v>
      </c>
    </row>
    <row r="24" spans="1:12" x14ac:dyDescent="0.25">
      <c r="A24" t="s">
        <v>59</v>
      </c>
      <c r="B24" s="1">
        <v>44899</v>
      </c>
      <c r="C24">
        <v>34223</v>
      </c>
      <c r="D24">
        <v>24176</v>
      </c>
      <c r="E24">
        <v>10047</v>
      </c>
      <c r="F24" t="s">
        <v>29</v>
      </c>
      <c r="G24" t="s">
        <v>14</v>
      </c>
      <c r="H24" t="s">
        <v>21</v>
      </c>
      <c r="I24" t="s">
        <v>31</v>
      </c>
      <c r="J24" t="s">
        <v>23</v>
      </c>
      <c r="K24" t="s">
        <v>24</v>
      </c>
      <c r="L24" s="2">
        <v>0.28000000000000003</v>
      </c>
    </row>
    <row r="25" spans="1:12" x14ac:dyDescent="0.25">
      <c r="A25" t="s">
        <v>60</v>
      </c>
      <c r="B25" s="1">
        <v>44703</v>
      </c>
      <c r="C25">
        <v>19653</v>
      </c>
      <c r="D25">
        <v>10682</v>
      </c>
      <c r="E25">
        <v>8971</v>
      </c>
      <c r="F25" t="s">
        <v>20</v>
      </c>
      <c r="G25" t="s">
        <v>40</v>
      </c>
      <c r="H25" t="s">
        <v>21</v>
      </c>
      <c r="I25" t="s">
        <v>31</v>
      </c>
      <c r="J25" t="s">
        <v>17</v>
      </c>
      <c r="K25" t="s">
        <v>33</v>
      </c>
      <c r="L25" s="2">
        <v>0.17</v>
      </c>
    </row>
    <row r="26" spans="1:12" x14ac:dyDescent="0.25">
      <c r="A26" t="s">
        <v>61</v>
      </c>
      <c r="B26" s="1">
        <v>44847</v>
      </c>
      <c r="C26">
        <v>31752</v>
      </c>
      <c r="D26">
        <v>17942</v>
      </c>
      <c r="E26">
        <v>13810</v>
      </c>
      <c r="F26" t="s">
        <v>13</v>
      </c>
      <c r="G26" t="s">
        <v>26</v>
      </c>
      <c r="H26" t="s">
        <v>35</v>
      </c>
      <c r="I26" t="s">
        <v>31</v>
      </c>
      <c r="J26" t="s">
        <v>32</v>
      </c>
      <c r="K26" t="s">
        <v>18</v>
      </c>
      <c r="L26" s="2">
        <v>0.21</v>
      </c>
    </row>
    <row r="27" spans="1:12" x14ac:dyDescent="0.25">
      <c r="A27" t="s">
        <v>62</v>
      </c>
      <c r="B27" s="1">
        <v>45208</v>
      </c>
      <c r="C27">
        <v>13960</v>
      </c>
      <c r="D27">
        <v>17044</v>
      </c>
      <c r="E27">
        <v>-3084</v>
      </c>
      <c r="F27" t="s">
        <v>29</v>
      </c>
      <c r="G27" t="s">
        <v>36</v>
      </c>
      <c r="H27" t="s">
        <v>21</v>
      </c>
      <c r="I27" t="s">
        <v>22</v>
      </c>
      <c r="J27" t="s">
        <v>23</v>
      </c>
      <c r="K27" t="s">
        <v>18</v>
      </c>
      <c r="L27" s="2">
        <v>0.22</v>
      </c>
    </row>
    <row r="28" spans="1:12" x14ac:dyDescent="0.25">
      <c r="A28" t="s">
        <v>63</v>
      </c>
      <c r="B28" s="1">
        <v>45156</v>
      </c>
      <c r="C28">
        <v>49044</v>
      </c>
      <c r="D28">
        <v>16900</v>
      </c>
      <c r="E28">
        <v>32144</v>
      </c>
      <c r="F28" t="s">
        <v>13</v>
      </c>
      <c r="G28" t="s">
        <v>36</v>
      </c>
      <c r="H28" t="s">
        <v>35</v>
      </c>
      <c r="I28" t="s">
        <v>16</v>
      </c>
      <c r="J28" t="s">
        <v>32</v>
      </c>
      <c r="K28" t="s">
        <v>18</v>
      </c>
      <c r="L28" s="2">
        <v>0.02</v>
      </c>
    </row>
    <row r="29" spans="1:12" x14ac:dyDescent="0.25">
      <c r="A29" t="s">
        <v>64</v>
      </c>
      <c r="B29" s="1">
        <v>44903</v>
      </c>
      <c r="C29">
        <v>33476</v>
      </c>
      <c r="D29">
        <v>28521</v>
      </c>
      <c r="E29">
        <v>4955</v>
      </c>
      <c r="F29" t="s">
        <v>13</v>
      </c>
      <c r="G29" t="s">
        <v>36</v>
      </c>
      <c r="H29" t="s">
        <v>21</v>
      </c>
      <c r="I29" t="s">
        <v>31</v>
      </c>
      <c r="J29" t="s">
        <v>23</v>
      </c>
      <c r="K29" t="s">
        <v>33</v>
      </c>
      <c r="L29" s="2">
        <v>0</v>
      </c>
    </row>
    <row r="30" spans="1:12" x14ac:dyDescent="0.25">
      <c r="A30" t="s">
        <v>65</v>
      </c>
      <c r="B30" s="1">
        <v>45034</v>
      </c>
      <c r="C30">
        <v>41389</v>
      </c>
      <c r="D30">
        <v>4568</v>
      </c>
      <c r="E30">
        <v>36821</v>
      </c>
      <c r="F30" t="s">
        <v>13</v>
      </c>
      <c r="G30" t="s">
        <v>36</v>
      </c>
      <c r="H30" t="s">
        <v>21</v>
      </c>
      <c r="I30" t="s">
        <v>41</v>
      </c>
      <c r="J30" t="s">
        <v>17</v>
      </c>
      <c r="K30" t="s">
        <v>18</v>
      </c>
      <c r="L30" s="2">
        <v>0.13</v>
      </c>
    </row>
    <row r="31" spans="1:12" x14ac:dyDescent="0.25">
      <c r="A31" t="s">
        <v>66</v>
      </c>
      <c r="B31" s="1">
        <v>44675</v>
      </c>
      <c r="C31">
        <v>40707</v>
      </c>
      <c r="D31">
        <v>5700</v>
      </c>
      <c r="E31">
        <v>35007</v>
      </c>
      <c r="F31" t="s">
        <v>13</v>
      </c>
      <c r="G31" t="s">
        <v>36</v>
      </c>
      <c r="H31" t="s">
        <v>35</v>
      </c>
      <c r="I31" t="s">
        <v>31</v>
      </c>
      <c r="J31" t="s">
        <v>23</v>
      </c>
      <c r="K31" t="s">
        <v>18</v>
      </c>
      <c r="L31" s="2">
        <v>0.12</v>
      </c>
    </row>
    <row r="32" spans="1:12" x14ac:dyDescent="0.25">
      <c r="A32" t="s">
        <v>67</v>
      </c>
      <c r="B32" s="1">
        <v>45151</v>
      </c>
      <c r="C32">
        <v>7284</v>
      </c>
      <c r="D32">
        <v>28494</v>
      </c>
      <c r="E32">
        <v>-21210</v>
      </c>
      <c r="F32" t="s">
        <v>15</v>
      </c>
      <c r="G32" t="s">
        <v>14</v>
      </c>
      <c r="H32" t="s">
        <v>21</v>
      </c>
      <c r="I32" t="s">
        <v>27</v>
      </c>
      <c r="J32" t="s">
        <v>23</v>
      </c>
      <c r="K32" t="s">
        <v>18</v>
      </c>
      <c r="L32" s="2">
        <v>0.11</v>
      </c>
    </row>
    <row r="33" spans="1:12" x14ac:dyDescent="0.25">
      <c r="A33" t="s">
        <v>68</v>
      </c>
      <c r="B33" s="1">
        <v>44640</v>
      </c>
      <c r="C33">
        <v>31751</v>
      </c>
      <c r="D33">
        <v>6031</v>
      </c>
      <c r="E33">
        <v>25720</v>
      </c>
      <c r="F33" t="s">
        <v>20</v>
      </c>
      <c r="G33" t="s">
        <v>14</v>
      </c>
      <c r="H33" t="s">
        <v>29</v>
      </c>
      <c r="I33" t="s">
        <v>31</v>
      </c>
      <c r="J33" t="s">
        <v>17</v>
      </c>
      <c r="K33" t="s">
        <v>18</v>
      </c>
      <c r="L33" s="2">
        <v>0.25</v>
      </c>
    </row>
    <row r="34" spans="1:12" x14ac:dyDescent="0.25">
      <c r="A34" t="s">
        <v>69</v>
      </c>
      <c r="B34" s="1">
        <v>44563</v>
      </c>
      <c r="C34">
        <v>41437</v>
      </c>
      <c r="D34">
        <v>25843</v>
      </c>
      <c r="E34">
        <v>15594</v>
      </c>
      <c r="F34" t="s">
        <v>20</v>
      </c>
      <c r="G34" t="s">
        <v>14</v>
      </c>
      <c r="H34" t="s">
        <v>21</v>
      </c>
      <c r="I34" t="s">
        <v>31</v>
      </c>
      <c r="J34" t="s">
        <v>23</v>
      </c>
      <c r="K34" t="s">
        <v>33</v>
      </c>
      <c r="L34" s="2">
        <v>0.11</v>
      </c>
    </row>
    <row r="35" spans="1:12" x14ac:dyDescent="0.25">
      <c r="A35" t="s">
        <v>70</v>
      </c>
      <c r="B35" s="1">
        <v>44563</v>
      </c>
      <c r="C35">
        <v>9846</v>
      </c>
      <c r="D35">
        <v>28485</v>
      </c>
      <c r="E35">
        <v>-18639</v>
      </c>
      <c r="F35" t="s">
        <v>13</v>
      </c>
      <c r="G35" t="s">
        <v>36</v>
      </c>
      <c r="H35" t="s">
        <v>21</v>
      </c>
      <c r="I35" t="s">
        <v>16</v>
      </c>
      <c r="J35" t="s">
        <v>17</v>
      </c>
      <c r="K35" t="s">
        <v>33</v>
      </c>
      <c r="L35" s="2">
        <v>0.23</v>
      </c>
    </row>
    <row r="36" spans="1:12" x14ac:dyDescent="0.25">
      <c r="A36" t="s">
        <v>71</v>
      </c>
      <c r="B36" s="1">
        <v>44957</v>
      </c>
      <c r="C36">
        <v>32102</v>
      </c>
      <c r="D36">
        <v>15661</v>
      </c>
      <c r="E36">
        <v>16441</v>
      </c>
      <c r="F36" t="s">
        <v>13</v>
      </c>
      <c r="G36" t="s">
        <v>36</v>
      </c>
      <c r="H36" t="s">
        <v>21</v>
      </c>
      <c r="I36" t="s">
        <v>41</v>
      </c>
      <c r="J36" t="s">
        <v>38</v>
      </c>
      <c r="K36" t="s">
        <v>51</v>
      </c>
      <c r="L36" s="2">
        <v>0.04</v>
      </c>
    </row>
    <row r="37" spans="1:12" x14ac:dyDescent="0.25">
      <c r="A37" t="s">
        <v>72</v>
      </c>
      <c r="B37" s="1">
        <v>45002</v>
      </c>
      <c r="C37">
        <v>15703</v>
      </c>
      <c r="D37">
        <v>21762</v>
      </c>
      <c r="E37">
        <v>-6059</v>
      </c>
      <c r="F37" t="s">
        <v>35</v>
      </c>
      <c r="G37" t="s">
        <v>14</v>
      </c>
      <c r="H37" t="s">
        <v>15</v>
      </c>
      <c r="I37" t="s">
        <v>22</v>
      </c>
      <c r="J37" t="s">
        <v>17</v>
      </c>
      <c r="K37" t="s">
        <v>33</v>
      </c>
      <c r="L37" s="2">
        <v>0.14000000000000001</v>
      </c>
    </row>
    <row r="38" spans="1:12" x14ac:dyDescent="0.25">
      <c r="A38" t="s">
        <v>73</v>
      </c>
      <c r="B38" s="1">
        <v>44597</v>
      </c>
      <c r="C38">
        <v>20643</v>
      </c>
      <c r="D38">
        <v>21956</v>
      </c>
      <c r="E38">
        <v>-1313</v>
      </c>
      <c r="F38" t="s">
        <v>35</v>
      </c>
      <c r="G38" t="s">
        <v>36</v>
      </c>
      <c r="H38" t="s">
        <v>21</v>
      </c>
      <c r="I38" t="s">
        <v>31</v>
      </c>
      <c r="J38" t="s">
        <v>38</v>
      </c>
      <c r="K38" t="s">
        <v>18</v>
      </c>
      <c r="L38" s="2">
        <v>0.16</v>
      </c>
    </row>
    <row r="39" spans="1:12" x14ac:dyDescent="0.25">
      <c r="A39" t="s">
        <v>74</v>
      </c>
      <c r="B39" s="1">
        <v>44979</v>
      </c>
      <c r="C39">
        <v>15515</v>
      </c>
      <c r="D39">
        <v>18387</v>
      </c>
      <c r="E39">
        <v>-2872</v>
      </c>
      <c r="F39" t="s">
        <v>15</v>
      </c>
      <c r="G39" t="s">
        <v>30</v>
      </c>
      <c r="H39" t="s">
        <v>20</v>
      </c>
      <c r="I39" t="s">
        <v>41</v>
      </c>
      <c r="J39" t="s">
        <v>23</v>
      </c>
      <c r="K39" t="s">
        <v>18</v>
      </c>
      <c r="L39" s="2">
        <v>0.12</v>
      </c>
    </row>
    <row r="40" spans="1:12" x14ac:dyDescent="0.25">
      <c r="A40" t="s">
        <v>75</v>
      </c>
      <c r="B40" s="1">
        <v>45056</v>
      </c>
      <c r="C40">
        <v>46870</v>
      </c>
      <c r="D40">
        <v>5050</v>
      </c>
      <c r="E40">
        <v>41820</v>
      </c>
      <c r="F40" t="s">
        <v>13</v>
      </c>
      <c r="G40" t="s">
        <v>26</v>
      </c>
      <c r="H40" t="s">
        <v>15</v>
      </c>
      <c r="I40" t="s">
        <v>16</v>
      </c>
      <c r="J40" t="s">
        <v>23</v>
      </c>
      <c r="K40" t="s">
        <v>33</v>
      </c>
      <c r="L40" s="2">
        <v>0.05</v>
      </c>
    </row>
    <row r="41" spans="1:12" x14ac:dyDescent="0.25">
      <c r="A41" t="s">
        <v>76</v>
      </c>
      <c r="B41" s="1">
        <v>45079</v>
      </c>
      <c r="C41">
        <v>32968</v>
      </c>
      <c r="D41">
        <v>27967</v>
      </c>
      <c r="E41">
        <v>5001</v>
      </c>
      <c r="F41" t="s">
        <v>29</v>
      </c>
      <c r="G41" t="s">
        <v>40</v>
      </c>
      <c r="H41" t="s">
        <v>15</v>
      </c>
      <c r="I41" t="s">
        <v>27</v>
      </c>
      <c r="J41" t="s">
        <v>17</v>
      </c>
      <c r="K41" t="s">
        <v>33</v>
      </c>
      <c r="L41" s="2">
        <v>0.2</v>
      </c>
    </row>
    <row r="42" spans="1:12" x14ac:dyDescent="0.25">
      <c r="A42" t="s">
        <v>77</v>
      </c>
      <c r="B42" s="1">
        <v>45087</v>
      </c>
      <c r="C42">
        <v>42721</v>
      </c>
      <c r="D42">
        <v>12998</v>
      </c>
      <c r="E42">
        <v>29723</v>
      </c>
      <c r="F42" t="s">
        <v>13</v>
      </c>
      <c r="G42" t="s">
        <v>14</v>
      </c>
      <c r="H42" t="s">
        <v>21</v>
      </c>
      <c r="I42" t="s">
        <v>41</v>
      </c>
      <c r="J42" t="s">
        <v>17</v>
      </c>
      <c r="K42" t="s">
        <v>51</v>
      </c>
      <c r="L42" s="2">
        <v>0.1</v>
      </c>
    </row>
    <row r="43" spans="1:12" x14ac:dyDescent="0.25">
      <c r="A43" t="s">
        <v>78</v>
      </c>
      <c r="B43" s="1">
        <v>44984</v>
      </c>
      <c r="C43">
        <v>28936</v>
      </c>
      <c r="D43">
        <v>7014</v>
      </c>
      <c r="E43">
        <v>21922</v>
      </c>
      <c r="F43" t="s">
        <v>13</v>
      </c>
      <c r="G43" t="s">
        <v>36</v>
      </c>
      <c r="H43" t="s">
        <v>29</v>
      </c>
      <c r="I43" t="s">
        <v>22</v>
      </c>
      <c r="J43" t="s">
        <v>23</v>
      </c>
      <c r="K43" t="s">
        <v>18</v>
      </c>
      <c r="L43" s="2">
        <v>0.05</v>
      </c>
    </row>
    <row r="44" spans="1:12" x14ac:dyDescent="0.25">
      <c r="A44" t="s">
        <v>79</v>
      </c>
      <c r="B44" s="1">
        <v>45254</v>
      </c>
      <c r="C44">
        <v>8285</v>
      </c>
      <c r="D44">
        <v>16839</v>
      </c>
      <c r="E44">
        <v>-8554</v>
      </c>
      <c r="F44" t="s">
        <v>35</v>
      </c>
      <c r="G44" t="s">
        <v>40</v>
      </c>
      <c r="H44" t="s">
        <v>15</v>
      </c>
      <c r="I44" t="s">
        <v>27</v>
      </c>
      <c r="J44" t="s">
        <v>17</v>
      </c>
      <c r="K44" t="s">
        <v>18</v>
      </c>
      <c r="L44" s="2">
        <v>0.16</v>
      </c>
    </row>
    <row r="45" spans="1:12" x14ac:dyDescent="0.25">
      <c r="A45" t="s">
        <v>80</v>
      </c>
      <c r="B45" s="1">
        <v>45140</v>
      </c>
      <c r="C45">
        <v>14216</v>
      </c>
      <c r="D45">
        <v>24557</v>
      </c>
      <c r="E45">
        <v>-10341</v>
      </c>
      <c r="F45" t="s">
        <v>29</v>
      </c>
      <c r="G45" t="s">
        <v>36</v>
      </c>
      <c r="H45" t="s">
        <v>21</v>
      </c>
      <c r="I45" t="s">
        <v>27</v>
      </c>
      <c r="J45" t="s">
        <v>17</v>
      </c>
      <c r="K45" t="s">
        <v>18</v>
      </c>
      <c r="L45" s="2">
        <v>0.24</v>
      </c>
    </row>
    <row r="46" spans="1:12" x14ac:dyDescent="0.25">
      <c r="A46" t="s">
        <v>81</v>
      </c>
      <c r="B46" s="1">
        <v>45156</v>
      </c>
      <c r="C46">
        <v>38852</v>
      </c>
      <c r="D46">
        <v>13378</v>
      </c>
      <c r="E46">
        <v>25474</v>
      </c>
      <c r="F46" t="s">
        <v>15</v>
      </c>
      <c r="G46" t="s">
        <v>26</v>
      </c>
      <c r="H46" t="s">
        <v>21</v>
      </c>
      <c r="I46" t="s">
        <v>31</v>
      </c>
      <c r="J46" t="s">
        <v>17</v>
      </c>
      <c r="K46" t="s">
        <v>18</v>
      </c>
      <c r="L46" s="2">
        <v>0.22</v>
      </c>
    </row>
    <row r="47" spans="1:12" x14ac:dyDescent="0.25">
      <c r="A47" t="s">
        <v>82</v>
      </c>
      <c r="B47" s="1">
        <v>44656</v>
      </c>
      <c r="C47">
        <v>6458</v>
      </c>
      <c r="D47">
        <v>20646</v>
      </c>
      <c r="E47">
        <v>-14188</v>
      </c>
      <c r="F47" t="s">
        <v>13</v>
      </c>
      <c r="G47" t="s">
        <v>30</v>
      </c>
      <c r="H47" t="s">
        <v>20</v>
      </c>
      <c r="I47" t="s">
        <v>16</v>
      </c>
      <c r="J47" t="s">
        <v>17</v>
      </c>
      <c r="K47" t="s">
        <v>18</v>
      </c>
      <c r="L47" s="2">
        <v>0.24</v>
      </c>
    </row>
    <row r="48" spans="1:12" x14ac:dyDescent="0.25">
      <c r="A48" t="s">
        <v>83</v>
      </c>
      <c r="B48" s="1">
        <v>45196</v>
      </c>
      <c r="C48">
        <v>10192</v>
      </c>
      <c r="D48">
        <v>17813</v>
      </c>
      <c r="E48">
        <v>-7621</v>
      </c>
      <c r="F48" t="s">
        <v>35</v>
      </c>
      <c r="G48" t="s">
        <v>26</v>
      </c>
      <c r="H48" t="s">
        <v>21</v>
      </c>
      <c r="I48" t="s">
        <v>31</v>
      </c>
      <c r="J48" t="s">
        <v>17</v>
      </c>
      <c r="K48" t="s">
        <v>33</v>
      </c>
      <c r="L48" s="2">
        <v>0.05</v>
      </c>
    </row>
    <row r="49" spans="1:12" x14ac:dyDescent="0.25">
      <c r="A49" t="s">
        <v>84</v>
      </c>
      <c r="B49" s="1">
        <v>45186</v>
      </c>
      <c r="C49">
        <v>10781</v>
      </c>
      <c r="D49">
        <v>20614</v>
      </c>
      <c r="E49">
        <v>-9833</v>
      </c>
      <c r="F49" t="s">
        <v>13</v>
      </c>
      <c r="G49" t="s">
        <v>26</v>
      </c>
      <c r="H49" t="s">
        <v>21</v>
      </c>
      <c r="I49" t="s">
        <v>31</v>
      </c>
      <c r="J49" t="s">
        <v>23</v>
      </c>
      <c r="K49" t="s">
        <v>33</v>
      </c>
      <c r="L49" s="2">
        <v>0.09</v>
      </c>
    </row>
    <row r="50" spans="1:12" x14ac:dyDescent="0.25">
      <c r="A50" t="s">
        <v>85</v>
      </c>
      <c r="B50" s="1">
        <v>45176</v>
      </c>
      <c r="C50">
        <v>30958</v>
      </c>
      <c r="D50">
        <v>19737</v>
      </c>
      <c r="E50">
        <v>11221</v>
      </c>
      <c r="F50" t="s">
        <v>29</v>
      </c>
      <c r="G50" t="s">
        <v>36</v>
      </c>
      <c r="H50" t="s">
        <v>35</v>
      </c>
      <c r="I50" t="s">
        <v>16</v>
      </c>
      <c r="J50" t="s">
        <v>23</v>
      </c>
      <c r="K50" t="s">
        <v>51</v>
      </c>
      <c r="L50" s="2">
        <v>0.27</v>
      </c>
    </row>
    <row r="51" spans="1:12" x14ac:dyDescent="0.25">
      <c r="A51" t="s">
        <v>86</v>
      </c>
      <c r="B51" s="1">
        <v>45179</v>
      </c>
      <c r="C51">
        <v>43631</v>
      </c>
      <c r="D51">
        <v>26472</v>
      </c>
      <c r="E51">
        <v>17159</v>
      </c>
      <c r="F51" t="s">
        <v>15</v>
      </c>
      <c r="G51" t="s">
        <v>36</v>
      </c>
      <c r="H51" t="s">
        <v>21</v>
      </c>
      <c r="I51" t="s">
        <v>22</v>
      </c>
      <c r="J51" t="s">
        <v>38</v>
      </c>
      <c r="K51" t="s">
        <v>18</v>
      </c>
      <c r="L51" s="2">
        <v>0.02</v>
      </c>
    </row>
    <row r="52" spans="1:12" x14ac:dyDescent="0.25">
      <c r="A52" t="s">
        <v>87</v>
      </c>
      <c r="B52" s="1">
        <v>45268</v>
      </c>
      <c r="C52">
        <v>39323</v>
      </c>
      <c r="D52">
        <v>11424</v>
      </c>
      <c r="E52">
        <v>27899</v>
      </c>
      <c r="F52" t="s">
        <v>20</v>
      </c>
      <c r="G52" t="s">
        <v>36</v>
      </c>
      <c r="H52" t="s">
        <v>35</v>
      </c>
      <c r="I52" t="s">
        <v>27</v>
      </c>
      <c r="J52" t="s">
        <v>17</v>
      </c>
      <c r="K52" t="s">
        <v>51</v>
      </c>
      <c r="L52" s="2">
        <v>0</v>
      </c>
    </row>
    <row r="53" spans="1:12" x14ac:dyDescent="0.25">
      <c r="A53" t="s">
        <v>88</v>
      </c>
      <c r="B53" s="1">
        <v>45253</v>
      </c>
      <c r="C53">
        <v>27062</v>
      </c>
      <c r="D53">
        <v>9556</v>
      </c>
      <c r="E53">
        <v>17506</v>
      </c>
      <c r="F53" t="s">
        <v>20</v>
      </c>
      <c r="G53" t="s">
        <v>26</v>
      </c>
      <c r="H53" t="s">
        <v>21</v>
      </c>
      <c r="I53" t="s">
        <v>31</v>
      </c>
      <c r="J53" t="s">
        <v>32</v>
      </c>
      <c r="K53" t="s">
        <v>33</v>
      </c>
      <c r="L53" s="2">
        <v>0.15</v>
      </c>
    </row>
    <row r="54" spans="1:12" x14ac:dyDescent="0.25">
      <c r="A54" t="s">
        <v>89</v>
      </c>
      <c r="B54" s="1">
        <v>44804</v>
      </c>
      <c r="C54">
        <v>32886</v>
      </c>
      <c r="D54">
        <v>28080</v>
      </c>
      <c r="E54">
        <v>4806</v>
      </c>
      <c r="F54" t="s">
        <v>13</v>
      </c>
      <c r="G54" t="s">
        <v>36</v>
      </c>
      <c r="H54" t="s">
        <v>15</v>
      </c>
      <c r="I54" t="s">
        <v>22</v>
      </c>
      <c r="J54" t="s">
        <v>32</v>
      </c>
      <c r="K54" t="s">
        <v>18</v>
      </c>
      <c r="L54" s="2">
        <v>0.26</v>
      </c>
    </row>
    <row r="55" spans="1:12" x14ac:dyDescent="0.25">
      <c r="A55" t="s">
        <v>90</v>
      </c>
      <c r="B55" s="1">
        <v>45203</v>
      </c>
      <c r="C55">
        <v>45086</v>
      </c>
      <c r="D55">
        <v>18227</v>
      </c>
      <c r="E55">
        <v>26859</v>
      </c>
      <c r="F55" t="s">
        <v>13</v>
      </c>
      <c r="G55" t="s">
        <v>36</v>
      </c>
      <c r="H55" t="s">
        <v>29</v>
      </c>
      <c r="I55" t="s">
        <v>16</v>
      </c>
      <c r="J55" t="s">
        <v>17</v>
      </c>
      <c r="K55" t="s">
        <v>24</v>
      </c>
      <c r="L55" s="2">
        <v>0.21</v>
      </c>
    </row>
    <row r="56" spans="1:12" x14ac:dyDescent="0.25">
      <c r="A56" t="s">
        <v>91</v>
      </c>
      <c r="B56" s="1">
        <v>44994</v>
      </c>
      <c r="C56">
        <v>26010</v>
      </c>
      <c r="D56">
        <v>25038</v>
      </c>
      <c r="E56">
        <v>972</v>
      </c>
      <c r="F56" t="s">
        <v>13</v>
      </c>
      <c r="G56" t="s">
        <v>14</v>
      </c>
      <c r="H56" t="s">
        <v>35</v>
      </c>
      <c r="I56" t="s">
        <v>22</v>
      </c>
      <c r="J56" t="s">
        <v>32</v>
      </c>
      <c r="K56" t="s">
        <v>18</v>
      </c>
      <c r="L56" s="2">
        <v>0.28000000000000003</v>
      </c>
    </row>
    <row r="57" spans="1:12" x14ac:dyDescent="0.25">
      <c r="A57" t="s">
        <v>92</v>
      </c>
      <c r="B57" s="1">
        <v>44965</v>
      </c>
      <c r="C57">
        <v>39327</v>
      </c>
      <c r="D57">
        <v>26364</v>
      </c>
      <c r="E57">
        <v>12963</v>
      </c>
      <c r="F57" t="s">
        <v>35</v>
      </c>
      <c r="G57" t="s">
        <v>36</v>
      </c>
      <c r="H57" t="s">
        <v>20</v>
      </c>
      <c r="I57" t="s">
        <v>41</v>
      </c>
      <c r="J57" t="s">
        <v>17</v>
      </c>
      <c r="K57" t="s">
        <v>51</v>
      </c>
      <c r="L57" s="2">
        <v>0.04</v>
      </c>
    </row>
    <row r="58" spans="1:12" x14ac:dyDescent="0.25">
      <c r="A58" t="s">
        <v>93</v>
      </c>
      <c r="B58" s="1">
        <v>45087</v>
      </c>
      <c r="C58">
        <v>47439</v>
      </c>
      <c r="D58">
        <v>6733</v>
      </c>
      <c r="E58">
        <v>40706</v>
      </c>
      <c r="F58" t="s">
        <v>35</v>
      </c>
      <c r="G58" t="s">
        <v>36</v>
      </c>
      <c r="H58" t="s">
        <v>21</v>
      </c>
      <c r="I58" t="s">
        <v>16</v>
      </c>
      <c r="J58" t="s">
        <v>32</v>
      </c>
      <c r="K58" t="s">
        <v>33</v>
      </c>
      <c r="L58" s="2">
        <v>0.24</v>
      </c>
    </row>
    <row r="59" spans="1:12" x14ac:dyDescent="0.25">
      <c r="A59" t="s">
        <v>94</v>
      </c>
      <c r="B59" s="1">
        <v>44757</v>
      </c>
      <c r="C59">
        <v>13241</v>
      </c>
      <c r="D59">
        <v>7352</v>
      </c>
      <c r="E59">
        <v>5889</v>
      </c>
      <c r="F59" t="s">
        <v>13</v>
      </c>
      <c r="G59" t="s">
        <v>36</v>
      </c>
      <c r="H59" t="s">
        <v>21</v>
      </c>
      <c r="I59" t="s">
        <v>41</v>
      </c>
      <c r="J59" t="s">
        <v>23</v>
      </c>
      <c r="K59" t="s">
        <v>18</v>
      </c>
      <c r="L59" s="2">
        <v>0.11</v>
      </c>
    </row>
    <row r="60" spans="1:12" x14ac:dyDescent="0.25">
      <c r="A60" t="s">
        <v>95</v>
      </c>
      <c r="B60" s="1">
        <v>44667</v>
      </c>
      <c r="C60">
        <v>30230</v>
      </c>
      <c r="D60">
        <v>3704</v>
      </c>
      <c r="E60">
        <v>26526</v>
      </c>
      <c r="F60" t="s">
        <v>29</v>
      </c>
      <c r="G60" t="s">
        <v>26</v>
      </c>
      <c r="H60" t="s">
        <v>21</v>
      </c>
      <c r="I60" t="s">
        <v>22</v>
      </c>
      <c r="J60" t="s">
        <v>17</v>
      </c>
      <c r="K60" t="s">
        <v>24</v>
      </c>
      <c r="L60" s="2">
        <v>0.02</v>
      </c>
    </row>
    <row r="61" spans="1:12" x14ac:dyDescent="0.25">
      <c r="A61" t="s">
        <v>96</v>
      </c>
      <c r="B61" s="1">
        <v>45043</v>
      </c>
      <c r="C61">
        <v>18353</v>
      </c>
      <c r="D61">
        <v>16059</v>
      </c>
      <c r="E61">
        <v>2294</v>
      </c>
      <c r="F61" t="s">
        <v>20</v>
      </c>
      <c r="G61" t="s">
        <v>40</v>
      </c>
      <c r="H61" t="s">
        <v>29</v>
      </c>
      <c r="I61" t="s">
        <v>27</v>
      </c>
      <c r="J61" t="s">
        <v>23</v>
      </c>
      <c r="K61" t="s">
        <v>51</v>
      </c>
      <c r="L61" s="2">
        <v>0.09</v>
      </c>
    </row>
    <row r="62" spans="1:12" x14ac:dyDescent="0.25">
      <c r="A62" t="s">
        <v>97</v>
      </c>
      <c r="B62" s="1">
        <v>45226</v>
      </c>
      <c r="C62">
        <v>41284</v>
      </c>
      <c r="D62">
        <v>22542</v>
      </c>
      <c r="E62">
        <v>18742</v>
      </c>
      <c r="F62" t="s">
        <v>13</v>
      </c>
      <c r="G62" t="s">
        <v>36</v>
      </c>
      <c r="H62" t="s">
        <v>29</v>
      </c>
      <c r="I62" t="s">
        <v>27</v>
      </c>
      <c r="J62" t="s">
        <v>17</v>
      </c>
      <c r="K62" t="s">
        <v>18</v>
      </c>
      <c r="L62" s="2">
        <v>0</v>
      </c>
    </row>
    <row r="63" spans="1:12" x14ac:dyDescent="0.25">
      <c r="A63" t="s">
        <v>98</v>
      </c>
      <c r="B63" s="1">
        <v>45087</v>
      </c>
      <c r="C63">
        <v>35620</v>
      </c>
      <c r="D63">
        <v>24298</v>
      </c>
      <c r="E63">
        <v>11322</v>
      </c>
      <c r="F63" t="s">
        <v>13</v>
      </c>
      <c r="G63" t="s">
        <v>14</v>
      </c>
      <c r="H63" t="s">
        <v>21</v>
      </c>
      <c r="I63" t="s">
        <v>41</v>
      </c>
      <c r="J63" t="s">
        <v>17</v>
      </c>
      <c r="K63" t="s">
        <v>33</v>
      </c>
      <c r="L63" s="2">
        <v>0.14000000000000001</v>
      </c>
    </row>
    <row r="64" spans="1:12" x14ac:dyDescent="0.25">
      <c r="A64" t="s">
        <v>99</v>
      </c>
      <c r="B64" s="1">
        <v>44813</v>
      </c>
      <c r="C64">
        <v>30168</v>
      </c>
      <c r="D64">
        <v>24997</v>
      </c>
      <c r="E64">
        <v>5171</v>
      </c>
      <c r="F64" t="s">
        <v>15</v>
      </c>
      <c r="G64" t="s">
        <v>14</v>
      </c>
      <c r="H64" t="s">
        <v>29</v>
      </c>
      <c r="I64" t="s">
        <v>31</v>
      </c>
      <c r="J64" t="s">
        <v>17</v>
      </c>
      <c r="K64" t="s">
        <v>18</v>
      </c>
      <c r="L64" s="2">
        <v>0.09</v>
      </c>
    </row>
    <row r="65" spans="1:12" x14ac:dyDescent="0.25">
      <c r="A65" t="s">
        <v>100</v>
      </c>
      <c r="B65" s="1">
        <v>44833</v>
      </c>
      <c r="C65">
        <v>39801</v>
      </c>
      <c r="D65">
        <v>21226</v>
      </c>
      <c r="E65">
        <v>18575</v>
      </c>
      <c r="F65" t="s">
        <v>13</v>
      </c>
      <c r="G65" t="s">
        <v>36</v>
      </c>
      <c r="H65" t="s">
        <v>20</v>
      </c>
      <c r="I65" t="s">
        <v>31</v>
      </c>
      <c r="J65" t="s">
        <v>17</v>
      </c>
      <c r="K65" t="s">
        <v>24</v>
      </c>
      <c r="L65" s="2">
        <v>0.1</v>
      </c>
    </row>
    <row r="66" spans="1:12" x14ac:dyDescent="0.25">
      <c r="A66" t="s">
        <v>101</v>
      </c>
      <c r="B66" s="1">
        <v>44842</v>
      </c>
      <c r="C66">
        <v>35697</v>
      </c>
      <c r="D66">
        <v>10827</v>
      </c>
      <c r="E66">
        <v>24870</v>
      </c>
      <c r="F66" t="s">
        <v>13</v>
      </c>
      <c r="G66" t="s">
        <v>36</v>
      </c>
      <c r="H66" t="s">
        <v>29</v>
      </c>
      <c r="I66" t="s">
        <v>27</v>
      </c>
      <c r="J66" t="s">
        <v>32</v>
      </c>
      <c r="K66" t="s">
        <v>51</v>
      </c>
      <c r="L66" s="2">
        <v>0.18</v>
      </c>
    </row>
    <row r="67" spans="1:12" x14ac:dyDescent="0.25">
      <c r="A67" t="s">
        <v>102</v>
      </c>
      <c r="B67" s="1">
        <v>45068</v>
      </c>
      <c r="C67">
        <v>25794</v>
      </c>
      <c r="D67">
        <v>15941</v>
      </c>
      <c r="E67">
        <v>9853</v>
      </c>
      <c r="F67" t="s">
        <v>15</v>
      </c>
      <c r="G67" t="s">
        <v>14</v>
      </c>
      <c r="H67" t="s">
        <v>21</v>
      </c>
      <c r="I67" t="s">
        <v>41</v>
      </c>
      <c r="J67" t="s">
        <v>32</v>
      </c>
      <c r="K67" t="s">
        <v>18</v>
      </c>
      <c r="L67" s="2">
        <v>0.22</v>
      </c>
    </row>
    <row r="68" spans="1:12" x14ac:dyDescent="0.25">
      <c r="A68" t="s">
        <v>103</v>
      </c>
      <c r="B68" s="1">
        <v>45228</v>
      </c>
      <c r="C68">
        <v>15050</v>
      </c>
      <c r="D68">
        <v>4854</v>
      </c>
      <c r="E68">
        <v>10196</v>
      </c>
      <c r="F68" t="s">
        <v>29</v>
      </c>
      <c r="G68" t="s">
        <v>14</v>
      </c>
      <c r="H68" t="s">
        <v>21</v>
      </c>
      <c r="I68" t="s">
        <v>27</v>
      </c>
      <c r="J68" t="s">
        <v>23</v>
      </c>
      <c r="K68" t="s">
        <v>33</v>
      </c>
      <c r="L68" s="2">
        <v>0.03</v>
      </c>
    </row>
    <row r="69" spans="1:12" x14ac:dyDescent="0.25">
      <c r="A69" t="s">
        <v>104</v>
      </c>
      <c r="B69" s="1">
        <v>44571</v>
      </c>
      <c r="C69">
        <v>19647</v>
      </c>
      <c r="D69">
        <v>8556</v>
      </c>
      <c r="E69">
        <v>11091</v>
      </c>
      <c r="F69" t="s">
        <v>13</v>
      </c>
      <c r="G69" t="s">
        <v>26</v>
      </c>
      <c r="H69" t="s">
        <v>29</v>
      </c>
      <c r="I69" t="s">
        <v>22</v>
      </c>
      <c r="J69" t="s">
        <v>17</v>
      </c>
      <c r="K69" t="s">
        <v>33</v>
      </c>
      <c r="L69" s="2">
        <v>0.12</v>
      </c>
    </row>
    <row r="70" spans="1:12" x14ac:dyDescent="0.25">
      <c r="A70" t="s">
        <v>105</v>
      </c>
      <c r="B70" s="1">
        <v>44743</v>
      </c>
      <c r="C70">
        <v>7634</v>
      </c>
      <c r="D70">
        <v>21298</v>
      </c>
      <c r="E70">
        <v>-13664</v>
      </c>
      <c r="F70" t="s">
        <v>13</v>
      </c>
      <c r="G70" t="s">
        <v>36</v>
      </c>
      <c r="H70" t="s">
        <v>21</v>
      </c>
      <c r="I70" t="s">
        <v>41</v>
      </c>
      <c r="J70" t="s">
        <v>38</v>
      </c>
      <c r="K70" t="s">
        <v>24</v>
      </c>
      <c r="L70" s="2">
        <v>7.0000000000000007E-2</v>
      </c>
    </row>
    <row r="71" spans="1:12" x14ac:dyDescent="0.25">
      <c r="A71" t="s">
        <v>106</v>
      </c>
      <c r="B71" s="1">
        <v>45022</v>
      </c>
      <c r="C71">
        <v>11131</v>
      </c>
      <c r="D71">
        <v>29465</v>
      </c>
      <c r="E71">
        <v>-18334</v>
      </c>
      <c r="F71" t="s">
        <v>29</v>
      </c>
      <c r="G71" t="s">
        <v>36</v>
      </c>
      <c r="H71" t="s">
        <v>45</v>
      </c>
      <c r="I71" t="s">
        <v>16</v>
      </c>
      <c r="J71" t="s">
        <v>17</v>
      </c>
      <c r="K71" t="s">
        <v>24</v>
      </c>
      <c r="L71" s="2">
        <v>0.22</v>
      </c>
    </row>
    <row r="72" spans="1:12" x14ac:dyDescent="0.25">
      <c r="A72" t="s">
        <v>107</v>
      </c>
      <c r="B72" s="1">
        <v>44984</v>
      </c>
      <c r="C72">
        <v>26553</v>
      </c>
      <c r="D72">
        <v>3546</v>
      </c>
      <c r="E72">
        <v>23007</v>
      </c>
      <c r="F72" t="s">
        <v>13</v>
      </c>
      <c r="G72" t="s">
        <v>26</v>
      </c>
      <c r="H72" t="s">
        <v>45</v>
      </c>
      <c r="I72" t="s">
        <v>31</v>
      </c>
      <c r="J72" t="s">
        <v>23</v>
      </c>
      <c r="K72" t="s">
        <v>33</v>
      </c>
      <c r="L72" s="2">
        <v>0.23</v>
      </c>
    </row>
    <row r="73" spans="1:12" x14ac:dyDescent="0.25">
      <c r="A73" t="s">
        <v>108</v>
      </c>
      <c r="B73" s="1">
        <v>44750</v>
      </c>
      <c r="C73">
        <v>39632</v>
      </c>
      <c r="D73">
        <v>24268</v>
      </c>
      <c r="E73">
        <v>15364</v>
      </c>
      <c r="F73" t="s">
        <v>13</v>
      </c>
      <c r="G73" t="s">
        <v>40</v>
      </c>
      <c r="H73" t="s">
        <v>21</v>
      </c>
      <c r="I73" t="s">
        <v>31</v>
      </c>
      <c r="J73" t="s">
        <v>38</v>
      </c>
      <c r="K73" t="s">
        <v>33</v>
      </c>
      <c r="L73" s="2">
        <v>0.06</v>
      </c>
    </row>
    <row r="74" spans="1:12" x14ac:dyDescent="0.25">
      <c r="A74" t="s">
        <v>109</v>
      </c>
      <c r="B74" s="1">
        <v>45068</v>
      </c>
      <c r="C74">
        <v>29946</v>
      </c>
      <c r="D74">
        <v>7691</v>
      </c>
      <c r="E74">
        <v>22255</v>
      </c>
      <c r="F74" t="s">
        <v>13</v>
      </c>
      <c r="G74" t="s">
        <v>26</v>
      </c>
      <c r="H74" t="s">
        <v>21</v>
      </c>
      <c r="I74" t="s">
        <v>31</v>
      </c>
      <c r="J74" t="s">
        <v>17</v>
      </c>
      <c r="K74" t="s">
        <v>18</v>
      </c>
      <c r="L74" s="2">
        <v>0.03</v>
      </c>
    </row>
    <row r="75" spans="1:12" x14ac:dyDescent="0.25">
      <c r="A75" t="s">
        <v>110</v>
      </c>
      <c r="B75" s="1">
        <v>44904</v>
      </c>
      <c r="C75">
        <v>34565</v>
      </c>
      <c r="D75">
        <v>25995</v>
      </c>
      <c r="E75">
        <v>8570</v>
      </c>
      <c r="F75" t="s">
        <v>13</v>
      </c>
      <c r="G75" t="s">
        <v>36</v>
      </c>
      <c r="H75" t="s">
        <v>21</v>
      </c>
      <c r="I75" t="s">
        <v>16</v>
      </c>
      <c r="J75" t="s">
        <v>17</v>
      </c>
      <c r="K75" t="s">
        <v>18</v>
      </c>
      <c r="L75" s="2">
        <v>0.18</v>
      </c>
    </row>
    <row r="76" spans="1:12" x14ac:dyDescent="0.25">
      <c r="A76" t="s">
        <v>111</v>
      </c>
      <c r="B76" s="1">
        <v>44845</v>
      </c>
      <c r="C76">
        <v>25240</v>
      </c>
      <c r="D76">
        <v>10423</v>
      </c>
      <c r="E76">
        <v>14817</v>
      </c>
      <c r="F76" t="s">
        <v>35</v>
      </c>
      <c r="G76" t="s">
        <v>36</v>
      </c>
      <c r="H76" t="s">
        <v>35</v>
      </c>
      <c r="I76" t="s">
        <v>31</v>
      </c>
      <c r="J76" t="s">
        <v>17</v>
      </c>
      <c r="K76" t="s">
        <v>18</v>
      </c>
      <c r="L76" s="2">
        <v>0.28000000000000003</v>
      </c>
    </row>
    <row r="77" spans="1:12" x14ac:dyDescent="0.25">
      <c r="A77" t="s">
        <v>112</v>
      </c>
      <c r="B77" s="1">
        <v>45032</v>
      </c>
      <c r="C77">
        <v>43855</v>
      </c>
      <c r="D77">
        <v>24091</v>
      </c>
      <c r="E77">
        <v>19764</v>
      </c>
      <c r="F77" t="s">
        <v>13</v>
      </c>
      <c r="G77" t="s">
        <v>36</v>
      </c>
      <c r="H77" t="s">
        <v>20</v>
      </c>
      <c r="I77" t="s">
        <v>22</v>
      </c>
      <c r="J77" t="s">
        <v>32</v>
      </c>
      <c r="K77" t="s">
        <v>24</v>
      </c>
      <c r="L77" s="2">
        <v>0.28000000000000003</v>
      </c>
    </row>
    <row r="78" spans="1:12" x14ac:dyDescent="0.25">
      <c r="A78" t="s">
        <v>113</v>
      </c>
      <c r="B78" s="1">
        <v>45058</v>
      </c>
      <c r="C78">
        <v>18903</v>
      </c>
      <c r="D78">
        <v>19685</v>
      </c>
      <c r="E78">
        <v>-782</v>
      </c>
      <c r="F78" t="s">
        <v>35</v>
      </c>
      <c r="G78" t="s">
        <v>36</v>
      </c>
      <c r="H78" t="s">
        <v>20</v>
      </c>
      <c r="I78" t="s">
        <v>41</v>
      </c>
      <c r="J78" t="s">
        <v>38</v>
      </c>
      <c r="K78" t="s">
        <v>33</v>
      </c>
      <c r="L78" s="2">
        <v>0.18</v>
      </c>
    </row>
    <row r="79" spans="1:12" x14ac:dyDescent="0.25">
      <c r="A79" t="s">
        <v>114</v>
      </c>
      <c r="B79" s="1">
        <v>45118</v>
      </c>
      <c r="C79">
        <v>35656</v>
      </c>
      <c r="D79">
        <v>14122</v>
      </c>
      <c r="E79">
        <v>21534</v>
      </c>
      <c r="F79" t="s">
        <v>15</v>
      </c>
      <c r="G79" t="s">
        <v>36</v>
      </c>
      <c r="H79" t="s">
        <v>21</v>
      </c>
      <c r="I79" t="s">
        <v>31</v>
      </c>
      <c r="J79" t="s">
        <v>23</v>
      </c>
      <c r="K79" t="s">
        <v>18</v>
      </c>
      <c r="L79" s="2">
        <v>0.06</v>
      </c>
    </row>
    <row r="80" spans="1:12" x14ac:dyDescent="0.25">
      <c r="A80" t="s">
        <v>115</v>
      </c>
      <c r="B80" s="1">
        <v>44836</v>
      </c>
      <c r="C80">
        <v>19193</v>
      </c>
      <c r="D80">
        <v>10516</v>
      </c>
      <c r="E80">
        <v>8677</v>
      </c>
      <c r="F80" t="s">
        <v>13</v>
      </c>
      <c r="G80" t="s">
        <v>30</v>
      </c>
      <c r="H80" t="s">
        <v>20</v>
      </c>
      <c r="I80" t="s">
        <v>41</v>
      </c>
      <c r="J80" t="s">
        <v>23</v>
      </c>
      <c r="K80" t="s">
        <v>51</v>
      </c>
      <c r="L80" s="2">
        <v>0.05</v>
      </c>
    </row>
    <row r="81" spans="1:12" x14ac:dyDescent="0.25">
      <c r="A81" t="s">
        <v>116</v>
      </c>
      <c r="B81" s="1">
        <v>44607</v>
      </c>
      <c r="C81">
        <v>20262</v>
      </c>
      <c r="D81">
        <v>18926</v>
      </c>
      <c r="E81">
        <v>1336</v>
      </c>
      <c r="F81" t="s">
        <v>20</v>
      </c>
      <c r="G81" t="s">
        <v>26</v>
      </c>
      <c r="H81" t="s">
        <v>35</v>
      </c>
      <c r="I81" t="s">
        <v>31</v>
      </c>
      <c r="J81" t="s">
        <v>38</v>
      </c>
      <c r="K81" t="s">
        <v>18</v>
      </c>
      <c r="L81" s="2">
        <v>0.16</v>
      </c>
    </row>
    <row r="82" spans="1:12" x14ac:dyDescent="0.25">
      <c r="A82" t="s">
        <v>117</v>
      </c>
      <c r="B82" s="1">
        <v>44616</v>
      </c>
      <c r="C82">
        <v>15668</v>
      </c>
      <c r="D82">
        <v>25755</v>
      </c>
      <c r="E82">
        <v>-10087</v>
      </c>
      <c r="F82" t="s">
        <v>35</v>
      </c>
      <c r="G82" t="s">
        <v>14</v>
      </c>
      <c r="H82" t="s">
        <v>45</v>
      </c>
      <c r="I82" t="s">
        <v>27</v>
      </c>
      <c r="J82" t="s">
        <v>17</v>
      </c>
      <c r="K82" t="s">
        <v>33</v>
      </c>
      <c r="L82" s="2">
        <v>0.19</v>
      </c>
    </row>
    <row r="83" spans="1:12" x14ac:dyDescent="0.25">
      <c r="A83" t="s">
        <v>118</v>
      </c>
      <c r="B83" s="1">
        <v>45142</v>
      </c>
      <c r="C83">
        <v>35158</v>
      </c>
      <c r="D83">
        <v>3802</v>
      </c>
      <c r="E83">
        <v>31356</v>
      </c>
      <c r="F83" t="s">
        <v>29</v>
      </c>
      <c r="G83" t="s">
        <v>36</v>
      </c>
      <c r="H83" t="s">
        <v>29</v>
      </c>
      <c r="I83" t="s">
        <v>22</v>
      </c>
      <c r="J83" t="s">
        <v>32</v>
      </c>
      <c r="K83" t="s">
        <v>33</v>
      </c>
      <c r="L83" s="2">
        <v>0.15</v>
      </c>
    </row>
    <row r="84" spans="1:12" x14ac:dyDescent="0.25">
      <c r="A84" t="s">
        <v>119</v>
      </c>
      <c r="B84" s="1">
        <v>45170</v>
      </c>
      <c r="C84">
        <v>11338</v>
      </c>
      <c r="D84">
        <v>19451</v>
      </c>
      <c r="E84">
        <v>-8113</v>
      </c>
      <c r="F84" t="s">
        <v>13</v>
      </c>
      <c r="G84" t="s">
        <v>36</v>
      </c>
      <c r="H84" t="s">
        <v>29</v>
      </c>
      <c r="I84" t="s">
        <v>41</v>
      </c>
      <c r="J84" t="s">
        <v>17</v>
      </c>
      <c r="K84" t="s">
        <v>51</v>
      </c>
      <c r="L84" s="2">
        <v>0.04</v>
      </c>
    </row>
    <row r="85" spans="1:12" x14ac:dyDescent="0.25">
      <c r="A85" t="s">
        <v>120</v>
      </c>
      <c r="B85" s="1">
        <v>44563</v>
      </c>
      <c r="C85">
        <v>10187</v>
      </c>
      <c r="D85">
        <v>17432</v>
      </c>
      <c r="E85">
        <v>-7245</v>
      </c>
      <c r="F85" t="s">
        <v>35</v>
      </c>
      <c r="G85" t="s">
        <v>40</v>
      </c>
      <c r="H85" t="s">
        <v>35</v>
      </c>
      <c r="I85" t="s">
        <v>31</v>
      </c>
      <c r="J85" t="s">
        <v>17</v>
      </c>
      <c r="K85" t="s">
        <v>18</v>
      </c>
      <c r="L85" s="2">
        <v>0.22</v>
      </c>
    </row>
    <row r="86" spans="1:12" x14ac:dyDescent="0.25">
      <c r="A86" t="s">
        <v>121</v>
      </c>
      <c r="B86" s="1">
        <v>45140</v>
      </c>
      <c r="C86">
        <v>49322</v>
      </c>
      <c r="D86">
        <v>21537</v>
      </c>
      <c r="E86">
        <v>27785</v>
      </c>
      <c r="F86" t="s">
        <v>13</v>
      </c>
      <c r="G86" t="s">
        <v>36</v>
      </c>
      <c r="H86" t="s">
        <v>29</v>
      </c>
      <c r="I86" t="s">
        <v>31</v>
      </c>
      <c r="J86" t="s">
        <v>17</v>
      </c>
      <c r="K86" t="s">
        <v>33</v>
      </c>
      <c r="L86" s="2">
        <v>0.06</v>
      </c>
    </row>
    <row r="87" spans="1:12" x14ac:dyDescent="0.25">
      <c r="A87" t="s">
        <v>122</v>
      </c>
      <c r="B87" s="1">
        <v>44701</v>
      </c>
      <c r="C87">
        <v>9900</v>
      </c>
      <c r="D87">
        <v>14929</v>
      </c>
      <c r="E87">
        <v>-5029</v>
      </c>
      <c r="F87" t="s">
        <v>13</v>
      </c>
      <c r="G87" t="s">
        <v>14</v>
      </c>
      <c r="H87" t="s">
        <v>15</v>
      </c>
      <c r="I87" t="s">
        <v>31</v>
      </c>
      <c r="J87" t="s">
        <v>17</v>
      </c>
      <c r="K87" t="s">
        <v>33</v>
      </c>
      <c r="L87" s="2">
        <v>0.21</v>
      </c>
    </row>
    <row r="88" spans="1:12" x14ac:dyDescent="0.25">
      <c r="A88" t="s">
        <v>123</v>
      </c>
      <c r="B88" s="1">
        <v>44651</v>
      </c>
      <c r="C88">
        <v>22151</v>
      </c>
      <c r="D88">
        <v>6699</v>
      </c>
      <c r="E88">
        <v>15452</v>
      </c>
      <c r="F88" t="s">
        <v>13</v>
      </c>
      <c r="G88" t="s">
        <v>14</v>
      </c>
      <c r="H88" t="s">
        <v>21</v>
      </c>
      <c r="I88" t="s">
        <v>31</v>
      </c>
      <c r="J88" t="s">
        <v>17</v>
      </c>
      <c r="K88" t="s">
        <v>33</v>
      </c>
      <c r="L88" s="2">
        <v>0.26</v>
      </c>
    </row>
    <row r="89" spans="1:12" x14ac:dyDescent="0.25">
      <c r="A89" t="s">
        <v>124</v>
      </c>
      <c r="B89" s="1">
        <v>45077</v>
      </c>
      <c r="C89">
        <v>33235</v>
      </c>
      <c r="D89">
        <v>15204</v>
      </c>
      <c r="E89">
        <v>18031</v>
      </c>
      <c r="F89" t="s">
        <v>13</v>
      </c>
      <c r="G89" t="s">
        <v>30</v>
      </c>
      <c r="H89" t="s">
        <v>21</v>
      </c>
      <c r="I89" t="s">
        <v>27</v>
      </c>
      <c r="J89" t="s">
        <v>23</v>
      </c>
      <c r="K89" t="s">
        <v>33</v>
      </c>
      <c r="L89" s="2">
        <v>0.08</v>
      </c>
    </row>
    <row r="90" spans="1:12" x14ac:dyDescent="0.25">
      <c r="A90" t="s">
        <v>125</v>
      </c>
      <c r="B90" s="1">
        <v>44922</v>
      </c>
      <c r="C90">
        <v>20601</v>
      </c>
      <c r="D90">
        <v>4375</v>
      </c>
      <c r="E90">
        <v>16226</v>
      </c>
      <c r="F90" t="s">
        <v>13</v>
      </c>
      <c r="G90" t="s">
        <v>36</v>
      </c>
      <c r="H90" t="s">
        <v>20</v>
      </c>
      <c r="I90" t="s">
        <v>31</v>
      </c>
      <c r="J90" t="s">
        <v>17</v>
      </c>
      <c r="K90" t="s">
        <v>18</v>
      </c>
      <c r="L90" s="2">
        <v>0.03</v>
      </c>
    </row>
    <row r="91" spans="1:12" x14ac:dyDescent="0.25">
      <c r="A91" t="s">
        <v>126</v>
      </c>
      <c r="B91" s="1">
        <v>45236</v>
      </c>
      <c r="C91">
        <v>18068</v>
      </c>
      <c r="D91">
        <v>17391</v>
      </c>
      <c r="E91">
        <v>677</v>
      </c>
      <c r="F91" t="s">
        <v>29</v>
      </c>
      <c r="G91" t="s">
        <v>36</v>
      </c>
      <c r="H91" t="s">
        <v>29</v>
      </c>
      <c r="I91" t="s">
        <v>22</v>
      </c>
      <c r="J91" t="s">
        <v>32</v>
      </c>
      <c r="K91" t="s">
        <v>24</v>
      </c>
      <c r="L91" s="2">
        <v>0.13</v>
      </c>
    </row>
    <row r="92" spans="1:12" x14ac:dyDescent="0.25">
      <c r="A92" t="s">
        <v>127</v>
      </c>
      <c r="B92" s="1">
        <v>45078</v>
      </c>
      <c r="C92">
        <v>29731</v>
      </c>
      <c r="D92">
        <v>25725</v>
      </c>
      <c r="E92">
        <v>4006</v>
      </c>
      <c r="F92" t="s">
        <v>15</v>
      </c>
      <c r="G92" t="s">
        <v>30</v>
      </c>
      <c r="H92" t="s">
        <v>35</v>
      </c>
      <c r="I92" t="s">
        <v>31</v>
      </c>
      <c r="J92" t="s">
        <v>23</v>
      </c>
      <c r="K92" t="s">
        <v>24</v>
      </c>
      <c r="L92" s="2">
        <v>7.0000000000000007E-2</v>
      </c>
    </row>
    <row r="93" spans="1:12" x14ac:dyDescent="0.25">
      <c r="A93" t="s">
        <v>128</v>
      </c>
      <c r="B93" s="1">
        <v>44791</v>
      </c>
      <c r="C93">
        <v>36514</v>
      </c>
      <c r="D93">
        <v>4123</v>
      </c>
      <c r="E93">
        <v>32391</v>
      </c>
      <c r="F93" t="s">
        <v>29</v>
      </c>
      <c r="G93" t="s">
        <v>26</v>
      </c>
      <c r="H93" t="s">
        <v>29</v>
      </c>
      <c r="I93" t="s">
        <v>41</v>
      </c>
      <c r="J93" t="s">
        <v>23</v>
      </c>
      <c r="K93" t="s">
        <v>33</v>
      </c>
      <c r="L93" s="2">
        <v>0.28999999999999998</v>
      </c>
    </row>
    <row r="94" spans="1:12" x14ac:dyDescent="0.25">
      <c r="A94" t="s">
        <v>129</v>
      </c>
      <c r="B94" s="1">
        <v>44592</v>
      </c>
      <c r="C94">
        <v>27660</v>
      </c>
      <c r="D94">
        <v>21883</v>
      </c>
      <c r="E94">
        <v>5777</v>
      </c>
      <c r="F94" t="s">
        <v>20</v>
      </c>
      <c r="G94" t="s">
        <v>36</v>
      </c>
      <c r="H94" t="s">
        <v>20</v>
      </c>
      <c r="I94" t="s">
        <v>31</v>
      </c>
      <c r="J94" t="s">
        <v>38</v>
      </c>
      <c r="K94" t="s">
        <v>33</v>
      </c>
      <c r="L94" s="2">
        <v>0.06</v>
      </c>
    </row>
    <row r="95" spans="1:12" x14ac:dyDescent="0.25">
      <c r="A95" t="s">
        <v>130</v>
      </c>
      <c r="B95" s="1">
        <v>45289</v>
      </c>
      <c r="C95">
        <v>27099</v>
      </c>
      <c r="D95">
        <v>27518</v>
      </c>
      <c r="E95">
        <v>-419</v>
      </c>
      <c r="F95" t="s">
        <v>29</v>
      </c>
      <c r="G95" t="s">
        <v>40</v>
      </c>
      <c r="H95" t="s">
        <v>21</v>
      </c>
      <c r="I95" t="s">
        <v>22</v>
      </c>
      <c r="J95" t="s">
        <v>17</v>
      </c>
      <c r="K95" t="s">
        <v>51</v>
      </c>
      <c r="L95" s="2">
        <v>0.14000000000000001</v>
      </c>
    </row>
    <row r="96" spans="1:12" x14ac:dyDescent="0.25">
      <c r="A96" t="s">
        <v>131</v>
      </c>
      <c r="B96" s="1">
        <v>44911</v>
      </c>
      <c r="C96">
        <v>11696</v>
      </c>
      <c r="D96">
        <v>11240</v>
      </c>
      <c r="E96">
        <v>456</v>
      </c>
      <c r="F96" t="s">
        <v>13</v>
      </c>
      <c r="G96" t="s">
        <v>36</v>
      </c>
      <c r="H96" t="s">
        <v>29</v>
      </c>
      <c r="I96" t="s">
        <v>16</v>
      </c>
      <c r="J96" t="s">
        <v>23</v>
      </c>
      <c r="K96" t="s">
        <v>51</v>
      </c>
      <c r="L96" s="2">
        <v>0.22</v>
      </c>
    </row>
    <row r="97" spans="1:12" x14ac:dyDescent="0.25">
      <c r="A97" t="s">
        <v>132</v>
      </c>
      <c r="B97" s="1">
        <v>44943</v>
      </c>
      <c r="C97">
        <v>5551</v>
      </c>
      <c r="D97">
        <v>15554</v>
      </c>
      <c r="E97">
        <v>-10003</v>
      </c>
      <c r="F97" t="s">
        <v>20</v>
      </c>
      <c r="G97" t="s">
        <v>40</v>
      </c>
      <c r="H97" t="s">
        <v>21</v>
      </c>
      <c r="I97" t="s">
        <v>31</v>
      </c>
      <c r="J97" t="s">
        <v>32</v>
      </c>
      <c r="K97" t="s">
        <v>33</v>
      </c>
      <c r="L97" s="2">
        <v>0.24</v>
      </c>
    </row>
    <row r="98" spans="1:12" x14ac:dyDescent="0.25">
      <c r="A98" t="s">
        <v>133</v>
      </c>
      <c r="B98" s="1">
        <v>45253</v>
      </c>
      <c r="C98">
        <v>28434</v>
      </c>
      <c r="D98">
        <v>3581</v>
      </c>
      <c r="E98">
        <v>24853</v>
      </c>
      <c r="F98" t="s">
        <v>29</v>
      </c>
      <c r="G98" t="s">
        <v>14</v>
      </c>
      <c r="H98" t="s">
        <v>21</v>
      </c>
      <c r="I98" t="s">
        <v>22</v>
      </c>
      <c r="J98" t="s">
        <v>23</v>
      </c>
      <c r="K98" t="s">
        <v>18</v>
      </c>
      <c r="L98" s="2">
        <v>0.14000000000000001</v>
      </c>
    </row>
    <row r="99" spans="1:12" x14ac:dyDescent="0.25">
      <c r="A99" t="s">
        <v>134</v>
      </c>
      <c r="B99" s="1">
        <v>44814</v>
      </c>
      <c r="C99">
        <v>16244</v>
      </c>
      <c r="D99">
        <v>29130</v>
      </c>
      <c r="E99">
        <v>-12886</v>
      </c>
      <c r="F99" t="s">
        <v>29</v>
      </c>
      <c r="G99" t="s">
        <v>26</v>
      </c>
      <c r="H99" t="s">
        <v>29</v>
      </c>
      <c r="I99" t="s">
        <v>31</v>
      </c>
      <c r="J99" t="s">
        <v>32</v>
      </c>
      <c r="K99" t="s">
        <v>51</v>
      </c>
      <c r="L99" s="2">
        <v>0.18</v>
      </c>
    </row>
    <row r="100" spans="1:12" x14ac:dyDescent="0.25">
      <c r="A100" t="s">
        <v>135</v>
      </c>
      <c r="B100" s="1">
        <v>44779</v>
      </c>
      <c r="C100">
        <v>19974</v>
      </c>
      <c r="D100">
        <v>20270</v>
      </c>
      <c r="E100">
        <v>-296</v>
      </c>
      <c r="F100" t="s">
        <v>35</v>
      </c>
      <c r="G100" t="s">
        <v>36</v>
      </c>
      <c r="H100" t="s">
        <v>20</v>
      </c>
      <c r="I100" t="s">
        <v>27</v>
      </c>
      <c r="J100" t="s">
        <v>32</v>
      </c>
      <c r="K100" t="s">
        <v>18</v>
      </c>
      <c r="L100" s="2">
        <v>0.11</v>
      </c>
    </row>
    <row r="101" spans="1:12" x14ac:dyDescent="0.25">
      <c r="A101" t="s">
        <v>136</v>
      </c>
      <c r="B101" s="1">
        <v>44904</v>
      </c>
      <c r="C101">
        <v>34750</v>
      </c>
      <c r="D101">
        <v>15040</v>
      </c>
      <c r="E101">
        <v>19710</v>
      </c>
      <c r="F101" t="s">
        <v>15</v>
      </c>
      <c r="G101" t="s">
        <v>14</v>
      </c>
      <c r="H101" t="s">
        <v>29</v>
      </c>
      <c r="I101" t="s">
        <v>16</v>
      </c>
      <c r="J101" t="s">
        <v>17</v>
      </c>
      <c r="K101" t="s">
        <v>33</v>
      </c>
      <c r="L101" s="2">
        <v>0.01</v>
      </c>
    </row>
    <row r="102" spans="1:12" x14ac:dyDescent="0.25">
      <c r="A102" t="s">
        <v>137</v>
      </c>
      <c r="B102" s="1">
        <v>44721</v>
      </c>
      <c r="C102">
        <v>35015</v>
      </c>
      <c r="D102">
        <v>27306</v>
      </c>
      <c r="E102">
        <v>7709</v>
      </c>
      <c r="F102" t="s">
        <v>13</v>
      </c>
      <c r="G102" t="s">
        <v>36</v>
      </c>
      <c r="H102" t="s">
        <v>21</v>
      </c>
      <c r="I102" t="s">
        <v>16</v>
      </c>
      <c r="J102" t="s">
        <v>17</v>
      </c>
      <c r="K102" t="s">
        <v>51</v>
      </c>
      <c r="L102" s="2">
        <v>0.22</v>
      </c>
    </row>
    <row r="103" spans="1:12" x14ac:dyDescent="0.25">
      <c r="A103" t="s">
        <v>138</v>
      </c>
      <c r="B103" s="1">
        <v>45042</v>
      </c>
      <c r="C103">
        <v>36220</v>
      </c>
      <c r="D103">
        <v>25094</v>
      </c>
      <c r="E103">
        <v>11126</v>
      </c>
      <c r="F103" t="s">
        <v>29</v>
      </c>
      <c r="G103" t="s">
        <v>26</v>
      </c>
      <c r="H103" t="s">
        <v>21</v>
      </c>
      <c r="I103" t="s">
        <v>31</v>
      </c>
      <c r="J103" t="s">
        <v>17</v>
      </c>
      <c r="K103" t="s">
        <v>18</v>
      </c>
      <c r="L103" s="2">
        <v>0.16</v>
      </c>
    </row>
    <row r="104" spans="1:12" x14ac:dyDescent="0.25">
      <c r="A104" t="s">
        <v>139</v>
      </c>
      <c r="B104" s="1">
        <v>45244</v>
      </c>
      <c r="C104">
        <v>8484</v>
      </c>
      <c r="D104">
        <v>26783</v>
      </c>
      <c r="E104">
        <v>-18299</v>
      </c>
      <c r="F104" t="s">
        <v>20</v>
      </c>
      <c r="G104" t="s">
        <v>14</v>
      </c>
      <c r="H104" t="s">
        <v>45</v>
      </c>
      <c r="I104" t="s">
        <v>31</v>
      </c>
      <c r="J104" t="s">
        <v>17</v>
      </c>
      <c r="K104" t="s">
        <v>33</v>
      </c>
      <c r="L104" s="2">
        <v>0.1</v>
      </c>
    </row>
    <row r="105" spans="1:12" x14ac:dyDescent="0.25">
      <c r="A105" t="s">
        <v>140</v>
      </c>
      <c r="B105" s="1">
        <v>44584</v>
      </c>
      <c r="C105">
        <v>21845</v>
      </c>
      <c r="D105">
        <v>28714</v>
      </c>
      <c r="E105">
        <v>-6869</v>
      </c>
      <c r="F105" t="s">
        <v>13</v>
      </c>
      <c r="G105" t="s">
        <v>14</v>
      </c>
      <c r="H105" t="s">
        <v>21</v>
      </c>
      <c r="I105" t="s">
        <v>27</v>
      </c>
      <c r="J105" t="s">
        <v>32</v>
      </c>
      <c r="K105" t="s">
        <v>33</v>
      </c>
      <c r="L105" s="2">
        <v>0.23</v>
      </c>
    </row>
    <row r="106" spans="1:12" x14ac:dyDescent="0.25">
      <c r="A106" t="s">
        <v>141</v>
      </c>
      <c r="B106" s="1">
        <v>45035</v>
      </c>
      <c r="C106">
        <v>14115</v>
      </c>
      <c r="D106">
        <v>3834</v>
      </c>
      <c r="E106">
        <v>10281</v>
      </c>
      <c r="F106" t="s">
        <v>13</v>
      </c>
      <c r="G106" t="s">
        <v>30</v>
      </c>
      <c r="H106" t="s">
        <v>21</v>
      </c>
      <c r="I106" t="s">
        <v>41</v>
      </c>
      <c r="J106" t="s">
        <v>23</v>
      </c>
      <c r="K106" t="s">
        <v>51</v>
      </c>
      <c r="L106" s="2">
        <v>0.13</v>
      </c>
    </row>
    <row r="107" spans="1:12" x14ac:dyDescent="0.25">
      <c r="A107" t="s">
        <v>142</v>
      </c>
      <c r="B107" s="1">
        <v>44627</v>
      </c>
      <c r="C107">
        <v>20560</v>
      </c>
      <c r="D107">
        <v>18829</v>
      </c>
      <c r="E107">
        <v>1731</v>
      </c>
      <c r="F107" t="s">
        <v>13</v>
      </c>
      <c r="G107" t="s">
        <v>30</v>
      </c>
      <c r="H107" t="s">
        <v>15</v>
      </c>
      <c r="I107" t="s">
        <v>16</v>
      </c>
      <c r="J107" t="s">
        <v>17</v>
      </c>
      <c r="K107" t="s">
        <v>51</v>
      </c>
      <c r="L107" s="2">
        <v>0</v>
      </c>
    </row>
    <row r="108" spans="1:12" x14ac:dyDescent="0.25">
      <c r="A108" t="s">
        <v>143</v>
      </c>
      <c r="B108" s="1">
        <v>45064</v>
      </c>
      <c r="C108">
        <v>11696</v>
      </c>
      <c r="D108">
        <v>9206</v>
      </c>
      <c r="E108">
        <v>2490</v>
      </c>
      <c r="F108" t="s">
        <v>29</v>
      </c>
      <c r="G108" t="s">
        <v>14</v>
      </c>
      <c r="H108" t="s">
        <v>15</v>
      </c>
      <c r="I108" t="s">
        <v>41</v>
      </c>
      <c r="J108" t="s">
        <v>17</v>
      </c>
      <c r="K108" t="s">
        <v>18</v>
      </c>
      <c r="L108" s="2">
        <v>0.21</v>
      </c>
    </row>
    <row r="109" spans="1:12" x14ac:dyDescent="0.25">
      <c r="A109" t="s">
        <v>144</v>
      </c>
      <c r="B109" s="1">
        <v>45053</v>
      </c>
      <c r="C109">
        <v>40725</v>
      </c>
      <c r="D109">
        <v>17713</v>
      </c>
      <c r="E109">
        <v>23012</v>
      </c>
      <c r="F109" t="s">
        <v>20</v>
      </c>
      <c r="G109" t="s">
        <v>36</v>
      </c>
      <c r="H109" t="s">
        <v>45</v>
      </c>
      <c r="I109" t="s">
        <v>31</v>
      </c>
      <c r="J109" t="s">
        <v>17</v>
      </c>
      <c r="K109" t="s">
        <v>18</v>
      </c>
      <c r="L109" s="2">
        <v>0.02</v>
      </c>
    </row>
    <row r="110" spans="1:12" x14ac:dyDescent="0.25">
      <c r="A110" t="s">
        <v>145</v>
      </c>
      <c r="B110" s="1">
        <v>44872</v>
      </c>
      <c r="C110">
        <v>18978</v>
      </c>
      <c r="D110">
        <v>13932</v>
      </c>
      <c r="E110">
        <v>5046</v>
      </c>
      <c r="F110" t="s">
        <v>15</v>
      </c>
      <c r="G110" t="s">
        <v>26</v>
      </c>
      <c r="H110" t="s">
        <v>21</v>
      </c>
      <c r="I110" t="s">
        <v>16</v>
      </c>
      <c r="J110" t="s">
        <v>17</v>
      </c>
      <c r="K110" t="s">
        <v>18</v>
      </c>
      <c r="L110" s="2">
        <v>0.04</v>
      </c>
    </row>
    <row r="111" spans="1:12" x14ac:dyDescent="0.25">
      <c r="A111" t="s">
        <v>146</v>
      </c>
      <c r="B111" s="1">
        <v>45158</v>
      </c>
      <c r="C111">
        <v>5553</v>
      </c>
      <c r="D111">
        <v>9387</v>
      </c>
      <c r="E111">
        <v>-3834</v>
      </c>
      <c r="F111" t="s">
        <v>29</v>
      </c>
      <c r="G111" t="s">
        <v>26</v>
      </c>
      <c r="H111" t="s">
        <v>20</v>
      </c>
      <c r="I111" t="s">
        <v>27</v>
      </c>
      <c r="J111" t="s">
        <v>38</v>
      </c>
      <c r="K111" t="s">
        <v>51</v>
      </c>
      <c r="L111" s="2">
        <v>0.04</v>
      </c>
    </row>
    <row r="112" spans="1:12" x14ac:dyDescent="0.25">
      <c r="A112" t="s">
        <v>147</v>
      </c>
      <c r="B112" s="1">
        <v>44845</v>
      </c>
      <c r="C112">
        <v>20635</v>
      </c>
      <c r="D112">
        <v>25657</v>
      </c>
      <c r="E112">
        <v>-5022</v>
      </c>
      <c r="F112" t="s">
        <v>13</v>
      </c>
      <c r="G112" t="s">
        <v>26</v>
      </c>
      <c r="H112" t="s">
        <v>45</v>
      </c>
      <c r="I112" t="s">
        <v>31</v>
      </c>
      <c r="J112" t="s">
        <v>23</v>
      </c>
      <c r="K112" t="s">
        <v>51</v>
      </c>
      <c r="L112" s="2">
        <v>0.19</v>
      </c>
    </row>
    <row r="113" spans="1:12" x14ac:dyDescent="0.25">
      <c r="A113" t="s">
        <v>148</v>
      </c>
      <c r="B113" s="1">
        <v>44641</v>
      </c>
      <c r="C113">
        <v>45952</v>
      </c>
      <c r="D113">
        <v>28381</v>
      </c>
      <c r="E113">
        <v>17571</v>
      </c>
      <c r="F113" t="s">
        <v>13</v>
      </c>
      <c r="G113" t="s">
        <v>14</v>
      </c>
      <c r="H113" t="s">
        <v>21</v>
      </c>
      <c r="I113" t="s">
        <v>41</v>
      </c>
      <c r="J113" t="s">
        <v>17</v>
      </c>
      <c r="K113" t="s">
        <v>33</v>
      </c>
      <c r="L113" s="2">
        <v>0.12</v>
      </c>
    </row>
    <row r="114" spans="1:12" x14ac:dyDescent="0.25">
      <c r="A114" t="s">
        <v>149</v>
      </c>
      <c r="B114" s="1">
        <v>45105</v>
      </c>
      <c r="C114">
        <v>29183</v>
      </c>
      <c r="D114">
        <v>22570</v>
      </c>
      <c r="E114">
        <v>6613</v>
      </c>
      <c r="F114" t="s">
        <v>13</v>
      </c>
      <c r="G114" t="s">
        <v>40</v>
      </c>
      <c r="H114" t="s">
        <v>21</v>
      </c>
      <c r="I114" t="s">
        <v>16</v>
      </c>
      <c r="J114" t="s">
        <v>17</v>
      </c>
      <c r="K114" t="s">
        <v>18</v>
      </c>
      <c r="L114" s="2">
        <v>0.15</v>
      </c>
    </row>
    <row r="115" spans="1:12" x14ac:dyDescent="0.25">
      <c r="A115" t="s">
        <v>150</v>
      </c>
      <c r="B115" s="1">
        <v>44651</v>
      </c>
      <c r="C115">
        <v>6154</v>
      </c>
      <c r="D115">
        <v>29850</v>
      </c>
      <c r="E115">
        <v>-23696</v>
      </c>
      <c r="F115" t="s">
        <v>35</v>
      </c>
      <c r="G115" t="s">
        <v>26</v>
      </c>
      <c r="H115" t="s">
        <v>21</v>
      </c>
      <c r="I115" t="s">
        <v>31</v>
      </c>
      <c r="J115" t="s">
        <v>17</v>
      </c>
      <c r="K115" t="s">
        <v>24</v>
      </c>
      <c r="L115" s="2">
        <v>0.19</v>
      </c>
    </row>
    <row r="116" spans="1:12" x14ac:dyDescent="0.25">
      <c r="A116" t="s">
        <v>151</v>
      </c>
      <c r="B116" s="1">
        <v>44656</v>
      </c>
      <c r="C116">
        <v>48000</v>
      </c>
      <c r="D116">
        <v>20671</v>
      </c>
      <c r="E116">
        <v>27329</v>
      </c>
      <c r="F116" t="s">
        <v>35</v>
      </c>
      <c r="G116" t="s">
        <v>36</v>
      </c>
      <c r="H116" t="s">
        <v>45</v>
      </c>
      <c r="I116" t="s">
        <v>41</v>
      </c>
      <c r="J116" t="s">
        <v>23</v>
      </c>
      <c r="K116" t="s">
        <v>18</v>
      </c>
      <c r="L116" s="2">
        <v>0.03</v>
      </c>
    </row>
    <row r="117" spans="1:12" x14ac:dyDescent="0.25">
      <c r="A117" t="s">
        <v>152</v>
      </c>
      <c r="B117" s="1">
        <v>44796</v>
      </c>
      <c r="C117">
        <v>27957</v>
      </c>
      <c r="D117">
        <v>21829</v>
      </c>
      <c r="E117">
        <v>6128</v>
      </c>
      <c r="F117" t="s">
        <v>35</v>
      </c>
      <c r="G117" t="s">
        <v>36</v>
      </c>
      <c r="H117" t="s">
        <v>29</v>
      </c>
      <c r="I117" t="s">
        <v>31</v>
      </c>
      <c r="J117" t="s">
        <v>17</v>
      </c>
      <c r="K117" t="s">
        <v>18</v>
      </c>
      <c r="L117" s="2">
        <v>7.0000000000000007E-2</v>
      </c>
    </row>
    <row r="118" spans="1:12" x14ac:dyDescent="0.25">
      <c r="A118" t="s">
        <v>153</v>
      </c>
      <c r="B118" s="1">
        <v>45238</v>
      </c>
      <c r="C118">
        <v>43742</v>
      </c>
      <c r="D118">
        <v>11256</v>
      </c>
      <c r="E118">
        <v>32486</v>
      </c>
      <c r="F118" t="s">
        <v>29</v>
      </c>
      <c r="G118" t="s">
        <v>14</v>
      </c>
      <c r="H118" t="s">
        <v>35</v>
      </c>
      <c r="I118" t="s">
        <v>16</v>
      </c>
      <c r="J118" t="s">
        <v>32</v>
      </c>
      <c r="K118" t="s">
        <v>18</v>
      </c>
      <c r="L118" s="2">
        <v>0.25</v>
      </c>
    </row>
    <row r="119" spans="1:12" x14ac:dyDescent="0.25">
      <c r="A119" t="s">
        <v>154</v>
      </c>
      <c r="B119" s="1">
        <v>44634</v>
      </c>
      <c r="C119">
        <v>37356</v>
      </c>
      <c r="D119">
        <v>26354</v>
      </c>
      <c r="E119">
        <v>11002</v>
      </c>
      <c r="F119" t="s">
        <v>13</v>
      </c>
      <c r="G119" t="s">
        <v>36</v>
      </c>
      <c r="H119" t="s">
        <v>35</v>
      </c>
      <c r="I119" t="s">
        <v>22</v>
      </c>
      <c r="J119" t="s">
        <v>23</v>
      </c>
      <c r="K119" t="s">
        <v>33</v>
      </c>
      <c r="L119" s="2">
        <v>0.02</v>
      </c>
    </row>
    <row r="120" spans="1:12" x14ac:dyDescent="0.25">
      <c r="A120" t="s">
        <v>155</v>
      </c>
      <c r="B120" s="1">
        <v>45209</v>
      </c>
      <c r="C120">
        <v>7517</v>
      </c>
      <c r="D120">
        <v>25080</v>
      </c>
      <c r="E120">
        <v>-17563</v>
      </c>
      <c r="F120" t="s">
        <v>20</v>
      </c>
      <c r="G120" t="s">
        <v>26</v>
      </c>
      <c r="H120" t="s">
        <v>21</v>
      </c>
      <c r="I120" t="s">
        <v>27</v>
      </c>
      <c r="J120" t="s">
        <v>17</v>
      </c>
      <c r="K120" t="s">
        <v>51</v>
      </c>
      <c r="L120" s="2">
        <v>0.15</v>
      </c>
    </row>
    <row r="121" spans="1:12" x14ac:dyDescent="0.25">
      <c r="A121" t="s">
        <v>156</v>
      </c>
      <c r="B121" s="1">
        <v>44714</v>
      </c>
      <c r="C121">
        <v>28136</v>
      </c>
      <c r="D121">
        <v>19515</v>
      </c>
      <c r="E121">
        <v>8621</v>
      </c>
      <c r="F121" t="s">
        <v>13</v>
      </c>
      <c r="G121" t="s">
        <v>40</v>
      </c>
      <c r="H121" t="s">
        <v>35</v>
      </c>
      <c r="I121" t="s">
        <v>22</v>
      </c>
      <c r="J121" t="s">
        <v>38</v>
      </c>
      <c r="K121" t="s">
        <v>51</v>
      </c>
      <c r="L121" s="2">
        <v>0.24</v>
      </c>
    </row>
    <row r="122" spans="1:12" x14ac:dyDescent="0.25">
      <c r="A122" t="s">
        <v>157</v>
      </c>
      <c r="B122" s="1">
        <v>45249</v>
      </c>
      <c r="C122">
        <v>7447</v>
      </c>
      <c r="D122">
        <v>23304</v>
      </c>
      <c r="E122">
        <v>-15857</v>
      </c>
      <c r="F122" t="s">
        <v>13</v>
      </c>
      <c r="G122" t="s">
        <v>40</v>
      </c>
      <c r="H122" t="s">
        <v>21</v>
      </c>
      <c r="I122" t="s">
        <v>27</v>
      </c>
      <c r="J122" t="s">
        <v>38</v>
      </c>
      <c r="K122" t="s">
        <v>24</v>
      </c>
      <c r="L122" s="2">
        <v>0.12</v>
      </c>
    </row>
    <row r="123" spans="1:12" x14ac:dyDescent="0.25">
      <c r="A123" t="s">
        <v>158</v>
      </c>
      <c r="B123" s="1">
        <v>45038</v>
      </c>
      <c r="C123">
        <v>19378</v>
      </c>
      <c r="D123">
        <v>14922</v>
      </c>
      <c r="E123">
        <v>4456</v>
      </c>
      <c r="F123" t="s">
        <v>20</v>
      </c>
      <c r="G123" t="s">
        <v>36</v>
      </c>
      <c r="H123" t="s">
        <v>21</v>
      </c>
      <c r="I123" t="s">
        <v>31</v>
      </c>
      <c r="J123" t="s">
        <v>17</v>
      </c>
      <c r="K123" t="s">
        <v>18</v>
      </c>
      <c r="L123" s="2">
        <v>0.25</v>
      </c>
    </row>
    <row r="124" spans="1:12" x14ac:dyDescent="0.25">
      <c r="A124" t="s">
        <v>159</v>
      </c>
      <c r="B124" s="1">
        <v>44587</v>
      </c>
      <c r="C124">
        <v>35366</v>
      </c>
      <c r="D124">
        <v>24895</v>
      </c>
      <c r="E124">
        <v>10471</v>
      </c>
      <c r="F124" t="s">
        <v>35</v>
      </c>
      <c r="G124" t="s">
        <v>36</v>
      </c>
      <c r="H124" t="s">
        <v>21</v>
      </c>
      <c r="I124" t="s">
        <v>31</v>
      </c>
      <c r="J124" t="s">
        <v>38</v>
      </c>
      <c r="K124" t="s">
        <v>33</v>
      </c>
      <c r="L124" s="2">
        <v>0.21</v>
      </c>
    </row>
    <row r="125" spans="1:12" x14ac:dyDescent="0.25">
      <c r="A125" t="s">
        <v>160</v>
      </c>
      <c r="B125" s="1">
        <v>44810</v>
      </c>
      <c r="C125">
        <v>29064</v>
      </c>
      <c r="D125">
        <v>15879</v>
      </c>
      <c r="E125">
        <v>13185</v>
      </c>
      <c r="F125" t="s">
        <v>35</v>
      </c>
      <c r="G125" t="s">
        <v>36</v>
      </c>
      <c r="H125" t="s">
        <v>21</v>
      </c>
      <c r="I125" t="s">
        <v>41</v>
      </c>
      <c r="J125" t="s">
        <v>38</v>
      </c>
      <c r="K125" t="s">
        <v>18</v>
      </c>
      <c r="L125" s="2">
        <v>0</v>
      </c>
    </row>
    <row r="126" spans="1:12" x14ac:dyDescent="0.25">
      <c r="A126" t="s">
        <v>161</v>
      </c>
      <c r="B126" s="1">
        <v>44792</v>
      </c>
      <c r="C126">
        <v>28423</v>
      </c>
      <c r="D126">
        <v>5381</v>
      </c>
      <c r="E126">
        <v>23042</v>
      </c>
      <c r="F126" t="s">
        <v>35</v>
      </c>
      <c r="G126" t="s">
        <v>40</v>
      </c>
      <c r="H126" t="s">
        <v>29</v>
      </c>
      <c r="I126" t="s">
        <v>31</v>
      </c>
      <c r="J126" t="s">
        <v>23</v>
      </c>
      <c r="K126" t="s">
        <v>18</v>
      </c>
      <c r="L126" s="2">
        <v>0.05</v>
      </c>
    </row>
    <row r="127" spans="1:12" x14ac:dyDescent="0.25">
      <c r="A127" t="s">
        <v>162</v>
      </c>
      <c r="B127" s="1">
        <v>45174</v>
      </c>
      <c r="C127">
        <v>36598</v>
      </c>
      <c r="D127">
        <v>5456</v>
      </c>
      <c r="E127">
        <v>31142</v>
      </c>
      <c r="F127" t="s">
        <v>15</v>
      </c>
      <c r="G127" t="s">
        <v>40</v>
      </c>
      <c r="H127" t="s">
        <v>45</v>
      </c>
      <c r="I127" t="s">
        <v>27</v>
      </c>
      <c r="J127" t="s">
        <v>17</v>
      </c>
      <c r="K127" t="s">
        <v>18</v>
      </c>
      <c r="L127" s="2">
        <v>0.27</v>
      </c>
    </row>
    <row r="128" spans="1:12" x14ac:dyDescent="0.25">
      <c r="A128" t="s">
        <v>163</v>
      </c>
      <c r="B128" s="1">
        <v>45011</v>
      </c>
      <c r="C128">
        <v>34319</v>
      </c>
      <c r="D128">
        <v>23906</v>
      </c>
      <c r="E128">
        <v>10413</v>
      </c>
      <c r="F128" t="s">
        <v>13</v>
      </c>
      <c r="G128" t="s">
        <v>36</v>
      </c>
      <c r="H128" t="s">
        <v>21</v>
      </c>
      <c r="I128" t="s">
        <v>27</v>
      </c>
      <c r="J128" t="s">
        <v>17</v>
      </c>
      <c r="K128" t="s">
        <v>33</v>
      </c>
      <c r="L128" s="2">
        <v>0.06</v>
      </c>
    </row>
    <row r="129" spans="1:12" x14ac:dyDescent="0.25">
      <c r="A129" t="s">
        <v>164</v>
      </c>
      <c r="B129" s="1">
        <v>44679</v>
      </c>
      <c r="C129">
        <v>14562</v>
      </c>
      <c r="D129">
        <v>5291</v>
      </c>
      <c r="E129">
        <v>9271</v>
      </c>
      <c r="F129" t="s">
        <v>13</v>
      </c>
      <c r="G129" t="s">
        <v>30</v>
      </c>
      <c r="H129" t="s">
        <v>21</v>
      </c>
      <c r="I129" t="s">
        <v>27</v>
      </c>
      <c r="J129" t="s">
        <v>17</v>
      </c>
      <c r="K129" t="s">
        <v>24</v>
      </c>
      <c r="L129" s="2">
        <v>0.2</v>
      </c>
    </row>
    <row r="130" spans="1:12" x14ac:dyDescent="0.25">
      <c r="A130" t="s">
        <v>165</v>
      </c>
      <c r="B130" s="1">
        <v>44728</v>
      </c>
      <c r="C130">
        <v>12928</v>
      </c>
      <c r="D130">
        <v>27310</v>
      </c>
      <c r="E130">
        <v>-14382</v>
      </c>
      <c r="F130" t="s">
        <v>13</v>
      </c>
      <c r="G130" t="s">
        <v>26</v>
      </c>
      <c r="H130" t="s">
        <v>21</v>
      </c>
      <c r="I130" t="s">
        <v>41</v>
      </c>
      <c r="J130" t="s">
        <v>17</v>
      </c>
      <c r="K130" t="s">
        <v>24</v>
      </c>
      <c r="L130" s="2">
        <v>0.23</v>
      </c>
    </row>
    <row r="131" spans="1:12" x14ac:dyDescent="0.25">
      <c r="A131" t="s">
        <v>166</v>
      </c>
      <c r="B131" s="1">
        <v>44961</v>
      </c>
      <c r="C131">
        <v>47558</v>
      </c>
      <c r="D131">
        <v>23982</v>
      </c>
      <c r="E131">
        <v>23576</v>
      </c>
      <c r="F131" t="s">
        <v>13</v>
      </c>
      <c r="G131" t="s">
        <v>36</v>
      </c>
      <c r="H131" t="s">
        <v>29</v>
      </c>
      <c r="I131" t="s">
        <v>22</v>
      </c>
      <c r="J131" t="s">
        <v>32</v>
      </c>
      <c r="K131" t="s">
        <v>33</v>
      </c>
      <c r="L131" s="2">
        <v>0.11</v>
      </c>
    </row>
    <row r="132" spans="1:12" x14ac:dyDescent="0.25">
      <c r="A132" t="s">
        <v>167</v>
      </c>
      <c r="B132" s="1">
        <v>44648</v>
      </c>
      <c r="C132">
        <v>44051</v>
      </c>
      <c r="D132">
        <v>10723</v>
      </c>
      <c r="E132">
        <v>33328</v>
      </c>
      <c r="F132" t="s">
        <v>15</v>
      </c>
      <c r="G132" t="s">
        <v>14</v>
      </c>
      <c r="H132" t="s">
        <v>21</v>
      </c>
      <c r="I132" t="s">
        <v>16</v>
      </c>
      <c r="J132" t="s">
        <v>23</v>
      </c>
      <c r="K132" t="s">
        <v>24</v>
      </c>
      <c r="L132" s="2">
        <v>0.22</v>
      </c>
    </row>
    <row r="133" spans="1:12" x14ac:dyDescent="0.25">
      <c r="A133" t="s">
        <v>168</v>
      </c>
      <c r="B133" s="1">
        <v>44814</v>
      </c>
      <c r="C133">
        <v>14318</v>
      </c>
      <c r="D133">
        <v>18938</v>
      </c>
      <c r="E133">
        <v>-4620</v>
      </c>
      <c r="F133" t="s">
        <v>29</v>
      </c>
      <c r="G133" t="s">
        <v>26</v>
      </c>
      <c r="H133" t="s">
        <v>45</v>
      </c>
      <c r="I133" t="s">
        <v>31</v>
      </c>
      <c r="J133" t="s">
        <v>17</v>
      </c>
      <c r="K133" t="s">
        <v>18</v>
      </c>
      <c r="L133" s="2">
        <v>0.14000000000000001</v>
      </c>
    </row>
    <row r="134" spans="1:12" x14ac:dyDescent="0.25">
      <c r="A134" t="s">
        <v>169</v>
      </c>
      <c r="B134" s="1">
        <v>45233</v>
      </c>
      <c r="C134">
        <v>27382</v>
      </c>
      <c r="D134">
        <v>17574</v>
      </c>
      <c r="E134">
        <v>9808</v>
      </c>
      <c r="F134" t="s">
        <v>15</v>
      </c>
      <c r="G134" t="s">
        <v>36</v>
      </c>
      <c r="H134" t="s">
        <v>21</v>
      </c>
      <c r="I134" t="s">
        <v>22</v>
      </c>
      <c r="J134" t="s">
        <v>17</v>
      </c>
      <c r="K134" t="s">
        <v>33</v>
      </c>
      <c r="L134" s="2">
        <v>0.04</v>
      </c>
    </row>
    <row r="135" spans="1:12" x14ac:dyDescent="0.25">
      <c r="A135" t="s">
        <v>170</v>
      </c>
      <c r="B135" s="1">
        <v>44644</v>
      </c>
      <c r="C135">
        <v>10381</v>
      </c>
      <c r="D135">
        <v>17615</v>
      </c>
      <c r="E135">
        <v>-7234</v>
      </c>
      <c r="F135" t="s">
        <v>13</v>
      </c>
      <c r="G135" t="s">
        <v>14</v>
      </c>
      <c r="H135" t="s">
        <v>35</v>
      </c>
      <c r="I135" t="s">
        <v>27</v>
      </c>
      <c r="J135" t="s">
        <v>17</v>
      </c>
      <c r="K135" t="s">
        <v>18</v>
      </c>
      <c r="L135" s="2">
        <v>0.06</v>
      </c>
    </row>
    <row r="136" spans="1:12" x14ac:dyDescent="0.25">
      <c r="A136" t="s">
        <v>171</v>
      </c>
      <c r="B136" s="1">
        <v>44715</v>
      </c>
      <c r="C136">
        <v>48430</v>
      </c>
      <c r="D136">
        <v>29510</v>
      </c>
      <c r="E136">
        <v>18920</v>
      </c>
      <c r="F136" t="s">
        <v>13</v>
      </c>
      <c r="G136" t="s">
        <v>36</v>
      </c>
      <c r="H136" t="s">
        <v>21</v>
      </c>
      <c r="I136" t="s">
        <v>41</v>
      </c>
      <c r="J136" t="s">
        <v>23</v>
      </c>
      <c r="K136" t="s">
        <v>33</v>
      </c>
      <c r="L136" s="2">
        <v>0.16</v>
      </c>
    </row>
    <row r="137" spans="1:12" x14ac:dyDescent="0.25">
      <c r="A137" t="s">
        <v>172</v>
      </c>
      <c r="B137" s="1">
        <v>45229</v>
      </c>
      <c r="C137">
        <v>41011</v>
      </c>
      <c r="D137">
        <v>11523</v>
      </c>
      <c r="E137">
        <v>29488</v>
      </c>
      <c r="F137" t="s">
        <v>29</v>
      </c>
      <c r="G137" t="s">
        <v>26</v>
      </c>
      <c r="H137" t="s">
        <v>35</v>
      </c>
      <c r="I137" t="s">
        <v>31</v>
      </c>
      <c r="J137" t="s">
        <v>17</v>
      </c>
      <c r="K137" t="s">
        <v>18</v>
      </c>
      <c r="L137" s="2">
        <v>0.03</v>
      </c>
    </row>
    <row r="138" spans="1:12" x14ac:dyDescent="0.25">
      <c r="A138" t="s">
        <v>173</v>
      </c>
      <c r="B138" s="1">
        <v>44672</v>
      </c>
      <c r="C138">
        <v>5365</v>
      </c>
      <c r="D138">
        <v>16520</v>
      </c>
      <c r="E138">
        <v>-11155</v>
      </c>
      <c r="F138" t="s">
        <v>35</v>
      </c>
      <c r="G138" t="s">
        <v>36</v>
      </c>
      <c r="H138" t="s">
        <v>15</v>
      </c>
      <c r="I138" t="s">
        <v>27</v>
      </c>
      <c r="J138" t="s">
        <v>17</v>
      </c>
      <c r="K138" t="s">
        <v>24</v>
      </c>
      <c r="L138" s="2">
        <v>0.23</v>
      </c>
    </row>
    <row r="139" spans="1:12" x14ac:dyDescent="0.25">
      <c r="A139" t="s">
        <v>174</v>
      </c>
      <c r="B139" s="1">
        <v>45078</v>
      </c>
      <c r="C139">
        <v>28829</v>
      </c>
      <c r="D139">
        <v>23697</v>
      </c>
      <c r="E139">
        <v>5132</v>
      </c>
      <c r="F139" t="s">
        <v>13</v>
      </c>
      <c r="G139" t="s">
        <v>26</v>
      </c>
      <c r="H139" t="s">
        <v>29</v>
      </c>
      <c r="I139" t="s">
        <v>27</v>
      </c>
      <c r="J139" t="s">
        <v>17</v>
      </c>
      <c r="K139" t="s">
        <v>33</v>
      </c>
      <c r="L139" s="2">
        <v>0.08</v>
      </c>
    </row>
    <row r="140" spans="1:12" x14ac:dyDescent="0.25">
      <c r="A140" t="s">
        <v>175</v>
      </c>
      <c r="B140" s="1">
        <v>45070</v>
      </c>
      <c r="C140">
        <v>40629</v>
      </c>
      <c r="D140">
        <v>22043</v>
      </c>
      <c r="E140">
        <v>18586</v>
      </c>
      <c r="F140" t="s">
        <v>20</v>
      </c>
      <c r="G140" t="s">
        <v>36</v>
      </c>
      <c r="H140" t="s">
        <v>29</v>
      </c>
      <c r="I140" t="s">
        <v>27</v>
      </c>
      <c r="J140" t="s">
        <v>17</v>
      </c>
      <c r="K140" t="s">
        <v>33</v>
      </c>
      <c r="L140" s="2">
        <v>0.09</v>
      </c>
    </row>
    <row r="141" spans="1:12" x14ac:dyDescent="0.25">
      <c r="A141" t="s">
        <v>176</v>
      </c>
      <c r="B141" s="1">
        <v>45041</v>
      </c>
      <c r="C141">
        <v>28763</v>
      </c>
      <c r="D141">
        <v>26305</v>
      </c>
      <c r="E141">
        <v>2458</v>
      </c>
      <c r="F141" t="s">
        <v>13</v>
      </c>
      <c r="G141" t="s">
        <v>36</v>
      </c>
      <c r="H141" t="s">
        <v>21</v>
      </c>
      <c r="I141" t="s">
        <v>16</v>
      </c>
      <c r="J141" t="s">
        <v>23</v>
      </c>
      <c r="K141" t="s">
        <v>33</v>
      </c>
      <c r="L141" s="2">
        <v>0.19</v>
      </c>
    </row>
    <row r="142" spans="1:12" x14ac:dyDescent="0.25">
      <c r="A142" t="s">
        <v>177</v>
      </c>
      <c r="B142" s="1">
        <v>45082</v>
      </c>
      <c r="C142">
        <v>37803</v>
      </c>
      <c r="D142">
        <v>17092</v>
      </c>
      <c r="E142">
        <v>20711</v>
      </c>
      <c r="F142" t="s">
        <v>13</v>
      </c>
      <c r="G142" t="s">
        <v>26</v>
      </c>
      <c r="H142" t="s">
        <v>21</v>
      </c>
      <c r="I142" t="s">
        <v>41</v>
      </c>
      <c r="J142" t="s">
        <v>17</v>
      </c>
      <c r="K142" t="s">
        <v>33</v>
      </c>
      <c r="L142" s="2">
        <v>0.21</v>
      </c>
    </row>
    <row r="143" spans="1:12" x14ac:dyDescent="0.25">
      <c r="A143" t="s">
        <v>178</v>
      </c>
      <c r="B143" s="1">
        <v>45034</v>
      </c>
      <c r="C143">
        <v>10930</v>
      </c>
      <c r="D143">
        <v>28288</v>
      </c>
      <c r="E143">
        <v>-17358</v>
      </c>
      <c r="F143" t="s">
        <v>35</v>
      </c>
      <c r="G143" t="s">
        <v>14</v>
      </c>
      <c r="H143" t="s">
        <v>21</v>
      </c>
      <c r="I143" t="s">
        <v>27</v>
      </c>
      <c r="J143" t="s">
        <v>17</v>
      </c>
      <c r="K143" t="s">
        <v>18</v>
      </c>
      <c r="L143" s="2">
        <v>0</v>
      </c>
    </row>
    <row r="144" spans="1:12" x14ac:dyDescent="0.25">
      <c r="A144" t="s">
        <v>179</v>
      </c>
      <c r="B144" s="1">
        <v>44820</v>
      </c>
      <c r="C144">
        <v>40539</v>
      </c>
      <c r="D144">
        <v>22551</v>
      </c>
      <c r="E144">
        <v>17988</v>
      </c>
      <c r="F144" t="s">
        <v>13</v>
      </c>
      <c r="G144" t="s">
        <v>36</v>
      </c>
      <c r="H144" t="s">
        <v>15</v>
      </c>
      <c r="I144" t="s">
        <v>31</v>
      </c>
      <c r="J144" t="s">
        <v>38</v>
      </c>
      <c r="K144" t="s">
        <v>18</v>
      </c>
      <c r="L144" s="2">
        <v>0.04</v>
      </c>
    </row>
    <row r="145" spans="1:12" x14ac:dyDescent="0.25">
      <c r="A145" t="s">
        <v>180</v>
      </c>
      <c r="B145" s="1">
        <v>45211</v>
      </c>
      <c r="C145">
        <v>28794</v>
      </c>
      <c r="D145">
        <v>15294</v>
      </c>
      <c r="E145">
        <v>13500</v>
      </c>
      <c r="F145" t="s">
        <v>35</v>
      </c>
      <c r="G145" t="s">
        <v>40</v>
      </c>
      <c r="H145" t="s">
        <v>21</v>
      </c>
      <c r="I145" t="s">
        <v>31</v>
      </c>
      <c r="J145" t="s">
        <v>17</v>
      </c>
      <c r="K145" t="s">
        <v>33</v>
      </c>
      <c r="L145" s="2">
        <v>0.01</v>
      </c>
    </row>
    <row r="146" spans="1:12" x14ac:dyDescent="0.25">
      <c r="A146" t="s">
        <v>181</v>
      </c>
      <c r="B146" s="1">
        <v>44659</v>
      </c>
      <c r="C146">
        <v>27056</v>
      </c>
      <c r="D146">
        <v>6760</v>
      </c>
      <c r="E146">
        <v>20296</v>
      </c>
      <c r="F146" t="s">
        <v>35</v>
      </c>
      <c r="G146" t="s">
        <v>36</v>
      </c>
      <c r="H146" t="s">
        <v>20</v>
      </c>
      <c r="I146" t="s">
        <v>41</v>
      </c>
      <c r="J146" t="s">
        <v>17</v>
      </c>
      <c r="K146" t="s">
        <v>51</v>
      </c>
      <c r="L146" s="2">
        <v>0.06</v>
      </c>
    </row>
    <row r="147" spans="1:12" x14ac:dyDescent="0.25">
      <c r="A147" t="s">
        <v>182</v>
      </c>
      <c r="B147" s="1">
        <v>44677</v>
      </c>
      <c r="C147">
        <v>11588</v>
      </c>
      <c r="D147">
        <v>22104</v>
      </c>
      <c r="E147">
        <v>-10516</v>
      </c>
      <c r="F147" t="s">
        <v>15</v>
      </c>
      <c r="G147" t="s">
        <v>14</v>
      </c>
      <c r="H147" t="s">
        <v>35</v>
      </c>
      <c r="I147" t="s">
        <v>31</v>
      </c>
      <c r="J147" t="s">
        <v>23</v>
      </c>
      <c r="K147" t="s">
        <v>51</v>
      </c>
      <c r="L147" s="2">
        <v>7.0000000000000007E-2</v>
      </c>
    </row>
    <row r="148" spans="1:12" x14ac:dyDescent="0.25">
      <c r="A148" t="s">
        <v>183</v>
      </c>
      <c r="B148" s="1">
        <v>45065</v>
      </c>
      <c r="C148">
        <v>5259</v>
      </c>
      <c r="D148">
        <v>27332</v>
      </c>
      <c r="E148">
        <v>-22073</v>
      </c>
      <c r="F148" t="s">
        <v>13</v>
      </c>
      <c r="G148" t="s">
        <v>30</v>
      </c>
      <c r="H148" t="s">
        <v>21</v>
      </c>
      <c r="I148" t="s">
        <v>41</v>
      </c>
      <c r="J148" t="s">
        <v>23</v>
      </c>
      <c r="K148" t="s">
        <v>18</v>
      </c>
      <c r="L148" s="2">
        <v>0.22</v>
      </c>
    </row>
    <row r="149" spans="1:12" x14ac:dyDescent="0.25">
      <c r="A149" t="s">
        <v>184</v>
      </c>
      <c r="B149" s="1">
        <v>45054</v>
      </c>
      <c r="C149">
        <v>33045</v>
      </c>
      <c r="D149">
        <v>7432</v>
      </c>
      <c r="E149">
        <v>25613</v>
      </c>
      <c r="F149" t="s">
        <v>13</v>
      </c>
      <c r="G149" t="s">
        <v>30</v>
      </c>
      <c r="H149" t="s">
        <v>21</v>
      </c>
      <c r="I149" t="s">
        <v>31</v>
      </c>
      <c r="J149" t="s">
        <v>17</v>
      </c>
      <c r="K149" t="s">
        <v>18</v>
      </c>
      <c r="L149" s="2">
        <v>0.28000000000000003</v>
      </c>
    </row>
    <row r="150" spans="1:12" x14ac:dyDescent="0.25">
      <c r="A150" t="s">
        <v>185</v>
      </c>
      <c r="B150" s="1">
        <v>45001</v>
      </c>
      <c r="C150">
        <v>17407</v>
      </c>
      <c r="D150">
        <v>17514</v>
      </c>
      <c r="E150">
        <v>-107</v>
      </c>
      <c r="F150" t="s">
        <v>13</v>
      </c>
      <c r="G150" t="s">
        <v>26</v>
      </c>
      <c r="H150" t="s">
        <v>20</v>
      </c>
      <c r="I150" t="s">
        <v>31</v>
      </c>
      <c r="J150" t="s">
        <v>23</v>
      </c>
      <c r="K150" t="s">
        <v>33</v>
      </c>
      <c r="L150" s="2">
        <v>0.21</v>
      </c>
    </row>
    <row r="151" spans="1:12" x14ac:dyDescent="0.25">
      <c r="A151" t="s">
        <v>186</v>
      </c>
      <c r="B151" s="1">
        <v>45196</v>
      </c>
      <c r="C151">
        <v>38259</v>
      </c>
      <c r="D151">
        <v>16161</v>
      </c>
      <c r="E151">
        <v>22098</v>
      </c>
      <c r="F151" t="s">
        <v>29</v>
      </c>
      <c r="G151" t="s">
        <v>36</v>
      </c>
      <c r="H151" t="s">
        <v>29</v>
      </c>
      <c r="I151" t="s">
        <v>31</v>
      </c>
      <c r="J151" t="s">
        <v>23</v>
      </c>
      <c r="K151" t="s">
        <v>51</v>
      </c>
      <c r="L151" s="2">
        <v>0.04</v>
      </c>
    </row>
    <row r="152" spans="1:12" x14ac:dyDescent="0.25">
      <c r="A152" t="s">
        <v>187</v>
      </c>
      <c r="B152" s="1">
        <v>44582</v>
      </c>
      <c r="C152">
        <v>48331</v>
      </c>
      <c r="D152">
        <v>25382</v>
      </c>
      <c r="E152">
        <v>22949</v>
      </c>
      <c r="F152" t="s">
        <v>15</v>
      </c>
      <c r="G152" t="s">
        <v>14</v>
      </c>
      <c r="H152" t="s">
        <v>21</v>
      </c>
      <c r="I152" t="s">
        <v>31</v>
      </c>
      <c r="J152" t="s">
        <v>23</v>
      </c>
      <c r="K152" t="s">
        <v>33</v>
      </c>
      <c r="L152" s="2">
        <v>0.24</v>
      </c>
    </row>
    <row r="153" spans="1:12" x14ac:dyDescent="0.25">
      <c r="A153" t="s">
        <v>188</v>
      </c>
      <c r="B153" s="1">
        <v>44836</v>
      </c>
      <c r="C153">
        <v>23211</v>
      </c>
      <c r="D153">
        <v>15536</v>
      </c>
      <c r="E153">
        <v>7675</v>
      </c>
      <c r="F153" t="s">
        <v>13</v>
      </c>
      <c r="G153" t="s">
        <v>36</v>
      </c>
      <c r="H153" t="s">
        <v>29</v>
      </c>
      <c r="I153" t="s">
        <v>31</v>
      </c>
      <c r="J153" t="s">
        <v>38</v>
      </c>
      <c r="K153" t="s">
        <v>18</v>
      </c>
      <c r="L153" s="2">
        <v>0.12</v>
      </c>
    </row>
    <row r="154" spans="1:12" x14ac:dyDescent="0.25">
      <c r="A154" t="s">
        <v>189</v>
      </c>
      <c r="B154" s="1">
        <v>44723</v>
      </c>
      <c r="C154">
        <v>47491</v>
      </c>
      <c r="D154">
        <v>26615</v>
      </c>
      <c r="E154">
        <v>20876</v>
      </c>
      <c r="F154" t="s">
        <v>13</v>
      </c>
      <c r="G154" t="s">
        <v>14</v>
      </c>
      <c r="H154" t="s">
        <v>35</v>
      </c>
      <c r="I154" t="s">
        <v>41</v>
      </c>
      <c r="J154" t="s">
        <v>17</v>
      </c>
      <c r="K154" t="s">
        <v>18</v>
      </c>
      <c r="L154" s="2">
        <v>0.25</v>
      </c>
    </row>
    <row r="155" spans="1:12" x14ac:dyDescent="0.25">
      <c r="A155" t="s">
        <v>190</v>
      </c>
      <c r="B155" s="1">
        <v>44737</v>
      </c>
      <c r="C155">
        <v>38633</v>
      </c>
      <c r="D155">
        <v>13416</v>
      </c>
      <c r="E155">
        <v>25217</v>
      </c>
      <c r="F155" t="s">
        <v>15</v>
      </c>
      <c r="G155" t="s">
        <v>30</v>
      </c>
      <c r="H155" t="s">
        <v>20</v>
      </c>
      <c r="I155" t="s">
        <v>27</v>
      </c>
      <c r="J155" t="s">
        <v>23</v>
      </c>
      <c r="K155" t="s">
        <v>18</v>
      </c>
      <c r="L155" s="2">
        <v>0.06</v>
      </c>
    </row>
    <row r="156" spans="1:12" x14ac:dyDescent="0.25">
      <c r="A156" t="s">
        <v>191</v>
      </c>
      <c r="B156" s="1">
        <v>45225</v>
      </c>
      <c r="C156">
        <v>28666</v>
      </c>
      <c r="D156">
        <v>3236</v>
      </c>
      <c r="E156">
        <v>25430</v>
      </c>
      <c r="F156" t="s">
        <v>13</v>
      </c>
      <c r="G156" t="s">
        <v>26</v>
      </c>
      <c r="H156" t="s">
        <v>35</v>
      </c>
      <c r="I156" t="s">
        <v>16</v>
      </c>
      <c r="J156" t="s">
        <v>17</v>
      </c>
      <c r="K156" t="s">
        <v>18</v>
      </c>
      <c r="L156" s="2">
        <v>0.18</v>
      </c>
    </row>
    <row r="157" spans="1:12" x14ac:dyDescent="0.25">
      <c r="A157" t="s">
        <v>192</v>
      </c>
      <c r="B157" s="1">
        <v>45161</v>
      </c>
      <c r="C157">
        <v>35912</v>
      </c>
      <c r="D157">
        <v>6339</v>
      </c>
      <c r="E157">
        <v>29573</v>
      </c>
      <c r="F157" t="s">
        <v>13</v>
      </c>
      <c r="G157" t="s">
        <v>30</v>
      </c>
      <c r="H157" t="s">
        <v>21</v>
      </c>
      <c r="I157" t="s">
        <v>41</v>
      </c>
      <c r="J157" t="s">
        <v>17</v>
      </c>
      <c r="K157" t="s">
        <v>33</v>
      </c>
      <c r="L157" s="2">
        <v>0.02</v>
      </c>
    </row>
    <row r="158" spans="1:12" x14ac:dyDescent="0.25">
      <c r="A158" t="s">
        <v>193</v>
      </c>
      <c r="B158" s="1">
        <v>45104</v>
      </c>
      <c r="C158">
        <v>9366</v>
      </c>
      <c r="D158">
        <v>20643</v>
      </c>
      <c r="E158">
        <v>-11277</v>
      </c>
      <c r="F158" t="s">
        <v>29</v>
      </c>
      <c r="G158" t="s">
        <v>30</v>
      </c>
      <c r="H158" t="s">
        <v>20</v>
      </c>
      <c r="I158" t="s">
        <v>27</v>
      </c>
      <c r="J158" t="s">
        <v>23</v>
      </c>
      <c r="K158" t="s">
        <v>33</v>
      </c>
      <c r="L158" s="2">
        <v>0.13</v>
      </c>
    </row>
    <row r="159" spans="1:12" x14ac:dyDescent="0.25">
      <c r="A159" t="s">
        <v>194</v>
      </c>
      <c r="B159" s="1">
        <v>44819</v>
      </c>
      <c r="C159">
        <v>17900</v>
      </c>
      <c r="D159">
        <v>8974</v>
      </c>
      <c r="E159">
        <v>8926</v>
      </c>
      <c r="F159" t="s">
        <v>13</v>
      </c>
      <c r="G159" t="s">
        <v>36</v>
      </c>
      <c r="H159" t="s">
        <v>45</v>
      </c>
      <c r="I159" t="s">
        <v>27</v>
      </c>
      <c r="J159" t="s">
        <v>17</v>
      </c>
      <c r="K159" t="s">
        <v>18</v>
      </c>
      <c r="L159" s="2">
        <v>0.12</v>
      </c>
    </row>
    <row r="160" spans="1:12" x14ac:dyDescent="0.25">
      <c r="A160" t="s">
        <v>195</v>
      </c>
      <c r="B160" s="1">
        <v>44713</v>
      </c>
      <c r="C160">
        <v>19550</v>
      </c>
      <c r="D160">
        <v>28436</v>
      </c>
      <c r="E160">
        <v>-8886</v>
      </c>
      <c r="F160" t="s">
        <v>13</v>
      </c>
      <c r="G160" t="s">
        <v>40</v>
      </c>
      <c r="H160" t="s">
        <v>21</v>
      </c>
      <c r="I160" t="s">
        <v>41</v>
      </c>
      <c r="J160" t="s">
        <v>17</v>
      </c>
      <c r="K160" t="s">
        <v>24</v>
      </c>
      <c r="L160" s="2">
        <v>0.23</v>
      </c>
    </row>
    <row r="161" spans="1:12" x14ac:dyDescent="0.25">
      <c r="A161" t="s">
        <v>196</v>
      </c>
      <c r="B161" s="1">
        <v>44820</v>
      </c>
      <c r="C161">
        <v>27870</v>
      </c>
      <c r="D161">
        <v>14859</v>
      </c>
      <c r="E161">
        <v>13011</v>
      </c>
      <c r="F161" t="s">
        <v>29</v>
      </c>
      <c r="G161" t="s">
        <v>30</v>
      </c>
      <c r="H161" t="s">
        <v>35</v>
      </c>
      <c r="I161" t="s">
        <v>27</v>
      </c>
      <c r="J161" t="s">
        <v>17</v>
      </c>
      <c r="K161" t="s">
        <v>18</v>
      </c>
      <c r="L161" s="2">
        <v>0.13</v>
      </c>
    </row>
    <row r="162" spans="1:12" x14ac:dyDescent="0.25">
      <c r="A162" t="s">
        <v>197</v>
      </c>
      <c r="B162" s="1">
        <v>44901</v>
      </c>
      <c r="C162">
        <v>15560</v>
      </c>
      <c r="D162">
        <v>13470</v>
      </c>
      <c r="E162">
        <v>2090</v>
      </c>
      <c r="F162" t="s">
        <v>13</v>
      </c>
      <c r="G162" t="s">
        <v>30</v>
      </c>
      <c r="H162" t="s">
        <v>21</v>
      </c>
      <c r="I162" t="s">
        <v>22</v>
      </c>
      <c r="J162" t="s">
        <v>32</v>
      </c>
      <c r="K162" t="s">
        <v>24</v>
      </c>
      <c r="L162" s="2">
        <v>0.18</v>
      </c>
    </row>
    <row r="163" spans="1:12" x14ac:dyDescent="0.25">
      <c r="A163" t="s">
        <v>198</v>
      </c>
      <c r="B163" s="1">
        <v>44824</v>
      </c>
      <c r="C163">
        <v>26498</v>
      </c>
      <c r="D163">
        <v>16419</v>
      </c>
      <c r="E163">
        <v>10079</v>
      </c>
      <c r="F163" t="s">
        <v>29</v>
      </c>
      <c r="G163" t="s">
        <v>36</v>
      </c>
      <c r="H163" t="s">
        <v>21</v>
      </c>
      <c r="I163" t="s">
        <v>16</v>
      </c>
      <c r="J163" t="s">
        <v>23</v>
      </c>
      <c r="K163" t="s">
        <v>33</v>
      </c>
      <c r="L163" s="2">
        <v>7.0000000000000007E-2</v>
      </c>
    </row>
    <row r="164" spans="1:12" x14ac:dyDescent="0.25">
      <c r="A164" t="s">
        <v>199</v>
      </c>
      <c r="B164" s="1">
        <v>44714</v>
      </c>
      <c r="C164">
        <v>36643</v>
      </c>
      <c r="D164">
        <v>12219</v>
      </c>
      <c r="E164">
        <v>24424</v>
      </c>
      <c r="F164" t="s">
        <v>29</v>
      </c>
      <c r="G164" t="s">
        <v>14</v>
      </c>
      <c r="H164" t="s">
        <v>20</v>
      </c>
      <c r="I164" t="s">
        <v>31</v>
      </c>
      <c r="J164" t="s">
        <v>32</v>
      </c>
      <c r="K164" t="s">
        <v>18</v>
      </c>
      <c r="L164" s="2">
        <v>0.01</v>
      </c>
    </row>
    <row r="165" spans="1:12" x14ac:dyDescent="0.25">
      <c r="A165" t="s">
        <v>200</v>
      </c>
      <c r="B165" s="1">
        <v>44727</v>
      </c>
      <c r="C165">
        <v>15417</v>
      </c>
      <c r="D165">
        <v>11520</v>
      </c>
      <c r="E165">
        <v>3897</v>
      </c>
      <c r="F165" t="s">
        <v>29</v>
      </c>
      <c r="G165" t="s">
        <v>36</v>
      </c>
      <c r="H165" t="s">
        <v>21</v>
      </c>
      <c r="I165" t="s">
        <v>31</v>
      </c>
      <c r="J165" t="s">
        <v>38</v>
      </c>
      <c r="K165" t="s">
        <v>24</v>
      </c>
      <c r="L165" s="2">
        <v>0.15</v>
      </c>
    </row>
    <row r="166" spans="1:12" x14ac:dyDescent="0.25">
      <c r="A166" t="s">
        <v>201</v>
      </c>
      <c r="B166" s="1">
        <v>44641</v>
      </c>
      <c r="C166">
        <v>40945</v>
      </c>
      <c r="D166">
        <v>8745</v>
      </c>
      <c r="E166">
        <v>32200</v>
      </c>
      <c r="F166" t="s">
        <v>13</v>
      </c>
      <c r="G166" t="s">
        <v>36</v>
      </c>
      <c r="H166" t="s">
        <v>15</v>
      </c>
      <c r="I166" t="s">
        <v>16</v>
      </c>
      <c r="J166" t="s">
        <v>23</v>
      </c>
      <c r="K166" t="s">
        <v>18</v>
      </c>
      <c r="L166" s="2">
        <v>0.04</v>
      </c>
    </row>
    <row r="167" spans="1:12" x14ac:dyDescent="0.25">
      <c r="A167" t="s">
        <v>202</v>
      </c>
      <c r="B167" s="1">
        <v>44887</v>
      </c>
      <c r="C167">
        <v>33205</v>
      </c>
      <c r="D167">
        <v>7552</v>
      </c>
      <c r="E167">
        <v>25653</v>
      </c>
      <c r="F167" t="s">
        <v>29</v>
      </c>
      <c r="G167" t="s">
        <v>14</v>
      </c>
      <c r="H167" t="s">
        <v>45</v>
      </c>
      <c r="I167" t="s">
        <v>27</v>
      </c>
      <c r="J167" t="s">
        <v>32</v>
      </c>
      <c r="K167" t="s">
        <v>18</v>
      </c>
      <c r="L167" s="2">
        <v>0.22</v>
      </c>
    </row>
    <row r="168" spans="1:12" x14ac:dyDescent="0.25">
      <c r="A168" t="s">
        <v>203</v>
      </c>
      <c r="B168" s="1">
        <v>44962</v>
      </c>
      <c r="C168">
        <v>40058</v>
      </c>
      <c r="D168">
        <v>9456</v>
      </c>
      <c r="E168">
        <v>30602</v>
      </c>
      <c r="F168" t="s">
        <v>29</v>
      </c>
      <c r="G168" t="s">
        <v>14</v>
      </c>
      <c r="H168" t="s">
        <v>21</v>
      </c>
      <c r="I168" t="s">
        <v>27</v>
      </c>
      <c r="J168" t="s">
        <v>38</v>
      </c>
      <c r="K168" t="s">
        <v>24</v>
      </c>
      <c r="L168" s="2">
        <v>0.26</v>
      </c>
    </row>
    <row r="169" spans="1:12" x14ac:dyDescent="0.25">
      <c r="A169" t="s">
        <v>204</v>
      </c>
      <c r="B169" s="1">
        <v>44747</v>
      </c>
      <c r="C169">
        <v>33207</v>
      </c>
      <c r="D169">
        <v>18999</v>
      </c>
      <c r="E169">
        <v>14208</v>
      </c>
      <c r="F169" t="s">
        <v>13</v>
      </c>
      <c r="G169" t="s">
        <v>36</v>
      </c>
      <c r="H169" t="s">
        <v>35</v>
      </c>
      <c r="I169" t="s">
        <v>31</v>
      </c>
      <c r="J169" t="s">
        <v>17</v>
      </c>
      <c r="K169" t="s">
        <v>18</v>
      </c>
      <c r="L169" s="2">
        <v>0.15</v>
      </c>
    </row>
    <row r="170" spans="1:12" x14ac:dyDescent="0.25">
      <c r="A170" t="s">
        <v>205</v>
      </c>
      <c r="B170" s="1">
        <v>44611</v>
      </c>
      <c r="C170">
        <v>29495</v>
      </c>
      <c r="D170">
        <v>28823</v>
      </c>
      <c r="E170">
        <v>672</v>
      </c>
      <c r="F170" t="s">
        <v>13</v>
      </c>
      <c r="G170" t="s">
        <v>26</v>
      </c>
      <c r="H170" t="s">
        <v>21</v>
      </c>
      <c r="I170" t="s">
        <v>27</v>
      </c>
      <c r="J170" t="s">
        <v>32</v>
      </c>
      <c r="K170" t="s">
        <v>18</v>
      </c>
      <c r="L170" s="2">
        <v>7.0000000000000007E-2</v>
      </c>
    </row>
    <row r="171" spans="1:12" x14ac:dyDescent="0.25">
      <c r="A171" t="s">
        <v>206</v>
      </c>
      <c r="B171" s="1">
        <v>44765</v>
      </c>
      <c r="C171">
        <v>12429</v>
      </c>
      <c r="D171">
        <v>25975</v>
      </c>
      <c r="E171">
        <v>-13546</v>
      </c>
      <c r="F171" t="s">
        <v>29</v>
      </c>
      <c r="G171" t="s">
        <v>36</v>
      </c>
      <c r="H171" t="s">
        <v>21</v>
      </c>
      <c r="I171" t="s">
        <v>16</v>
      </c>
      <c r="J171" t="s">
        <v>17</v>
      </c>
      <c r="K171" t="s">
        <v>18</v>
      </c>
      <c r="L171" s="2">
        <v>0.19</v>
      </c>
    </row>
    <row r="172" spans="1:12" x14ac:dyDescent="0.25">
      <c r="A172" t="s">
        <v>207</v>
      </c>
      <c r="B172" s="1">
        <v>45092</v>
      </c>
      <c r="C172">
        <v>29180</v>
      </c>
      <c r="D172">
        <v>10484</v>
      </c>
      <c r="E172">
        <v>18696</v>
      </c>
      <c r="F172" t="s">
        <v>13</v>
      </c>
      <c r="G172" t="s">
        <v>36</v>
      </c>
      <c r="H172" t="s">
        <v>21</v>
      </c>
      <c r="I172" t="s">
        <v>31</v>
      </c>
      <c r="J172" t="s">
        <v>17</v>
      </c>
      <c r="K172" t="s">
        <v>33</v>
      </c>
      <c r="L172" s="2">
        <v>7.0000000000000007E-2</v>
      </c>
    </row>
    <row r="173" spans="1:12" x14ac:dyDescent="0.25">
      <c r="A173" t="s">
        <v>208</v>
      </c>
      <c r="B173" s="1">
        <v>44569</v>
      </c>
      <c r="C173">
        <v>49011</v>
      </c>
      <c r="D173">
        <v>15102</v>
      </c>
      <c r="E173">
        <v>33909</v>
      </c>
      <c r="F173" t="s">
        <v>35</v>
      </c>
      <c r="G173" t="s">
        <v>26</v>
      </c>
      <c r="H173" t="s">
        <v>15</v>
      </c>
      <c r="I173" t="s">
        <v>31</v>
      </c>
      <c r="J173" t="s">
        <v>17</v>
      </c>
      <c r="K173" t="s">
        <v>24</v>
      </c>
      <c r="L173" s="2">
        <v>0.2</v>
      </c>
    </row>
    <row r="174" spans="1:12" x14ac:dyDescent="0.25">
      <c r="A174" t="s">
        <v>209</v>
      </c>
      <c r="B174" s="1">
        <v>44643</v>
      </c>
      <c r="C174">
        <v>48108</v>
      </c>
      <c r="D174">
        <v>6948</v>
      </c>
      <c r="E174">
        <v>41160</v>
      </c>
      <c r="F174" t="s">
        <v>13</v>
      </c>
      <c r="G174" t="s">
        <v>36</v>
      </c>
      <c r="H174" t="s">
        <v>29</v>
      </c>
      <c r="I174" t="s">
        <v>27</v>
      </c>
      <c r="J174" t="s">
        <v>38</v>
      </c>
      <c r="K174" t="s">
        <v>24</v>
      </c>
      <c r="L174" s="2">
        <v>0.12</v>
      </c>
    </row>
    <row r="175" spans="1:12" x14ac:dyDescent="0.25">
      <c r="A175" t="s">
        <v>210</v>
      </c>
      <c r="B175" s="1">
        <v>45026</v>
      </c>
      <c r="C175">
        <v>47309</v>
      </c>
      <c r="D175">
        <v>11223</v>
      </c>
      <c r="E175">
        <v>36086</v>
      </c>
      <c r="F175" t="s">
        <v>15</v>
      </c>
      <c r="G175" t="s">
        <v>14</v>
      </c>
      <c r="H175" t="s">
        <v>35</v>
      </c>
      <c r="I175" t="s">
        <v>41</v>
      </c>
      <c r="J175" t="s">
        <v>32</v>
      </c>
      <c r="K175" t="s">
        <v>24</v>
      </c>
      <c r="L175" s="2">
        <v>0.09</v>
      </c>
    </row>
    <row r="176" spans="1:12" x14ac:dyDescent="0.25">
      <c r="A176" t="s">
        <v>211</v>
      </c>
      <c r="B176" s="1">
        <v>44897</v>
      </c>
      <c r="C176">
        <v>47724</v>
      </c>
      <c r="D176">
        <v>5951</v>
      </c>
      <c r="E176">
        <v>41773</v>
      </c>
      <c r="F176" t="s">
        <v>29</v>
      </c>
      <c r="G176" t="s">
        <v>30</v>
      </c>
      <c r="H176" t="s">
        <v>35</v>
      </c>
      <c r="I176" t="s">
        <v>31</v>
      </c>
      <c r="J176" t="s">
        <v>23</v>
      </c>
      <c r="K176" t="s">
        <v>33</v>
      </c>
      <c r="L176" s="2">
        <v>0.08</v>
      </c>
    </row>
    <row r="177" spans="1:12" x14ac:dyDescent="0.25">
      <c r="A177" t="s">
        <v>212</v>
      </c>
      <c r="B177" s="1">
        <v>44695</v>
      </c>
      <c r="C177">
        <v>42327</v>
      </c>
      <c r="D177">
        <v>8129</v>
      </c>
      <c r="E177">
        <v>34198</v>
      </c>
      <c r="F177" t="s">
        <v>15</v>
      </c>
      <c r="G177" t="s">
        <v>14</v>
      </c>
      <c r="H177" t="s">
        <v>35</v>
      </c>
      <c r="I177" t="s">
        <v>31</v>
      </c>
      <c r="J177" t="s">
        <v>38</v>
      </c>
      <c r="K177" t="s">
        <v>24</v>
      </c>
      <c r="L177" s="2">
        <v>7.0000000000000007E-2</v>
      </c>
    </row>
    <row r="178" spans="1:12" x14ac:dyDescent="0.25">
      <c r="A178" t="s">
        <v>213</v>
      </c>
      <c r="B178" s="1">
        <v>44726</v>
      </c>
      <c r="C178">
        <v>28707</v>
      </c>
      <c r="D178">
        <v>11786</v>
      </c>
      <c r="E178">
        <v>16921</v>
      </c>
      <c r="F178" t="s">
        <v>13</v>
      </c>
      <c r="G178" t="s">
        <v>36</v>
      </c>
      <c r="H178" t="s">
        <v>21</v>
      </c>
      <c r="I178" t="s">
        <v>27</v>
      </c>
      <c r="J178" t="s">
        <v>17</v>
      </c>
      <c r="K178" t="s">
        <v>51</v>
      </c>
      <c r="L178" s="2">
        <v>0.25</v>
      </c>
    </row>
    <row r="179" spans="1:12" x14ac:dyDescent="0.25">
      <c r="A179" t="s">
        <v>214</v>
      </c>
      <c r="B179" s="1">
        <v>44735</v>
      </c>
      <c r="C179">
        <v>21812</v>
      </c>
      <c r="D179">
        <v>4797</v>
      </c>
      <c r="E179">
        <v>17015</v>
      </c>
      <c r="F179" t="s">
        <v>29</v>
      </c>
      <c r="G179" t="s">
        <v>36</v>
      </c>
      <c r="H179" t="s">
        <v>29</v>
      </c>
      <c r="I179" t="s">
        <v>41</v>
      </c>
      <c r="J179" t="s">
        <v>38</v>
      </c>
      <c r="K179" t="s">
        <v>18</v>
      </c>
      <c r="L179" s="2">
        <v>0</v>
      </c>
    </row>
    <row r="180" spans="1:12" x14ac:dyDescent="0.25">
      <c r="A180" t="s">
        <v>215</v>
      </c>
      <c r="B180" s="1">
        <v>44964</v>
      </c>
      <c r="C180">
        <v>28901</v>
      </c>
      <c r="D180">
        <v>24024</v>
      </c>
      <c r="E180">
        <v>4877</v>
      </c>
      <c r="F180" t="s">
        <v>15</v>
      </c>
      <c r="G180" t="s">
        <v>26</v>
      </c>
      <c r="H180" t="s">
        <v>21</v>
      </c>
      <c r="I180" t="s">
        <v>41</v>
      </c>
      <c r="J180" t="s">
        <v>38</v>
      </c>
      <c r="K180" t="s">
        <v>24</v>
      </c>
      <c r="L180" s="2">
        <v>0.05</v>
      </c>
    </row>
    <row r="181" spans="1:12" x14ac:dyDescent="0.25">
      <c r="A181" t="s">
        <v>216</v>
      </c>
      <c r="B181" s="1">
        <v>45091</v>
      </c>
      <c r="C181">
        <v>34017</v>
      </c>
      <c r="D181">
        <v>7362</v>
      </c>
      <c r="E181">
        <v>26655</v>
      </c>
      <c r="F181" t="s">
        <v>13</v>
      </c>
      <c r="G181" t="s">
        <v>40</v>
      </c>
      <c r="H181" t="s">
        <v>21</v>
      </c>
      <c r="I181" t="s">
        <v>16</v>
      </c>
      <c r="J181" t="s">
        <v>23</v>
      </c>
      <c r="K181" t="s">
        <v>18</v>
      </c>
      <c r="L181" s="2">
        <v>0.12</v>
      </c>
    </row>
    <row r="182" spans="1:12" x14ac:dyDescent="0.25">
      <c r="A182" t="s">
        <v>217</v>
      </c>
      <c r="B182" s="1">
        <v>45178</v>
      </c>
      <c r="C182">
        <v>39055</v>
      </c>
      <c r="D182">
        <v>4437</v>
      </c>
      <c r="E182">
        <v>34618</v>
      </c>
      <c r="F182" t="s">
        <v>35</v>
      </c>
      <c r="G182" t="s">
        <v>14</v>
      </c>
      <c r="H182" t="s">
        <v>20</v>
      </c>
      <c r="I182" t="s">
        <v>16</v>
      </c>
      <c r="J182" t="s">
        <v>17</v>
      </c>
      <c r="K182" t="s">
        <v>33</v>
      </c>
      <c r="L182" s="2">
        <v>0.02</v>
      </c>
    </row>
    <row r="183" spans="1:12" x14ac:dyDescent="0.25">
      <c r="A183" t="s">
        <v>218</v>
      </c>
      <c r="B183" s="1">
        <v>45070</v>
      </c>
      <c r="C183">
        <v>35883</v>
      </c>
      <c r="D183">
        <v>19298</v>
      </c>
      <c r="E183">
        <v>16585</v>
      </c>
      <c r="F183" t="s">
        <v>20</v>
      </c>
      <c r="G183" t="s">
        <v>26</v>
      </c>
      <c r="H183" t="s">
        <v>45</v>
      </c>
      <c r="I183" t="s">
        <v>31</v>
      </c>
      <c r="J183" t="s">
        <v>17</v>
      </c>
      <c r="K183" t="s">
        <v>51</v>
      </c>
      <c r="L183" s="2">
        <v>0.1</v>
      </c>
    </row>
    <row r="184" spans="1:12" x14ac:dyDescent="0.25">
      <c r="A184" t="s">
        <v>219</v>
      </c>
      <c r="B184" s="1">
        <v>44789</v>
      </c>
      <c r="C184">
        <v>14903</v>
      </c>
      <c r="D184">
        <v>14384</v>
      </c>
      <c r="E184">
        <v>519</v>
      </c>
      <c r="F184" t="s">
        <v>13</v>
      </c>
      <c r="G184" t="s">
        <v>40</v>
      </c>
      <c r="H184" t="s">
        <v>29</v>
      </c>
      <c r="I184" t="s">
        <v>22</v>
      </c>
      <c r="J184" t="s">
        <v>17</v>
      </c>
      <c r="K184" t="s">
        <v>33</v>
      </c>
      <c r="L184" s="2">
        <v>0.19</v>
      </c>
    </row>
    <row r="185" spans="1:12" x14ac:dyDescent="0.25">
      <c r="A185" t="s">
        <v>220</v>
      </c>
      <c r="B185" s="1">
        <v>45209</v>
      </c>
      <c r="C185">
        <v>34117</v>
      </c>
      <c r="D185">
        <v>8650</v>
      </c>
      <c r="E185">
        <v>25467</v>
      </c>
      <c r="F185" t="s">
        <v>13</v>
      </c>
      <c r="G185" t="s">
        <v>36</v>
      </c>
      <c r="H185" t="s">
        <v>35</v>
      </c>
      <c r="I185" t="s">
        <v>41</v>
      </c>
      <c r="J185" t="s">
        <v>38</v>
      </c>
      <c r="K185" t="s">
        <v>18</v>
      </c>
      <c r="L185" s="2">
        <v>0.05</v>
      </c>
    </row>
    <row r="186" spans="1:12" x14ac:dyDescent="0.25">
      <c r="A186" t="s">
        <v>221</v>
      </c>
      <c r="B186" s="1">
        <v>44836</v>
      </c>
      <c r="C186">
        <v>31398</v>
      </c>
      <c r="D186">
        <v>16333</v>
      </c>
      <c r="E186">
        <v>15065</v>
      </c>
      <c r="F186" t="s">
        <v>13</v>
      </c>
      <c r="G186" t="s">
        <v>26</v>
      </c>
      <c r="H186" t="s">
        <v>29</v>
      </c>
      <c r="I186" t="s">
        <v>27</v>
      </c>
      <c r="J186" t="s">
        <v>38</v>
      </c>
      <c r="K186" t="s">
        <v>33</v>
      </c>
      <c r="L186" s="2">
        <v>0.28999999999999998</v>
      </c>
    </row>
    <row r="187" spans="1:12" x14ac:dyDescent="0.25">
      <c r="A187" t="s">
        <v>222</v>
      </c>
      <c r="B187" s="1">
        <v>44734</v>
      </c>
      <c r="C187">
        <v>20206</v>
      </c>
      <c r="D187">
        <v>27855</v>
      </c>
      <c r="E187">
        <v>-7649</v>
      </c>
      <c r="F187" t="s">
        <v>20</v>
      </c>
      <c r="G187" t="s">
        <v>40</v>
      </c>
      <c r="H187" t="s">
        <v>15</v>
      </c>
      <c r="I187" t="s">
        <v>27</v>
      </c>
      <c r="J187" t="s">
        <v>17</v>
      </c>
      <c r="K187" t="s">
        <v>18</v>
      </c>
      <c r="L187" s="2">
        <v>0.23</v>
      </c>
    </row>
    <row r="188" spans="1:12" x14ac:dyDescent="0.25">
      <c r="A188" t="s">
        <v>223</v>
      </c>
      <c r="B188" s="1">
        <v>45242</v>
      </c>
      <c r="C188">
        <v>21815</v>
      </c>
      <c r="D188">
        <v>9290</v>
      </c>
      <c r="E188">
        <v>12525</v>
      </c>
      <c r="F188" t="s">
        <v>13</v>
      </c>
      <c r="G188" t="s">
        <v>36</v>
      </c>
      <c r="H188" t="s">
        <v>29</v>
      </c>
      <c r="I188" t="s">
        <v>16</v>
      </c>
      <c r="J188" t="s">
        <v>17</v>
      </c>
      <c r="K188" t="s">
        <v>18</v>
      </c>
      <c r="L188" s="2">
        <v>0.2</v>
      </c>
    </row>
    <row r="189" spans="1:12" x14ac:dyDescent="0.25">
      <c r="A189" t="s">
        <v>224</v>
      </c>
      <c r="B189" s="1">
        <v>45048</v>
      </c>
      <c r="C189">
        <v>45922</v>
      </c>
      <c r="D189">
        <v>26257</v>
      </c>
      <c r="E189">
        <v>19665</v>
      </c>
      <c r="F189" t="s">
        <v>13</v>
      </c>
      <c r="G189" t="s">
        <v>36</v>
      </c>
      <c r="H189" t="s">
        <v>35</v>
      </c>
      <c r="I189" t="s">
        <v>31</v>
      </c>
      <c r="J189" t="s">
        <v>17</v>
      </c>
      <c r="K189" t="s">
        <v>24</v>
      </c>
      <c r="L189" s="2">
        <v>0</v>
      </c>
    </row>
    <row r="190" spans="1:12" x14ac:dyDescent="0.25">
      <c r="A190" t="s">
        <v>225</v>
      </c>
      <c r="B190" s="1">
        <v>45023</v>
      </c>
      <c r="C190">
        <v>27657</v>
      </c>
      <c r="D190">
        <v>17685</v>
      </c>
      <c r="E190">
        <v>9972</v>
      </c>
      <c r="F190" t="s">
        <v>35</v>
      </c>
      <c r="G190" t="s">
        <v>36</v>
      </c>
      <c r="H190" t="s">
        <v>21</v>
      </c>
      <c r="I190" t="s">
        <v>16</v>
      </c>
      <c r="J190" t="s">
        <v>17</v>
      </c>
      <c r="K190" t="s">
        <v>24</v>
      </c>
      <c r="L190" s="2">
        <v>0.11</v>
      </c>
    </row>
    <row r="191" spans="1:12" x14ac:dyDescent="0.25">
      <c r="A191" t="s">
        <v>226</v>
      </c>
      <c r="B191" s="1">
        <v>44813</v>
      </c>
      <c r="C191">
        <v>41139</v>
      </c>
      <c r="D191">
        <v>21196</v>
      </c>
      <c r="E191">
        <v>19943</v>
      </c>
      <c r="F191" t="s">
        <v>13</v>
      </c>
      <c r="G191" t="s">
        <v>36</v>
      </c>
      <c r="H191" t="s">
        <v>29</v>
      </c>
      <c r="I191" t="s">
        <v>41</v>
      </c>
      <c r="J191" t="s">
        <v>17</v>
      </c>
      <c r="K191" t="s">
        <v>18</v>
      </c>
      <c r="L191" s="2">
        <v>0.06</v>
      </c>
    </row>
    <row r="192" spans="1:12" x14ac:dyDescent="0.25">
      <c r="A192" t="s">
        <v>227</v>
      </c>
      <c r="B192" s="1">
        <v>45028</v>
      </c>
      <c r="C192">
        <v>26140</v>
      </c>
      <c r="D192">
        <v>12884</v>
      </c>
      <c r="E192">
        <v>13256</v>
      </c>
      <c r="F192" t="s">
        <v>13</v>
      </c>
      <c r="G192" t="s">
        <v>26</v>
      </c>
      <c r="H192" t="s">
        <v>29</v>
      </c>
      <c r="I192" t="s">
        <v>31</v>
      </c>
      <c r="J192" t="s">
        <v>17</v>
      </c>
      <c r="K192" t="s">
        <v>33</v>
      </c>
      <c r="L192" s="2">
        <v>7.0000000000000007E-2</v>
      </c>
    </row>
    <row r="193" spans="1:12" x14ac:dyDescent="0.25">
      <c r="A193" t="s">
        <v>228</v>
      </c>
      <c r="B193" s="1">
        <v>44596</v>
      </c>
      <c r="C193">
        <v>15432</v>
      </c>
      <c r="D193">
        <v>21761</v>
      </c>
      <c r="E193">
        <v>-6329</v>
      </c>
      <c r="F193" t="s">
        <v>29</v>
      </c>
      <c r="G193" t="s">
        <v>14</v>
      </c>
      <c r="H193" t="s">
        <v>29</v>
      </c>
      <c r="I193" t="s">
        <v>41</v>
      </c>
      <c r="J193" t="s">
        <v>17</v>
      </c>
      <c r="K193" t="s">
        <v>18</v>
      </c>
      <c r="L193" s="2">
        <v>0.28999999999999998</v>
      </c>
    </row>
    <row r="194" spans="1:12" x14ac:dyDescent="0.25">
      <c r="A194" t="s">
        <v>229</v>
      </c>
      <c r="B194" s="1">
        <v>45270</v>
      </c>
      <c r="C194">
        <v>6507</v>
      </c>
      <c r="D194">
        <v>10428</v>
      </c>
      <c r="E194">
        <v>-3921</v>
      </c>
      <c r="F194" t="s">
        <v>15</v>
      </c>
      <c r="G194" t="s">
        <v>14</v>
      </c>
      <c r="H194" t="s">
        <v>21</v>
      </c>
      <c r="I194" t="s">
        <v>31</v>
      </c>
      <c r="J194" t="s">
        <v>17</v>
      </c>
      <c r="K194" t="s">
        <v>24</v>
      </c>
      <c r="L194" s="2">
        <v>0.19</v>
      </c>
    </row>
    <row r="195" spans="1:12" x14ac:dyDescent="0.25">
      <c r="A195" t="s">
        <v>230</v>
      </c>
      <c r="B195" s="1">
        <v>44987</v>
      </c>
      <c r="C195">
        <v>37188</v>
      </c>
      <c r="D195">
        <v>27806</v>
      </c>
      <c r="E195">
        <v>9382</v>
      </c>
      <c r="F195" t="s">
        <v>35</v>
      </c>
      <c r="G195" t="s">
        <v>26</v>
      </c>
      <c r="H195" t="s">
        <v>45</v>
      </c>
      <c r="I195" t="s">
        <v>27</v>
      </c>
      <c r="J195" t="s">
        <v>23</v>
      </c>
      <c r="K195" t="s">
        <v>18</v>
      </c>
      <c r="L195" s="2">
        <v>0.01</v>
      </c>
    </row>
    <row r="196" spans="1:12" x14ac:dyDescent="0.25">
      <c r="A196" t="s">
        <v>231</v>
      </c>
      <c r="B196" s="1">
        <v>45115</v>
      </c>
      <c r="C196">
        <v>23562</v>
      </c>
      <c r="D196">
        <v>23925</v>
      </c>
      <c r="E196">
        <v>-363</v>
      </c>
      <c r="F196" t="s">
        <v>13</v>
      </c>
      <c r="G196" t="s">
        <v>26</v>
      </c>
      <c r="H196" t="s">
        <v>35</v>
      </c>
      <c r="I196" t="s">
        <v>31</v>
      </c>
      <c r="J196" t="s">
        <v>38</v>
      </c>
      <c r="K196" t="s">
        <v>18</v>
      </c>
      <c r="L196" s="2">
        <v>0.14000000000000001</v>
      </c>
    </row>
    <row r="197" spans="1:12" x14ac:dyDescent="0.25">
      <c r="A197" t="s">
        <v>232</v>
      </c>
      <c r="B197" s="1">
        <v>45090</v>
      </c>
      <c r="C197">
        <v>16308</v>
      </c>
      <c r="D197">
        <v>19811</v>
      </c>
      <c r="E197">
        <v>-3503</v>
      </c>
      <c r="F197" t="s">
        <v>13</v>
      </c>
      <c r="G197" t="s">
        <v>40</v>
      </c>
      <c r="H197" t="s">
        <v>29</v>
      </c>
      <c r="I197" t="s">
        <v>22</v>
      </c>
      <c r="J197" t="s">
        <v>38</v>
      </c>
      <c r="K197" t="s">
        <v>33</v>
      </c>
      <c r="L197" s="2">
        <v>0.17</v>
      </c>
    </row>
    <row r="198" spans="1:12" x14ac:dyDescent="0.25">
      <c r="A198" t="s">
        <v>233</v>
      </c>
      <c r="B198" s="1">
        <v>44838</v>
      </c>
      <c r="C198">
        <v>10280</v>
      </c>
      <c r="D198">
        <v>12231</v>
      </c>
      <c r="E198">
        <v>-1951</v>
      </c>
      <c r="F198" t="s">
        <v>13</v>
      </c>
      <c r="G198" t="s">
        <v>26</v>
      </c>
      <c r="H198" t="s">
        <v>15</v>
      </c>
      <c r="I198" t="s">
        <v>31</v>
      </c>
      <c r="J198" t="s">
        <v>23</v>
      </c>
      <c r="K198" t="s">
        <v>18</v>
      </c>
      <c r="L198" s="2">
        <v>0.18</v>
      </c>
    </row>
    <row r="199" spans="1:12" x14ac:dyDescent="0.25">
      <c r="A199" t="s">
        <v>234</v>
      </c>
      <c r="B199" s="1">
        <v>44810</v>
      </c>
      <c r="C199">
        <v>13830</v>
      </c>
      <c r="D199">
        <v>17772</v>
      </c>
      <c r="E199">
        <v>-3942</v>
      </c>
      <c r="F199" t="s">
        <v>35</v>
      </c>
      <c r="G199" t="s">
        <v>40</v>
      </c>
      <c r="H199" t="s">
        <v>21</v>
      </c>
      <c r="I199" t="s">
        <v>41</v>
      </c>
      <c r="J199" t="s">
        <v>23</v>
      </c>
      <c r="K199" t="s">
        <v>33</v>
      </c>
      <c r="L199" s="2">
        <v>0.02</v>
      </c>
    </row>
    <row r="200" spans="1:12" x14ac:dyDescent="0.25">
      <c r="A200" t="s">
        <v>235</v>
      </c>
      <c r="B200" s="1">
        <v>45224</v>
      </c>
      <c r="C200">
        <v>31284</v>
      </c>
      <c r="D200">
        <v>28996</v>
      </c>
      <c r="E200">
        <v>2288</v>
      </c>
      <c r="F200" t="s">
        <v>13</v>
      </c>
      <c r="G200" t="s">
        <v>36</v>
      </c>
      <c r="H200" t="s">
        <v>21</v>
      </c>
      <c r="I200" t="s">
        <v>31</v>
      </c>
      <c r="J200" t="s">
        <v>17</v>
      </c>
      <c r="K200" t="s">
        <v>18</v>
      </c>
      <c r="L200" s="2">
        <v>0.16</v>
      </c>
    </row>
    <row r="201" spans="1:12" x14ac:dyDescent="0.25">
      <c r="A201" t="s">
        <v>236</v>
      </c>
      <c r="B201" s="1">
        <v>45090</v>
      </c>
      <c r="C201">
        <v>14113</v>
      </c>
      <c r="D201">
        <v>5981</v>
      </c>
      <c r="E201">
        <v>8132</v>
      </c>
      <c r="F201" t="s">
        <v>13</v>
      </c>
      <c r="G201" t="s">
        <v>36</v>
      </c>
      <c r="H201" t="s">
        <v>21</v>
      </c>
      <c r="I201" t="s">
        <v>27</v>
      </c>
      <c r="J201" t="s">
        <v>38</v>
      </c>
      <c r="K201" t="s">
        <v>33</v>
      </c>
      <c r="L201" s="2">
        <v>0.03</v>
      </c>
    </row>
    <row r="202" spans="1:12" x14ac:dyDescent="0.25">
      <c r="A202" t="s">
        <v>237</v>
      </c>
      <c r="B202" s="1">
        <v>45277</v>
      </c>
      <c r="C202">
        <v>21875</v>
      </c>
      <c r="D202">
        <v>5372</v>
      </c>
      <c r="E202">
        <v>16503</v>
      </c>
      <c r="F202" t="s">
        <v>29</v>
      </c>
      <c r="G202" t="s">
        <v>26</v>
      </c>
      <c r="H202" t="s">
        <v>21</v>
      </c>
      <c r="I202" t="s">
        <v>31</v>
      </c>
      <c r="J202" t="s">
        <v>17</v>
      </c>
      <c r="K202" t="s">
        <v>33</v>
      </c>
      <c r="L202" s="2">
        <v>0.15</v>
      </c>
    </row>
    <row r="203" spans="1:12" x14ac:dyDescent="0.25">
      <c r="A203" t="s">
        <v>238</v>
      </c>
      <c r="B203" s="1">
        <v>44846</v>
      </c>
      <c r="C203">
        <v>40559</v>
      </c>
      <c r="D203">
        <v>9388</v>
      </c>
      <c r="E203">
        <v>31171</v>
      </c>
      <c r="F203" t="s">
        <v>29</v>
      </c>
      <c r="G203" t="s">
        <v>36</v>
      </c>
      <c r="H203" t="s">
        <v>45</v>
      </c>
      <c r="I203" t="s">
        <v>31</v>
      </c>
      <c r="J203" t="s">
        <v>23</v>
      </c>
      <c r="K203" t="s">
        <v>33</v>
      </c>
      <c r="L203" s="2">
        <v>0.11</v>
      </c>
    </row>
    <row r="204" spans="1:12" x14ac:dyDescent="0.25">
      <c r="A204" t="s">
        <v>239</v>
      </c>
      <c r="B204" s="1">
        <v>45164</v>
      </c>
      <c r="C204">
        <v>29734</v>
      </c>
      <c r="D204">
        <v>15113</v>
      </c>
      <c r="E204">
        <v>14621</v>
      </c>
      <c r="F204" t="s">
        <v>29</v>
      </c>
      <c r="G204" t="s">
        <v>36</v>
      </c>
      <c r="H204" t="s">
        <v>29</v>
      </c>
      <c r="I204" t="s">
        <v>16</v>
      </c>
      <c r="J204" t="s">
        <v>23</v>
      </c>
      <c r="K204" t="s">
        <v>24</v>
      </c>
      <c r="L204" s="2">
        <v>0.16</v>
      </c>
    </row>
    <row r="205" spans="1:12" x14ac:dyDescent="0.25">
      <c r="A205" t="s">
        <v>240</v>
      </c>
      <c r="B205" s="1">
        <v>45094</v>
      </c>
      <c r="C205">
        <v>46305</v>
      </c>
      <c r="D205">
        <v>16344</v>
      </c>
      <c r="E205">
        <v>29961</v>
      </c>
      <c r="F205" t="s">
        <v>13</v>
      </c>
      <c r="G205" t="s">
        <v>26</v>
      </c>
      <c r="H205" t="s">
        <v>21</v>
      </c>
      <c r="I205" t="s">
        <v>31</v>
      </c>
      <c r="J205" t="s">
        <v>17</v>
      </c>
      <c r="K205" t="s">
        <v>18</v>
      </c>
      <c r="L205" s="2">
        <v>0.11</v>
      </c>
    </row>
    <row r="206" spans="1:12" x14ac:dyDescent="0.25">
      <c r="A206" t="s">
        <v>241</v>
      </c>
      <c r="B206" s="1">
        <v>45185</v>
      </c>
      <c r="C206">
        <v>32863</v>
      </c>
      <c r="D206">
        <v>21403</v>
      </c>
      <c r="E206">
        <v>11460</v>
      </c>
      <c r="F206" t="s">
        <v>13</v>
      </c>
      <c r="G206" t="s">
        <v>40</v>
      </c>
      <c r="H206" t="s">
        <v>29</v>
      </c>
      <c r="I206" t="s">
        <v>27</v>
      </c>
      <c r="J206" t="s">
        <v>17</v>
      </c>
      <c r="K206" t="s">
        <v>18</v>
      </c>
      <c r="L206" s="2">
        <v>0.24</v>
      </c>
    </row>
    <row r="207" spans="1:12" x14ac:dyDescent="0.25">
      <c r="A207" t="s">
        <v>242</v>
      </c>
      <c r="B207" s="1">
        <v>44900</v>
      </c>
      <c r="C207">
        <v>37445</v>
      </c>
      <c r="D207">
        <v>12734</v>
      </c>
      <c r="E207">
        <v>24711</v>
      </c>
      <c r="F207" t="s">
        <v>15</v>
      </c>
      <c r="G207" t="s">
        <v>36</v>
      </c>
      <c r="H207" t="s">
        <v>35</v>
      </c>
      <c r="I207" t="s">
        <v>22</v>
      </c>
      <c r="J207" t="s">
        <v>17</v>
      </c>
      <c r="K207" t="s">
        <v>51</v>
      </c>
      <c r="L207" s="2">
        <v>0.27</v>
      </c>
    </row>
    <row r="208" spans="1:12" x14ac:dyDescent="0.25">
      <c r="A208" t="s">
        <v>243</v>
      </c>
      <c r="B208" s="1">
        <v>44860</v>
      </c>
      <c r="C208">
        <v>33675</v>
      </c>
      <c r="D208">
        <v>18676</v>
      </c>
      <c r="E208">
        <v>14999</v>
      </c>
      <c r="F208" t="s">
        <v>13</v>
      </c>
      <c r="G208" t="s">
        <v>36</v>
      </c>
      <c r="H208" t="s">
        <v>29</v>
      </c>
      <c r="I208" t="s">
        <v>31</v>
      </c>
      <c r="J208" t="s">
        <v>17</v>
      </c>
      <c r="K208" t="s">
        <v>51</v>
      </c>
      <c r="L208" s="2">
        <v>0.27</v>
      </c>
    </row>
    <row r="209" spans="1:12" x14ac:dyDescent="0.25">
      <c r="A209" t="s">
        <v>244</v>
      </c>
      <c r="B209" s="1">
        <v>45028</v>
      </c>
      <c r="C209">
        <v>13090</v>
      </c>
      <c r="D209">
        <v>6232</v>
      </c>
      <c r="E209">
        <v>6858</v>
      </c>
      <c r="F209" t="s">
        <v>13</v>
      </c>
      <c r="G209" t="s">
        <v>36</v>
      </c>
      <c r="H209" t="s">
        <v>21</v>
      </c>
      <c r="I209" t="s">
        <v>31</v>
      </c>
      <c r="J209" t="s">
        <v>23</v>
      </c>
      <c r="K209" t="s">
        <v>18</v>
      </c>
      <c r="L209" s="2">
        <v>0.11</v>
      </c>
    </row>
    <row r="210" spans="1:12" x14ac:dyDescent="0.25">
      <c r="A210" t="s">
        <v>245</v>
      </c>
      <c r="B210" s="1">
        <v>44783</v>
      </c>
      <c r="C210">
        <v>28305</v>
      </c>
      <c r="D210">
        <v>10221</v>
      </c>
      <c r="E210">
        <v>18084</v>
      </c>
      <c r="F210" t="s">
        <v>13</v>
      </c>
      <c r="G210" t="s">
        <v>26</v>
      </c>
      <c r="H210" t="s">
        <v>21</v>
      </c>
      <c r="I210" t="s">
        <v>27</v>
      </c>
      <c r="J210" t="s">
        <v>23</v>
      </c>
      <c r="K210" t="s">
        <v>51</v>
      </c>
      <c r="L210" s="2">
        <v>0</v>
      </c>
    </row>
    <row r="211" spans="1:12" x14ac:dyDescent="0.25">
      <c r="A211" t="s">
        <v>246</v>
      </c>
      <c r="B211" s="1">
        <v>44806</v>
      </c>
      <c r="C211">
        <v>41726</v>
      </c>
      <c r="D211">
        <v>7567</v>
      </c>
      <c r="E211">
        <v>34159</v>
      </c>
      <c r="F211" t="s">
        <v>15</v>
      </c>
      <c r="G211" t="s">
        <v>36</v>
      </c>
      <c r="H211" t="s">
        <v>35</v>
      </c>
      <c r="I211" t="s">
        <v>31</v>
      </c>
      <c r="J211" t="s">
        <v>38</v>
      </c>
      <c r="K211" t="s">
        <v>33</v>
      </c>
      <c r="L211" s="2">
        <v>0.28000000000000003</v>
      </c>
    </row>
    <row r="212" spans="1:12" x14ac:dyDescent="0.25">
      <c r="A212" t="s">
        <v>247</v>
      </c>
      <c r="B212" s="1">
        <v>44970</v>
      </c>
      <c r="C212">
        <v>22619</v>
      </c>
      <c r="D212">
        <v>25392</v>
      </c>
      <c r="E212">
        <v>-2773</v>
      </c>
      <c r="F212" t="s">
        <v>13</v>
      </c>
      <c r="G212" t="s">
        <v>36</v>
      </c>
      <c r="H212" t="s">
        <v>21</v>
      </c>
      <c r="I212" t="s">
        <v>27</v>
      </c>
      <c r="J212" t="s">
        <v>32</v>
      </c>
      <c r="K212" t="s">
        <v>51</v>
      </c>
      <c r="L212" s="2">
        <v>0.17</v>
      </c>
    </row>
    <row r="213" spans="1:12" x14ac:dyDescent="0.25">
      <c r="A213" t="s">
        <v>248</v>
      </c>
      <c r="B213" s="1">
        <v>45282</v>
      </c>
      <c r="C213">
        <v>32948</v>
      </c>
      <c r="D213">
        <v>11168</v>
      </c>
      <c r="E213">
        <v>21780</v>
      </c>
      <c r="F213" t="s">
        <v>13</v>
      </c>
      <c r="G213" t="s">
        <v>26</v>
      </c>
      <c r="H213" t="s">
        <v>35</v>
      </c>
      <c r="I213" t="s">
        <v>22</v>
      </c>
      <c r="J213" t="s">
        <v>17</v>
      </c>
      <c r="K213" t="s">
        <v>33</v>
      </c>
      <c r="L213" s="2">
        <v>0.06</v>
      </c>
    </row>
    <row r="214" spans="1:12" x14ac:dyDescent="0.25">
      <c r="A214" t="s">
        <v>249</v>
      </c>
      <c r="B214" s="1">
        <v>45065</v>
      </c>
      <c r="C214">
        <v>37089</v>
      </c>
      <c r="D214">
        <v>18880</v>
      </c>
      <c r="E214">
        <v>18209</v>
      </c>
      <c r="F214" t="s">
        <v>20</v>
      </c>
      <c r="G214" t="s">
        <v>36</v>
      </c>
      <c r="H214" t="s">
        <v>20</v>
      </c>
      <c r="I214" t="s">
        <v>16</v>
      </c>
      <c r="J214" t="s">
        <v>23</v>
      </c>
      <c r="K214" t="s">
        <v>18</v>
      </c>
      <c r="L214" s="2">
        <v>0.11</v>
      </c>
    </row>
    <row r="215" spans="1:12" x14ac:dyDescent="0.25">
      <c r="A215" t="s">
        <v>250</v>
      </c>
      <c r="B215" s="1">
        <v>44812</v>
      </c>
      <c r="C215">
        <v>39447</v>
      </c>
      <c r="D215">
        <v>21201</v>
      </c>
      <c r="E215">
        <v>18246</v>
      </c>
      <c r="F215" t="s">
        <v>20</v>
      </c>
      <c r="G215" t="s">
        <v>36</v>
      </c>
      <c r="H215" t="s">
        <v>21</v>
      </c>
      <c r="I215" t="s">
        <v>31</v>
      </c>
      <c r="J215" t="s">
        <v>23</v>
      </c>
      <c r="K215" t="s">
        <v>18</v>
      </c>
      <c r="L215" s="2">
        <v>0.14000000000000001</v>
      </c>
    </row>
    <row r="216" spans="1:12" x14ac:dyDescent="0.25">
      <c r="A216" t="s">
        <v>251</v>
      </c>
      <c r="B216" s="1">
        <v>45282</v>
      </c>
      <c r="C216">
        <v>16270</v>
      </c>
      <c r="D216">
        <v>17211</v>
      </c>
      <c r="E216">
        <v>-941</v>
      </c>
      <c r="F216" t="s">
        <v>13</v>
      </c>
      <c r="G216" t="s">
        <v>26</v>
      </c>
      <c r="H216" t="s">
        <v>21</v>
      </c>
      <c r="I216" t="s">
        <v>31</v>
      </c>
      <c r="J216" t="s">
        <v>17</v>
      </c>
      <c r="K216" t="s">
        <v>51</v>
      </c>
      <c r="L216" s="2">
        <v>0.13</v>
      </c>
    </row>
    <row r="217" spans="1:12" x14ac:dyDescent="0.25">
      <c r="A217" t="s">
        <v>252</v>
      </c>
      <c r="B217" s="1">
        <v>45168</v>
      </c>
      <c r="C217">
        <v>27287</v>
      </c>
      <c r="D217">
        <v>5535</v>
      </c>
      <c r="E217">
        <v>21752</v>
      </c>
      <c r="F217" t="s">
        <v>35</v>
      </c>
      <c r="G217" t="s">
        <v>40</v>
      </c>
      <c r="H217" t="s">
        <v>20</v>
      </c>
      <c r="I217" t="s">
        <v>31</v>
      </c>
      <c r="J217" t="s">
        <v>23</v>
      </c>
      <c r="K217" t="s">
        <v>18</v>
      </c>
      <c r="L217" s="2">
        <v>7.0000000000000007E-2</v>
      </c>
    </row>
    <row r="218" spans="1:12" x14ac:dyDescent="0.25">
      <c r="A218" t="s">
        <v>253</v>
      </c>
      <c r="B218" s="1">
        <v>44865</v>
      </c>
      <c r="C218">
        <v>11301</v>
      </c>
      <c r="D218">
        <v>21433</v>
      </c>
      <c r="E218">
        <v>-10132</v>
      </c>
      <c r="F218" t="s">
        <v>29</v>
      </c>
      <c r="G218" t="s">
        <v>36</v>
      </c>
      <c r="H218" t="s">
        <v>21</v>
      </c>
      <c r="I218" t="s">
        <v>16</v>
      </c>
      <c r="J218" t="s">
        <v>17</v>
      </c>
      <c r="K218" t="s">
        <v>18</v>
      </c>
      <c r="L218" s="2">
        <v>0.27</v>
      </c>
    </row>
    <row r="219" spans="1:12" x14ac:dyDescent="0.25">
      <c r="A219" t="s">
        <v>254</v>
      </c>
      <c r="B219" s="1">
        <v>44697</v>
      </c>
      <c r="C219">
        <v>43906</v>
      </c>
      <c r="D219">
        <v>8338</v>
      </c>
      <c r="E219">
        <v>35568</v>
      </c>
      <c r="F219" t="s">
        <v>35</v>
      </c>
      <c r="G219" t="s">
        <v>40</v>
      </c>
      <c r="H219" t="s">
        <v>29</v>
      </c>
      <c r="I219" t="s">
        <v>41</v>
      </c>
      <c r="J219" t="s">
        <v>23</v>
      </c>
      <c r="K219" t="s">
        <v>51</v>
      </c>
      <c r="L219" s="2">
        <v>0.08</v>
      </c>
    </row>
    <row r="220" spans="1:12" x14ac:dyDescent="0.25">
      <c r="A220" t="s">
        <v>255</v>
      </c>
      <c r="B220" s="1">
        <v>44973</v>
      </c>
      <c r="C220">
        <v>11907</v>
      </c>
      <c r="D220">
        <v>16736</v>
      </c>
      <c r="E220">
        <v>-4829</v>
      </c>
      <c r="F220" t="s">
        <v>20</v>
      </c>
      <c r="G220" t="s">
        <v>36</v>
      </c>
      <c r="H220" t="s">
        <v>20</v>
      </c>
      <c r="I220" t="s">
        <v>16</v>
      </c>
      <c r="J220" t="s">
        <v>17</v>
      </c>
      <c r="K220" t="s">
        <v>18</v>
      </c>
      <c r="L220" s="2">
        <v>0.11</v>
      </c>
    </row>
    <row r="221" spans="1:12" x14ac:dyDescent="0.25">
      <c r="A221" t="s">
        <v>256</v>
      </c>
      <c r="B221" s="1">
        <v>45216</v>
      </c>
      <c r="C221">
        <v>8313</v>
      </c>
      <c r="D221">
        <v>15082</v>
      </c>
      <c r="E221">
        <v>-6769</v>
      </c>
      <c r="F221" t="s">
        <v>20</v>
      </c>
      <c r="G221" t="s">
        <v>14</v>
      </c>
      <c r="H221" t="s">
        <v>21</v>
      </c>
      <c r="I221" t="s">
        <v>16</v>
      </c>
      <c r="J221" t="s">
        <v>32</v>
      </c>
      <c r="K221" t="s">
        <v>18</v>
      </c>
      <c r="L221" s="2">
        <v>0.1</v>
      </c>
    </row>
    <row r="222" spans="1:12" x14ac:dyDescent="0.25">
      <c r="A222" t="s">
        <v>257</v>
      </c>
      <c r="B222" s="1">
        <v>44611</v>
      </c>
      <c r="C222">
        <v>15176</v>
      </c>
      <c r="D222">
        <v>4115</v>
      </c>
      <c r="E222">
        <v>11061</v>
      </c>
      <c r="F222" t="s">
        <v>29</v>
      </c>
      <c r="G222" t="s">
        <v>26</v>
      </c>
      <c r="H222" t="s">
        <v>21</v>
      </c>
      <c r="I222" t="s">
        <v>22</v>
      </c>
      <c r="J222" t="s">
        <v>17</v>
      </c>
      <c r="K222" t="s">
        <v>33</v>
      </c>
      <c r="L222" s="2">
        <v>0.17</v>
      </c>
    </row>
    <row r="223" spans="1:12" x14ac:dyDescent="0.25">
      <c r="A223" t="s">
        <v>258</v>
      </c>
      <c r="B223" s="1">
        <v>45221</v>
      </c>
      <c r="C223">
        <v>16711</v>
      </c>
      <c r="D223">
        <v>15885</v>
      </c>
      <c r="E223">
        <v>826</v>
      </c>
      <c r="F223" t="s">
        <v>15</v>
      </c>
      <c r="G223" t="s">
        <v>36</v>
      </c>
      <c r="H223" t="s">
        <v>21</v>
      </c>
      <c r="I223" t="s">
        <v>31</v>
      </c>
      <c r="J223" t="s">
        <v>23</v>
      </c>
      <c r="K223" t="s">
        <v>33</v>
      </c>
      <c r="L223" s="2">
        <v>0.03</v>
      </c>
    </row>
    <row r="224" spans="1:12" x14ac:dyDescent="0.25">
      <c r="A224" t="s">
        <v>259</v>
      </c>
      <c r="B224" s="1">
        <v>44688</v>
      </c>
      <c r="C224">
        <v>24362</v>
      </c>
      <c r="D224">
        <v>23901</v>
      </c>
      <c r="E224">
        <v>461</v>
      </c>
      <c r="F224" t="s">
        <v>13</v>
      </c>
      <c r="G224" t="s">
        <v>36</v>
      </c>
      <c r="H224" t="s">
        <v>45</v>
      </c>
      <c r="I224" t="s">
        <v>31</v>
      </c>
      <c r="J224" t="s">
        <v>32</v>
      </c>
      <c r="K224" t="s">
        <v>18</v>
      </c>
      <c r="L224" s="2">
        <v>0.24</v>
      </c>
    </row>
    <row r="225" spans="1:12" x14ac:dyDescent="0.25">
      <c r="A225" t="s">
        <v>260</v>
      </c>
      <c r="B225" s="1">
        <v>44770</v>
      </c>
      <c r="C225">
        <v>25328</v>
      </c>
      <c r="D225">
        <v>14858</v>
      </c>
      <c r="E225">
        <v>10470</v>
      </c>
      <c r="F225" t="s">
        <v>35</v>
      </c>
      <c r="G225" t="s">
        <v>26</v>
      </c>
      <c r="H225" t="s">
        <v>21</v>
      </c>
      <c r="I225" t="s">
        <v>41</v>
      </c>
      <c r="J225" t="s">
        <v>23</v>
      </c>
      <c r="K225" t="s">
        <v>18</v>
      </c>
      <c r="L225" s="2">
        <v>0.15</v>
      </c>
    </row>
    <row r="226" spans="1:12" x14ac:dyDescent="0.25">
      <c r="A226" t="s">
        <v>261</v>
      </c>
      <c r="B226" s="1">
        <v>45128</v>
      </c>
      <c r="C226">
        <v>7958</v>
      </c>
      <c r="D226">
        <v>27901</v>
      </c>
      <c r="E226">
        <v>-19943</v>
      </c>
      <c r="F226" t="s">
        <v>13</v>
      </c>
      <c r="G226" t="s">
        <v>14</v>
      </c>
      <c r="H226" t="s">
        <v>35</v>
      </c>
      <c r="I226" t="s">
        <v>31</v>
      </c>
      <c r="J226" t="s">
        <v>23</v>
      </c>
      <c r="K226" t="s">
        <v>18</v>
      </c>
      <c r="L226" s="2">
        <v>0.02</v>
      </c>
    </row>
    <row r="227" spans="1:12" x14ac:dyDescent="0.25">
      <c r="A227" t="s">
        <v>262</v>
      </c>
      <c r="B227" s="1">
        <v>44646</v>
      </c>
      <c r="C227">
        <v>14275</v>
      </c>
      <c r="D227">
        <v>9471</v>
      </c>
      <c r="E227">
        <v>4804</v>
      </c>
      <c r="F227" t="s">
        <v>13</v>
      </c>
      <c r="G227" t="s">
        <v>14</v>
      </c>
      <c r="H227" t="s">
        <v>21</v>
      </c>
      <c r="I227" t="s">
        <v>22</v>
      </c>
      <c r="J227" t="s">
        <v>38</v>
      </c>
      <c r="K227" t="s">
        <v>24</v>
      </c>
      <c r="L227" s="2">
        <v>0.25</v>
      </c>
    </row>
    <row r="228" spans="1:12" x14ac:dyDescent="0.25">
      <c r="A228" t="s">
        <v>263</v>
      </c>
      <c r="B228" s="1">
        <v>44859</v>
      </c>
      <c r="C228">
        <v>42320</v>
      </c>
      <c r="D228">
        <v>25474</v>
      </c>
      <c r="E228">
        <v>16846</v>
      </c>
      <c r="F228" t="s">
        <v>20</v>
      </c>
      <c r="G228" t="s">
        <v>14</v>
      </c>
      <c r="H228" t="s">
        <v>21</v>
      </c>
      <c r="I228" t="s">
        <v>31</v>
      </c>
      <c r="J228" t="s">
        <v>17</v>
      </c>
      <c r="K228" t="s">
        <v>18</v>
      </c>
      <c r="L228" s="2">
        <v>0.17</v>
      </c>
    </row>
    <row r="229" spans="1:12" x14ac:dyDescent="0.25">
      <c r="A229" t="s">
        <v>264</v>
      </c>
      <c r="B229" s="1">
        <v>44729</v>
      </c>
      <c r="C229">
        <v>28345</v>
      </c>
      <c r="D229">
        <v>3785</v>
      </c>
      <c r="E229">
        <v>24560</v>
      </c>
      <c r="F229" t="s">
        <v>13</v>
      </c>
      <c r="G229" t="s">
        <v>26</v>
      </c>
      <c r="H229" t="s">
        <v>15</v>
      </c>
      <c r="I229" t="s">
        <v>31</v>
      </c>
      <c r="J229" t="s">
        <v>23</v>
      </c>
      <c r="K229" t="s">
        <v>18</v>
      </c>
      <c r="L229" s="2">
        <v>0.21</v>
      </c>
    </row>
    <row r="230" spans="1:12" x14ac:dyDescent="0.25">
      <c r="A230" t="s">
        <v>265</v>
      </c>
      <c r="B230" s="1">
        <v>45247</v>
      </c>
      <c r="C230">
        <v>31239</v>
      </c>
      <c r="D230">
        <v>12111</v>
      </c>
      <c r="E230">
        <v>19128</v>
      </c>
      <c r="F230" t="s">
        <v>13</v>
      </c>
      <c r="G230" t="s">
        <v>36</v>
      </c>
      <c r="H230" t="s">
        <v>15</v>
      </c>
      <c r="I230" t="s">
        <v>31</v>
      </c>
      <c r="J230" t="s">
        <v>32</v>
      </c>
      <c r="K230" t="s">
        <v>33</v>
      </c>
      <c r="L230" s="2">
        <v>0.24</v>
      </c>
    </row>
    <row r="231" spans="1:12" x14ac:dyDescent="0.25">
      <c r="A231" t="s">
        <v>266</v>
      </c>
      <c r="B231" s="1">
        <v>45262</v>
      </c>
      <c r="C231">
        <v>9474</v>
      </c>
      <c r="D231">
        <v>22428</v>
      </c>
      <c r="E231">
        <v>-12954</v>
      </c>
      <c r="F231" t="s">
        <v>29</v>
      </c>
      <c r="G231" t="s">
        <v>30</v>
      </c>
      <c r="H231" t="s">
        <v>21</v>
      </c>
      <c r="I231" t="s">
        <v>31</v>
      </c>
      <c r="J231" t="s">
        <v>17</v>
      </c>
      <c r="K231" t="s">
        <v>24</v>
      </c>
      <c r="L231" s="2">
        <v>0.26</v>
      </c>
    </row>
    <row r="232" spans="1:12" x14ac:dyDescent="0.25">
      <c r="A232" t="s">
        <v>267</v>
      </c>
      <c r="B232" s="1">
        <v>45245</v>
      </c>
      <c r="C232">
        <v>20792</v>
      </c>
      <c r="D232">
        <v>9085</v>
      </c>
      <c r="E232">
        <v>11707</v>
      </c>
      <c r="F232" t="s">
        <v>20</v>
      </c>
      <c r="G232" t="s">
        <v>30</v>
      </c>
      <c r="H232" t="s">
        <v>15</v>
      </c>
      <c r="I232" t="s">
        <v>27</v>
      </c>
      <c r="J232" t="s">
        <v>17</v>
      </c>
      <c r="K232" t="s">
        <v>51</v>
      </c>
      <c r="L232" s="2">
        <v>0.25</v>
      </c>
    </row>
    <row r="233" spans="1:12" x14ac:dyDescent="0.25">
      <c r="A233" t="s">
        <v>268</v>
      </c>
      <c r="B233" s="1">
        <v>44563</v>
      </c>
      <c r="C233">
        <v>42551</v>
      </c>
      <c r="D233">
        <v>13188</v>
      </c>
      <c r="E233">
        <v>29363</v>
      </c>
      <c r="F233" t="s">
        <v>13</v>
      </c>
      <c r="G233" t="s">
        <v>14</v>
      </c>
      <c r="H233" t="s">
        <v>20</v>
      </c>
      <c r="I233" t="s">
        <v>22</v>
      </c>
      <c r="J233" t="s">
        <v>23</v>
      </c>
      <c r="K233" t="s">
        <v>33</v>
      </c>
      <c r="L233" s="2">
        <v>0.23</v>
      </c>
    </row>
    <row r="234" spans="1:12" x14ac:dyDescent="0.25">
      <c r="A234" t="s">
        <v>269</v>
      </c>
      <c r="B234" s="1">
        <v>45165</v>
      </c>
      <c r="C234">
        <v>43971</v>
      </c>
      <c r="D234">
        <v>9427</v>
      </c>
      <c r="E234">
        <v>34544</v>
      </c>
      <c r="F234" t="s">
        <v>15</v>
      </c>
      <c r="G234" t="s">
        <v>30</v>
      </c>
      <c r="H234" t="s">
        <v>29</v>
      </c>
      <c r="I234" t="s">
        <v>31</v>
      </c>
      <c r="J234" t="s">
        <v>23</v>
      </c>
      <c r="K234" t="s">
        <v>24</v>
      </c>
      <c r="L234" s="2">
        <v>0.17</v>
      </c>
    </row>
    <row r="235" spans="1:12" x14ac:dyDescent="0.25">
      <c r="A235" t="s">
        <v>270</v>
      </c>
      <c r="B235" s="1">
        <v>44869</v>
      </c>
      <c r="C235">
        <v>7661</v>
      </c>
      <c r="D235">
        <v>18442</v>
      </c>
      <c r="E235">
        <v>-10781</v>
      </c>
      <c r="F235" t="s">
        <v>20</v>
      </c>
      <c r="G235" t="s">
        <v>26</v>
      </c>
      <c r="H235" t="s">
        <v>21</v>
      </c>
      <c r="I235" t="s">
        <v>27</v>
      </c>
      <c r="J235" t="s">
        <v>17</v>
      </c>
      <c r="K235" t="s">
        <v>24</v>
      </c>
      <c r="L235" s="2">
        <v>0.24</v>
      </c>
    </row>
    <row r="236" spans="1:12" x14ac:dyDescent="0.25">
      <c r="A236" t="s">
        <v>271</v>
      </c>
      <c r="B236" s="1">
        <v>45207</v>
      </c>
      <c r="C236">
        <v>39768</v>
      </c>
      <c r="D236">
        <v>26413</v>
      </c>
      <c r="E236">
        <v>13355</v>
      </c>
      <c r="F236" t="s">
        <v>29</v>
      </c>
      <c r="G236" t="s">
        <v>36</v>
      </c>
      <c r="H236" t="s">
        <v>21</v>
      </c>
      <c r="I236" t="s">
        <v>31</v>
      </c>
      <c r="J236" t="s">
        <v>17</v>
      </c>
      <c r="K236" t="s">
        <v>18</v>
      </c>
      <c r="L236" s="2">
        <v>0.12</v>
      </c>
    </row>
    <row r="237" spans="1:12" x14ac:dyDescent="0.25">
      <c r="A237" t="s">
        <v>272</v>
      </c>
      <c r="B237" s="1">
        <v>44829</v>
      </c>
      <c r="C237">
        <v>14387</v>
      </c>
      <c r="D237">
        <v>18240</v>
      </c>
      <c r="E237">
        <v>-3853</v>
      </c>
      <c r="F237" t="s">
        <v>20</v>
      </c>
      <c r="G237" t="s">
        <v>26</v>
      </c>
      <c r="H237" t="s">
        <v>35</v>
      </c>
      <c r="I237" t="s">
        <v>31</v>
      </c>
      <c r="J237" t="s">
        <v>23</v>
      </c>
      <c r="K237" t="s">
        <v>18</v>
      </c>
      <c r="L237" s="2">
        <v>0.2</v>
      </c>
    </row>
    <row r="238" spans="1:12" x14ac:dyDescent="0.25">
      <c r="A238" t="s">
        <v>273</v>
      </c>
      <c r="B238" s="1">
        <v>44652</v>
      </c>
      <c r="C238">
        <v>37967</v>
      </c>
      <c r="D238">
        <v>13567</v>
      </c>
      <c r="E238">
        <v>24400</v>
      </c>
      <c r="F238" t="s">
        <v>13</v>
      </c>
      <c r="G238" t="s">
        <v>36</v>
      </c>
      <c r="H238" t="s">
        <v>20</v>
      </c>
      <c r="I238" t="s">
        <v>31</v>
      </c>
      <c r="J238" t="s">
        <v>32</v>
      </c>
      <c r="K238" t="s">
        <v>24</v>
      </c>
      <c r="L238" s="2">
        <v>0.28999999999999998</v>
      </c>
    </row>
    <row r="239" spans="1:12" x14ac:dyDescent="0.25">
      <c r="A239" t="s">
        <v>274</v>
      </c>
      <c r="B239" s="1">
        <v>44903</v>
      </c>
      <c r="C239">
        <v>13189</v>
      </c>
      <c r="D239">
        <v>29060</v>
      </c>
      <c r="E239">
        <v>-15871</v>
      </c>
      <c r="F239" t="s">
        <v>13</v>
      </c>
      <c r="G239" t="s">
        <v>36</v>
      </c>
      <c r="H239" t="s">
        <v>21</v>
      </c>
      <c r="I239" t="s">
        <v>16</v>
      </c>
      <c r="J239" t="s">
        <v>38</v>
      </c>
      <c r="K239" t="s">
        <v>18</v>
      </c>
      <c r="L239" s="2">
        <v>0.04</v>
      </c>
    </row>
    <row r="240" spans="1:12" x14ac:dyDescent="0.25">
      <c r="A240" t="s">
        <v>275</v>
      </c>
      <c r="B240" s="1">
        <v>44602</v>
      </c>
      <c r="C240">
        <v>18206</v>
      </c>
      <c r="D240">
        <v>14916</v>
      </c>
      <c r="E240">
        <v>3290</v>
      </c>
      <c r="F240" t="s">
        <v>20</v>
      </c>
      <c r="G240" t="s">
        <v>36</v>
      </c>
      <c r="H240" t="s">
        <v>21</v>
      </c>
      <c r="I240" t="s">
        <v>27</v>
      </c>
      <c r="J240" t="s">
        <v>32</v>
      </c>
      <c r="K240" t="s">
        <v>18</v>
      </c>
      <c r="L240" s="2">
        <v>0.1</v>
      </c>
    </row>
    <row r="241" spans="1:12" x14ac:dyDescent="0.25">
      <c r="A241" t="s">
        <v>276</v>
      </c>
      <c r="B241" s="1">
        <v>45133</v>
      </c>
      <c r="C241">
        <v>40873</v>
      </c>
      <c r="D241">
        <v>26027</v>
      </c>
      <c r="E241">
        <v>14846</v>
      </c>
      <c r="F241" t="s">
        <v>13</v>
      </c>
      <c r="G241" t="s">
        <v>14</v>
      </c>
      <c r="H241" t="s">
        <v>21</v>
      </c>
      <c r="I241" t="s">
        <v>27</v>
      </c>
      <c r="J241" t="s">
        <v>17</v>
      </c>
      <c r="K241" t="s">
        <v>18</v>
      </c>
      <c r="L241" s="2">
        <v>0.04</v>
      </c>
    </row>
    <row r="242" spans="1:12" x14ac:dyDescent="0.25">
      <c r="A242" t="s">
        <v>277</v>
      </c>
      <c r="B242" s="1">
        <v>44784</v>
      </c>
      <c r="C242">
        <v>46316</v>
      </c>
      <c r="D242">
        <v>19498</v>
      </c>
      <c r="E242">
        <v>26818</v>
      </c>
      <c r="F242" t="s">
        <v>29</v>
      </c>
      <c r="G242" t="s">
        <v>36</v>
      </c>
      <c r="H242" t="s">
        <v>20</v>
      </c>
      <c r="I242" t="s">
        <v>41</v>
      </c>
      <c r="J242" t="s">
        <v>17</v>
      </c>
      <c r="K242" t="s">
        <v>33</v>
      </c>
      <c r="L242" s="2">
        <v>0.01</v>
      </c>
    </row>
    <row r="243" spans="1:12" x14ac:dyDescent="0.25">
      <c r="A243" t="s">
        <v>278</v>
      </c>
      <c r="B243" s="1">
        <v>45125</v>
      </c>
      <c r="C243">
        <v>21344</v>
      </c>
      <c r="D243">
        <v>26101</v>
      </c>
      <c r="E243">
        <v>-4757</v>
      </c>
      <c r="F243" t="s">
        <v>13</v>
      </c>
      <c r="G243" t="s">
        <v>36</v>
      </c>
      <c r="H243" t="s">
        <v>35</v>
      </c>
      <c r="I243" t="s">
        <v>41</v>
      </c>
      <c r="J243" t="s">
        <v>32</v>
      </c>
      <c r="K243" t="s">
        <v>24</v>
      </c>
      <c r="L243" s="2">
        <v>0.01</v>
      </c>
    </row>
    <row r="244" spans="1:12" x14ac:dyDescent="0.25">
      <c r="A244" t="s">
        <v>279</v>
      </c>
      <c r="B244" s="1">
        <v>45220</v>
      </c>
      <c r="C244">
        <v>46300</v>
      </c>
      <c r="D244">
        <v>18594</v>
      </c>
      <c r="E244">
        <v>27706</v>
      </c>
      <c r="F244" t="s">
        <v>29</v>
      </c>
      <c r="G244" t="s">
        <v>30</v>
      </c>
      <c r="H244" t="s">
        <v>15</v>
      </c>
      <c r="I244" t="s">
        <v>27</v>
      </c>
      <c r="J244" t="s">
        <v>23</v>
      </c>
      <c r="K244" t="s">
        <v>18</v>
      </c>
      <c r="L244" s="2">
        <v>0.03</v>
      </c>
    </row>
    <row r="245" spans="1:12" x14ac:dyDescent="0.25">
      <c r="A245" t="s">
        <v>280</v>
      </c>
      <c r="B245" s="1">
        <v>45276</v>
      </c>
      <c r="C245">
        <v>32674</v>
      </c>
      <c r="D245">
        <v>28693</v>
      </c>
      <c r="E245">
        <v>3981</v>
      </c>
      <c r="F245" t="s">
        <v>13</v>
      </c>
      <c r="G245" t="s">
        <v>14</v>
      </c>
      <c r="H245" t="s">
        <v>15</v>
      </c>
      <c r="I245" t="s">
        <v>27</v>
      </c>
      <c r="J245" t="s">
        <v>17</v>
      </c>
      <c r="K245" t="s">
        <v>18</v>
      </c>
      <c r="L245" s="2">
        <v>0.01</v>
      </c>
    </row>
    <row r="246" spans="1:12" x14ac:dyDescent="0.25">
      <c r="A246" t="s">
        <v>281</v>
      </c>
      <c r="B246" s="1">
        <v>44707</v>
      </c>
      <c r="C246">
        <v>31935</v>
      </c>
      <c r="D246">
        <v>3763</v>
      </c>
      <c r="E246">
        <v>28172</v>
      </c>
      <c r="F246" t="s">
        <v>13</v>
      </c>
      <c r="G246" t="s">
        <v>26</v>
      </c>
      <c r="H246" t="s">
        <v>21</v>
      </c>
      <c r="I246" t="s">
        <v>27</v>
      </c>
      <c r="J246" t="s">
        <v>17</v>
      </c>
      <c r="K246" t="s">
        <v>18</v>
      </c>
      <c r="L246" s="2">
        <v>0.08</v>
      </c>
    </row>
    <row r="247" spans="1:12" x14ac:dyDescent="0.25">
      <c r="A247" t="s">
        <v>282</v>
      </c>
      <c r="B247" s="1">
        <v>45207</v>
      </c>
      <c r="C247">
        <v>15397</v>
      </c>
      <c r="D247">
        <v>15816</v>
      </c>
      <c r="E247">
        <v>-419</v>
      </c>
      <c r="F247" t="s">
        <v>20</v>
      </c>
      <c r="G247" t="s">
        <v>40</v>
      </c>
      <c r="H247" t="s">
        <v>21</v>
      </c>
      <c r="I247" t="s">
        <v>16</v>
      </c>
      <c r="J247" t="s">
        <v>32</v>
      </c>
      <c r="K247" t="s">
        <v>18</v>
      </c>
      <c r="L247" s="2">
        <v>0.16</v>
      </c>
    </row>
    <row r="248" spans="1:12" x14ac:dyDescent="0.25">
      <c r="A248" t="s">
        <v>283</v>
      </c>
      <c r="B248" s="1">
        <v>44860</v>
      </c>
      <c r="C248">
        <v>24214</v>
      </c>
      <c r="D248">
        <v>15625</v>
      </c>
      <c r="E248">
        <v>8589</v>
      </c>
      <c r="F248" t="s">
        <v>35</v>
      </c>
      <c r="G248" t="s">
        <v>36</v>
      </c>
      <c r="H248" t="s">
        <v>20</v>
      </c>
      <c r="I248" t="s">
        <v>27</v>
      </c>
      <c r="J248" t="s">
        <v>17</v>
      </c>
      <c r="K248" t="s">
        <v>33</v>
      </c>
      <c r="L248" s="2">
        <v>0.09</v>
      </c>
    </row>
    <row r="249" spans="1:12" x14ac:dyDescent="0.25">
      <c r="A249" t="s">
        <v>284</v>
      </c>
      <c r="B249" s="1">
        <v>45200</v>
      </c>
      <c r="C249">
        <v>12634</v>
      </c>
      <c r="D249">
        <v>13244</v>
      </c>
      <c r="E249">
        <v>-610</v>
      </c>
      <c r="F249" t="s">
        <v>35</v>
      </c>
      <c r="G249" t="s">
        <v>40</v>
      </c>
      <c r="H249" t="s">
        <v>21</v>
      </c>
      <c r="I249" t="s">
        <v>31</v>
      </c>
      <c r="J249" t="s">
        <v>23</v>
      </c>
      <c r="K249" t="s">
        <v>18</v>
      </c>
      <c r="L249" s="2">
        <v>0.25</v>
      </c>
    </row>
    <row r="250" spans="1:12" x14ac:dyDescent="0.25">
      <c r="A250" t="s">
        <v>285</v>
      </c>
      <c r="B250" s="1">
        <v>44719</v>
      </c>
      <c r="C250">
        <v>6938</v>
      </c>
      <c r="D250">
        <v>21717</v>
      </c>
      <c r="E250">
        <v>-14779</v>
      </c>
      <c r="F250" t="s">
        <v>15</v>
      </c>
      <c r="G250" t="s">
        <v>30</v>
      </c>
      <c r="H250" t="s">
        <v>15</v>
      </c>
      <c r="I250" t="s">
        <v>31</v>
      </c>
      <c r="J250" t="s">
        <v>23</v>
      </c>
      <c r="K250" t="s">
        <v>18</v>
      </c>
      <c r="L250" s="2">
        <v>0.18</v>
      </c>
    </row>
    <row r="251" spans="1:12" x14ac:dyDescent="0.25">
      <c r="A251" t="s">
        <v>286</v>
      </c>
      <c r="B251" s="1">
        <v>44700</v>
      </c>
      <c r="C251">
        <v>43004</v>
      </c>
      <c r="D251">
        <v>26383</v>
      </c>
      <c r="E251">
        <v>16621</v>
      </c>
      <c r="F251" t="s">
        <v>29</v>
      </c>
      <c r="G251" t="s">
        <v>36</v>
      </c>
      <c r="H251" t="s">
        <v>35</v>
      </c>
      <c r="I251" t="s">
        <v>16</v>
      </c>
      <c r="J251" t="s">
        <v>17</v>
      </c>
      <c r="K251" t="s">
        <v>18</v>
      </c>
      <c r="L251" s="2">
        <v>0.16</v>
      </c>
    </row>
    <row r="252" spans="1:12" x14ac:dyDescent="0.25">
      <c r="A252" t="s">
        <v>287</v>
      </c>
      <c r="B252" s="1">
        <v>45125</v>
      </c>
      <c r="C252">
        <v>19724</v>
      </c>
      <c r="D252">
        <v>4012</v>
      </c>
      <c r="E252">
        <v>15712</v>
      </c>
      <c r="F252" t="s">
        <v>15</v>
      </c>
      <c r="G252" t="s">
        <v>14</v>
      </c>
      <c r="H252" t="s">
        <v>35</v>
      </c>
      <c r="I252" t="s">
        <v>31</v>
      </c>
      <c r="J252" t="s">
        <v>38</v>
      </c>
      <c r="K252" t="s">
        <v>33</v>
      </c>
      <c r="L252" s="2">
        <v>0.01</v>
      </c>
    </row>
    <row r="253" spans="1:12" x14ac:dyDescent="0.25">
      <c r="A253" t="s">
        <v>288</v>
      </c>
      <c r="B253" s="1">
        <v>45142</v>
      </c>
      <c r="C253">
        <v>46107</v>
      </c>
      <c r="D253">
        <v>4930</v>
      </c>
      <c r="E253">
        <v>41177</v>
      </c>
      <c r="F253" t="s">
        <v>15</v>
      </c>
      <c r="G253" t="s">
        <v>36</v>
      </c>
      <c r="H253" t="s">
        <v>35</v>
      </c>
      <c r="I253" t="s">
        <v>22</v>
      </c>
      <c r="J253" t="s">
        <v>17</v>
      </c>
      <c r="K253" t="s">
        <v>18</v>
      </c>
      <c r="L253" s="2">
        <v>0.25</v>
      </c>
    </row>
    <row r="254" spans="1:12" x14ac:dyDescent="0.25">
      <c r="A254" t="s">
        <v>289</v>
      </c>
      <c r="B254" s="1">
        <v>44596</v>
      </c>
      <c r="C254">
        <v>10537</v>
      </c>
      <c r="D254">
        <v>25993</v>
      </c>
      <c r="E254">
        <v>-15456</v>
      </c>
      <c r="F254" t="s">
        <v>13</v>
      </c>
      <c r="G254" t="s">
        <v>36</v>
      </c>
      <c r="H254" t="s">
        <v>21</v>
      </c>
      <c r="I254" t="s">
        <v>31</v>
      </c>
      <c r="J254" t="s">
        <v>17</v>
      </c>
      <c r="K254" t="s">
        <v>18</v>
      </c>
      <c r="L254" s="2">
        <v>0.1</v>
      </c>
    </row>
    <row r="255" spans="1:12" x14ac:dyDescent="0.25">
      <c r="A255" t="s">
        <v>290</v>
      </c>
      <c r="B255" s="1">
        <v>45017</v>
      </c>
      <c r="C255">
        <v>28062</v>
      </c>
      <c r="D255">
        <v>14536</v>
      </c>
      <c r="E255">
        <v>13526</v>
      </c>
      <c r="F255" t="s">
        <v>29</v>
      </c>
      <c r="G255" t="s">
        <v>14</v>
      </c>
      <c r="H255" t="s">
        <v>35</v>
      </c>
      <c r="I255" t="s">
        <v>31</v>
      </c>
      <c r="J255" t="s">
        <v>23</v>
      </c>
      <c r="K255" t="s">
        <v>18</v>
      </c>
      <c r="L255" s="2">
        <v>0.11</v>
      </c>
    </row>
    <row r="256" spans="1:12" x14ac:dyDescent="0.25">
      <c r="A256" t="s">
        <v>291</v>
      </c>
      <c r="B256" s="1">
        <v>45282</v>
      </c>
      <c r="C256">
        <v>42159</v>
      </c>
      <c r="D256">
        <v>29731</v>
      </c>
      <c r="E256">
        <v>12428</v>
      </c>
      <c r="F256" t="s">
        <v>20</v>
      </c>
      <c r="G256" t="s">
        <v>14</v>
      </c>
      <c r="H256" t="s">
        <v>45</v>
      </c>
      <c r="I256" t="s">
        <v>41</v>
      </c>
      <c r="J256" t="s">
        <v>32</v>
      </c>
      <c r="K256" t="s">
        <v>24</v>
      </c>
      <c r="L256" s="2">
        <v>0.09</v>
      </c>
    </row>
    <row r="257" spans="1:12" x14ac:dyDescent="0.25">
      <c r="A257" t="s">
        <v>292</v>
      </c>
      <c r="B257" s="1">
        <v>44597</v>
      </c>
      <c r="C257">
        <v>13031</v>
      </c>
      <c r="D257">
        <v>26411</v>
      </c>
      <c r="E257">
        <v>-13380</v>
      </c>
      <c r="F257" t="s">
        <v>13</v>
      </c>
      <c r="G257" t="s">
        <v>14</v>
      </c>
      <c r="H257" t="s">
        <v>20</v>
      </c>
      <c r="I257" t="s">
        <v>16</v>
      </c>
      <c r="J257" t="s">
        <v>38</v>
      </c>
      <c r="K257" t="s">
        <v>24</v>
      </c>
      <c r="L257" s="2">
        <v>0.16</v>
      </c>
    </row>
    <row r="258" spans="1:12" x14ac:dyDescent="0.25">
      <c r="A258" t="s">
        <v>293</v>
      </c>
      <c r="B258" s="1">
        <v>45099</v>
      </c>
      <c r="C258">
        <v>38196</v>
      </c>
      <c r="D258">
        <v>17413</v>
      </c>
      <c r="E258">
        <v>20783</v>
      </c>
      <c r="F258" t="s">
        <v>13</v>
      </c>
      <c r="G258" t="s">
        <v>40</v>
      </c>
      <c r="H258" t="s">
        <v>29</v>
      </c>
      <c r="I258" t="s">
        <v>41</v>
      </c>
      <c r="J258" t="s">
        <v>17</v>
      </c>
      <c r="K258" t="s">
        <v>33</v>
      </c>
      <c r="L258" s="2">
        <v>7.0000000000000007E-2</v>
      </c>
    </row>
    <row r="259" spans="1:12" x14ac:dyDescent="0.25">
      <c r="A259" t="s">
        <v>294</v>
      </c>
      <c r="B259" s="1">
        <v>44701</v>
      </c>
      <c r="C259">
        <v>11435</v>
      </c>
      <c r="D259">
        <v>22892</v>
      </c>
      <c r="E259">
        <v>-11457</v>
      </c>
      <c r="F259" t="s">
        <v>20</v>
      </c>
      <c r="G259" t="s">
        <v>36</v>
      </c>
      <c r="H259" t="s">
        <v>21</v>
      </c>
      <c r="I259" t="s">
        <v>27</v>
      </c>
      <c r="J259" t="s">
        <v>38</v>
      </c>
      <c r="K259" t="s">
        <v>24</v>
      </c>
      <c r="L259" s="2">
        <v>0.22</v>
      </c>
    </row>
    <row r="260" spans="1:12" x14ac:dyDescent="0.25">
      <c r="A260" t="s">
        <v>295</v>
      </c>
      <c r="B260" s="1">
        <v>44657</v>
      </c>
      <c r="C260">
        <v>7928</v>
      </c>
      <c r="D260">
        <v>8073</v>
      </c>
      <c r="E260">
        <v>-145</v>
      </c>
      <c r="F260" t="s">
        <v>13</v>
      </c>
      <c r="G260" t="s">
        <v>36</v>
      </c>
      <c r="H260" t="s">
        <v>29</v>
      </c>
      <c r="I260" t="s">
        <v>27</v>
      </c>
      <c r="J260" t="s">
        <v>38</v>
      </c>
      <c r="K260" t="s">
        <v>18</v>
      </c>
      <c r="L260" s="2">
        <v>0.26</v>
      </c>
    </row>
    <row r="261" spans="1:12" x14ac:dyDescent="0.25">
      <c r="A261" t="s">
        <v>296</v>
      </c>
      <c r="B261" s="1">
        <v>45122</v>
      </c>
      <c r="C261">
        <v>30452</v>
      </c>
      <c r="D261">
        <v>23009</v>
      </c>
      <c r="E261">
        <v>7443</v>
      </c>
      <c r="F261" t="s">
        <v>13</v>
      </c>
      <c r="G261" t="s">
        <v>36</v>
      </c>
      <c r="H261" t="s">
        <v>21</v>
      </c>
      <c r="I261" t="s">
        <v>16</v>
      </c>
      <c r="J261" t="s">
        <v>23</v>
      </c>
      <c r="K261" t="s">
        <v>18</v>
      </c>
      <c r="L261" s="2">
        <v>0.21</v>
      </c>
    </row>
    <row r="262" spans="1:12" x14ac:dyDescent="0.25">
      <c r="A262" t="s">
        <v>297</v>
      </c>
      <c r="B262" s="1">
        <v>45040</v>
      </c>
      <c r="C262">
        <v>27888</v>
      </c>
      <c r="D262">
        <v>29889</v>
      </c>
      <c r="E262">
        <v>-2001</v>
      </c>
      <c r="F262" t="s">
        <v>29</v>
      </c>
      <c r="G262" t="s">
        <v>26</v>
      </c>
      <c r="H262" t="s">
        <v>45</v>
      </c>
      <c r="I262" t="s">
        <v>16</v>
      </c>
      <c r="J262" t="s">
        <v>17</v>
      </c>
      <c r="K262" t="s">
        <v>18</v>
      </c>
      <c r="L262" s="2">
        <v>0.12</v>
      </c>
    </row>
    <row r="263" spans="1:12" x14ac:dyDescent="0.25">
      <c r="A263" t="s">
        <v>298</v>
      </c>
      <c r="B263" s="1">
        <v>44566</v>
      </c>
      <c r="C263">
        <v>38061</v>
      </c>
      <c r="D263">
        <v>5203</v>
      </c>
      <c r="E263">
        <v>32858</v>
      </c>
      <c r="F263" t="s">
        <v>20</v>
      </c>
      <c r="G263" t="s">
        <v>30</v>
      </c>
      <c r="H263" t="s">
        <v>21</v>
      </c>
      <c r="I263" t="s">
        <v>31</v>
      </c>
      <c r="J263" t="s">
        <v>17</v>
      </c>
      <c r="K263" t="s">
        <v>24</v>
      </c>
      <c r="L263" s="2">
        <v>0.19</v>
      </c>
    </row>
    <row r="264" spans="1:12" x14ac:dyDescent="0.25">
      <c r="A264" t="s">
        <v>299</v>
      </c>
      <c r="B264" s="1">
        <v>45083</v>
      </c>
      <c r="C264">
        <v>11091</v>
      </c>
      <c r="D264">
        <v>16505</v>
      </c>
      <c r="E264">
        <v>-5414</v>
      </c>
      <c r="F264" t="s">
        <v>20</v>
      </c>
      <c r="G264" t="s">
        <v>14</v>
      </c>
      <c r="H264" t="s">
        <v>21</v>
      </c>
      <c r="I264" t="s">
        <v>31</v>
      </c>
      <c r="J264" t="s">
        <v>32</v>
      </c>
      <c r="K264" t="s">
        <v>18</v>
      </c>
      <c r="L264" s="2">
        <v>0.28999999999999998</v>
      </c>
    </row>
    <row r="265" spans="1:12" x14ac:dyDescent="0.25">
      <c r="A265" t="s">
        <v>300</v>
      </c>
      <c r="B265" s="1">
        <v>44690</v>
      </c>
      <c r="C265">
        <v>19880</v>
      </c>
      <c r="D265">
        <v>19375</v>
      </c>
      <c r="E265">
        <v>505</v>
      </c>
      <c r="F265" t="s">
        <v>13</v>
      </c>
      <c r="G265" t="s">
        <v>14</v>
      </c>
      <c r="H265" t="s">
        <v>21</v>
      </c>
      <c r="I265" t="s">
        <v>16</v>
      </c>
      <c r="J265" t="s">
        <v>32</v>
      </c>
      <c r="K265" t="s">
        <v>33</v>
      </c>
      <c r="L265" s="2">
        <v>0.13</v>
      </c>
    </row>
    <row r="266" spans="1:12" x14ac:dyDescent="0.25">
      <c r="A266" t="s">
        <v>301</v>
      </c>
      <c r="B266" s="1">
        <v>45115</v>
      </c>
      <c r="C266">
        <v>5303</v>
      </c>
      <c r="D266">
        <v>14883</v>
      </c>
      <c r="E266">
        <v>-9580</v>
      </c>
      <c r="F266" t="s">
        <v>13</v>
      </c>
      <c r="G266" t="s">
        <v>36</v>
      </c>
      <c r="H266" t="s">
        <v>35</v>
      </c>
      <c r="I266" t="s">
        <v>16</v>
      </c>
      <c r="J266" t="s">
        <v>17</v>
      </c>
      <c r="K266" t="s">
        <v>18</v>
      </c>
      <c r="L266" s="2">
        <v>0.13</v>
      </c>
    </row>
    <row r="267" spans="1:12" x14ac:dyDescent="0.25">
      <c r="A267" t="s">
        <v>302</v>
      </c>
      <c r="B267" s="1">
        <v>45094</v>
      </c>
      <c r="C267">
        <v>22617</v>
      </c>
      <c r="D267">
        <v>14128</v>
      </c>
      <c r="E267">
        <v>8489</v>
      </c>
      <c r="F267" t="s">
        <v>13</v>
      </c>
      <c r="G267" t="s">
        <v>40</v>
      </c>
      <c r="H267" t="s">
        <v>20</v>
      </c>
      <c r="I267" t="s">
        <v>41</v>
      </c>
      <c r="J267" t="s">
        <v>17</v>
      </c>
      <c r="K267" t="s">
        <v>18</v>
      </c>
      <c r="L267" s="2">
        <v>0.28999999999999998</v>
      </c>
    </row>
    <row r="268" spans="1:12" x14ac:dyDescent="0.25">
      <c r="A268" t="s">
        <v>303</v>
      </c>
      <c r="B268" s="1">
        <v>44816</v>
      </c>
      <c r="C268">
        <v>8710</v>
      </c>
      <c r="D268">
        <v>3356</v>
      </c>
      <c r="E268">
        <v>5354</v>
      </c>
      <c r="F268" t="s">
        <v>13</v>
      </c>
      <c r="G268" t="s">
        <v>36</v>
      </c>
      <c r="H268" t="s">
        <v>21</v>
      </c>
      <c r="I268" t="s">
        <v>31</v>
      </c>
      <c r="J268" t="s">
        <v>17</v>
      </c>
      <c r="K268" t="s">
        <v>18</v>
      </c>
      <c r="L268" s="2">
        <v>0.22</v>
      </c>
    </row>
    <row r="269" spans="1:12" x14ac:dyDescent="0.25">
      <c r="A269" t="s">
        <v>304</v>
      </c>
      <c r="B269" s="1">
        <v>45153</v>
      </c>
      <c r="C269">
        <v>20926</v>
      </c>
      <c r="D269">
        <v>21123</v>
      </c>
      <c r="E269">
        <v>-197</v>
      </c>
      <c r="F269" t="s">
        <v>13</v>
      </c>
      <c r="G269" t="s">
        <v>36</v>
      </c>
      <c r="H269" t="s">
        <v>15</v>
      </c>
      <c r="I269" t="s">
        <v>16</v>
      </c>
      <c r="J269" t="s">
        <v>38</v>
      </c>
      <c r="K269" t="s">
        <v>51</v>
      </c>
      <c r="L269" s="2">
        <v>0.15</v>
      </c>
    </row>
    <row r="270" spans="1:12" x14ac:dyDescent="0.25">
      <c r="A270" t="s">
        <v>305</v>
      </c>
      <c r="B270" s="1">
        <v>45110</v>
      </c>
      <c r="C270">
        <v>5346</v>
      </c>
      <c r="D270">
        <v>19654</v>
      </c>
      <c r="E270">
        <v>-14308</v>
      </c>
      <c r="F270" t="s">
        <v>13</v>
      </c>
      <c r="G270" t="s">
        <v>30</v>
      </c>
      <c r="H270" t="s">
        <v>29</v>
      </c>
      <c r="I270" t="s">
        <v>31</v>
      </c>
      <c r="J270" t="s">
        <v>17</v>
      </c>
      <c r="K270" t="s">
        <v>18</v>
      </c>
      <c r="L270" s="2">
        <v>0.23</v>
      </c>
    </row>
    <row r="271" spans="1:12" x14ac:dyDescent="0.25">
      <c r="A271" t="s">
        <v>306</v>
      </c>
      <c r="B271" s="1">
        <v>44687</v>
      </c>
      <c r="C271">
        <v>6644</v>
      </c>
      <c r="D271">
        <v>20675</v>
      </c>
      <c r="E271">
        <v>-14031</v>
      </c>
      <c r="F271" t="s">
        <v>13</v>
      </c>
      <c r="G271" t="s">
        <v>36</v>
      </c>
      <c r="H271" t="s">
        <v>20</v>
      </c>
      <c r="I271" t="s">
        <v>27</v>
      </c>
      <c r="J271" t="s">
        <v>17</v>
      </c>
      <c r="K271" t="s">
        <v>18</v>
      </c>
      <c r="L271" s="2">
        <v>0.22</v>
      </c>
    </row>
    <row r="272" spans="1:12" x14ac:dyDescent="0.25">
      <c r="A272" t="s">
        <v>307</v>
      </c>
      <c r="B272" s="1">
        <v>44671</v>
      </c>
      <c r="C272">
        <v>41510</v>
      </c>
      <c r="D272">
        <v>19585</v>
      </c>
      <c r="E272">
        <v>21925</v>
      </c>
      <c r="F272" t="s">
        <v>13</v>
      </c>
      <c r="G272" t="s">
        <v>36</v>
      </c>
      <c r="H272" t="s">
        <v>15</v>
      </c>
      <c r="I272" t="s">
        <v>22</v>
      </c>
      <c r="J272" t="s">
        <v>17</v>
      </c>
      <c r="K272" t="s">
        <v>18</v>
      </c>
      <c r="L272" s="2">
        <v>0.28000000000000003</v>
      </c>
    </row>
    <row r="273" spans="1:12" x14ac:dyDescent="0.25">
      <c r="A273" t="s">
        <v>308</v>
      </c>
      <c r="B273" s="1">
        <v>44859</v>
      </c>
      <c r="C273">
        <v>9273</v>
      </c>
      <c r="D273">
        <v>26893</v>
      </c>
      <c r="E273">
        <v>-17620</v>
      </c>
      <c r="F273" t="s">
        <v>15</v>
      </c>
      <c r="G273" t="s">
        <v>40</v>
      </c>
      <c r="H273" t="s">
        <v>21</v>
      </c>
      <c r="I273" t="s">
        <v>31</v>
      </c>
      <c r="J273" t="s">
        <v>17</v>
      </c>
      <c r="K273" t="s">
        <v>33</v>
      </c>
      <c r="L273" s="2">
        <v>0</v>
      </c>
    </row>
    <row r="274" spans="1:12" x14ac:dyDescent="0.25">
      <c r="A274" t="s">
        <v>309</v>
      </c>
      <c r="B274" s="1">
        <v>44622</v>
      </c>
      <c r="C274">
        <v>7817</v>
      </c>
      <c r="D274">
        <v>18956</v>
      </c>
      <c r="E274">
        <v>-11139</v>
      </c>
      <c r="F274" t="s">
        <v>13</v>
      </c>
      <c r="G274" t="s">
        <v>36</v>
      </c>
      <c r="H274" t="s">
        <v>21</v>
      </c>
      <c r="I274" t="s">
        <v>41</v>
      </c>
      <c r="J274" t="s">
        <v>17</v>
      </c>
      <c r="K274" t="s">
        <v>18</v>
      </c>
      <c r="L274" s="2">
        <v>0.03</v>
      </c>
    </row>
    <row r="275" spans="1:12" x14ac:dyDescent="0.25">
      <c r="A275" t="s">
        <v>310</v>
      </c>
      <c r="B275" s="1">
        <v>44718</v>
      </c>
      <c r="C275">
        <v>6967</v>
      </c>
      <c r="D275">
        <v>3721</v>
      </c>
      <c r="E275">
        <v>3246</v>
      </c>
      <c r="F275" t="s">
        <v>20</v>
      </c>
      <c r="G275" t="s">
        <v>26</v>
      </c>
      <c r="H275" t="s">
        <v>15</v>
      </c>
      <c r="I275" t="s">
        <v>31</v>
      </c>
      <c r="J275" t="s">
        <v>17</v>
      </c>
      <c r="K275" t="s">
        <v>18</v>
      </c>
      <c r="L275" s="2">
        <v>0.12</v>
      </c>
    </row>
    <row r="276" spans="1:12" x14ac:dyDescent="0.25">
      <c r="A276" t="s">
        <v>311</v>
      </c>
      <c r="B276" s="1">
        <v>45269</v>
      </c>
      <c r="C276">
        <v>5901</v>
      </c>
      <c r="D276">
        <v>5529</v>
      </c>
      <c r="E276">
        <v>372</v>
      </c>
      <c r="F276" t="s">
        <v>20</v>
      </c>
      <c r="G276" t="s">
        <v>36</v>
      </c>
      <c r="H276" t="s">
        <v>35</v>
      </c>
      <c r="I276" t="s">
        <v>22</v>
      </c>
      <c r="J276" t="s">
        <v>17</v>
      </c>
      <c r="K276" t="s">
        <v>18</v>
      </c>
      <c r="L276" s="2">
        <v>0.01</v>
      </c>
    </row>
    <row r="277" spans="1:12" x14ac:dyDescent="0.25">
      <c r="A277" t="s">
        <v>312</v>
      </c>
      <c r="B277" s="1">
        <v>44799</v>
      </c>
      <c r="C277">
        <v>40916</v>
      </c>
      <c r="D277">
        <v>29117</v>
      </c>
      <c r="E277">
        <v>11799</v>
      </c>
      <c r="F277" t="s">
        <v>35</v>
      </c>
      <c r="G277" t="s">
        <v>36</v>
      </c>
      <c r="H277" t="s">
        <v>29</v>
      </c>
      <c r="I277" t="s">
        <v>31</v>
      </c>
      <c r="J277" t="s">
        <v>38</v>
      </c>
      <c r="K277" t="s">
        <v>24</v>
      </c>
      <c r="L277" s="2">
        <v>0.2</v>
      </c>
    </row>
    <row r="278" spans="1:12" x14ac:dyDescent="0.25">
      <c r="A278" t="s">
        <v>313</v>
      </c>
      <c r="B278" s="1">
        <v>45180</v>
      </c>
      <c r="C278">
        <v>9317</v>
      </c>
      <c r="D278">
        <v>16852</v>
      </c>
      <c r="E278">
        <v>-7535</v>
      </c>
      <c r="F278" t="s">
        <v>13</v>
      </c>
      <c r="G278" t="s">
        <v>40</v>
      </c>
      <c r="H278" t="s">
        <v>21</v>
      </c>
      <c r="I278" t="s">
        <v>41</v>
      </c>
      <c r="J278" t="s">
        <v>32</v>
      </c>
      <c r="K278" t="s">
        <v>51</v>
      </c>
      <c r="L278" s="2">
        <v>0.15</v>
      </c>
    </row>
    <row r="279" spans="1:12" x14ac:dyDescent="0.25">
      <c r="A279" t="s">
        <v>314</v>
      </c>
      <c r="B279" s="1">
        <v>44625</v>
      </c>
      <c r="C279">
        <v>24416</v>
      </c>
      <c r="D279">
        <v>24607</v>
      </c>
      <c r="E279">
        <v>-191</v>
      </c>
      <c r="F279" t="s">
        <v>13</v>
      </c>
      <c r="G279" t="s">
        <v>36</v>
      </c>
      <c r="H279" t="s">
        <v>21</v>
      </c>
      <c r="I279" t="s">
        <v>41</v>
      </c>
      <c r="J279" t="s">
        <v>32</v>
      </c>
      <c r="K279" t="s">
        <v>33</v>
      </c>
      <c r="L279" s="2">
        <v>0.2</v>
      </c>
    </row>
    <row r="280" spans="1:12" x14ac:dyDescent="0.25">
      <c r="A280" t="s">
        <v>315</v>
      </c>
      <c r="B280" s="1">
        <v>45265</v>
      </c>
      <c r="C280">
        <v>27258</v>
      </c>
      <c r="D280">
        <v>22775</v>
      </c>
      <c r="E280">
        <v>4483</v>
      </c>
      <c r="F280" t="s">
        <v>15</v>
      </c>
      <c r="G280" t="s">
        <v>14</v>
      </c>
      <c r="H280" t="s">
        <v>20</v>
      </c>
      <c r="I280" t="s">
        <v>31</v>
      </c>
      <c r="J280" t="s">
        <v>23</v>
      </c>
      <c r="K280" t="s">
        <v>33</v>
      </c>
      <c r="L280" s="2">
        <v>0.2</v>
      </c>
    </row>
    <row r="281" spans="1:12" x14ac:dyDescent="0.25">
      <c r="A281" t="s">
        <v>316</v>
      </c>
      <c r="B281" s="1">
        <v>45271</v>
      </c>
      <c r="C281">
        <v>33489</v>
      </c>
      <c r="D281">
        <v>21866</v>
      </c>
      <c r="E281">
        <v>11623</v>
      </c>
      <c r="F281" t="s">
        <v>13</v>
      </c>
      <c r="G281" t="s">
        <v>36</v>
      </c>
      <c r="H281" t="s">
        <v>21</v>
      </c>
      <c r="I281" t="s">
        <v>16</v>
      </c>
      <c r="J281" t="s">
        <v>17</v>
      </c>
      <c r="K281" t="s">
        <v>24</v>
      </c>
      <c r="L281" s="2">
        <v>0.26</v>
      </c>
    </row>
    <row r="282" spans="1:12" x14ac:dyDescent="0.25">
      <c r="A282" t="s">
        <v>317</v>
      </c>
      <c r="B282" s="1">
        <v>45241</v>
      </c>
      <c r="C282">
        <v>45701</v>
      </c>
      <c r="D282">
        <v>25552</v>
      </c>
      <c r="E282">
        <v>20149</v>
      </c>
      <c r="F282" t="s">
        <v>13</v>
      </c>
      <c r="G282" t="s">
        <v>30</v>
      </c>
      <c r="H282" t="s">
        <v>20</v>
      </c>
      <c r="I282" t="s">
        <v>16</v>
      </c>
      <c r="J282" t="s">
        <v>17</v>
      </c>
      <c r="K282" t="s">
        <v>18</v>
      </c>
      <c r="L282" s="2">
        <v>0.21</v>
      </c>
    </row>
    <row r="283" spans="1:12" x14ac:dyDescent="0.25">
      <c r="A283" t="s">
        <v>318</v>
      </c>
      <c r="B283" s="1">
        <v>44927</v>
      </c>
      <c r="C283">
        <v>12731</v>
      </c>
      <c r="D283">
        <v>6311</v>
      </c>
      <c r="E283">
        <v>6420</v>
      </c>
      <c r="F283" t="s">
        <v>29</v>
      </c>
      <c r="G283" t="s">
        <v>36</v>
      </c>
      <c r="H283" t="s">
        <v>29</v>
      </c>
      <c r="I283" t="s">
        <v>31</v>
      </c>
      <c r="J283" t="s">
        <v>17</v>
      </c>
      <c r="K283" t="s">
        <v>24</v>
      </c>
      <c r="L283" s="2">
        <v>0.18</v>
      </c>
    </row>
    <row r="284" spans="1:12" x14ac:dyDescent="0.25">
      <c r="A284" t="s">
        <v>319</v>
      </c>
      <c r="B284" s="1">
        <v>45185</v>
      </c>
      <c r="C284">
        <v>16416</v>
      </c>
      <c r="D284">
        <v>28524</v>
      </c>
      <c r="E284">
        <v>-12108</v>
      </c>
      <c r="F284" t="s">
        <v>35</v>
      </c>
      <c r="G284" t="s">
        <v>26</v>
      </c>
      <c r="H284" t="s">
        <v>29</v>
      </c>
      <c r="I284" t="s">
        <v>41</v>
      </c>
      <c r="J284" t="s">
        <v>23</v>
      </c>
      <c r="K284" t="s">
        <v>33</v>
      </c>
      <c r="L284" s="2">
        <v>0.23</v>
      </c>
    </row>
    <row r="285" spans="1:12" x14ac:dyDescent="0.25">
      <c r="A285" t="s">
        <v>320</v>
      </c>
      <c r="B285" s="1">
        <v>44751</v>
      </c>
      <c r="C285">
        <v>42285</v>
      </c>
      <c r="D285">
        <v>18981</v>
      </c>
      <c r="E285">
        <v>23304</v>
      </c>
      <c r="F285" t="s">
        <v>13</v>
      </c>
      <c r="G285" t="s">
        <v>14</v>
      </c>
      <c r="H285" t="s">
        <v>15</v>
      </c>
      <c r="I285" t="s">
        <v>27</v>
      </c>
      <c r="J285" t="s">
        <v>23</v>
      </c>
      <c r="K285" t="s">
        <v>18</v>
      </c>
      <c r="L285" s="2">
        <v>0.25</v>
      </c>
    </row>
    <row r="286" spans="1:12" x14ac:dyDescent="0.25">
      <c r="A286" t="s">
        <v>321</v>
      </c>
      <c r="B286" s="1">
        <v>44680</v>
      </c>
      <c r="C286">
        <v>29645</v>
      </c>
      <c r="D286">
        <v>27713</v>
      </c>
      <c r="E286">
        <v>1932</v>
      </c>
      <c r="F286" t="s">
        <v>13</v>
      </c>
      <c r="G286" t="s">
        <v>26</v>
      </c>
      <c r="H286" t="s">
        <v>29</v>
      </c>
      <c r="I286" t="s">
        <v>27</v>
      </c>
      <c r="J286" t="s">
        <v>32</v>
      </c>
      <c r="K286" t="s">
        <v>51</v>
      </c>
      <c r="L286" s="2">
        <v>0.24</v>
      </c>
    </row>
    <row r="287" spans="1:12" x14ac:dyDescent="0.25">
      <c r="A287" t="s">
        <v>322</v>
      </c>
      <c r="B287" s="1">
        <v>45248</v>
      </c>
      <c r="C287">
        <v>15100</v>
      </c>
      <c r="D287">
        <v>15913</v>
      </c>
      <c r="E287">
        <v>-813</v>
      </c>
      <c r="F287" t="s">
        <v>13</v>
      </c>
      <c r="G287" t="s">
        <v>40</v>
      </c>
      <c r="H287" t="s">
        <v>21</v>
      </c>
      <c r="I287" t="s">
        <v>31</v>
      </c>
      <c r="J287" t="s">
        <v>17</v>
      </c>
      <c r="K287" t="s">
        <v>18</v>
      </c>
      <c r="L287" s="2">
        <v>0.14000000000000001</v>
      </c>
    </row>
    <row r="288" spans="1:12" x14ac:dyDescent="0.25">
      <c r="A288" t="s">
        <v>323</v>
      </c>
      <c r="B288" s="1">
        <v>44968</v>
      </c>
      <c r="C288">
        <v>18072</v>
      </c>
      <c r="D288">
        <v>16713</v>
      </c>
      <c r="E288">
        <v>1359</v>
      </c>
      <c r="F288" t="s">
        <v>35</v>
      </c>
      <c r="G288" t="s">
        <v>30</v>
      </c>
      <c r="H288" t="s">
        <v>21</v>
      </c>
      <c r="I288" t="s">
        <v>41</v>
      </c>
      <c r="J288" t="s">
        <v>17</v>
      </c>
      <c r="K288" t="s">
        <v>18</v>
      </c>
      <c r="L288" s="2">
        <v>0.23</v>
      </c>
    </row>
    <row r="289" spans="1:12" x14ac:dyDescent="0.25">
      <c r="A289" t="s">
        <v>324</v>
      </c>
      <c r="B289" s="1">
        <v>44672</v>
      </c>
      <c r="C289">
        <v>40296</v>
      </c>
      <c r="D289">
        <v>20339</v>
      </c>
      <c r="E289">
        <v>19957</v>
      </c>
      <c r="F289" t="s">
        <v>20</v>
      </c>
      <c r="G289" t="s">
        <v>36</v>
      </c>
      <c r="H289" t="s">
        <v>29</v>
      </c>
      <c r="I289" t="s">
        <v>27</v>
      </c>
      <c r="J289" t="s">
        <v>38</v>
      </c>
      <c r="K289" t="s">
        <v>18</v>
      </c>
      <c r="L289" s="2">
        <v>0.23</v>
      </c>
    </row>
    <row r="290" spans="1:12" x14ac:dyDescent="0.25">
      <c r="A290" t="s">
        <v>325</v>
      </c>
      <c r="B290" s="1">
        <v>44743</v>
      </c>
      <c r="C290">
        <v>7858</v>
      </c>
      <c r="D290">
        <v>17914</v>
      </c>
      <c r="E290">
        <v>-10056</v>
      </c>
      <c r="F290" t="s">
        <v>29</v>
      </c>
      <c r="G290" t="s">
        <v>36</v>
      </c>
      <c r="H290" t="s">
        <v>21</v>
      </c>
      <c r="I290" t="s">
        <v>31</v>
      </c>
      <c r="J290" t="s">
        <v>32</v>
      </c>
      <c r="K290" t="s">
        <v>24</v>
      </c>
      <c r="L290" s="2">
        <v>0.25</v>
      </c>
    </row>
    <row r="291" spans="1:12" x14ac:dyDescent="0.25">
      <c r="A291" t="s">
        <v>326</v>
      </c>
      <c r="B291" s="1">
        <v>44974</v>
      </c>
      <c r="C291">
        <v>23844</v>
      </c>
      <c r="D291">
        <v>13835</v>
      </c>
      <c r="E291">
        <v>10009</v>
      </c>
      <c r="F291" t="s">
        <v>35</v>
      </c>
      <c r="G291" t="s">
        <v>26</v>
      </c>
      <c r="H291" t="s">
        <v>29</v>
      </c>
      <c r="I291" t="s">
        <v>22</v>
      </c>
      <c r="J291" t="s">
        <v>17</v>
      </c>
      <c r="K291" t="s">
        <v>24</v>
      </c>
      <c r="L291" s="2">
        <v>0.19</v>
      </c>
    </row>
    <row r="292" spans="1:12" x14ac:dyDescent="0.25">
      <c r="A292" t="s">
        <v>327</v>
      </c>
      <c r="B292" s="1">
        <v>45233</v>
      </c>
      <c r="C292">
        <v>22481</v>
      </c>
      <c r="D292">
        <v>14550</v>
      </c>
      <c r="E292">
        <v>7931</v>
      </c>
      <c r="F292" t="s">
        <v>13</v>
      </c>
      <c r="G292" t="s">
        <v>30</v>
      </c>
      <c r="H292" t="s">
        <v>35</v>
      </c>
      <c r="I292" t="s">
        <v>41</v>
      </c>
      <c r="J292" t="s">
        <v>38</v>
      </c>
      <c r="K292" t="s">
        <v>18</v>
      </c>
      <c r="L292" s="2">
        <v>0.06</v>
      </c>
    </row>
    <row r="293" spans="1:12" x14ac:dyDescent="0.25">
      <c r="A293" t="s">
        <v>328</v>
      </c>
      <c r="B293" s="1">
        <v>44668</v>
      </c>
      <c r="C293">
        <v>27688</v>
      </c>
      <c r="D293">
        <v>17038</v>
      </c>
      <c r="E293">
        <v>10650</v>
      </c>
      <c r="F293" t="s">
        <v>35</v>
      </c>
      <c r="G293" t="s">
        <v>36</v>
      </c>
      <c r="H293" t="s">
        <v>21</v>
      </c>
      <c r="I293" t="s">
        <v>41</v>
      </c>
      <c r="J293" t="s">
        <v>38</v>
      </c>
      <c r="K293" t="s">
        <v>24</v>
      </c>
      <c r="L293" s="2">
        <v>0.17</v>
      </c>
    </row>
    <row r="294" spans="1:12" x14ac:dyDescent="0.25">
      <c r="A294" t="s">
        <v>329</v>
      </c>
      <c r="B294" s="1">
        <v>44684</v>
      </c>
      <c r="C294">
        <v>36943</v>
      </c>
      <c r="D294">
        <v>14777</v>
      </c>
      <c r="E294">
        <v>22166</v>
      </c>
      <c r="F294" t="s">
        <v>15</v>
      </c>
      <c r="G294" t="s">
        <v>36</v>
      </c>
      <c r="H294" t="s">
        <v>21</v>
      </c>
      <c r="I294" t="s">
        <v>31</v>
      </c>
      <c r="J294" t="s">
        <v>38</v>
      </c>
      <c r="K294" t="s">
        <v>51</v>
      </c>
      <c r="L294" s="2">
        <v>0.18</v>
      </c>
    </row>
    <row r="295" spans="1:12" x14ac:dyDescent="0.25">
      <c r="A295" t="s">
        <v>330</v>
      </c>
      <c r="B295" s="1">
        <v>45164</v>
      </c>
      <c r="C295">
        <v>11036</v>
      </c>
      <c r="D295">
        <v>18004</v>
      </c>
      <c r="E295">
        <v>-6968</v>
      </c>
      <c r="F295" t="s">
        <v>13</v>
      </c>
      <c r="G295" t="s">
        <v>36</v>
      </c>
      <c r="H295" t="s">
        <v>35</v>
      </c>
      <c r="I295" t="s">
        <v>31</v>
      </c>
      <c r="J295" t="s">
        <v>17</v>
      </c>
      <c r="K295" t="s">
        <v>18</v>
      </c>
      <c r="L295" s="2">
        <v>0.05</v>
      </c>
    </row>
    <row r="296" spans="1:12" x14ac:dyDescent="0.25">
      <c r="A296" t="s">
        <v>331</v>
      </c>
      <c r="B296" s="1">
        <v>44708</v>
      </c>
      <c r="C296">
        <v>46764</v>
      </c>
      <c r="D296">
        <v>20314</v>
      </c>
      <c r="E296">
        <v>26450</v>
      </c>
      <c r="F296" t="s">
        <v>35</v>
      </c>
      <c r="G296" t="s">
        <v>26</v>
      </c>
      <c r="H296" t="s">
        <v>21</v>
      </c>
      <c r="I296" t="s">
        <v>41</v>
      </c>
      <c r="J296" t="s">
        <v>17</v>
      </c>
      <c r="K296" t="s">
        <v>18</v>
      </c>
      <c r="L296" s="2">
        <v>0.08</v>
      </c>
    </row>
    <row r="297" spans="1:12" x14ac:dyDescent="0.25">
      <c r="A297" t="s">
        <v>332</v>
      </c>
      <c r="B297" s="1">
        <v>44640</v>
      </c>
      <c r="C297">
        <v>32811</v>
      </c>
      <c r="D297">
        <v>20012</v>
      </c>
      <c r="E297">
        <v>12799</v>
      </c>
      <c r="F297" t="s">
        <v>13</v>
      </c>
      <c r="G297" t="s">
        <v>36</v>
      </c>
      <c r="H297" t="s">
        <v>21</v>
      </c>
      <c r="I297" t="s">
        <v>16</v>
      </c>
      <c r="J297" t="s">
        <v>17</v>
      </c>
      <c r="K297" t="s">
        <v>18</v>
      </c>
      <c r="L297" s="2">
        <v>0.2</v>
      </c>
    </row>
    <row r="298" spans="1:12" x14ac:dyDescent="0.25">
      <c r="A298" t="s">
        <v>333</v>
      </c>
      <c r="B298" s="1">
        <v>44956</v>
      </c>
      <c r="C298">
        <v>32759</v>
      </c>
      <c r="D298">
        <v>10631</v>
      </c>
      <c r="E298">
        <v>22128</v>
      </c>
      <c r="F298" t="s">
        <v>13</v>
      </c>
      <c r="G298" t="s">
        <v>26</v>
      </c>
      <c r="H298" t="s">
        <v>21</v>
      </c>
      <c r="I298" t="s">
        <v>31</v>
      </c>
      <c r="J298" t="s">
        <v>17</v>
      </c>
      <c r="K298" t="s">
        <v>18</v>
      </c>
      <c r="L298" s="2">
        <v>0.1</v>
      </c>
    </row>
    <row r="299" spans="1:12" x14ac:dyDescent="0.25">
      <c r="A299" t="s">
        <v>334</v>
      </c>
      <c r="B299" s="1">
        <v>45177</v>
      </c>
      <c r="C299">
        <v>27389</v>
      </c>
      <c r="D299">
        <v>6077</v>
      </c>
      <c r="E299">
        <v>21312</v>
      </c>
      <c r="F299" t="s">
        <v>35</v>
      </c>
      <c r="G299" t="s">
        <v>36</v>
      </c>
      <c r="H299" t="s">
        <v>29</v>
      </c>
      <c r="I299" t="s">
        <v>31</v>
      </c>
      <c r="J299" t="s">
        <v>17</v>
      </c>
      <c r="K299" t="s">
        <v>24</v>
      </c>
      <c r="L299" s="2">
        <v>0.24</v>
      </c>
    </row>
    <row r="300" spans="1:12" x14ac:dyDescent="0.25">
      <c r="A300" t="s">
        <v>335</v>
      </c>
      <c r="B300" s="1">
        <v>45275</v>
      </c>
      <c r="C300">
        <v>15920</v>
      </c>
      <c r="D300">
        <v>10723</v>
      </c>
      <c r="E300">
        <v>5197</v>
      </c>
      <c r="F300" t="s">
        <v>20</v>
      </c>
      <c r="G300" t="s">
        <v>36</v>
      </c>
      <c r="H300" t="s">
        <v>15</v>
      </c>
      <c r="I300" t="s">
        <v>22</v>
      </c>
      <c r="J300" t="s">
        <v>17</v>
      </c>
      <c r="K300" t="s">
        <v>51</v>
      </c>
      <c r="L300" s="2">
        <v>0.15</v>
      </c>
    </row>
    <row r="301" spans="1:12" x14ac:dyDescent="0.25">
      <c r="A301" t="s">
        <v>336</v>
      </c>
      <c r="B301" s="1">
        <v>45198</v>
      </c>
      <c r="C301">
        <v>22934</v>
      </c>
      <c r="D301">
        <v>17739</v>
      </c>
      <c r="E301">
        <v>5195</v>
      </c>
      <c r="F301" t="s">
        <v>13</v>
      </c>
      <c r="G301" t="s">
        <v>14</v>
      </c>
      <c r="H301" t="s">
        <v>21</v>
      </c>
      <c r="I301" t="s">
        <v>16</v>
      </c>
      <c r="J301" t="s">
        <v>32</v>
      </c>
      <c r="K301" t="s">
        <v>24</v>
      </c>
      <c r="L301" s="2">
        <v>0.26</v>
      </c>
    </row>
    <row r="302" spans="1:12" x14ac:dyDescent="0.25">
      <c r="A302" t="s">
        <v>337</v>
      </c>
      <c r="B302" s="1">
        <v>45033</v>
      </c>
      <c r="C302">
        <v>44744</v>
      </c>
      <c r="D302">
        <v>17825</v>
      </c>
      <c r="E302">
        <v>26919</v>
      </c>
      <c r="F302" t="s">
        <v>13</v>
      </c>
      <c r="G302" t="s">
        <v>14</v>
      </c>
      <c r="H302" t="s">
        <v>21</v>
      </c>
      <c r="I302" t="s">
        <v>22</v>
      </c>
      <c r="J302" t="s">
        <v>17</v>
      </c>
      <c r="K302" t="s">
        <v>18</v>
      </c>
      <c r="L302" s="2">
        <v>0.02</v>
      </c>
    </row>
    <row r="303" spans="1:12" x14ac:dyDescent="0.25">
      <c r="A303" t="s">
        <v>338</v>
      </c>
      <c r="B303" s="1">
        <v>44824</v>
      </c>
      <c r="C303">
        <v>7820</v>
      </c>
      <c r="D303">
        <v>20527</v>
      </c>
      <c r="E303">
        <v>-12707</v>
      </c>
      <c r="F303" t="s">
        <v>13</v>
      </c>
      <c r="G303" t="s">
        <v>26</v>
      </c>
      <c r="H303" t="s">
        <v>29</v>
      </c>
      <c r="I303" t="s">
        <v>22</v>
      </c>
      <c r="J303" t="s">
        <v>23</v>
      </c>
      <c r="K303" t="s">
        <v>24</v>
      </c>
      <c r="L303" s="2">
        <v>0.12</v>
      </c>
    </row>
    <row r="304" spans="1:12" x14ac:dyDescent="0.25">
      <c r="A304" t="s">
        <v>339</v>
      </c>
      <c r="B304" s="1">
        <v>44845</v>
      </c>
      <c r="C304">
        <v>32285</v>
      </c>
      <c r="D304">
        <v>17612</v>
      </c>
      <c r="E304">
        <v>14673</v>
      </c>
      <c r="F304" t="s">
        <v>15</v>
      </c>
      <c r="G304" t="s">
        <v>36</v>
      </c>
      <c r="H304" t="s">
        <v>35</v>
      </c>
      <c r="I304" t="s">
        <v>27</v>
      </c>
      <c r="J304" t="s">
        <v>32</v>
      </c>
      <c r="K304" t="s">
        <v>18</v>
      </c>
      <c r="L304" s="2">
        <v>0</v>
      </c>
    </row>
    <row r="305" spans="1:12" x14ac:dyDescent="0.25">
      <c r="A305" t="s">
        <v>340</v>
      </c>
      <c r="B305" s="1">
        <v>44987</v>
      </c>
      <c r="C305">
        <v>22455</v>
      </c>
      <c r="D305">
        <v>23724</v>
      </c>
      <c r="E305">
        <v>-1269</v>
      </c>
      <c r="F305" t="s">
        <v>13</v>
      </c>
      <c r="G305" t="s">
        <v>36</v>
      </c>
      <c r="H305" t="s">
        <v>29</v>
      </c>
      <c r="I305" t="s">
        <v>31</v>
      </c>
      <c r="J305" t="s">
        <v>17</v>
      </c>
      <c r="K305" t="s">
        <v>18</v>
      </c>
      <c r="L305" s="2">
        <v>0.16</v>
      </c>
    </row>
    <row r="306" spans="1:12" x14ac:dyDescent="0.25">
      <c r="A306" t="s">
        <v>341</v>
      </c>
      <c r="B306" s="1">
        <v>44854</v>
      </c>
      <c r="C306">
        <v>46426</v>
      </c>
      <c r="D306">
        <v>4735</v>
      </c>
      <c r="E306">
        <v>41691</v>
      </c>
      <c r="F306" t="s">
        <v>20</v>
      </c>
      <c r="G306" t="s">
        <v>36</v>
      </c>
      <c r="H306" t="s">
        <v>21</v>
      </c>
      <c r="I306" t="s">
        <v>27</v>
      </c>
      <c r="J306" t="s">
        <v>32</v>
      </c>
      <c r="K306" t="s">
        <v>18</v>
      </c>
      <c r="L306" s="2">
        <v>0.08</v>
      </c>
    </row>
    <row r="307" spans="1:12" x14ac:dyDescent="0.25">
      <c r="A307" t="s">
        <v>342</v>
      </c>
      <c r="B307" s="1">
        <v>45113</v>
      </c>
      <c r="C307">
        <v>46468</v>
      </c>
      <c r="D307">
        <v>10345</v>
      </c>
      <c r="E307">
        <v>36123</v>
      </c>
      <c r="F307" t="s">
        <v>35</v>
      </c>
      <c r="G307" t="s">
        <v>36</v>
      </c>
      <c r="H307" t="s">
        <v>21</v>
      </c>
      <c r="I307" t="s">
        <v>27</v>
      </c>
      <c r="J307" t="s">
        <v>17</v>
      </c>
      <c r="K307" t="s">
        <v>33</v>
      </c>
      <c r="L307" s="2">
        <v>0.18</v>
      </c>
    </row>
    <row r="308" spans="1:12" x14ac:dyDescent="0.25">
      <c r="A308" t="s">
        <v>343</v>
      </c>
      <c r="B308" s="1">
        <v>45283</v>
      </c>
      <c r="C308">
        <v>25490</v>
      </c>
      <c r="D308">
        <v>28893</v>
      </c>
      <c r="E308">
        <v>-3403</v>
      </c>
      <c r="F308" t="s">
        <v>35</v>
      </c>
      <c r="G308" t="s">
        <v>36</v>
      </c>
      <c r="H308" t="s">
        <v>35</v>
      </c>
      <c r="I308" t="s">
        <v>31</v>
      </c>
      <c r="J308" t="s">
        <v>23</v>
      </c>
      <c r="K308" t="s">
        <v>33</v>
      </c>
      <c r="L308" s="2">
        <v>0.16</v>
      </c>
    </row>
    <row r="309" spans="1:12" x14ac:dyDescent="0.25">
      <c r="A309" t="s">
        <v>344</v>
      </c>
      <c r="B309" s="1">
        <v>44983</v>
      </c>
      <c r="C309">
        <v>16507</v>
      </c>
      <c r="D309">
        <v>22548</v>
      </c>
      <c r="E309">
        <v>-6041</v>
      </c>
      <c r="F309" t="s">
        <v>20</v>
      </c>
      <c r="G309" t="s">
        <v>36</v>
      </c>
      <c r="H309" t="s">
        <v>21</v>
      </c>
      <c r="I309" t="s">
        <v>31</v>
      </c>
      <c r="J309" t="s">
        <v>17</v>
      </c>
      <c r="K309" t="s">
        <v>33</v>
      </c>
      <c r="L309" s="2">
        <v>0.1</v>
      </c>
    </row>
    <row r="310" spans="1:12" x14ac:dyDescent="0.25">
      <c r="A310" t="s">
        <v>345</v>
      </c>
      <c r="B310" s="1">
        <v>44759</v>
      </c>
      <c r="C310">
        <v>5894</v>
      </c>
      <c r="D310">
        <v>17827</v>
      </c>
      <c r="E310">
        <v>-11933</v>
      </c>
      <c r="F310" t="s">
        <v>13</v>
      </c>
      <c r="G310" t="s">
        <v>26</v>
      </c>
      <c r="H310" t="s">
        <v>21</v>
      </c>
      <c r="I310" t="s">
        <v>22</v>
      </c>
      <c r="J310" t="s">
        <v>23</v>
      </c>
      <c r="K310" t="s">
        <v>18</v>
      </c>
      <c r="L310" s="2">
        <v>0.02</v>
      </c>
    </row>
    <row r="311" spans="1:12" x14ac:dyDescent="0.25">
      <c r="A311" t="s">
        <v>346</v>
      </c>
      <c r="B311" s="1">
        <v>45251</v>
      </c>
      <c r="C311">
        <v>39839</v>
      </c>
      <c r="D311">
        <v>14950</v>
      </c>
      <c r="E311">
        <v>24889</v>
      </c>
      <c r="F311" t="s">
        <v>13</v>
      </c>
      <c r="G311" t="s">
        <v>30</v>
      </c>
      <c r="H311" t="s">
        <v>45</v>
      </c>
      <c r="I311" t="s">
        <v>41</v>
      </c>
      <c r="J311" t="s">
        <v>38</v>
      </c>
      <c r="K311" t="s">
        <v>18</v>
      </c>
      <c r="L311" s="2">
        <v>0.1</v>
      </c>
    </row>
    <row r="312" spans="1:12" x14ac:dyDescent="0.25">
      <c r="A312" t="s">
        <v>347</v>
      </c>
      <c r="B312" s="1">
        <v>44899</v>
      </c>
      <c r="C312">
        <v>12073</v>
      </c>
      <c r="D312">
        <v>16301</v>
      </c>
      <c r="E312">
        <v>-4228</v>
      </c>
      <c r="F312" t="s">
        <v>20</v>
      </c>
      <c r="G312" t="s">
        <v>36</v>
      </c>
      <c r="H312" t="s">
        <v>29</v>
      </c>
      <c r="I312" t="s">
        <v>31</v>
      </c>
      <c r="J312" t="s">
        <v>38</v>
      </c>
      <c r="K312" t="s">
        <v>51</v>
      </c>
      <c r="L312" s="2">
        <v>0.1</v>
      </c>
    </row>
    <row r="313" spans="1:12" x14ac:dyDescent="0.25">
      <c r="A313" t="s">
        <v>348</v>
      </c>
      <c r="B313" s="1">
        <v>44902</v>
      </c>
      <c r="C313">
        <v>37659</v>
      </c>
      <c r="D313">
        <v>24719</v>
      </c>
      <c r="E313">
        <v>12940</v>
      </c>
      <c r="F313" t="s">
        <v>13</v>
      </c>
      <c r="G313" t="s">
        <v>36</v>
      </c>
      <c r="H313" t="s">
        <v>29</v>
      </c>
      <c r="I313" t="s">
        <v>27</v>
      </c>
      <c r="J313" t="s">
        <v>38</v>
      </c>
      <c r="K313" t="s">
        <v>33</v>
      </c>
      <c r="L313" s="2">
        <v>0.08</v>
      </c>
    </row>
    <row r="314" spans="1:12" x14ac:dyDescent="0.25">
      <c r="A314" t="s">
        <v>349</v>
      </c>
      <c r="B314" s="1">
        <v>45268</v>
      </c>
      <c r="C314">
        <v>48721</v>
      </c>
      <c r="D314">
        <v>18822</v>
      </c>
      <c r="E314">
        <v>29899</v>
      </c>
      <c r="F314" t="s">
        <v>29</v>
      </c>
      <c r="G314" t="s">
        <v>26</v>
      </c>
      <c r="H314" t="s">
        <v>35</v>
      </c>
      <c r="I314" t="s">
        <v>31</v>
      </c>
      <c r="J314" t="s">
        <v>17</v>
      </c>
      <c r="K314" t="s">
        <v>51</v>
      </c>
      <c r="L314" s="2">
        <v>0.03</v>
      </c>
    </row>
    <row r="315" spans="1:12" x14ac:dyDescent="0.25">
      <c r="A315" t="s">
        <v>350</v>
      </c>
      <c r="B315" s="1">
        <v>45130</v>
      </c>
      <c r="C315">
        <v>38307</v>
      </c>
      <c r="D315">
        <v>12016</v>
      </c>
      <c r="E315">
        <v>26291</v>
      </c>
      <c r="F315" t="s">
        <v>15</v>
      </c>
      <c r="G315" t="s">
        <v>36</v>
      </c>
      <c r="H315" t="s">
        <v>21</v>
      </c>
      <c r="I315" t="s">
        <v>31</v>
      </c>
      <c r="J315" t="s">
        <v>32</v>
      </c>
      <c r="K315" t="s">
        <v>18</v>
      </c>
      <c r="L315" s="2">
        <v>0.02</v>
      </c>
    </row>
    <row r="316" spans="1:12" x14ac:dyDescent="0.25">
      <c r="A316" t="s">
        <v>351</v>
      </c>
      <c r="B316" s="1">
        <v>44682</v>
      </c>
      <c r="C316">
        <v>40766</v>
      </c>
      <c r="D316">
        <v>21603</v>
      </c>
      <c r="E316">
        <v>19163</v>
      </c>
      <c r="F316" t="s">
        <v>20</v>
      </c>
      <c r="G316" t="s">
        <v>26</v>
      </c>
      <c r="H316" t="s">
        <v>45</v>
      </c>
      <c r="I316" t="s">
        <v>31</v>
      </c>
      <c r="J316" t="s">
        <v>17</v>
      </c>
      <c r="K316" t="s">
        <v>24</v>
      </c>
      <c r="L316" s="2">
        <v>0</v>
      </c>
    </row>
    <row r="317" spans="1:12" x14ac:dyDescent="0.25">
      <c r="A317" t="s">
        <v>352</v>
      </c>
      <c r="B317" s="1">
        <v>44562</v>
      </c>
      <c r="C317">
        <v>6637</v>
      </c>
      <c r="D317">
        <v>18585</v>
      </c>
      <c r="E317">
        <v>-11948</v>
      </c>
      <c r="F317" t="s">
        <v>13</v>
      </c>
      <c r="G317" t="s">
        <v>36</v>
      </c>
      <c r="H317" t="s">
        <v>21</v>
      </c>
      <c r="I317" t="s">
        <v>27</v>
      </c>
      <c r="J317" t="s">
        <v>32</v>
      </c>
      <c r="K317" t="s">
        <v>24</v>
      </c>
      <c r="L317" s="2">
        <v>0.04</v>
      </c>
    </row>
    <row r="318" spans="1:12" x14ac:dyDescent="0.25">
      <c r="A318" t="s">
        <v>353</v>
      </c>
      <c r="B318" s="1">
        <v>44599</v>
      </c>
      <c r="C318">
        <v>28476</v>
      </c>
      <c r="D318">
        <v>23749</v>
      </c>
      <c r="E318">
        <v>4727</v>
      </c>
      <c r="F318" t="s">
        <v>13</v>
      </c>
      <c r="G318" t="s">
        <v>14</v>
      </c>
      <c r="H318" t="s">
        <v>29</v>
      </c>
      <c r="I318" t="s">
        <v>16</v>
      </c>
      <c r="J318" t="s">
        <v>23</v>
      </c>
      <c r="K318" t="s">
        <v>51</v>
      </c>
      <c r="L318" s="2">
        <v>0.08</v>
      </c>
    </row>
    <row r="319" spans="1:12" x14ac:dyDescent="0.25">
      <c r="A319" t="s">
        <v>354</v>
      </c>
      <c r="B319" s="1">
        <v>45144</v>
      </c>
      <c r="C319">
        <v>7286</v>
      </c>
      <c r="D319">
        <v>22964</v>
      </c>
      <c r="E319">
        <v>-15678</v>
      </c>
      <c r="F319" t="s">
        <v>13</v>
      </c>
      <c r="G319" t="s">
        <v>26</v>
      </c>
      <c r="H319" t="s">
        <v>29</v>
      </c>
      <c r="I319" t="s">
        <v>31</v>
      </c>
      <c r="J319" t="s">
        <v>23</v>
      </c>
      <c r="K319" t="s">
        <v>33</v>
      </c>
      <c r="L319" s="2">
        <v>0.01</v>
      </c>
    </row>
    <row r="320" spans="1:12" x14ac:dyDescent="0.25">
      <c r="A320" t="s">
        <v>355</v>
      </c>
      <c r="B320" s="1">
        <v>44927</v>
      </c>
      <c r="C320">
        <v>26520</v>
      </c>
      <c r="D320">
        <v>12041</v>
      </c>
      <c r="E320">
        <v>14479</v>
      </c>
      <c r="F320" t="s">
        <v>29</v>
      </c>
      <c r="G320" t="s">
        <v>36</v>
      </c>
      <c r="H320" t="s">
        <v>29</v>
      </c>
      <c r="I320" t="s">
        <v>31</v>
      </c>
      <c r="J320" t="s">
        <v>23</v>
      </c>
      <c r="K320" t="s">
        <v>18</v>
      </c>
      <c r="L320" s="2">
        <v>0.09</v>
      </c>
    </row>
    <row r="321" spans="1:12" x14ac:dyDescent="0.25">
      <c r="A321" t="s">
        <v>356</v>
      </c>
      <c r="B321" s="1">
        <v>44876</v>
      </c>
      <c r="C321">
        <v>34119</v>
      </c>
      <c r="D321">
        <v>14951</v>
      </c>
      <c r="E321">
        <v>19168</v>
      </c>
      <c r="F321" t="s">
        <v>35</v>
      </c>
      <c r="G321" t="s">
        <v>40</v>
      </c>
      <c r="H321" t="s">
        <v>35</v>
      </c>
      <c r="I321" t="s">
        <v>31</v>
      </c>
      <c r="J321" t="s">
        <v>17</v>
      </c>
      <c r="K321" t="s">
        <v>33</v>
      </c>
      <c r="L321" s="2">
        <v>0.23</v>
      </c>
    </row>
    <row r="322" spans="1:12" x14ac:dyDescent="0.25">
      <c r="A322" t="s">
        <v>357</v>
      </c>
      <c r="B322" s="1">
        <v>44962</v>
      </c>
      <c r="C322">
        <v>19503</v>
      </c>
      <c r="D322">
        <v>19983</v>
      </c>
      <c r="E322">
        <v>-480</v>
      </c>
      <c r="F322" t="s">
        <v>20</v>
      </c>
      <c r="G322" t="s">
        <v>26</v>
      </c>
      <c r="H322" t="s">
        <v>21</v>
      </c>
      <c r="I322" t="s">
        <v>31</v>
      </c>
      <c r="J322" t="s">
        <v>23</v>
      </c>
      <c r="K322" t="s">
        <v>51</v>
      </c>
      <c r="L322" s="2">
        <v>0.11</v>
      </c>
    </row>
    <row r="323" spans="1:12" x14ac:dyDescent="0.25">
      <c r="A323" t="s">
        <v>358</v>
      </c>
      <c r="B323" s="1">
        <v>44647</v>
      </c>
      <c r="C323">
        <v>49983</v>
      </c>
      <c r="D323">
        <v>17546</v>
      </c>
      <c r="E323">
        <v>32437</v>
      </c>
      <c r="F323" t="s">
        <v>13</v>
      </c>
      <c r="G323" t="s">
        <v>36</v>
      </c>
      <c r="H323" t="s">
        <v>21</v>
      </c>
      <c r="I323" t="s">
        <v>22</v>
      </c>
      <c r="J323" t="s">
        <v>32</v>
      </c>
      <c r="K323" t="s">
        <v>51</v>
      </c>
      <c r="L323" s="2">
        <v>0.06</v>
      </c>
    </row>
    <row r="324" spans="1:12" x14ac:dyDescent="0.25">
      <c r="A324" t="s">
        <v>359</v>
      </c>
      <c r="B324" s="1">
        <v>45213</v>
      </c>
      <c r="C324">
        <v>49172</v>
      </c>
      <c r="D324">
        <v>11766</v>
      </c>
      <c r="E324">
        <v>37406</v>
      </c>
      <c r="F324" t="s">
        <v>13</v>
      </c>
      <c r="G324" t="s">
        <v>36</v>
      </c>
      <c r="H324" t="s">
        <v>21</v>
      </c>
      <c r="I324" t="s">
        <v>41</v>
      </c>
      <c r="J324" t="s">
        <v>38</v>
      </c>
      <c r="K324" t="s">
        <v>18</v>
      </c>
      <c r="L324" s="2">
        <v>0.12</v>
      </c>
    </row>
    <row r="325" spans="1:12" x14ac:dyDescent="0.25">
      <c r="A325" t="s">
        <v>360</v>
      </c>
      <c r="B325" s="1">
        <v>44634</v>
      </c>
      <c r="C325">
        <v>16141</v>
      </c>
      <c r="D325">
        <v>23951</v>
      </c>
      <c r="E325">
        <v>-7810</v>
      </c>
      <c r="F325" t="s">
        <v>13</v>
      </c>
      <c r="G325" t="s">
        <v>36</v>
      </c>
      <c r="H325" t="s">
        <v>35</v>
      </c>
      <c r="I325" t="s">
        <v>27</v>
      </c>
      <c r="J325" t="s">
        <v>17</v>
      </c>
      <c r="K325" t="s">
        <v>24</v>
      </c>
      <c r="L325" s="2">
        <v>0.27</v>
      </c>
    </row>
    <row r="326" spans="1:12" x14ac:dyDescent="0.25">
      <c r="A326" t="s">
        <v>361</v>
      </c>
      <c r="B326" s="1">
        <v>45036</v>
      </c>
      <c r="C326">
        <v>31266</v>
      </c>
      <c r="D326">
        <v>20171</v>
      </c>
      <c r="E326">
        <v>11095</v>
      </c>
      <c r="F326" t="s">
        <v>13</v>
      </c>
      <c r="G326" t="s">
        <v>36</v>
      </c>
      <c r="H326" t="s">
        <v>21</v>
      </c>
      <c r="I326" t="s">
        <v>27</v>
      </c>
      <c r="J326" t="s">
        <v>32</v>
      </c>
      <c r="K326" t="s">
        <v>24</v>
      </c>
      <c r="L326" s="2">
        <v>0.01</v>
      </c>
    </row>
    <row r="327" spans="1:12" x14ac:dyDescent="0.25">
      <c r="A327" t="s">
        <v>362</v>
      </c>
      <c r="B327" s="1">
        <v>44580</v>
      </c>
      <c r="C327">
        <v>18218</v>
      </c>
      <c r="D327">
        <v>10622</v>
      </c>
      <c r="E327">
        <v>7596</v>
      </c>
      <c r="F327" t="s">
        <v>13</v>
      </c>
      <c r="G327" t="s">
        <v>36</v>
      </c>
      <c r="H327" t="s">
        <v>45</v>
      </c>
      <c r="I327" t="s">
        <v>31</v>
      </c>
      <c r="J327" t="s">
        <v>38</v>
      </c>
      <c r="K327" t="s">
        <v>33</v>
      </c>
      <c r="L327" s="2">
        <v>0.21</v>
      </c>
    </row>
    <row r="328" spans="1:12" x14ac:dyDescent="0.25">
      <c r="A328" t="s">
        <v>363</v>
      </c>
      <c r="B328" s="1">
        <v>44605</v>
      </c>
      <c r="C328">
        <v>34329</v>
      </c>
      <c r="D328">
        <v>23156</v>
      </c>
      <c r="E328">
        <v>11173</v>
      </c>
      <c r="F328" t="s">
        <v>13</v>
      </c>
      <c r="G328" t="s">
        <v>36</v>
      </c>
      <c r="H328" t="s">
        <v>20</v>
      </c>
      <c r="I328" t="s">
        <v>31</v>
      </c>
      <c r="J328" t="s">
        <v>17</v>
      </c>
      <c r="K328" t="s">
        <v>51</v>
      </c>
      <c r="L328" s="2">
        <v>0.15</v>
      </c>
    </row>
    <row r="329" spans="1:12" x14ac:dyDescent="0.25">
      <c r="A329" t="s">
        <v>364</v>
      </c>
      <c r="B329" s="1">
        <v>44767</v>
      </c>
      <c r="C329">
        <v>25873</v>
      </c>
      <c r="D329">
        <v>27039</v>
      </c>
      <c r="E329">
        <v>-1166</v>
      </c>
      <c r="F329" t="s">
        <v>35</v>
      </c>
      <c r="G329" t="s">
        <v>36</v>
      </c>
      <c r="H329" t="s">
        <v>45</v>
      </c>
      <c r="I329" t="s">
        <v>31</v>
      </c>
      <c r="J329" t="s">
        <v>17</v>
      </c>
      <c r="K329" t="s">
        <v>33</v>
      </c>
      <c r="L329" s="2">
        <v>0.11</v>
      </c>
    </row>
    <row r="330" spans="1:12" x14ac:dyDescent="0.25">
      <c r="A330" t="s">
        <v>365</v>
      </c>
      <c r="B330" s="1">
        <v>44831</v>
      </c>
      <c r="C330">
        <v>13600</v>
      </c>
      <c r="D330">
        <v>12025</v>
      </c>
      <c r="E330">
        <v>1575</v>
      </c>
      <c r="F330" t="s">
        <v>15</v>
      </c>
      <c r="G330" t="s">
        <v>30</v>
      </c>
      <c r="H330" t="s">
        <v>20</v>
      </c>
      <c r="I330" t="s">
        <v>31</v>
      </c>
      <c r="J330" t="s">
        <v>23</v>
      </c>
      <c r="K330" t="s">
        <v>24</v>
      </c>
      <c r="L330" s="2">
        <v>0.08</v>
      </c>
    </row>
    <row r="331" spans="1:12" x14ac:dyDescent="0.25">
      <c r="A331" t="s">
        <v>366</v>
      </c>
      <c r="B331" s="1">
        <v>44998</v>
      </c>
      <c r="C331">
        <v>11821</v>
      </c>
      <c r="D331">
        <v>28383</v>
      </c>
      <c r="E331">
        <v>-16562</v>
      </c>
      <c r="F331" t="s">
        <v>13</v>
      </c>
      <c r="G331" t="s">
        <v>26</v>
      </c>
      <c r="H331" t="s">
        <v>35</v>
      </c>
      <c r="I331" t="s">
        <v>31</v>
      </c>
      <c r="J331" t="s">
        <v>32</v>
      </c>
      <c r="K331" t="s">
        <v>18</v>
      </c>
      <c r="L331" s="2">
        <v>0.24</v>
      </c>
    </row>
    <row r="332" spans="1:12" x14ac:dyDescent="0.25">
      <c r="A332" t="s">
        <v>367</v>
      </c>
      <c r="B332" s="1">
        <v>44736</v>
      </c>
      <c r="C332">
        <v>46899</v>
      </c>
      <c r="D332">
        <v>10869</v>
      </c>
      <c r="E332">
        <v>36030</v>
      </c>
      <c r="F332" t="s">
        <v>13</v>
      </c>
      <c r="G332" t="s">
        <v>26</v>
      </c>
      <c r="H332" t="s">
        <v>29</v>
      </c>
      <c r="I332" t="s">
        <v>16</v>
      </c>
      <c r="J332" t="s">
        <v>23</v>
      </c>
      <c r="K332" t="s">
        <v>18</v>
      </c>
      <c r="L332" s="2">
        <v>0.14000000000000001</v>
      </c>
    </row>
    <row r="333" spans="1:12" x14ac:dyDescent="0.25">
      <c r="A333" t="s">
        <v>368</v>
      </c>
      <c r="B333" s="1">
        <v>44653</v>
      </c>
      <c r="C333">
        <v>37734</v>
      </c>
      <c r="D333">
        <v>19813</v>
      </c>
      <c r="E333">
        <v>17921</v>
      </c>
      <c r="F333" t="s">
        <v>13</v>
      </c>
      <c r="G333" t="s">
        <v>36</v>
      </c>
      <c r="H333" t="s">
        <v>35</v>
      </c>
      <c r="I333" t="s">
        <v>16</v>
      </c>
      <c r="J333" t="s">
        <v>23</v>
      </c>
      <c r="K333" t="s">
        <v>51</v>
      </c>
      <c r="L333" s="2">
        <v>0.08</v>
      </c>
    </row>
    <row r="334" spans="1:12" x14ac:dyDescent="0.25">
      <c r="A334" t="s">
        <v>369</v>
      </c>
      <c r="B334" s="1">
        <v>45006</v>
      </c>
      <c r="C334">
        <v>7581</v>
      </c>
      <c r="D334">
        <v>24038</v>
      </c>
      <c r="E334">
        <v>-16457</v>
      </c>
      <c r="F334" t="s">
        <v>35</v>
      </c>
      <c r="G334" t="s">
        <v>26</v>
      </c>
      <c r="H334" t="s">
        <v>15</v>
      </c>
      <c r="I334" t="s">
        <v>31</v>
      </c>
      <c r="J334" t="s">
        <v>23</v>
      </c>
      <c r="K334" t="s">
        <v>24</v>
      </c>
      <c r="L334" s="2">
        <v>0.01</v>
      </c>
    </row>
    <row r="335" spans="1:12" x14ac:dyDescent="0.25">
      <c r="A335" t="s">
        <v>370</v>
      </c>
      <c r="B335" s="1">
        <v>44873</v>
      </c>
      <c r="C335">
        <v>49087</v>
      </c>
      <c r="D335">
        <v>15994</v>
      </c>
      <c r="E335">
        <v>33093</v>
      </c>
      <c r="F335" t="s">
        <v>15</v>
      </c>
      <c r="G335" t="s">
        <v>30</v>
      </c>
      <c r="H335" t="s">
        <v>21</v>
      </c>
      <c r="I335" t="s">
        <v>16</v>
      </c>
      <c r="J335" t="s">
        <v>38</v>
      </c>
      <c r="K335" t="s">
        <v>33</v>
      </c>
      <c r="L335" s="2">
        <v>0.28999999999999998</v>
      </c>
    </row>
    <row r="336" spans="1:12" x14ac:dyDescent="0.25">
      <c r="A336" t="s">
        <v>371</v>
      </c>
      <c r="B336" s="1">
        <v>44665</v>
      </c>
      <c r="C336">
        <v>19159</v>
      </c>
      <c r="D336">
        <v>11935</v>
      </c>
      <c r="E336">
        <v>7224</v>
      </c>
      <c r="F336" t="s">
        <v>15</v>
      </c>
      <c r="G336" t="s">
        <v>36</v>
      </c>
      <c r="H336" t="s">
        <v>35</v>
      </c>
      <c r="I336" t="s">
        <v>41</v>
      </c>
      <c r="J336" t="s">
        <v>32</v>
      </c>
      <c r="K336" t="s">
        <v>18</v>
      </c>
      <c r="L336" s="2">
        <v>0.23</v>
      </c>
    </row>
    <row r="337" spans="1:12" x14ac:dyDescent="0.25">
      <c r="A337" t="s">
        <v>372</v>
      </c>
      <c r="B337" s="1">
        <v>45055</v>
      </c>
      <c r="C337">
        <v>25356</v>
      </c>
      <c r="D337">
        <v>13595</v>
      </c>
      <c r="E337">
        <v>11761</v>
      </c>
      <c r="F337" t="s">
        <v>15</v>
      </c>
      <c r="G337" t="s">
        <v>36</v>
      </c>
      <c r="H337" t="s">
        <v>21</v>
      </c>
      <c r="I337" t="s">
        <v>31</v>
      </c>
      <c r="J337" t="s">
        <v>38</v>
      </c>
      <c r="K337" t="s">
        <v>18</v>
      </c>
      <c r="L337" s="2">
        <v>0.02</v>
      </c>
    </row>
    <row r="338" spans="1:12" x14ac:dyDescent="0.25">
      <c r="A338" t="s">
        <v>373</v>
      </c>
      <c r="B338" s="1">
        <v>44592</v>
      </c>
      <c r="C338">
        <v>47980</v>
      </c>
      <c r="D338">
        <v>29859</v>
      </c>
      <c r="E338">
        <v>18121</v>
      </c>
      <c r="F338" t="s">
        <v>13</v>
      </c>
      <c r="G338" t="s">
        <v>36</v>
      </c>
      <c r="H338" t="s">
        <v>29</v>
      </c>
      <c r="I338" t="s">
        <v>31</v>
      </c>
      <c r="J338" t="s">
        <v>23</v>
      </c>
      <c r="K338" t="s">
        <v>51</v>
      </c>
      <c r="L338" s="2">
        <v>0.26</v>
      </c>
    </row>
    <row r="339" spans="1:12" x14ac:dyDescent="0.25">
      <c r="A339" t="s">
        <v>374</v>
      </c>
      <c r="B339" s="1">
        <v>45065</v>
      </c>
      <c r="C339">
        <v>11250</v>
      </c>
      <c r="D339">
        <v>27061</v>
      </c>
      <c r="E339">
        <v>-15811</v>
      </c>
      <c r="F339" t="s">
        <v>29</v>
      </c>
      <c r="G339" t="s">
        <v>14</v>
      </c>
      <c r="H339" t="s">
        <v>15</v>
      </c>
      <c r="I339" t="s">
        <v>27</v>
      </c>
      <c r="J339" t="s">
        <v>32</v>
      </c>
      <c r="K339" t="s">
        <v>18</v>
      </c>
      <c r="L339" s="2">
        <v>0.27</v>
      </c>
    </row>
    <row r="340" spans="1:12" x14ac:dyDescent="0.25">
      <c r="A340" t="s">
        <v>375</v>
      </c>
      <c r="B340" s="1">
        <v>45288</v>
      </c>
      <c r="C340">
        <v>6178</v>
      </c>
      <c r="D340">
        <v>27547</v>
      </c>
      <c r="E340">
        <v>-21369</v>
      </c>
      <c r="F340" t="s">
        <v>13</v>
      </c>
      <c r="G340" t="s">
        <v>36</v>
      </c>
      <c r="H340" t="s">
        <v>21</v>
      </c>
      <c r="I340" t="s">
        <v>22</v>
      </c>
      <c r="J340" t="s">
        <v>17</v>
      </c>
      <c r="K340" t="s">
        <v>51</v>
      </c>
      <c r="L340" s="2">
        <v>0.17</v>
      </c>
    </row>
    <row r="341" spans="1:12" x14ac:dyDescent="0.25">
      <c r="A341" t="s">
        <v>376</v>
      </c>
      <c r="B341" s="1">
        <v>45017</v>
      </c>
      <c r="C341">
        <v>26318</v>
      </c>
      <c r="D341">
        <v>25324</v>
      </c>
      <c r="E341">
        <v>994</v>
      </c>
      <c r="F341" t="s">
        <v>13</v>
      </c>
      <c r="G341" t="s">
        <v>26</v>
      </c>
      <c r="H341" t="s">
        <v>15</v>
      </c>
      <c r="I341" t="s">
        <v>27</v>
      </c>
      <c r="J341" t="s">
        <v>17</v>
      </c>
      <c r="K341" t="s">
        <v>18</v>
      </c>
      <c r="L341" s="2">
        <v>0.08</v>
      </c>
    </row>
    <row r="342" spans="1:12" x14ac:dyDescent="0.25">
      <c r="A342" t="s">
        <v>377</v>
      </c>
      <c r="B342" s="1">
        <v>45288</v>
      </c>
      <c r="C342">
        <v>28371</v>
      </c>
      <c r="D342">
        <v>22151</v>
      </c>
      <c r="E342">
        <v>6220</v>
      </c>
      <c r="F342" t="s">
        <v>13</v>
      </c>
      <c r="G342" t="s">
        <v>26</v>
      </c>
      <c r="H342" t="s">
        <v>21</v>
      </c>
      <c r="I342" t="s">
        <v>31</v>
      </c>
      <c r="J342" t="s">
        <v>38</v>
      </c>
      <c r="K342" t="s">
        <v>51</v>
      </c>
      <c r="L342" s="2">
        <v>0.08</v>
      </c>
    </row>
    <row r="343" spans="1:12" x14ac:dyDescent="0.25">
      <c r="A343" t="s">
        <v>378</v>
      </c>
      <c r="B343" s="1">
        <v>45287</v>
      </c>
      <c r="C343">
        <v>32670</v>
      </c>
      <c r="D343">
        <v>6598</v>
      </c>
      <c r="E343">
        <v>26072</v>
      </c>
      <c r="F343" t="s">
        <v>20</v>
      </c>
      <c r="G343" t="s">
        <v>40</v>
      </c>
      <c r="H343" t="s">
        <v>15</v>
      </c>
      <c r="I343" t="s">
        <v>41</v>
      </c>
      <c r="J343" t="s">
        <v>32</v>
      </c>
      <c r="K343" t="s">
        <v>24</v>
      </c>
      <c r="L343" s="2">
        <v>0.25</v>
      </c>
    </row>
    <row r="344" spans="1:12" x14ac:dyDescent="0.25">
      <c r="A344" t="s">
        <v>379</v>
      </c>
      <c r="B344" s="1">
        <v>45223</v>
      </c>
      <c r="C344">
        <v>41002</v>
      </c>
      <c r="D344">
        <v>8654</v>
      </c>
      <c r="E344">
        <v>32348</v>
      </c>
      <c r="F344" t="s">
        <v>35</v>
      </c>
      <c r="G344" t="s">
        <v>26</v>
      </c>
      <c r="H344" t="s">
        <v>21</v>
      </c>
      <c r="I344" t="s">
        <v>31</v>
      </c>
      <c r="J344" t="s">
        <v>23</v>
      </c>
      <c r="K344" t="s">
        <v>33</v>
      </c>
      <c r="L344" s="2">
        <v>0.12</v>
      </c>
    </row>
    <row r="345" spans="1:12" x14ac:dyDescent="0.25">
      <c r="A345" t="s">
        <v>380</v>
      </c>
      <c r="B345" s="1">
        <v>44912</v>
      </c>
      <c r="C345">
        <v>30238</v>
      </c>
      <c r="D345">
        <v>7141</v>
      </c>
      <c r="E345">
        <v>23097</v>
      </c>
      <c r="F345" t="s">
        <v>15</v>
      </c>
      <c r="G345" t="s">
        <v>40</v>
      </c>
      <c r="H345" t="s">
        <v>45</v>
      </c>
      <c r="I345" t="s">
        <v>27</v>
      </c>
      <c r="J345" t="s">
        <v>23</v>
      </c>
      <c r="K345" t="s">
        <v>18</v>
      </c>
      <c r="L345" s="2">
        <v>0.09</v>
      </c>
    </row>
    <row r="346" spans="1:12" x14ac:dyDescent="0.25">
      <c r="A346" t="s">
        <v>381</v>
      </c>
      <c r="B346" s="1">
        <v>45128</v>
      </c>
      <c r="C346">
        <v>34873</v>
      </c>
      <c r="D346">
        <v>29646</v>
      </c>
      <c r="E346">
        <v>5227</v>
      </c>
      <c r="F346" t="s">
        <v>29</v>
      </c>
      <c r="G346" t="s">
        <v>26</v>
      </c>
      <c r="H346" t="s">
        <v>21</v>
      </c>
      <c r="I346" t="s">
        <v>31</v>
      </c>
      <c r="J346" t="s">
        <v>32</v>
      </c>
      <c r="K346" t="s">
        <v>33</v>
      </c>
      <c r="L346" s="2">
        <v>0.25</v>
      </c>
    </row>
    <row r="347" spans="1:12" x14ac:dyDescent="0.25">
      <c r="A347" t="s">
        <v>382</v>
      </c>
      <c r="B347" s="1">
        <v>44924</v>
      </c>
      <c r="C347">
        <v>11599</v>
      </c>
      <c r="D347">
        <v>11612</v>
      </c>
      <c r="E347">
        <v>-13</v>
      </c>
      <c r="F347" t="s">
        <v>13</v>
      </c>
      <c r="G347" t="s">
        <v>40</v>
      </c>
      <c r="H347" t="s">
        <v>29</v>
      </c>
      <c r="I347" t="s">
        <v>27</v>
      </c>
      <c r="J347" t="s">
        <v>38</v>
      </c>
      <c r="K347" t="s">
        <v>33</v>
      </c>
      <c r="L347" s="2">
        <v>0.12</v>
      </c>
    </row>
    <row r="348" spans="1:12" x14ac:dyDescent="0.25">
      <c r="A348" t="s">
        <v>383</v>
      </c>
      <c r="B348" s="1">
        <v>44638</v>
      </c>
      <c r="C348">
        <v>48552</v>
      </c>
      <c r="D348">
        <v>27967</v>
      </c>
      <c r="E348">
        <v>20585</v>
      </c>
      <c r="F348" t="s">
        <v>29</v>
      </c>
      <c r="G348" t="s">
        <v>14</v>
      </c>
      <c r="H348" t="s">
        <v>21</v>
      </c>
      <c r="I348" t="s">
        <v>31</v>
      </c>
      <c r="J348" t="s">
        <v>38</v>
      </c>
      <c r="K348" t="s">
        <v>51</v>
      </c>
      <c r="L348" s="2">
        <v>0.04</v>
      </c>
    </row>
    <row r="349" spans="1:12" x14ac:dyDescent="0.25">
      <c r="A349" t="s">
        <v>384</v>
      </c>
      <c r="B349" s="1">
        <v>44603</v>
      </c>
      <c r="C349">
        <v>28046</v>
      </c>
      <c r="D349">
        <v>10237</v>
      </c>
      <c r="E349">
        <v>17809</v>
      </c>
      <c r="F349" t="s">
        <v>20</v>
      </c>
      <c r="G349" t="s">
        <v>30</v>
      </c>
      <c r="H349" t="s">
        <v>29</v>
      </c>
      <c r="I349" t="s">
        <v>41</v>
      </c>
      <c r="J349" t="s">
        <v>38</v>
      </c>
      <c r="K349" t="s">
        <v>18</v>
      </c>
      <c r="L349" s="2">
        <v>7.0000000000000007E-2</v>
      </c>
    </row>
    <row r="350" spans="1:12" x14ac:dyDescent="0.25">
      <c r="A350" t="s">
        <v>385</v>
      </c>
      <c r="B350" s="1">
        <v>45255</v>
      </c>
      <c r="C350">
        <v>6561</v>
      </c>
      <c r="D350">
        <v>4712</v>
      </c>
      <c r="E350">
        <v>1849</v>
      </c>
      <c r="F350" t="s">
        <v>13</v>
      </c>
      <c r="G350" t="s">
        <v>36</v>
      </c>
      <c r="H350" t="s">
        <v>21</v>
      </c>
      <c r="I350" t="s">
        <v>16</v>
      </c>
      <c r="J350" t="s">
        <v>17</v>
      </c>
      <c r="K350" t="s">
        <v>18</v>
      </c>
      <c r="L350" s="2">
        <v>0.18</v>
      </c>
    </row>
    <row r="351" spans="1:12" x14ac:dyDescent="0.25">
      <c r="A351" t="s">
        <v>386</v>
      </c>
      <c r="B351" s="1">
        <v>45225</v>
      </c>
      <c r="C351">
        <v>21683</v>
      </c>
      <c r="D351">
        <v>18191</v>
      </c>
      <c r="E351">
        <v>3492</v>
      </c>
      <c r="F351" t="s">
        <v>20</v>
      </c>
      <c r="G351" t="s">
        <v>26</v>
      </c>
      <c r="H351" t="s">
        <v>21</v>
      </c>
      <c r="I351" t="s">
        <v>16</v>
      </c>
      <c r="J351" t="s">
        <v>32</v>
      </c>
      <c r="K351" t="s">
        <v>51</v>
      </c>
      <c r="L351" s="2">
        <v>0.12</v>
      </c>
    </row>
    <row r="352" spans="1:12" x14ac:dyDescent="0.25">
      <c r="A352" t="s">
        <v>387</v>
      </c>
      <c r="B352" s="1">
        <v>44903</v>
      </c>
      <c r="C352">
        <v>49236</v>
      </c>
      <c r="D352">
        <v>15278</v>
      </c>
      <c r="E352">
        <v>33958</v>
      </c>
      <c r="F352" t="s">
        <v>29</v>
      </c>
      <c r="G352" t="s">
        <v>36</v>
      </c>
      <c r="H352" t="s">
        <v>20</v>
      </c>
      <c r="I352" t="s">
        <v>41</v>
      </c>
      <c r="J352" t="s">
        <v>32</v>
      </c>
      <c r="K352" t="s">
        <v>24</v>
      </c>
      <c r="L352" s="2">
        <v>0.03</v>
      </c>
    </row>
    <row r="353" spans="1:12" x14ac:dyDescent="0.25">
      <c r="A353" t="s">
        <v>388</v>
      </c>
      <c r="B353" s="1">
        <v>45136</v>
      </c>
      <c r="C353">
        <v>44177</v>
      </c>
      <c r="D353">
        <v>8961</v>
      </c>
      <c r="E353">
        <v>35216</v>
      </c>
      <c r="F353" t="s">
        <v>29</v>
      </c>
      <c r="G353" t="s">
        <v>30</v>
      </c>
      <c r="H353" t="s">
        <v>35</v>
      </c>
      <c r="I353" t="s">
        <v>27</v>
      </c>
      <c r="J353" t="s">
        <v>23</v>
      </c>
      <c r="K353" t="s">
        <v>33</v>
      </c>
      <c r="L353" s="2">
        <v>0.06</v>
      </c>
    </row>
    <row r="354" spans="1:12" x14ac:dyDescent="0.25">
      <c r="A354" t="s">
        <v>389</v>
      </c>
      <c r="B354" s="1">
        <v>44670</v>
      </c>
      <c r="C354">
        <v>37037</v>
      </c>
      <c r="D354">
        <v>24114</v>
      </c>
      <c r="E354">
        <v>12923</v>
      </c>
      <c r="F354" t="s">
        <v>13</v>
      </c>
      <c r="G354" t="s">
        <v>14</v>
      </c>
      <c r="H354" t="s">
        <v>35</v>
      </c>
      <c r="I354" t="s">
        <v>27</v>
      </c>
      <c r="J354" t="s">
        <v>23</v>
      </c>
      <c r="K354" t="s">
        <v>33</v>
      </c>
      <c r="L354" s="2">
        <v>0.08</v>
      </c>
    </row>
    <row r="355" spans="1:12" x14ac:dyDescent="0.25">
      <c r="A355" t="s">
        <v>390</v>
      </c>
      <c r="B355" s="1">
        <v>45190</v>
      </c>
      <c r="C355">
        <v>7017</v>
      </c>
      <c r="D355">
        <v>29754</v>
      </c>
      <c r="E355">
        <v>-22737</v>
      </c>
      <c r="F355" t="s">
        <v>13</v>
      </c>
      <c r="G355" t="s">
        <v>30</v>
      </c>
      <c r="H355" t="s">
        <v>21</v>
      </c>
      <c r="I355" t="s">
        <v>31</v>
      </c>
      <c r="J355" t="s">
        <v>17</v>
      </c>
      <c r="K355" t="s">
        <v>18</v>
      </c>
      <c r="L355" s="2">
        <v>0.05</v>
      </c>
    </row>
    <row r="356" spans="1:12" x14ac:dyDescent="0.25">
      <c r="A356" t="s">
        <v>391</v>
      </c>
      <c r="B356" s="1">
        <v>44600</v>
      </c>
      <c r="C356">
        <v>33313</v>
      </c>
      <c r="D356">
        <v>12436</v>
      </c>
      <c r="E356">
        <v>20877</v>
      </c>
      <c r="F356" t="s">
        <v>13</v>
      </c>
      <c r="G356" t="s">
        <v>26</v>
      </c>
      <c r="H356" t="s">
        <v>21</v>
      </c>
      <c r="I356" t="s">
        <v>31</v>
      </c>
      <c r="J356" t="s">
        <v>23</v>
      </c>
      <c r="K356" t="s">
        <v>33</v>
      </c>
      <c r="L356" s="2">
        <v>0.05</v>
      </c>
    </row>
    <row r="357" spans="1:12" x14ac:dyDescent="0.25">
      <c r="A357" t="s">
        <v>392</v>
      </c>
      <c r="B357" s="1">
        <v>45041</v>
      </c>
      <c r="C357">
        <v>7783</v>
      </c>
      <c r="D357">
        <v>29961</v>
      </c>
      <c r="E357">
        <v>-22178</v>
      </c>
      <c r="F357" t="s">
        <v>13</v>
      </c>
      <c r="G357" t="s">
        <v>36</v>
      </c>
      <c r="H357" t="s">
        <v>29</v>
      </c>
      <c r="I357" t="s">
        <v>41</v>
      </c>
      <c r="J357" t="s">
        <v>17</v>
      </c>
      <c r="K357" t="s">
        <v>24</v>
      </c>
      <c r="L357" s="2">
        <v>0.2</v>
      </c>
    </row>
    <row r="358" spans="1:12" x14ac:dyDescent="0.25">
      <c r="A358" t="s">
        <v>393</v>
      </c>
      <c r="B358" s="1">
        <v>44747</v>
      </c>
      <c r="C358">
        <v>15364</v>
      </c>
      <c r="D358">
        <v>26470</v>
      </c>
      <c r="E358">
        <v>-11106</v>
      </c>
      <c r="F358" t="s">
        <v>13</v>
      </c>
      <c r="G358" t="s">
        <v>26</v>
      </c>
      <c r="H358" t="s">
        <v>20</v>
      </c>
      <c r="I358" t="s">
        <v>27</v>
      </c>
      <c r="J358" t="s">
        <v>38</v>
      </c>
      <c r="K358" t="s">
        <v>18</v>
      </c>
      <c r="L358" s="2">
        <v>0.27</v>
      </c>
    </row>
    <row r="359" spans="1:12" x14ac:dyDescent="0.25">
      <c r="A359" t="s">
        <v>394</v>
      </c>
      <c r="B359" s="1">
        <v>44659</v>
      </c>
      <c r="C359">
        <v>25775</v>
      </c>
      <c r="D359">
        <v>20582</v>
      </c>
      <c r="E359">
        <v>5193</v>
      </c>
      <c r="F359" t="s">
        <v>15</v>
      </c>
      <c r="G359" t="s">
        <v>36</v>
      </c>
      <c r="H359" t="s">
        <v>35</v>
      </c>
      <c r="I359" t="s">
        <v>27</v>
      </c>
      <c r="J359" t="s">
        <v>17</v>
      </c>
      <c r="K359" t="s">
        <v>18</v>
      </c>
      <c r="L359" s="2">
        <v>0.01</v>
      </c>
    </row>
    <row r="360" spans="1:12" x14ac:dyDescent="0.25">
      <c r="A360" t="s">
        <v>395</v>
      </c>
      <c r="B360" s="1">
        <v>45197</v>
      </c>
      <c r="C360">
        <v>15824</v>
      </c>
      <c r="D360">
        <v>6612</v>
      </c>
      <c r="E360">
        <v>9212</v>
      </c>
      <c r="F360" t="s">
        <v>13</v>
      </c>
      <c r="G360" t="s">
        <v>26</v>
      </c>
      <c r="H360" t="s">
        <v>45</v>
      </c>
      <c r="I360" t="s">
        <v>31</v>
      </c>
      <c r="J360" t="s">
        <v>17</v>
      </c>
      <c r="K360" t="s">
        <v>18</v>
      </c>
      <c r="L360" s="2">
        <v>0.27</v>
      </c>
    </row>
    <row r="361" spans="1:12" x14ac:dyDescent="0.25">
      <c r="A361" t="s">
        <v>396</v>
      </c>
      <c r="B361" s="1">
        <v>44784</v>
      </c>
      <c r="C361">
        <v>39202</v>
      </c>
      <c r="D361">
        <v>11377</v>
      </c>
      <c r="E361">
        <v>27825</v>
      </c>
      <c r="F361" t="s">
        <v>13</v>
      </c>
      <c r="G361" t="s">
        <v>36</v>
      </c>
      <c r="H361" t="s">
        <v>35</v>
      </c>
      <c r="I361" t="s">
        <v>31</v>
      </c>
      <c r="J361" t="s">
        <v>17</v>
      </c>
      <c r="K361" t="s">
        <v>33</v>
      </c>
      <c r="L361" s="2">
        <v>0.17</v>
      </c>
    </row>
    <row r="362" spans="1:12" x14ac:dyDescent="0.25">
      <c r="A362" t="s">
        <v>397</v>
      </c>
      <c r="B362" s="1">
        <v>44728</v>
      </c>
      <c r="C362">
        <v>6110</v>
      </c>
      <c r="D362">
        <v>12715</v>
      </c>
      <c r="E362">
        <v>-6605</v>
      </c>
      <c r="F362" t="s">
        <v>35</v>
      </c>
      <c r="G362" t="s">
        <v>36</v>
      </c>
      <c r="H362" t="s">
        <v>21</v>
      </c>
      <c r="I362" t="s">
        <v>27</v>
      </c>
      <c r="J362" t="s">
        <v>38</v>
      </c>
      <c r="K362" t="s">
        <v>24</v>
      </c>
      <c r="L362" s="2">
        <v>0.26</v>
      </c>
    </row>
    <row r="363" spans="1:12" x14ac:dyDescent="0.25">
      <c r="A363" t="s">
        <v>398</v>
      </c>
      <c r="B363" s="1">
        <v>45283</v>
      </c>
      <c r="C363">
        <v>32088</v>
      </c>
      <c r="D363">
        <v>15183</v>
      </c>
      <c r="E363">
        <v>16905</v>
      </c>
      <c r="F363" t="s">
        <v>13</v>
      </c>
      <c r="G363" t="s">
        <v>40</v>
      </c>
      <c r="H363" t="s">
        <v>21</v>
      </c>
      <c r="I363" t="s">
        <v>16</v>
      </c>
      <c r="J363" t="s">
        <v>17</v>
      </c>
      <c r="K363" t="s">
        <v>24</v>
      </c>
      <c r="L363" s="2">
        <v>0.09</v>
      </c>
    </row>
    <row r="364" spans="1:12" x14ac:dyDescent="0.25">
      <c r="A364" t="s">
        <v>399</v>
      </c>
      <c r="B364" s="1">
        <v>45148</v>
      </c>
      <c r="C364">
        <v>38033</v>
      </c>
      <c r="D364">
        <v>11797</v>
      </c>
      <c r="E364">
        <v>26236</v>
      </c>
      <c r="F364" t="s">
        <v>29</v>
      </c>
      <c r="G364" t="s">
        <v>14</v>
      </c>
      <c r="H364" t="s">
        <v>21</v>
      </c>
      <c r="I364" t="s">
        <v>16</v>
      </c>
      <c r="J364" t="s">
        <v>23</v>
      </c>
      <c r="K364" t="s">
        <v>33</v>
      </c>
      <c r="L364" s="2">
        <v>0.24</v>
      </c>
    </row>
    <row r="365" spans="1:12" x14ac:dyDescent="0.25">
      <c r="A365" t="s">
        <v>400</v>
      </c>
      <c r="B365" s="1">
        <v>44894</v>
      </c>
      <c r="C365">
        <v>14204</v>
      </c>
      <c r="D365">
        <v>4986</v>
      </c>
      <c r="E365">
        <v>9218</v>
      </c>
      <c r="F365" t="s">
        <v>15</v>
      </c>
      <c r="G365" t="s">
        <v>26</v>
      </c>
      <c r="H365" t="s">
        <v>21</v>
      </c>
      <c r="I365" t="s">
        <v>41</v>
      </c>
      <c r="J365" t="s">
        <v>32</v>
      </c>
      <c r="K365" t="s">
        <v>33</v>
      </c>
      <c r="L365" s="2">
        <v>0.28999999999999998</v>
      </c>
    </row>
    <row r="366" spans="1:12" x14ac:dyDescent="0.25">
      <c r="A366" t="s">
        <v>401</v>
      </c>
      <c r="B366" s="1">
        <v>45154</v>
      </c>
      <c r="C366">
        <v>32455</v>
      </c>
      <c r="D366">
        <v>4895</v>
      </c>
      <c r="E366">
        <v>27560</v>
      </c>
      <c r="F366" t="s">
        <v>20</v>
      </c>
      <c r="G366" t="s">
        <v>30</v>
      </c>
      <c r="H366" t="s">
        <v>21</v>
      </c>
      <c r="I366" t="s">
        <v>31</v>
      </c>
      <c r="J366" t="s">
        <v>38</v>
      </c>
      <c r="K366" t="s">
        <v>33</v>
      </c>
      <c r="L366" s="2">
        <v>0.09</v>
      </c>
    </row>
    <row r="367" spans="1:12" x14ac:dyDescent="0.25">
      <c r="A367" t="s">
        <v>402</v>
      </c>
      <c r="B367" s="1">
        <v>45201</v>
      </c>
      <c r="C367">
        <v>18658</v>
      </c>
      <c r="D367">
        <v>22438</v>
      </c>
      <c r="E367">
        <v>-3780</v>
      </c>
      <c r="F367" t="s">
        <v>20</v>
      </c>
      <c r="G367" t="s">
        <v>30</v>
      </c>
      <c r="H367" t="s">
        <v>21</v>
      </c>
      <c r="I367" t="s">
        <v>41</v>
      </c>
      <c r="J367" t="s">
        <v>17</v>
      </c>
      <c r="K367" t="s">
        <v>18</v>
      </c>
      <c r="L367" s="2">
        <v>0.18</v>
      </c>
    </row>
    <row r="368" spans="1:12" x14ac:dyDescent="0.25">
      <c r="A368" t="s">
        <v>403</v>
      </c>
      <c r="B368" s="1">
        <v>44977</v>
      </c>
      <c r="C368">
        <v>30073</v>
      </c>
      <c r="D368">
        <v>17323</v>
      </c>
      <c r="E368">
        <v>12750</v>
      </c>
      <c r="F368" t="s">
        <v>29</v>
      </c>
      <c r="G368" t="s">
        <v>36</v>
      </c>
      <c r="H368" t="s">
        <v>35</v>
      </c>
      <c r="I368" t="s">
        <v>22</v>
      </c>
      <c r="J368" t="s">
        <v>32</v>
      </c>
      <c r="K368" t="s">
        <v>33</v>
      </c>
      <c r="L368" s="2">
        <v>0.04</v>
      </c>
    </row>
    <row r="369" spans="1:12" x14ac:dyDescent="0.25">
      <c r="A369" t="s">
        <v>404</v>
      </c>
      <c r="B369" s="1">
        <v>45284</v>
      </c>
      <c r="C369">
        <v>48621</v>
      </c>
      <c r="D369">
        <v>4709</v>
      </c>
      <c r="E369">
        <v>43912</v>
      </c>
      <c r="F369" t="s">
        <v>29</v>
      </c>
      <c r="G369" t="s">
        <v>36</v>
      </c>
      <c r="H369" t="s">
        <v>35</v>
      </c>
      <c r="I369" t="s">
        <v>41</v>
      </c>
      <c r="J369" t="s">
        <v>17</v>
      </c>
      <c r="K369" t="s">
        <v>24</v>
      </c>
      <c r="L369" s="2">
        <v>0.06</v>
      </c>
    </row>
    <row r="370" spans="1:12" x14ac:dyDescent="0.25">
      <c r="A370" t="s">
        <v>405</v>
      </c>
      <c r="B370" s="1">
        <v>44585</v>
      </c>
      <c r="C370">
        <v>26402</v>
      </c>
      <c r="D370">
        <v>24528</v>
      </c>
      <c r="E370">
        <v>1874</v>
      </c>
      <c r="F370" t="s">
        <v>13</v>
      </c>
      <c r="G370" t="s">
        <v>40</v>
      </c>
      <c r="H370" t="s">
        <v>29</v>
      </c>
      <c r="I370" t="s">
        <v>31</v>
      </c>
      <c r="J370" t="s">
        <v>17</v>
      </c>
      <c r="K370" t="s">
        <v>24</v>
      </c>
      <c r="L370" s="2">
        <v>0.2</v>
      </c>
    </row>
    <row r="371" spans="1:12" x14ac:dyDescent="0.25">
      <c r="A371" t="s">
        <v>406</v>
      </c>
      <c r="B371" s="1">
        <v>44993</v>
      </c>
      <c r="C371">
        <v>34654</v>
      </c>
      <c r="D371">
        <v>7196</v>
      </c>
      <c r="E371">
        <v>27458</v>
      </c>
      <c r="F371" t="s">
        <v>29</v>
      </c>
      <c r="G371" t="s">
        <v>26</v>
      </c>
      <c r="H371" t="s">
        <v>20</v>
      </c>
      <c r="I371" t="s">
        <v>31</v>
      </c>
      <c r="J371" t="s">
        <v>17</v>
      </c>
      <c r="K371" t="s">
        <v>24</v>
      </c>
      <c r="L371" s="2">
        <v>0.03</v>
      </c>
    </row>
    <row r="372" spans="1:12" x14ac:dyDescent="0.25">
      <c r="A372" t="s">
        <v>407</v>
      </c>
      <c r="B372" s="1">
        <v>45145</v>
      </c>
      <c r="C372">
        <v>15319</v>
      </c>
      <c r="D372">
        <v>15615</v>
      </c>
      <c r="E372">
        <v>-296</v>
      </c>
      <c r="F372" t="s">
        <v>13</v>
      </c>
      <c r="G372" t="s">
        <v>14</v>
      </c>
      <c r="H372" t="s">
        <v>45</v>
      </c>
      <c r="I372" t="s">
        <v>41</v>
      </c>
      <c r="J372" t="s">
        <v>32</v>
      </c>
      <c r="K372" t="s">
        <v>24</v>
      </c>
      <c r="L372" s="2">
        <v>0.2</v>
      </c>
    </row>
    <row r="373" spans="1:12" x14ac:dyDescent="0.25">
      <c r="A373" t="s">
        <v>408</v>
      </c>
      <c r="B373" s="1">
        <v>44802</v>
      </c>
      <c r="C373">
        <v>39959</v>
      </c>
      <c r="D373">
        <v>13799</v>
      </c>
      <c r="E373">
        <v>26160</v>
      </c>
      <c r="F373" t="s">
        <v>13</v>
      </c>
      <c r="G373" t="s">
        <v>30</v>
      </c>
      <c r="H373" t="s">
        <v>21</v>
      </c>
      <c r="I373" t="s">
        <v>27</v>
      </c>
      <c r="J373" t="s">
        <v>32</v>
      </c>
      <c r="K373" t="s">
        <v>18</v>
      </c>
      <c r="L373" s="2">
        <v>0.22</v>
      </c>
    </row>
    <row r="374" spans="1:12" x14ac:dyDescent="0.25">
      <c r="A374" t="s">
        <v>409</v>
      </c>
      <c r="B374" s="1">
        <v>45074</v>
      </c>
      <c r="C374">
        <v>6633</v>
      </c>
      <c r="D374">
        <v>8291</v>
      </c>
      <c r="E374">
        <v>-1658</v>
      </c>
      <c r="F374" t="s">
        <v>13</v>
      </c>
      <c r="G374" t="s">
        <v>30</v>
      </c>
      <c r="H374" t="s">
        <v>21</v>
      </c>
      <c r="I374" t="s">
        <v>16</v>
      </c>
      <c r="J374" t="s">
        <v>32</v>
      </c>
      <c r="K374" t="s">
        <v>24</v>
      </c>
      <c r="L374" s="2">
        <v>0.27</v>
      </c>
    </row>
    <row r="375" spans="1:12" x14ac:dyDescent="0.25">
      <c r="A375" t="s">
        <v>410</v>
      </c>
      <c r="B375" s="1">
        <v>44940</v>
      </c>
      <c r="C375">
        <v>11403</v>
      </c>
      <c r="D375">
        <v>3973</v>
      </c>
      <c r="E375">
        <v>7430</v>
      </c>
      <c r="F375" t="s">
        <v>13</v>
      </c>
      <c r="G375" t="s">
        <v>14</v>
      </c>
      <c r="H375" t="s">
        <v>20</v>
      </c>
      <c r="I375" t="s">
        <v>16</v>
      </c>
      <c r="J375" t="s">
        <v>23</v>
      </c>
      <c r="K375" t="s">
        <v>18</v>
      </c>
      <c r="L375" s="2">
        <v>0.11</v>
      </c>
    </row>
    <row r="376" spans="1:12" x14ac:dyDescent="0.25">
      <c r="A376" t="s">
        <v>411</v>
      </c>
      <c r="B376" s="1">
        <v>44856</v>
      </c>
      <c r="C376">
        <v>12312</v>
      </c>
      <c r="D376">
        <v>20198</v>
      </c>
      <c r="E376">
        <v>-7886</v>
      </c>
      <c r="F376" t="s">
        <v>13</v>
      </c>
      <c r="G376" t="s">
        <v>26</v>
      </c>
      <c r="H376" t="s">
        <v>20</v>
      </c>
      <c r="I376" t="s">
        <v>22</v>
      </c>
      <c r="J376" t="s">
        <v>23</v>
      </c>
      <c r="K376" t="s">
        <v>18</v>
      </c>
      <c r="L376" s="2">
        <v>0</v>
      </c>
    </row>
    <row r="377" spans="1:12" x14ac:dyDescent="0.25">
      <c r="A377" t="s">
        <v>412</v>
      </c>
      <c r="B377" s="1">
        <v>44839</v>
      </c>
      <c r="C377">
        <v>41073</v>
      </c>
      <c r="D377">
        <v>22593</v>
      </c>
      <c r="E377">
        <v>18480</v>
      </c>
      <c r="F377" t="s">
        <v>20</v>
      </c>
      <c r="G377" t="s">
        <v>14</v>
      </c>
      <c r="H377" t="s">
        <v>15</v>
      </c>
      <c r="I377" t="s">
        <v>22</v>
      </c>
      <c r="J377" t="s">
        <v>32</v>
      </c>
      <c r="K377" t="s">
        <v>18</v>
      </c>
      <c r="L377" s="2">
        <v>7.0000000000000007E-2</v>
      </c>
    </row>
    <row r="378" spans="1:12" x14ac:dyDescent="0.25">
      <c r="A378" t="s">
        <v>413</v>
      </c>
      <c r="B378" s="1">
        <v>45245</v>
      </c>
      <c r="C378">
        <v>20258</v>
      </c>
      <c r="D378">
        <v>5172</v>
      </c>
      <c r="E378">
        <v>15086</v>
      </c>
      <c r="F378" t="s">
        <v>20</v>
      </c>
      <c r="G378" t="s">
        <v>36</v>
      </c>
      <c r="H378" t="s">
        <v>29</v>
      </c>
      <c r="I378" t="s">
        <v>31</v>
      </c>
      <c r="J378" t="s">
        <v>17</v>
      </c>
      <c r="K378" t="s">
        <v>33</v>
      </c>
      <c r="L378" s="2">
        <v>0.03</v>
      </c>
    </row>
    <row r="379" spans="1:12" x14ac:dyDescent="0.25">
      <c r="A379" t="s">
        <v>414</v>
      </c>
      <c r="B379" s="1">
        <v>44746</v>
      </c>
      <c r="C379">
        <v>43937</v>
      </c>
      <c r="D379">
        <v>8767</v>
      </c>
      <c r="E379">
        <v>35170</v>
      </c>
      <c r="F379" t="s">
        <v>13</v>
      </c>
      <c r="G379" t="s">
        <v>36</v>
      </c>
      <c r="H379" t="s">
        <v>20</v>
      </c>
      <c r="I379" t="s">
        <v>22</v>
      </c>
      <c r="J379" t="s">
        <v>32</v>
      </c>
      <c r="K379" t="s">
        <v>18</v>
      </c>
      <c r="L379" s="2">
        <v>0.01</v>
      </c>
    </row>
    <row r="380" spans="1:12" x14ac:dyDescent="0.25">
      <c r="A380" t="s">
        <v>415</v>
      </c>
      <c r="B380" s="1">
        <v>44865</v>
      </c>
      <c r="C380">
        <v>29904</v>
      </c>
      <c r="D380">
        <v>4697</v>
      </c>
      <c r="E380">
        <v>25207</v>
      </c>
      <c r="F380" t="s">
        <v>13</v>
      </c>
      <c r="G380" t="s">
        <v>36</v>
      </c>
      <c r="H380" t="s">
        <v>21</v>
      </c>
      <c r="I380" t="s">
        <v>41</v>
      </c>
      <c r="J380" t="s">
        <v>23</v>
      </c>
      <c r="K380" t="s">
        <v>51</v>
      </c>
      <c r="L380" s="2">
        <v>0.22</v>
      </c>
    </row>
    <row r="381" spans="1:12" x14ac:dyDescent="0.25">
      <c r="A381" t="s">
        <v>416</v>
      </c>
      <c r="B381" s="1">
        <v>45239</v>
      </c>
      <c r="C381">
        <v>34777</v>
      </c>
      <c r="D381">
        <v>26797</v>
      </c>
      <c r="E381">
        <v>7980</v>
      </c>
      <c r="F381" t="s">
        <v>35</v>
      </c>
      <c r="G381" t="s">
        <v>36</v>
      </c>
      <c r="H381" t="s">
        <v>29</v>
      </c>
      <c r="I381" t="s">
        <v>27</v>
      </c>
      <c r="J381" t="s">
        <v>23</v>
      </c>
      <c r="K381" t="s">
        <v>33</v>
      </c>
      <c r="L381" s="2">
        <v>0.22</v>
      </c>
    </row>
    <row r="382" spans="1:12" x14ac:dyDescent="0.25">
      <c r="A382" t="s">
        <v>417</v>
      </c>
      <c r="B382" s="1">
        <v>45253</v>
      </c>
      <c r="C382">
        <v>31703</v>
      </c>
      <c r="D382">
        <v>25613</v>
      </c>
      <c r="E382">
        <v>6090</v>
      </c>
      <c r="F382" t="s">
        <v>15</v>
      </c>
      <c r="G382" t="s">
        <v>36</v>
      </c>
      <c r="H382" t="s">
        <v>29</v>
      </c>
      <c r="I382" t="s">
        <v>31</v>
      </c>
      <c r="J382" t="s">
        <v>17</v>
      </c>
      <c r="K382" t="s">
        <v>18</v>
      </c>
      <c r="L382" s="2">
        <v>0.04</v>
      </c>
    </row>
    <row r="383" spans="1:12" x14ac:dyDescent="0.25">
      <c r="A383" t="s">
        <v>418</v>
      </c>
      <c r="B383" s="1">
        <v>44807</v>
      </c>
      <c r="C383">
        <v>28880</v>
      </c>
      <c r="D383">
        <v>18679</v>
      </c>
      <c r="E383">
        <v>10201</v>
      </c>
      <c r="F383" t="s">
        <v>13</v>
      </c>
      <c r="G383" t="s">
        <v>26</v>
      </c>
      <c r="H383" t="s">
        <v>21</v>
      </c>
      <c r="I383" t="s">
        <v>41</v>
      </c>
      <c r="J383" t="s">
        <v>17</v>
      </c>
      <c r="K383" t="s">
        <v>18</v>
      </c>
      <c r="L383" s="2">
        <v>0.03</v>
      </c>
    </row>
    <row r="384" spans="1:12" x14ac:dyDescent="0.25">
      <c r="A384" t="s">
        <v>419</v>
      </c>
      <c r="B384" s="1">
        <v>44857</v>
      </c>
      <c r="C384">
        <v>16604</v>
      </c>
      <c r="D384">
        <v>6622</v>
      </c>
      <c r="E384">
        <v>9982</v>
      </c>
      <c r="F384" t="s">
        <v>15</v>
      </c>
      <c r="G384" t="s">
        <v>36</v>
      </c>
      <c r="H384" t="s">
        <v>21</v>
      </c>
      <c r="I384" t="s">
        <v>22</v>
      </c>
      <c r="J384" t="s">
        <v>23</v>
      </c>
      <c r="K384" t="s">
        <v>18</v>
      </c>
      <c r="L384" s="2">
        <v>0.06</v>
      </c>
    </row>
    <row r="385" spans="1:12" x14ac:dyDescent="0.25">
      <c r="A385" t="s">
        <v>420</v>
      </c>
      <c r="B385" s="1">
        <v>44601</v>
      </c>
      <c r="C385">
        <v>9053</v>
      </c>
      <c r="D385">
        <v>18917</v>
      </c>
      <c r="E385">
        <v>-9864</v>
      </c>
      <c r="F385" t="s">
        <v>20</v>
      </c>
      <c r="G385" t="s">
        <v>36</v>
      </c>
      <c r="H385" t="s">
        <v>21</v>
      </c>
      <c r="I385" t="s">
        <v>27</v>
      </c>
      <c r="J385" t="s">
        <v>17</v>
      </c>
      <c r="K385" t="s">
        <v>33</v>
      </c>
      <c r="L385" s="2">
        <v>0.16</v>
      </c>
    </row>
    <row r="386" spans="1:12" x14ac:dyDescent="0.25">
      <c r="A386" t="s">
        <v>421</v>
      </c>
      <c r="B386" s="1">
        <v>44641</v>
      </c>
      <c r="C386">
        <v>6967</v>
      </c>
      <c r="D386">
        <v>28079</v>
      </c>
      <c r="E386">
        <v>-21112</v>
      </c>
      <c r="F386" t="s">
        <v>29</v>
      </c>
      <c r="G386" t="s">
        <v>14</v>
      </c>
      <c r="H386" t="s">
        <v>15</v>
      </c>
      <c r="I386" t="s">
        <v>27</v>
      </c>
      <c r="J386" t="s">
        <v>38</v>
      </c>
      <c r="K386" t="s">
        <v>51</v>
      </c>
      <c r="L386" s="2">
        <v>0.2</v>
      </c>
    </row>
    <row r="387" spans="1:12" x14ac:dyDescent="0.25">
      <c r="A387" t="s">
        <v>422</v>
      </c>
      <c r="B387" s="1">
        <v>44604</v>
      </c>
      <c r="C387">
        <v>41742</v>
      </c>
      <c r="D387">
        <v>12263</v>
      </c>
      <c r="E387">
        <v>29479</v>
      </c>
      <c r="F387" t="s">
        <v>35</v>
      </c>
      <c r="G387" t="s">
        <v>26</v>
      </c>
      <c r="H387" t="s">
        <v>21</v>
      </c>
      <c r="I387" t="s">
        <v>27</v>
      </c>
      <c r="J387" t="s">
        <v>17</v>
      </c>
      <c r="K387" t="s">
        <v>33</v>
      </c>
      <c r="L387" s="2">
        <v>0.24</v>
      </c>
    </row>
    <row r="388" spans="1:12" x14ac:dyDescent="0.25">
      <c r="A388" t="s">
        <v>423</v>
      </c>
      <c r="B388" s="1">
        <v>45286</v>
      </c>
      <c r="C388">
        <v>15483</v>
      </c>
      <c r="D388">
        <v>8089</v>
      </c>
      <c r="E388">
        <v>7394</v>
      </c>
      <c r="F388" t="s">
        <v>13</v>
      </c>
      <c r="G388" t="s">
        <v>26</v>
      </c>
      <c r="H388" t="s">
        <v>21</v>
      </c>
      <c r="I388" t="s">
        <v>31</v>
      </c>
      <c r="J388" t="s">
        <v>32</v>
      </c>
      <c r="K388" t="s">
        <v>24</v>
      </c>
      <c r="L388" s="2">
        <v>0.04</v>
      </c>
    </row>
    <row r="389" spans="1:12" x14ac:dyDescent="0.25">
      <c r="A389" t="s">
        <v>424</v>
      </c>
      <c r="B389" s="1">
        <v>44769</v>
      </c>
      <c r="C389">
        <v>16225</v>
      </c>
      <c r="D389">
        <v>14413</v>
      </c>
      <c r="E389">
        <v>1812</v>
      </c>
      <c r="F389" t="s">
        <v>15</v>
      </c>
      <c r="G389" t="s">
        <v>26</v>
      </c>
      <c r="H389" t="s">
        <v>29</v>
      </c>
      <c r="I389" t="s">
        <v>31</v>
      </c>
      <c r="J389" t="s">
        <v>32</v>
      </c>
      <c r="K389" t="s">
        <v>33</v>
      </c>
      <c r="L389" s="2">
        <v>0.26</v>
      </c>
    </row>
    <row r="390" spans="1:12" x14ac:dyDescent="0.25">
      <c r="A390" t="s">
        <v>425</v>
      </c>
      <c r="B390" s="1">
        <v>44810</v>
      </c>
      <c r="C390">
        <v>36911</v>
      </c>
      <c r="D390">
        <v>6495</v>
      </c>
      <c r="E390">
        <v>30416</v>
      </c>
      <c r="F390" t="s">
        <v>29</v>
      </c>
      <c r="G390" t="s">
        <v>36</v>
      </c>
      <c r="H390" t="s">
        <v>29</v>
      </c>
      <c r="I390" t="s">
        <v>27</v>
      </c>
      <c r="J390" t="s">
        <v>38</v>
      </c>
      <c r="K390" t="s">
        <v>51</v>
      </c>
      <c r="L390" s="2">
        <v>0.25</v>
      </c>
    </row>
    <row r="391" spans="1:12" x14ac:dyDescent="0.25">
      <c r="A391" t="s">
        <v>426</v>
      </c>
      <c r="B391" s="1">
        <v>44638</v>
      </c>
      <c r="C391">
        <v>17035</v>
      </c>
      <c r="D391">
        <v>18167</v>
      </c>
      <c r="E391">
        <v>-1132</v>
      </c>
      <c r="F391" t="s">
        <v>13</v>
      </c>
      <c r="G391" t="s">
        <v>30</v>
      </c>
      <c r="H391" t="s">
        <v>21</v>
      </c>
      <c r="I391" t="s">
        <v>16</v>
      </c>
      <c r="J391" t="s">
        <v>17</v>
      </c>
      <c r="K391" t="s">
        <v>33</v>
      </c>
      <c r="L391" s="2">
        <v>0.05</v>
      </c>
    </row>
    <row r="392" spans="1:12" x14ac:dyDescent="0.25">
      <c r="A392" t="s">
        <v>427</v>
      </c>
      <c r="B392" s="1">
        <v>44978</v>
      </c>
      <c r="C392">
        <v>27445</v>
      </c>
      <c r="D392">
        <v>19843</v>
      </c>
      <c r="E392">
        <v>7602</v>
      </c>
      <c r="F392" t="s">
        <v>15</v>
      </c>
      <c r="G392" t="s">
        <v>14</v>
      </c>
      <c r="H392" t="s">
        <v>21</v>
      </c>
      <c r="I392" t="s">
        <v>31</v>
      </c>
      <c r="J392" t="s">
        <v>32</v>
      </c>
      <c r="K392" t="s">
        <v>51</v>
      </c>
      <c r="L392" s="2">
        <v>0.24</v>
      </c>
    </row>
    <row r="393" spans="1:12" x14ac:dyDescent="0.25">
      <c r="A393" t="s">
        <v>428</v>
      </c>
      <c r="B393" s="1">
        <v>45223</v>
      </c>
      <c r="C393">
        <v>8446</v>
      </c>
      <c r="D393">
        <v>9698</v>
      </c>
      <c r="E393">
        <v>-1252</v>
      </c>
      <c r="F393" t="s">
        <v>35</v>
      </c>
      <c r="G393" t="s">
        <v>26</v>
      </c>
      <c r="H393" t="s">
        <v>35</v>
      </c>
      <c r="I393" t="s">
        <v>41</v>
      </c>
      <c r="J393" t="s">
        <v>23</v>
      </c>
      <c r="K393" t="s">
        <v>18</v>
      </c>
      <c r="L393" s="2">
        <v>0.24</v>
      </c>
    </row>
    <row r="394" spans="1:12" x14ac:dyDescent="0.25">
      <c r="A394" t="s">
        <v>429</v>
      </c>
      <c r="B394" s="1">
        <v>44984</v>
      </c>
      <c r="C394">
        <v>9464</v>
      </c>
      <c r="D394">
        <v>16084</v>
      </c>
      <c r="E394">
        <v>-6620</v>
      </c>
      <c r="F394" t="s">
        <v>35</v>
      </c>
      <c r="G394" t="s">
        <v>36</v>
      </c>
      <c r="H394" t="s">
        <v>21</v>
      </c>
      <c r="I394" t="s">
        <v>31</v>
      </c>
      <c r="J394" t="s">
        <v>23</v>
      </c>
      <c r="K394" t="s">
        <v>18</v>
      </c>
      <c r="L394" s="2">
        <v>0.26</v>
      </c>
    </row>
    <row r="395" spans="1:12" x14ac:dyDescent="0.25">
      <c r="A395" t="s">
        <v>430</v>
      </c>
      <c r="B395" s="1">
        <v>44994</v>
      </c>
      <c r="C395">
        <v>14113</v>
      </c>
      <c r="D395">
        <v>7089</v>
      </c>
      <c r="E395">
        <v>7024</v>
      </c>
      <c r="F395" t="s">
        <v>13</v>
      </c>
      <c r="G395" t="s">
        <v>40</v>
      </c>
      <c r="H395" t="s">
        <v>29</v>
      </c>
      <c r="I395" t="s">
        <v>31</v>
      </c>
      <c r="J395" t="s">
        <v>17</v>
      </c>
      <c r="K395" t="s">
        <v>24</v>
      </c>
      <c r="L395" s="2">
        <v>0.16</v>
      </c>
    </row>
    <row r="396" spans="1:12" x14ac:dyDescent="0.25">
      <c r="A396" t="s">
        <v>431</v>
      </c>
      <c r="B396" s="1">
        <v>45195</v>
      </c>
      <c r="C396">
        <v>34697</v>
      </c>
      <c r="D396">
        <v>14119</v>
      </c>
      <c r="E396">
        <v>20578</v>
      </c>
      <c r="F396" t="s">
        <v>20</v>
      </c>
      <c r="G396" t="s">
        <v>36</v>
      </c>
      <c r="H396" t="s">
        <v>21</v>
      </c>
      <c r="I396" t="s">
        <v>16</v>
      </c>
      <c r="J396" t="s">
        <v>23</v>
      </c>
      <c r="K396" t="s">
        <v>33</v>
      </c>
      <c r="L396" s="2">
        <v>0.16</v>
      </c>
    </row>
    <row r="397" spans="1:12" x14ac:dyDescent="0.25">
      <c r="A397" t="s">
        <v>432</v>
      </c>
      <c r="B397" s="1">
        <v>44866</v>
      </c>
      <c r="C397">
        <v>46512</v>
      </c>
      <c r="D397">
        <v>3076</v>
      </c>
      <c r="E397">
        <v>43436</v>
      </c>
      <c r="F397" t="s">
        <v>13</v>
      </c>
      <c r="G397" t="s">
        <v>30</v>
      </c>
      <c r="H397" t="s">
        <v>15</v>
      </c>
      <c r="I397" t="s">
        <v>31</v>
      </c>
      <c r="J397" t="s">
        <v>23</v>
      </c>
      <c r="K397" t="s">
        <v>24</v>
      </c>
      <c r="L397" s="2">
        <v>0.14000000000000001</v>
      </c>
    </row>
    <row r="398" spans="1:12" x14ac:dyDescent="0.25">
      <c r="A398" t="s">
        <v>433</v>
      </c>
      <c r="B398" s="1">
        <v>44577</v>
      </c>
      <c r="C398">
        <v>40503</v>
      </c>
      <c r="D398">
        <v>4764</v>
      </c>
      <c r="E398">
        <v>35739</v>
      </c>
      <c r="F398" t="s">
        <v>13</v>
      </c>
      <c r="G398" t="s">
        <v>36</v>
      </c>
      <c r="H398" t="s">
        <v>21</v>
      </c>
      <c r="I398" t="s">
        <v>31</v>
      </c>
      <c r="J398" t="s">
        <v>38</v>
      </c>
      <c r="K398" t="s">
        <v>24</v>
      </c>
      <c r="L398" s="2">
        <v>0.15</v>
      </c>
    </row>
    <row r="399" spans="1:12" x14ac:dyDescent="0.25">
      <c r="A399" t="s">
        <v>434</v>
      </c>
      <c r="B399" s="1">
        <v>45118</v>
      </c>
      <c r="C399">
        <v>29660</v>
      </c>
      <c r="D399">
        <v>4209</v>
      </c>
      <c r="E399">
        <v>25451</v>
      </c>
      <c r="F399" t="s">
        <v>20</v>
      </c>
      <c r="G399" t="s">
        <v>30</v>
      </c>
      <c r="H399" t="s">
        <v>45</v>
      </c>
      <c r="I399" t="s">
        <v>31</v>
      </c>
      <c r="J399" t="s">
        <v>17</v>
      </c>
      <c r="K399" t="s">
        <v>24</v>
      </c>
      <c r="L399" s="2">
        <v>0.16</v>
      </c>
    </row>
    <row r="400" spans="1:12" x14ac:dyDescent="0.25">
      <c r="A400" t="s">
        <v>435</v>
      </c>
      <c r="B400" s="1">
        <v>44911</v>
      </c>
      <c r="C400">
        <v>30232</v>
      </c>
      <c r="D400">
        <v>10587</v>
      </c>
      <c r="E400">
        <v>19645</v>
      </c>
      <c r="F400" t="s">
        <v>35</v>
      </c>
      <c r="G400" t="s">
        <v>14</v>
      </c>
      <c r="H400" t="s">
        <v>45</v>
      </c>
      <c r="I400" t="s">
        <v>31</v>
      </c>
      <c r="J400" t="s">
        <v>17</v>
      </c>
      <c r="K400" t="s">
        <v>18</v>
      </c>
      <c r="L400" s="2">
        <v>0.21</v>
      </c>
    </row>
    <row r="401" spans="1:12" x14ac:dyDescent="0.25">
      <c r="A401" t="s">
        <v>436</v>
      </c>
      <c r="B401" s="1">
        <v>45078</v>
      </c>
      <c r="C401">
        <v>35861</v>
      </c>
      <c r="D401">
        <v>29178</v>
      </c>
      <c r="E401">
        <v>6683</v>
      </c>
      <c r="F401" t="s">
        <v>35</v>
      </c>
      <c r="G401" t="s">
        <v>30</v>
      </c>
      <c r="H401" t="s">
        <v>21</v>
      </c>
      <c r="I401" t="s">
        <v>31</v>
      </c>
      <c r="J401" t="s">
        <v>17</v>
      </c>
      <c r="K401" t="s">
        <v>33</v>
      </c>
      <c r="L401" s="2">
        <v>0.22</v>
      </c>
    </row>
    <row r="402" spans="1:12" x14ac:dyDescent="0.25">
      <c r="A402" t="s">
        <v>437</v>
      </c>
      <c r="B402" s="1">
        <v>45050</v>
      </c>
      <c r="C402">
        <v>40573</v>
      </c>
      <c r="D402">
        <v>10244</v>
      </c>
      <c r="E402">
        <v>30329</v>
      </c>
      <c r="F402" t="s">
        <v>13</v>
      </c>
      <c r="G402" t="s">
        <v>36</v>
      </c>
      <c r="H402" t="s">
        <v>21</v>
      </c>
      <c r="I402" t="s">
        <v>41</v>
      </c>
      <c r="J402" t="s">
        <v>17</v>
      </c>
      <c r="K402" t="s">
        <v>18</v>
      </c>
      <c r="L402" s="2">
        <v>0.11</v>
      </c>
    </row>
    <row r="403" spans="1:12" x14ac:dyDescent="0.25">
      <c r="A403" t="s">
        <v>438</v>
      </c>
      <c r="B403" s="1">
        <v>45010</v>
      </c>
      <c r="C403">
        <v>49855</v>
      </c>
      <c r="D403">
        <v>25691</v>
      </c>
      <c r="E403">
        <v>24164</v>
      </c>
      <c r="F403" t="s">
        <v>13</v>
      </c>
      <c r="G403" t="s">
        <v>36</v>
      </c>
      <c r="H403" t="s">
        <v>20</v>
      </c>
      <c r="I403" t="s">
        <v>16</v>
      </c>
      <c r="J403" t="s">
        <v>17</v>
      </c>
      <c r="K403" t="s">
        <v>18</v>
      </c>
      <c r="L403" s="2">
        <v>0.21</v>
      </c>
    </row>
    <row r="404" spans="1:12" x14ac:dyDescent="0.25">
      <c r="A404" t="s">
        <v>439</v>
      </c>
      <c r="B404" s="1">
        <v>44896</v>
      </c>
      <c r="C404">
        <v>17273</v>
      </c>
      <c r="D404">
        <v>20390</v>
      </c>
      <c r="E404">
        <v>-3117</v>
      </c>
      <c r="F404" t="s">
        <v>29</v>
      </c>
      <c r="G404" t="s">
        <v>26</v>
      </c>
      <c r="H404" t="s">
        <v>45</v>
      </c>
      <c r="I404" t="s">
        <v>22</v>
      </c>
      <c r="J404" t="s">
        <v>38</v>
      </c>
      <c r="K404" t="s">
        <v>33</v>
      </c>
      <c r="L404" s="2">
        <v>0.19</v>
      </c>
    </row>
    <row r="405" spans="1:12" x14ac:dyDescent="0.25">
      <c r="A405" t="s">
        <v>440</v>
      </c>
      <c r="B405" s="1">
        <v>45071</v>
      </c>
      <c r="C405">
        <v>26335</v>
      </c>
      <c r="D405">
        <v>29447</v>
      </c>
      <c r="E405">
        <v>-3112</v>
      </c>
      <c r="F405" t="s">
        <v>13</v>
      </c>
      <c r="G405" t="s">
        <v>36</v>
      </c>
      <c r="H405" t="s">
        <v>20</v>
      </c>
      <c r="I405" t="s">
        <v>27</v>
      </c>
      <c r="J405" t="s">
        <v>17</v>
      </c>
      <c r="K405" t="s">
        <v>18</v>
      </c>
      <c r="L405" s="2">
        <v>0.02</v>
      </c>
    </row>
    <row r="406" spans="1:12" x14ac:dyDescent="0.25">
      <c r="A406" t="s">
        <v>441</v>
      </c>
      <c r="B406" s="1">
        <v>44756</v>
      </c>
      <c r="C406">
        <v>20550</v>
      </c>
      <c r="D406">
        <v>19967</v>
      </c>
      <c r="E406">
        <v>583</v>
      </c>
      <c r="F406" t="s">
        <v>13</v>
      </c>
      <c r="G406" t="s">
        <v>36</v>
      </c>
      <c r="H406" t="s">
        <v>29</v>
      </c>
      <c r="I406" t="s">
        <v>27</v>
      </c>
      <c r="J406" t="s">
        <v>17</v>
      </c>
      <c r="K406" t="s">
        <v>33</v>
      </c>
      <c r="L406" s="2">
        <v>0.09</v>
      </c>
    </row>
    <row r="407" spans="1:12" x14ac:dyDescent="0.25">
      <c r="A407" t="s">
        <v>442</v>
      </c>
      <c r="B407" s="1">
        <v>44891</v>
      </c>
      <c r="C407">
        <v>6368</v>
      </c>
      <c r="D407">
        <v>11939</v>
      </c>
      <c r="E407">
        <v>-5571</v>
      </c>
      <c r="F407" t="s">
        <v>29</v>
      </c>
      <c r="G407" t="s">
        <v>14</v>
      </c>
      <c r="H407" t="s">
        <v>20</v>
      </c>
      <c r="I407" t="s">
        <v>41</v>
      </c>
      <c r="J407" t="s">
        <v>32</v>
      </c>
      <c r="K407" t="s">
        <v>18</v>
      </c>
      <c r="L407" s="2">
        <v>0.26</v>
      </c>
    </row>
    <row r="408" spans="1:12" x14ac:dyDescent="0.25">
      <c r="A408" t="s">
        <v>443</v>
      </c>
      <c r="B408" s="1">
        <v>44636</v>
      </c>
      <c r="C408">
        <v>7027</v>
      </c>
      <c r="D408">
        <v>25383</v>
      </c>
      <c r="E408">
        <v>-18356</v>
      </c>
      <c r="F408" t="s">
        <v>35</v>
      </c>
      <c r="G408" t="s">
        <v>14</v>
      </c>
      <c r="H408" t="s">
        <v>29</v>
      </c>
      <c r="I408" t="s">
        <v>31</v>
      </c>
      <c r="J408" t="s">
        <v>17</v>
      </c>
      <c r="K408" t="s">
        <v>18</v>
      </c>
      <c r="L408" s="2">
        <v>7.0000000000000007E-2</v>
      </c>
    </row>
    <row r="409" spans="1:12" x14ac:dyDescent="0.25">
      <c r="A409" t="s">
        <v>444</v>
      </c>
      <c r="B409" s="1">
        <v>45249</v>
      </c>
      <c r="C409">
        <v>25907</v>
      </c>
      <c r="D409">
        <v>27993</v>
      </c>
      <c r="E409">
        <v>-2086</v>
      </c>
      <c r="F409" t="s">
        <v>13</v>
      </c>
      <c r="G409" t="s">
        <v>36</v>
      </c>
      <c r="H409" t="s">
        <v>15</v>
      </c>
      <c r="I409" t="s">
        <v>27</v>
      </c>
      <c r="J409" t="s">
        <v>17</v>
      </c>
      <c r="K409" t="s">
        <v>18</v>
      </c>
      <c r="L409" s="2">
        <v>0.06</v>
      </c>
    </row>
    <row r="410" spans="1:12" x14ac:dyDescent="0.25">
      <c r="A410" t="s">
        <v>445</v>
      </c>
      <c r="B410" s="1">
        <v>44644</v>
      </c>
      <c r="C410">
        <v>12674</v>
      </c>
      <c r="D410">
        <v>5578</v>
      </c>
      <c r="E410">
        <v>7096</v>
      </c>
      <c r="F410" t="s">
        <v>35</v>
      </c>
      <c r="G410" t="s">
        <v>30</v>
      </c>
      <c r="H410" t="s">
        <v>35</v>
      </c>
      <c r="I410" t="s">
        <v>31</v>
      </c>
      <c r="J410" t="s">
        <v>23</v>
      </c>
      <c r="K410" t="s">
        <v>33</v>
      </c>
      <c r="L410" s="2">
        <v>0.18</v>
      </c>
    </row>
    <row r="411" spans="1:12" x14ac:dyDescent="0.25">
      <c r="A411" t="s">
        <v>446</v>
      </c>
      <c r="B411" s="1">
        <v>44866</v>
      </c>
      <c r="C411">
        <v>38806</v>
      </c>
      <c r="D411">
        <v>17471</v>
      </c>
      <c r="E411">
        <v>21335</v>
      </c>
      <c r="F411" t="s">
        <v>13</v>
      </c>
      <c r="G411" t="s">
        <v>36</v>
      </c>
      <c r="H411" t="s">
        <v>15</v>
      </c>
      <c r="I411" t="s">
        <v>16</v>
      </c>
      <c r="J411" t="s">
        <v>38</v>
      </c>
      <c r="K411" t="s">
        <v>18</v>
      </c>
      <c r="L411" s="2">
        <v>0.05</v>
      </c>
    </row>
    <row r="412" spans="1:12" x14ac:dyDescent="0.25">
      <c r="A412" t="s">
        <v>447</v>
      </c>
      <c r="B412" s="1">
        <v>44739</v>
      </c>
      <c r="C412">
        <v>28561</v>
      </c>
      <c r="D412">
        <v>9263</v>
      </c>
      <c r="E412">
        <v>19298</v>
      </c>
      <c r="F412" t="s">
        <v>29</v>
      </c>
      <c r="G412" t="s">
        <v>30</v>
      </c>
      <c r="H412" t="s">
        <v>21</v>
      </c>
      <c r="I412" t="s">
        <v>16</v>
      </c>
      <c r="J412" t="s">
        <v>23</v>
      </c>
      <c r="K412" t="s">
        <v>24</v>
      </c>
      <c r="L412" s="2">
        <v>0.15</v>
      </c>
    </row>
    <row r="413" spans="1:12" x14ac:dyDescent="0.25">
      <c r="A413" t="s">
        <v>448</v>
      </c>
      <c r="B413" s="1">
        <v>45277</v>
      </c>
      <c r="C413">
        <v>32434</v>
      </c>
      <c r="D413">
        <v>5896</v>
      </c>
      <c r="E413">
        <v>26538</v>
      </c>
      <c r="F413" t="s">
        <v>13</v>
      </c>
      <c r="G413" t="s">
        <v>26</v>
      </c>
      <c r="H413" t="s">
        <v>21</v>
      </c>
      <c r="I413" t="s">
        <v>31</v>
      </c>
      <c r="J413" t="s">
        <v>17</v>
      </c>
      <c r="K413" t="s">
        <v>24</v>
      </c>
      <c r="L413" s="2">
        <v>0.14000000000000001</v>
      </c>
    </row>
    <row r="414" spans="1:12" x14ac:dyDescent="0.25">
      <c r="A414" t="s">
        <v>449</v>
      </c>
      <c r="B414" s="1">
        <v>45190</v>
      </c>
      <c r="C414">
        <v>25732</v>
      </c>
      <c r="D414">
        <v>8524</v>
      </c>
      <c r="E414">
        <v>17208</v>
      </c>
      <c r="F414" t="s">
        <v>13</v>
      </c>
      <c r="G414" t="s">
        <v>14</v>
      </c>
      <c r="H414" t="s">
        <v>21</v>
      </c>
      <c r="I414" t="s">
        <v>31</v>
      </c>
      <c r="J414" t="s">
        <v>23</v>
      </c>
      <c r="K414" t="s">
        <v>33</v>
      </c>
      <c r="L414" s="2">
        <v>0.25</v>
      </c>
    </row>
    <row r="415" spans="1:12" x14ac:dyDescent="0.25">
      <c r="A415" t="s">
        <v>450</v>
      </c>
      <c r="B415" s="1">
        <v>44601</v>
      </c>
      <c r="C415">
        <v>19282</v>
      </c>
      <c r="D415">
        <v>9961</v>
      </c>
      <c r="E415">
        <v>9321</v>
      </c>
      <c r="F415" t="s">
        <v>29</v>
      </c>
      <c r="G415" t="s">
        <v>36</v>
      </c>
      <c r="H415" t="s">
        <v>21</v>
      </c>
      <c r="I415" t="s">
        <v>16</v>
      </c>
      <c r="J415" t="s">
        <v>32</v>
      </c>
      <c r="K415" t="s">
        <v>33</v>
      </c>
      <c r="L415" s="2">
        <v>0.06</v>
      </c>
    </row>
    <row r="416" spans="1:12" x14ac:dyDescent="0.25">
      <c r="A416" t="s">
        <v>451</v>
      </c>
      <c r="B416" s="1">
        <v>44633</v>
      </c>
      <c r="C416">
        <v>48990</v>
      </c>
      <c r="D416">
        <v>3694</v>
      </c>
      <c r="E416">
        <v>45296</v>
      </c>
      <c r="F416" t="s">
        <v>13</v>
      </c>
      <c r="G416" t="s">
        <v>36</v>
      </c>
      <c r="H416" t="s">
        <v>21</v>
      </c>
      <c r="I416" t="s">
        <v>31</v>
      </c>
      <c r="J416" t="s">
        <v>17</v>
      </c>
      <c r="K416" t="s">
        <v>24</v>
      </c>
      <c r="L416" s="2">
        <v>0.18</v>
      </c>
    </row>
    <row r="417" spans="1:12" x14ac:dyDescent="0.25">
      <c r="A417" t="s">
        <v>452</v>
      </c>
      <c r="B417" s="1">
        <v>45022</v>
      </c>
      <c r="C417">
        <v>35380</v>
      </c>
      <c r="D417">
        <v>27026</v>
      </c>
      <c r="E417">
        <v>8354</v>
      </c>
      <c r="F417" t="s">
        <v>13</v>
      </c>
      <c r="G417" t="s">
        <v>26</v>
      </c>
      <c r="H417" t="s">
        <v>29</v>
      </c>
      <c r="I417" t="s">
        <v>27</v>
      </c>
      <c r="J417" t="s">
        <v>17</v>
      </c>
      <c r="K417" t="s">
        <v>51</v>
      </c>
      <c r="L417" s="2">
        <v>0.13</v>
      </c>
    </row>
    <row r="418" spans="1:12" x14ac:dyDescent="0.25">
      <c r="A418" t="s">
        <v>453</v>
      </c>
      <c r="B418" s="1">
        <v>44828</v>
      </c>
      <c r="C418">
        <v>23500</v>
      </c>
      <c r="D418">
        <v>22183</v>
      </c>
      <c r="E418">
        <v>1317</v>
      </c>
      <c r="F418" t="s">
        <v>13</v>
      </c>
      <c r="G418" t="s">
        <v>30</v>
      </c>
      <c r="H418" t="s">
        <v>21</v>
      </c>
      <c r="I418" t="s">
        <v>27</v>
      </c>
      <c r="J418" t="s">
        <v>32</v>
      </c>
      <c r="K418" t="s">
        <v>24</v>
      </c>
      <c r="L418" s="2">
        <v>0.06</v>
      </c>
    </row>
    <row r="419" spans="1:12" x14ac:dyDescent="0.25">
      <c r="A419" t="s">
        <v>454</v>
      </c>
      <c r="B419" s="1">
        <v>44805</v>
      </c>
      <c r="C419">
        <v>45653</v>
      </c>
      <c r="D419">
        <v>14138</v>
      </c>
      <c r="E419">
        <v>31515</v>
      </c>
      <c r="F419" t="s">
        <v>29</v>
      </c>
      <c r="G419" t="s">
        <v>14</v>
      </c>
      <c r="H419" t="s">
        <v>20</v>
      </c>
      <c r="I419" t="s">
        <v>16</v>
      </c>
      <c r="J419" t="s">
        <v>17</v>
      </c>
      <c r="K419" t="s">
        <v>33</v>
      </c>
      <c r="L419" s="2">
        <v>0.18</v>
      </c>
    </row>
    <row r="420" spans="1:12" x14ac:dyDescent="0.25">
      <c r="A420" t="s">
        <v>455</v>
      </c>
      <c r="B420" s="1">
        <v>44723</v>
      </c>
      <c r="C420">
        <v>42908</v>
      </c>
      <c r="D420">
        <v>6443</v>
      </c>
      <c r="E420">
        <v>36465</v>
      </c>
      <c r="F420" t="s">
        <v>13</v>
      </c>
      <c r="G420" t="s">
        <v>40</v>
      </c>
      <c r="H420" t="s">
        <v>35</v>
      </c>
      <c r="I420" t="s">
        <v>27</v>
      </c>
      <c r="J420" t="s">
        <v>32</v>
      </c>
      <c r="K420" t="s">
        <v>18</v>
      </c>
      <c r="L420" s="2">
        <v>0.06</v>
      </c>
    </row>
    <row r="421" spans="1:12" x14ac:dyDescent="0.25">
      <c r="A421" t="s">
        <v>456</v>
      </c>
      <c r="B421" s="1">
        <v>44770</v>
      </c>
      <c r="C421">
        <v>17934</v>
      </c>
      <c r="D421">
        <v>9890</v>
      </c>
      <c r="E421">
        <v>8044</v>
      </c>
      <c r="F421" t="s">
        <v>35</v>
      </c>
      <c r="G421" t="s">
        <v>36</v>
      </c>
      <c r="H421" t="s">
        <v>21</v>
      </c>
      <c r="I421" t="s">
        <v>16</v>
      </c>
      <c r="J421" t="s">
        <v>23</v>
      </c>
      <c r="K421" t="s">
        <v>33</v>
      </c>
      <c r="L421" s="2">
        <v>0.19</v>
      </c>
    </row>
    <row r="422" spans="1:12" x14ac:dyDescent="0.25">
      <c r="A422" t="s">
        <v>457</v>
      </c>
      <c r="B422" s="1">
        <v>44855</v>
      </c>
      <c r="C422">
        <v>16122</v>
      </c>
      <c r="D422">
        <v>28870</v>
      </c>
      <c r="E422">
        <v>-12748</v>
      </c>
      <c r="F422" t="s">
        <v>20</v>
      </c>
      <c r="G422" t="s">
        <v>30</v>
      </c>
      <c r="H422" t="s">
        <v>21</v>
      </c>
      <c r="I422" t="s">
        <v>16</v>
      </c>
      <c r="J422" t="s">
        <v>17</v>
      </c>
      <c r="K422" t="s">
        <v>33</v>
      </c>
      <c r="L422" s="2">
        <v>0.14000000000000001</v>
      </c>
    </row>
    <row r="423" spans="1:12" x14ac:dyDescent="0.25">
      <c r="A423" t="s">
        <v>458</v>
      </c>
      <c r="B423" s="1">
        <v>44629</v>
      </c>
      <c r="C423">
        <v>33213</v>
      </c>
      <c r="D423">
        <v>21547</v>
      </c>
      <c r="E423">
        <v>11666</v>
      </c>
      <c r="F423" t="s">
        <v>35</v>
      </c>
      <c r="G423" t="s">
        <v>36</v>
      </c>
      <c r="H423" t="s">
        <v>35</v>
      </c>
      <c r="I423" t="s">
        <v>31</v>
      </c>
      <c r="J423" t="s">
        <v>32</v>
      </c>
      <c r="K423" t="s">
        <v>18</v>
      </c>
      <c r="L423" s="2">
        <v>0</v>
      </c>
    </row>
    <row r="424" spans="1:12" x14ac:dyDescent="0.25">
      <c r="A424" t="s">
        <v>459</v>
      </c>
      <c r="B424" s="1">
        <v>44665</v>
      </c>
      <c r="C424">
        <v>14157</v>
      </c>
      <c r="D424">
        <v>25528</v>
      </c>
      <c r="E424">
        <v>-11371</v>
      </c>
      <c r="F424" t="s">
        <v>13</v>
      </c>
      <c r="G424" t="s">
        <v>26</v>
      </c>
      <c r="H424" t="s">
        <v>21</v>
      </c>
      <c r="I424" t="s">
        <v>27</v>
      </c>
      <c r="J424" t="s">
        <v>17</v>
      </c>
      <c r="K424" t="s">
        <v>33</v>
      </c>
      <c r="L424" s="2">
        <v>0.27</v>
      </c>
    </row>
    <row r="425" spans="1:12" x14ac:dyDescent="0.25">
      <c r="A425" t="s">
        <v>460</v>
      </c>
      <c r="B425" s="1">
        <v>44694</v>
      </c>
      <c r="C425">
        <v>46733</v>
      </c>
      <c r="D425">
        <v>19132</v>
      </c>
      <c r="E425">
        <v>27601</v>
      </c>
      <c r="F425" t="s">
        <v>13</v>
      </c>
      <c r="G425" t="s">
        <v>14</v>
      </c>
      <c r="H425" t="s">
        <v>20</v>
      </c>
      <c r="I425" t="s">
        <v>16</v>
      </c>
      <c r="J425" t="s">
        <v>17</v>
      </c>
      <c r="K425" t="s">
        <v>18</v>
      </c>
      <c r="L425" s="2">
        <v>0.22</v>
      </c>
    </row>
    <row r="426" spans="1:12" x14ac:dyDescent="0.25">
      <c r="A426" t="s">
        <v>461</v>
      </c>
      <c r="B426" s="1">
        <v>45141</v>
      </c>
      <c r="C426">
        <v>8364</v>
      </c>
      <c r="D426">
        <v>28149</v>
      </c>
      <c r="E426">
        <v>-19785</v>
      </c>
      <c r="F426" t="s">
        <v>13</v>
      </c>
      <c r="G426" t="s">
        <v>26</v>
      </c>
      <c r="H426" t="s">
        <v>45</v>
      </c>
      <c r="I426" t="s">
        <v>41</v>
      </c>
      <c r="J426" t="s">
        <v>32</v>
      </c>
      <c r="K426" t="s">
        <v>33</v>
      </c>
      <c r="L426" s="2">
        <v>0.09</v>
      </c>
    </row>
    <row r="427" spans="1:12" x14ac:dyDescent="0.25">
      <c r="A427" t="s">
        <v>462</v>
      </c>
      <c r="B427" s="1">
        <v>44805</v>
      </c>
      <c r="C427">
        <v>36196</v>
      </c>
      <c r="D427">
        <v>12701</v>
      </c>
      <c r="E427">
        <v>23495</v>
      </c>
      <c r="F427" t="s">
        <v>15</v>
      </c>
      <c r="G427" t="s">
        <v>36</v>
      </c>
      <c r="H427" t="s">
        <v>29</v>
      </c>
      <c r="I427" t="s">
        <v>16</v>
      </c>
      <c r="J427" t="s">
        <v>17</v>
      </c>
      <c r="K427" t="s">
        <v>18</v>
      </c>
      <c r="L427" s="2">
        <v>7.0000000000000007E-2</v>
      </c>
    </row>
    <row r="428" spans="1:12" x14ac:dyDescent="0.25">
      <c r="A428" t="s">
        <v>463</v>
      </c>
      <c r="B428" s="1">
        <v>44772</v>
      </c>
      <c r="C428">
        <v>15987</v>
      </c>
      <c r="D428">
        <v>20809</v>
      </c>
      <c r="E428">
        <v>-4822</v>
      </c>
      <c r="F428" t="s">
        <v>13</v>
      </c>
      <c r="G428" t="s">
        <v>36</v>
      </c>
      <c r="H428" t="s">
        <v>21</v>
      </c>
      <c r="I428" t="s">
        <v>31</v>
      </c>
      <c r="J428" t="s">
        <v>17</v>
      </c>
      <c r="K428" t="s">
        <v>18</v>
      </c>
      <c r="L428" s="2">
        <v>0.08</v>
      </c>
    </row>
    <row r="429" spans="1:12" x14ac:dyDescent="0.25">
      <c r="A429" t="s">
        <v>464</v>
      </c>
      <c r="B429" s="1">
        <v>44606</v>
      </c>
      <c r="C429">
        <v>41014</v>
      </c>
      <c r="D429">
        <v>21386</v>
      </c>
      <c r="E429">
        <v>19628</v>
      </c>
      <c r="F429" t="s">
        <v>29</v>
      </c>
      <c r="G429" t="s">
        <v>14</v>
      </c>
      <c r="H429" t="s">
        <v>35</v>
      </c>
      <c r="I429" t="s">
        <v>22</v>
      </c>
      <c r="J429" t="s">
        <v>23</v>
      </c>
      <c r="K429" t="s">
        <v>18</v>
      </c>
      <c r="L429" s="2">
        <v>0.18</v>
      </c>
    </row>
    <row r="430" spans="1:12" x14ac:dyDescent="0.25">
      <c r="A430" t="s">
        <v>465</v>
      </c>
      <c r="B430" s="1">
        <v>45114</v>
      </c>
      <c r="C430">
        <v>8416</v>
      </c>
      <c r="D430">
        <v>3970</v>
      </c>
      <c r="E430">
        <v>4446</v>
      </c>
      <c r="F430" t="s">
        <v>20</v>
      </c>
      <c r="G430" t="s">
        <v>14</v>
      </c>
      <c r="H430" t="s">
        <v>21</v>
      </c>
      <c r="I430" t="s">
        <v>27</v>
      </c>
      <c r="J430" t="s">
        <v>23</v>
      </c>
      <c r="K430" t="s">
        <v>33</v>
      </c>
      <c r="L430" s="2">
        <v>0.24</v>
      </c>
    </row>
    <row r="431" spans="1:12" x14ac:dyDescent="0.25">
      <c r="A431" t="s">
        <v>466</v>
      </c>
      <c r="B431" s="1">
        <v>44724</v>
      </c>
      <c r="C431">
        <v>8492</v>
      </c>
      <c r="D431">
        <v>22508</v>
      </c>
      <c r="E431">
        <v>-14016</v>
      </c>
      <c r="F431" t="s">
        <v>35</v>
      </c>
      <c r="G431" t="s">
        <v>36</v>
      </c>
      <c r="H431" t="s">
        <v>21</v>
      </c>
      <c r="I431" t="s">
        <v>16</v>
      </c>
      <c r="J431" t="s">
        <v>23</v>
      </c>
      <c r="K431" t="s">
        <v>24</v>
      </c>
      <c r="L431" s="2">
        <v>0.13</v>
      </c>
    </row>
    <row r="432" spans="1:12" x14ac:dyDescent="0.25">
      <c r="A432" t="s">
        <v>467</v>
      </c>
      <c r="B432" s="1">
        <v>45061</v>
      </c>
      <c r="C432">
        <v>33474</v>
      </c>
      <c r="D432">
        <v>28147</v>
      </c>
      <c r="E432">
        <v>5327</v>
      </c>
      <c r="F432" t="s">
        <v>13</v>
      </c>
      <c r="G432" t="s">
        <v>40</v>
      </c>
      <c r="H432" t="s">
        <v>45</v>
      </c>
      <c r="I432" t="s">
        <v>27</v>
      </c>
      <c r="J432" t="s">
        <v>32</v>
      </c>
      <c r="K432" t="s">
        <v>24</v>
      </c>
      <c r="L432" s="2">
        <v>0.09</v>
      </c>
    </row>
    <row r="433" spans="1:12" x14ac:dyDescent="0.25">
      <c r="A433" t="s">
        <v>468</v>
      </c>
      <c r="B433" s="1">
        <v>44888</v>
      </c>
      <c r="C433">
        <v>28502</v>
      </c>
      <c r="D433">
        <v>3954</v>
      </c>
      <c r="E433">
        <v>24548</v>
      </c>
      <c r="F433" t="s">
        <v>13</v>
      </c>
      <c r="G433" t="s">
        <v>26</v>
      </c>
      <c r="H433" t="s">
        <v>21</v>
      </c>
      <c r="I433" t="s">
        <v>27</v>
      </c>
      <c r="J433" t="s">
        <v>32</v>
      </c>
      <c r="K433" t="s">
        <v>18</v>
      </c>
      <c r="L433" s="2">
        <v>0.13</v>
      </c>
    </row>
    <row r="434" spans="1:12" x14ac:dyDescent="0.25">
      <c r="A434" t="s">
        <v>469</v>
      </c>
      <c r="B434" s="1">
        <v>44862</v>
      </c>
      <c r="C434">
        <v>30059</v>
      </c>
      <c r="D434">
        <v>19240</v>
      </c>
      <c r="E434">
        <v>10819</v>
      </c>
      <c r="F434" t="s">
        <v>13</v>
      </c>
      <c r="G434" t="s">
        <v>40</v>
      </c>
      <c r="H434" t="s">
        <v>45</v>
      </c>
      <c r="I434" t="s">
        <v>41</v>
      </c>
      <c r="J434" t="s">
        <v>17</v>
      </c>
      <c r="K434" t="s">
        <v>51</v>
      </c>
      <c r="L434" s="2">
        <v>0.05</v>
      </c>
    </row>
    <row r="435" spans="1:12" x14ac:dyDescent="0.25">
      <c r="A435" t="s">
        <v>470</v>
      </c>
      <c r="B435" s="1">
        <v>45287</v>
      </c>
      <c r="C435">
        <v>33904</v>
      </c>
      <c r="D435">
        <v>9028</v>
      </c>
      <c r="E435">
        <v>24876</v>
      </c>
      <c r="F435" t="s">
        <v>15</v>
      </c>
      <c r="G435" t="s">
        <v>26</v>
      </c>
      <c r="H435" t="s">
        <v>45</v>
      </c>
      <c r="I435" t="s">
        <v>22</v>
      </c>
      <c r="J435" t="s">
        <v>23</v>
      </c>
      <c r="K435" t="s">
        <v>18</v>
      </c>
      <c r="L435" s="2">
        <v>0.19</v>
      </c>
    </row>
    <row r="436" spans="1:12" x14ac:dyDescent="0.25">
      <c r="A436" t="s">
        <v>471</v>
      </c>
      <c r="B436" s="1">
        <v>44733</v>
      </c>
      <c r="C436">
        <v>46378</v>
      </c>
      <c r="D436">
        <v>7699</v>
      </c>
      <c r="E436">
        <v>38679</v>
      </c>
      <c r="F436" t="s">
        <v>13</v>
      </c>
      <c r="G436" t="s">
        <v>30</v>
      </c>
      <c r="H436" t="s">
        <v>45</v>
      </c>
      <c r="I436" t="s">
        <v>16</v>
      </c>
      <c r="J436" t="s">
        <v>17</v>
      </c>
      <c r="K436" t="s">
        <v>18</v>
      </c>
      <c r="L436" s="2">
        <v>0.13</v>
      </c>
    </row>
    <row r="437" spans="1:12" x14ac:dyDescent="0.25">
      <c r="A437" t="s">
        <v>472</v>
      </c>
      <c r="B437" s="1">
        <v>45267</v>
      </c>
      <c r="C437">
        <v>49969</v>
      </c>
      <c r="D437">
        <v>21285</v>
      </c>
      <c r="E437">
        <v>28684</v>
      </c>
      <c r="F437" t="s">
        <v>15</v>
      </c>
      <c r="G437" t="s">
        <v>30</v>
      </c>
      <c r="H437" t="s">
        <v>21</v>
      </c>
      <c r="I437" t="s">
        <v>16</v>
      </c>
      <c r="J437" t="s">
        <v>17</v>
      </c>
      <c r="K437" t="s">
        <v>18</v>
      </c>
      <c r="L437" s="2">
        <v>0.24</v>
      </c>
    </row>
    <row r="438" spans="1:12" x14ac:dyDescent="0.25">
      <c r="A438" t="s">
        <v>473</v>
      </c>
      <c r="B438" s="1">
        <v>44654</v>
      </c>
      <c r="C438">
        <v>9662</v>
      </c>
      <c r="D438">
        <v>17475</v>
      </c>
      <c r="E438">
        <v>-7813</v>
      </c>
      <c r="F438" t="s">
        <v>15</v>
      </c>
      <c r="G438" t="s">
        <v>26</v>
      </c>
      <c r="H438" t="s">
        <v>21</v>
      </c>
      <c r="I438" t="s">
        <v>41</v>
      </c>
      <c r="J438" t="s">
        <v>23</v>
      </c>
      <c r="K438" t="s">
        <v>51</v>
      </c>
      <c r="L438" s="2">
        <v>0.22</v>
      </c>
    </row>
    <row r="439" spans="1:12" x14ac:dyDescent="0.25">
      <c r="A439" t="s">
        <v>474</v>
      </c>
      <c r="B439" s="1">
        <v>45070</v>
      </c>
      <c r="C439">
        <v>23067</v>
      </c>
      <c r="D439">
        <v>21643</v>
      </c>
      <c r="E439">
        <v>1424</v>
      </c>
      <c r="F439" t="s">
        <v>13</v>
      </c>
      <c r="G439" t="s">
        <v>36</v>
      </c>
      <c r="H439" t="s">
        <v>29</v>
      </c>
      <c r="I439" t="s">
        <v>27</v>
      </c>
      <c r="J439" t="s">
        <v>38</v>
      </c>
      <c r="K439" t="s">
        <v>18</v>
      </c>
      <c r="L439" s="2">
        <v>0.08</v>
      </c>
    </row>
    <row r="440" spans="1:12" x14ac:dyDescent="0.25">
      <c r="A440" t="s">
        <v>475</v>
      </c>
      <c r="B440" s="1">
        <v>44928</v>
      </c>
      <c r="C440">
        <v>44257</v>
      </c>
      <c r="D440">
        <v>22442</v>
      </c>
      <c r="E440">
        <v>21815</v>
      </c>
      <c r="F440" t="s">
        <v>15</v>
      </c>
      <c r="G440" t="s">
        <v>36</v>
      </c>
      <c r="H440" t="s">
        <v>21</v>
      </c>
      <c r="I440" t="s">
        <v>31</v>
      </c>
      <c r="J440" t="s">
        <v>23</v>
      </c>
      <c r="K440" t="s">
        <v>18</v>
      </c>
      <c r="L440" s="2">
        <v>0.16</v>
      </c>
    </row>
    <row r="441" spans="1:12" x14ac:dyDescent="0.25">
      <c r="A441" t="s">
        <v>476</v>
      </c>
      <c r="B441" s="1">
        <v>45243</v>
      </c>
      <c r="C441">
        <v>9194</v>
      </c>
      <c r="D441">
        <v>21648</v>
      </c>
      <c r="E441">
        <v>-12454</v>
      </c>
      <c r="F441" t="s">
        <v>35</v>
      </c>
      <c r="G441" t="s">
        <v>36</v>
      </c>
      <c r="H441" t="s">
        <v>45</v>
      </c>
      <c r="I441" t="s">
        <v>16</v>
      </c>
      <c r="J441" t="s">
        <v>38</v>
      </c>
      <c r="K441" t="s">
        <v>24</v>
      </c>
      <c r="L441" s="2">
        <v>0.08</v>
      </c>
    </row>
    <row r="442" spans="1:12" x14ac:dyDescent="0.25">
      <c r="A442" t="s">
        <v>477</v>
      </c>
      <c r="B442" s="1">
        <v>45189</v>
      </c>
      <c r="C442">
        <v>42211</v>
      </c>
      <c r="D442">
        <v>7610</v>
      </c>
      <c r="E442">
        <v>34601</v>
      </c>
      <c r="F442" t="s">
        <v>15</v>
      </c>
      <c r="G442" t="s">
        <v>36</v>
      </c>
      <c r="H442" t="s">
        <v>21</v>
      </c>
      <c r="I442" t="s">
        <v>31</v>
      </c>
      <c r="J442" t="s">
        <v>23</v>
      </c>
      <c r="K442" t="s">
        <v>51</v>
      </c>
      <c r="L442" s="2">
        <v>7.0000000000000007E-2</v>
      </c>
    </row>
    <row r="443" spans="1:12" x14ac:dyDescent="0.25">
      <c r="A443" t="s">
        <v>478</v>
      </c>
      <c r="B443" s="1">
        <v>44891</v>
      </c>
      <c r="C443">
        <v>19108</v>
      </c>
      <c r="D443">
        <v>28463</v>
      </c>
      <c r="E443">
        <v>-9355</v>
      </c>
      <c r="F443" t="s">
        <v>29</v>
      </c>
      <c r="G443" t="s">
        <v>26</v>
      </c>
      <c r="H443" t="s">
        <v>20</v>
      </c>
      <c r="I443" t="s">
        <v>41</v>
      </c>
      <c r="J443" t="s">
        <v>17</v>
      </c>
      <c r="K443" t="s">
        <v>18</v>
      </c>
      <c r="L443" s="2">
        <v>0.04</v>
      </c>
    </row>
    <row r="444" spans="1:12" x14ac:dyDescent="0.25">
      <c r="A444" t="s">
        <v>479</v>
      </c>
      <c r="B444" s="1">
        <v>45247</v>
      </c>
      <c r="C444">
        <v>25389</v>
      </c>
      <c r="D444">
        <v>25945</v>
      </c>
      <c r="E444">
        <v>-556</v>
      </c>
      <c r="F444" t="s">
        <v>29</v>
      </c>
      <c r="G444" t="s">
        <v>36</v>
      </c>
      <c r="H444" t="s">
        <v>21</v>
      </c>
      <c r="I444" t="s">
        <v>27</v>
      </c>
      <c r="J444" t="s">
        <v>23</v>
      </c>
      <c r="K444" t="s">
        <v>18</v>
      </c>
      <c r="L444" s="2">
        <v>0.22</v>
      </c>
    </row>
    <row r="445" spans="1:12" x14ac:dyDescent="0.25">
      <c r="A445" t="s">
        <v>480</v>
      </c>
      <c r="B445" s="1">
        <v>44920</v>
      </c>
      <c r="C445">
        <v>7506</v>
      </c>
      <c r="D445">
        <v>27670</v>
      </c>
      <c r="E445">
        <v>-20164</v>
      </c>
      <c r="F445" t="s">
        <v>13</v>
      </c>
      <c r="G445" t="s">
        <v>36</v>
      </c>
      <c r="H445" t="s">
        <v>21</v>
      </c>
      <c r="I445" t="s">
        <v>41</v>
      </c>
      <c r="J445" t="s">
        <v>23</v>
      </c>
      <c r="K445" t="s">
        <v>51</v>
      </c>
      <c r="L445" s="2">
        <v>0.01</v>
      </c>
    </row>
    <row r="446" spans="1:12" x14ac:dyDescent="0.25">
      <c r="A446" t="s">
        <v>481</v>
      </c>
      <c r="B446" s="1">
        <v>44734</v>
      </c>
      <c r="C446">
        <v>11497</v>
      </c>
      <c r="D446">
        <v>14870</v>
      </c>
      <c r="E446">
        <v>-3373</v>
      </c>
      <c r="F446" t="s">
        <v>35</v>
      </c>
      <c r="G446" t="s">
        <v>36</v>
      </c>
      <c r="H446" t="s">
        <v>35</v>
      </c>
      <c r="I446" t="s">
        <v>31</v>
      </c>
      <c r="J446" t="s">
        <v>23</v>
      </c>
      <c r="K446" t="s">
        <v>18</v>
      </c>
      <c r="L446" s="2">
        <v>0.28999999999999998</v>
      </c>
    </row>
    <row r="447" spans="1:12" x14ac:dyDescent="0.25">
      <c r="A447" t="s">
        <v>482</v>
      </c>
      <c r="B447" s="1">
        <v>44805</v>
      </c>
      <c r="C447">
        <v>35422</v>
      </c>
      <c r="D447">
        <v>14285</v>
      </c>
      <c r="E447">
        <v>21137</v>
      </c>
      <c r="F447" t="s">
        <v>13</v>
      </c>
      <c r="G447" t="s">
        <v>36</v>
      </c>
      <c r="H447" t="s">
        <v>21</v>
      </c>
      <c r="I447" t="s">
        <v>16</v>
      </c>
      <c r="J447" t="s">
        <v>17</v>
      </c>
      <c r="K447" t="s">
        <v>51</v>
      </c>
      <c r="L447" s="2">
        <v>0.22</v>
      </c>
    </row>
    <row r="448" spans="1:12" x14ac:dyDescent="0.25">
      <c r="A448" t="s">
        <v>483</v>
      </c>
      <c r="B448" s="1">
        <v>44696</v>
      </c>
      <c r="C448">
        <v>5077</v>
      </c>
      <c r="D448">
        <v>19706</v>
      </c>
      <c r="E448">
        <v>-14629</v>
      </c>
      <c r="F448" t="s">
        <v>15</v>
      </c>
      <c r="G448" t="s">
        <v>36</v>
      </c>
      <c r="H448" t="s">
        <v>21</v>
      </c>
      <c r="I448" t="s">
        <v>27</v>
      </c>
      <c r="J448" t="s">
        <v>32</v>
      </c>
      <c r="K448" t="s">
        <v>24</v>
      </c>
      <c r="L448" s="2">
        <v>0.18</v>
      </c>
    </row>
    <row r="449" spans="1:12" x14ac:dyDescent="0.25">
      <c r="A449" t="s">
        <v>484</v>
      </c>
      <c r="B449" s="1">
        <v>44667</v>
      </c>
      <c r="C449">
        <v>8516</v>
      </c>
      <c r="D449">
        <v>13452</v>
      </c>
      <c r="E449">
        <v>-4936</v>
      </c>
      <c r="F449" t="s">
        <v>35</v>
      </c>
      <c r="G449" t="s">
        <v>36</v>
      </c>
      <c r="H449" t="s">
        <v>21</v>
      </c>
      <c r="I449" t="s">
        <v>31</v>
      </c>
      <c r="J449" t="s">
        <v>17</v>
      </c>
      <c r="K449" t="s">
        <v>33</v>
      </c>
      <c r="L449" s="2">
        <v>0.18</v>
      </c>
    </row>
    <row r="450" spans="1:12" x14ac:dyDescent="0.25">
      <c r="A450" t="s">
        <v>485</v>
      </c>
      <c r="B450" s="1">
        <v>44816</v>
      </c>
      <c r="C450">
        <v>40610</v>
      </c>
      <c r="D450">
        <v>18460</v>
      </c>
      <c r="E450">
        <v>22150</v>
      </c>
      <c r="F450" t="s">
        <v>35</v>
      </c>
      <c r="G450" t="s">
        <v>26</v>
      </c>
      <c r="H450" t="s">
        <v>35</v>
      </c>
      <c r="I450" t="s">
        <v>31</v>
      </c>
      <c r="J450" t="s">
        <v>17</v>
      </c>
      <c r="K450" t="s">
        <v>24</v>
      </c>
      <c r="L450" s="2">
        <v>0.19</v>
      </c>
    </row>
    <row r="451" spans="1:12" x14ac:dyDescent="0.25">
      <c r="A451" t="s">
        <v>486</v>
      </c>
      <c r="B451" s="1">
        <v>45008</v>
      </c>
      <c r="C451">
        <v>48578</v>
      </c>
      <c r="D451">
        <v>28502</v>
      </c>
      <c r="E451">
        <v>20076</v>
      </c>
      <c r="F451" t="s">
        <v>29</v>
      </c>
      <c r="G451" t="s">
        <v>14</v>
      </c>
      <c r="H451" t="s">
        <v>21</v>
      </c>
      <c r="I451" t="s">
        <v>31</v>
      </c>
      <c r="J451" t="s">
        <v>23</v>
      </c>
      <c r="K451" t="s">
        <v>51</v>
      </c>
      <c r="L451" s="2">
        <v>0.02</v>
      </c>
    </row>
    <row r="452" spans="1:12" x14ac:dyDescent="0.25">
      <c r="A452" t="s">
        <v>487</v>
      </c>
      <c r="B452" s="1">
        <v>44995</v>
      </c>
      <c r="C452">
        <v>40723</v>
      </c>
      <c r="D452">
        <v>29590</v>
      </c>
      <c r="E452">
        <v>11133</v>
      </c>
      <c r="F452" t="s">
        <v>29</v>
      </c>
      <c r="G452" t="s">
        <v>40</v>
      </c>
      <c r="H452" t="s">
        <v>21</v>
      </c>
      <c r="I452" t="s">
        <v>41</v>
      </c>
      <c r="J452" t="s">
        <v>23</v>
      </c>
      <c r="K452" t="s">
        <v>24</v>
      </c>
      <c r="L452" s="2">
        <v>0.02</v>
      </c>
    </row>
    <row r="453" spans="1:12" x14ac:dyDescent="0.25">
      <c r="A453" t="s">
        <v>488</v>
      </c>
      <c r="B453" s="1">
        <v>45235</v>
      </c>
      <c r="C453">
        <v>27866</v>
      </c>
      <c r="D453">
        <v>14205</v>
      </c>
      <c r="E453">
        <v>13661</v>
      </c>
      <c r="F453" t="s">
        <v>29</v>
      </c>
      <c r="G453" t="s">
        <v>40</v>
      </c>
      <c r="H453" t="s">
        <v>15</v>
      </c>
      <c r="I453" t="s">
        <v>31</v>
      </c>
      <c r="J453" t="s">
        <v>17</v>
      </c>
      <c r="K453" t="s">
        <v>24</v>
      </c>
      <c r="L453" s="2">
        <v>0.02</v>
      </c>
    </row>
    <row r="454" spans="1:12" x14ac:dyDescent="0.25">
      <c r="A454" t="s">
        <v>489</v>
      </c>
      <c r="B454" s="1">
        <v>44905</v>
      </c>
      <c r="C454">
        <v>37905</v>
      </c>
      <c r="D454">
        <v>24148</v>
      </c>
      <c r="E454">
        <v>13757</v>
      </c>
      <c r="F454" t="s">
        <v>13</v>
      </c>
      <c r="G454" t="s">
        <v>30</v>
      </c>
      <c r="H454" t="s">
        <v>21</v>
      </c>
      <c r="I454" t="s">
        <v>22</v>
      </c>
      <c r="J454" t="s">
        <v>17</v>
      </c>
      <c r="K454" t="s">
        <v>18</v>
      </c>
      <c r="L454" s="2">
        <v>0.23</v>
      </c>
    </row>
    <row r="455" spans="1:12" x14ac:dyDescent="0.25">
      <c r="A455" t="s">
        <v>490</v>
      </c>
      <c r="B455" s="1">
        <v>44693</v>
      </c>
      <c r="C455">
        <v>42931</v>
      </c>
      <c r="D455">
        <v>6619</v>
      </c>
      <c r="E455">
        <v>36312</v>
      </c>
      <c r="F455" t="s">
        <v>20</v>
      </c>
      <c r="G455" t="s">
        <v>26</v>
      </c>
      <c r="H455" t="s">
        <v>21</v>
      </c>
      <c r="I455" t="s">
        <v>31</v>
      </c>
      <c r="J455" t="s">
        <v>32</v>
      </c>
      <c r="K455" t="s">
        <v>18</v>
      </c>
      <c r="L455" s="2">
        <v>0.01</v>
      </c>
    </row>
    <row r="456" spans="1:12" x14ac:dyDescent="0.25">
      <c r="A456" t="s">
        <v>491</v>
      </c>
      <c r="B456" s="1">
        <v>44629</v>
      </c>
      <c r="C456">
        <v>36633</v>
      </c>
      <c r="D456">
        <v>8748</v>
      </c>
      <c r="E456">
        <v>27885</v>
      </c>
      <c r="F456" t="s">
        <v>15</v>
      </c>
      <c r="G456" t="s">
        <v>14</v>
      </c>
      <c r="H456" t="s">
        <v>21</v>
      </c>
      <c r="I456" t="s">
        <v>31</v>
      </c>
      <c r="J456" t="s">
        <v>32</v>
      </c>
      <c r="K456" t="s">
        <v>33</v>
      </c>
      <c r="L456" s="2">
        <v>0.19</v>
      </c>
    </row>
    <row r="457" spans="1:12" x14ac:dyDescent="0.25">
      <c r="A457" t="s">
        <v>492</v>
      </c>
      <c r="B457" s="1">
        <v>44994</v>
      </c>
      <c r="C457">
        <v>25967</v>
      </c>
      <c r="D457">
        <v>21391</v>
      </c>
      <c r="E457">
        <v>4576</v>
      </c>
      <c r="F457" t="s">
        <v>29</v>
      </c>
      <c r="G457" t="s">
        <v>36</v>
      </c>
      <c r="H457" t="s">
        <v>21</v>
      </c>
      <c r="I457" t="s">
        <v>31</v>
      </c>
      <c r="J457" t="s">
        <v>32</v>
      </c>
      <c r="K457" t="s">
        <v>33</v>
      </c>
      <c r="L457" s="2">
        <v>0.22</v>
      </c>
    </row>
    <row r="458" spans="1:12" x14ac:dyDescent="0.25">
      <c r="A458" t="s">
        <v>493</v>
      </c>
      <c r="B458" s="1">
        <v>45079</v>
      </c>
      <c r="C458">
        <v>31614</v>
      </c>
      <c r="D458">
        <v>15291</v>
      </c>
      <c r="E458">
        <v>16323</v>
      </c>
      <c r="F458" t="s">
        <v>20</v>
      </c>
      <c r="G458" t="s">
        <v>36</v>
      </c>
      <c r="H458" t="s">
        <v>29</v>
      </c>
      <c r="I458" t="s">
        <v>41</v>
      </c>
      <c r="J458" t="s">
        <v>17</v>
      </c>
      <c r="K458" t="s">
        <v>18</v>
      </c>
      <c r="L458" s="2">
        <v>0.24</v>
      </c>
    </row>
    <row r="459" spans="1:12" x14ac:dyDescent="0.25">
      <c r="A459" t="s">
        <v>494</v>
      </c>
      <c r="B459" s="1">
        <v>45147</v>
      </c>
      <c r="C459">
        <v>9542</v>
      </c>
      <c r="D459">
        <v>3723</v>
      </c>
      <c r="E459">
        <v>5819</v>
      </c>
      <c r="F459" t="s">
        <v>13</v>
      </c>
      <c r="G459" t="s">
        <v>36</v>
      </c>
      <c r="H459" t="s">
        <v>45</v>
      </c>
      <c r="I459" t="s">
        <v>27</v>
      </c>
      <c r="J459" t="s">
        <v>17</v>
      </c>
      <c r="K459" t="s">
        <v>51</v>
      </c>
      <c r="L459" s="2">
        <v>0.12</v>
      </c>
    </row>
    <row r="460" spans="1:12" x14ac:dyDescent="0.25">
      <c r="A460" t="s">
        <v>495</v>
      </c>
      <c r="B460" s="1">
        <v>44869</v>
      </c>
      <c r="C460">
        <v>36726</v>
      </c>
      <c r="D460">
        <v>4676</v>
      </c>
      <c r="E460">
        <v>32050</v>
      </c>
      <c r="F460" t="s">
        <v>13</v>
      </c>
      <c r="G460" t="s">
        <v>36</v>
      </c>
      <c r="H460" t="s">
        <v>29</v>
      </c>
      <c r="I460" t="s">
        <v>16</v>
      </c>
      <c r="J460" t="s">
        <v>23</v>
      </c>
      <c r="K460" t="s">
        <v>18</v>
      </c>
      <c r="L460" s="2">
        <v>0.24</v>
      </c>
    </row>
    <row r="461" spans="1:12" x14ac:dyDescent="0.25">
      <c r="A461" t="s">
        <v>496</v>
      </c>
      <c r="B461" s="1">
        <v>45279</v>
      </c>
      <c r="C461">
        <v>18704</v>
      </c>
      <c r="D461">
        <v>10644</v>
      </c>
      <c r="E461">
        <v>8060</v>
      </c>
      <c r="F461" t="s">
        <v>13</v>
      </c>
      <c r="G461" t="s">
        <v>14</v>
      </c>
      <c r="H461" t="s">
        <v>20</v>
      </c>
      <c r="I461" t="s">
        <v>22</v>
      </c>
      <c r="J461" t="s">
        <v>17</v>
      </c>
      <c r="K461" t="s">
        <v>33</v>
      </c>
      <c r="L461" s="2">
        <v>0.21</v>
      </c>
    </row>
    <row r="462" spans="1:12" x14ac:dyDescent="0.25">
      <c r="A462" t="s">
        <v>497</v>
      </c>
      <c r="B462" s="1">
        <v>44820</v>
      </c>
      <c r="C462">
        <v>35247</v>
      </c>
      <c r="D462">
        <v>29037</v>
      </c>
      <c r="E462">
        <v>6210</v>
      </c>
      <c r="F462" t="s">
        <v>13</v>
      </c>
      <c r="G462" t="s">
        <v>26</v>
      </c>
      <c r="H462" t="s">
        <v>35</v>
      </c>
      <c r="I462" t="s">
        <v>31</v>
      </c>
      <c r="J462" t="s">
        <v>23</v>
      </c>
      <c r="K462" t="s">
        <v>24</v>
      </c>
      <c r="L462" s="2">
        <v>0.06</v>
      </c>
    </row>
    <row r="463" spans="1:12" x14ac:dyDescent="0.25">
      <c r="A463" t="s">
        <v>498</v>
      </c>
      <c r="B463" s="1">
        <v>44583</v>
      </c>
      <c r="C463">
        <v>17313</v>
      </c>
      <c r="D463">
        <v>24255</v>
      </c>
      <c r="E463">
        <v>-6942</v>
      </c>
      <c r="F463" t="s">
        <v>35</v>
      </c>
      <c r="G463" t="s">
        <v>36</v>
      </c>
      <c r="H463" t="s">
        <v>15</v>
      </c>
      <c r="I463" t="s">
        <v>31</v>
      </c>
      <c r="J463" t="s">
        <v>23</v>
      </c>
      <c r="K463" t="s">
        <v>24</v>
      </c>
      <c r="L463" s="2">
        <v>0.04</v>
      </c>
    </row>
    <row r="464" spans="1:12" x14ac:dyDescent="0.25">
      <c r="A464" t="s">
        <v>499</v>
      </c>
      <c r="B464" s="1">
        <v>44764</v>
      </c>
      <c r="C464">
        <v>29447</v>
      </c>
      <c r="D464">
        <v>8103</v>
      </c>
      <c r="E464">
        <v>21344</v>
      </c>
      <c r="F464" t="s">
        <v>35</v>
      </c>
      <c r="G464" t="s">
        <v>40</v>
      </c>
      <c r="H464" t="s">
        <v>45</v>
      </c>
      <c r="I464" t="s">
        <v>31</v>
      </c>
      <c r="J464" t="s">
        <v>23</v>
      </c>
      <c r="K464" t="s">
        <v>18</v>
      </c>
      <c r="L464" s="2">
        <v>0.23</v>
      </c>
    </row>
    <row r="465" spans="1:12" x14ac:dyDescent="0.25">
      <c r="A465" t="s">
        <v>500</v>
      </c>
      <c r="B465" s="1">
        <v>44696</v>
      </c>
      <c r="C465">
        <v>40934</v>
      </c>
      <c r="D465">
        <v>25531</v>
      </c>
      <c r="E465">
        <v>15403</v>
      </c>
      <c r="F465" t="s">
        <v>35</v>
      </c>
      <c r="G465" t="s">
        <v>26</v>
      </c>
      <c r="H465" t="s">
        <v>15</v>
      </c>
      <c r="I465" t="s">
        <v>31</v>
      </c>
      <c r="J465" t="s">
        <v>17</v>
      </c>
      <c r="K465" t="s">
        <v>18</v>
      </c>
      <c r="L465" s="2">
        <v>0.06</v>
      </c>
    </row>
    <row r="466" spans="1:12" x14ac:dyDescent="0.25">
      <c r="A466" t="s">
        <v>501</v>
      </c>
      <c r="B466" s="1">
        <v>44821</v>
      </c>
      <c r="C466">
        <v>46309</v>
      </c>
      <c r="D466">
        <v>24484</v>
      </c>
      <c r="E466">
        <v>21825</v>
      </c>
      <c r="F466" t="s">
        <v>20</v>
      </c>
      <c r="G466" t="s">
        <v>26</v>
      </c>
      <c r="H466" t="s">
        <v>21</v>
      </c>
      <c r="I466" t="s">
        <v>16</v>
      </c>
      <c r="J466" t="s">
        <v>23</v>
      </c>
      <c r="K466" t="s">
        <v>18</v>
      </c>
      <c r="L466" s="2">
        <v>0.27</v>
      </c>
    </row>
    <row r="467" spans="1:12" x14ac:dyDescent="0.25">
      <c r="A467" t="s">
        <v>502</v>
      </c>
      <c r="B467" s="1">
        <v>44881</v>
      </c>
      <c r="C467">
        <v>6732</v>
      </c>
      <c r="D467">
        <v>27226</v>
      </c>
      <c r="E467">
        <v>-20494</v>
      </c>
      <c r="F467" t="s">
        <v>15</v>
      </c>
      <c r="G467" t="s">
        <v>36</v>
      </c>
      <c r="H467" t="s">
        <v>45</v>
      </c>
      <c r="I467" t="s">
        <v>31</v>
      </c>
      <c r="J467" t="s">
        <v>17</v>
      </c>
      <c r="K467" t="s">
        <v>18</v>
      </c>
      <c r="L467" s="2">
        <v>0.02</v>
      </c>
    </row>
    <row r="468" spans="1:12" x14ac:dyDescent="0.25">
      <c r="A468" t="s">
        <v>503</v>
      </c>
      <c r="B468" s="1">
        <v>44611</v>
      </c>
      <c r="C468">
        <v>23095</v>
      </c>
      <c r="D468">
        <v>17521</v>
      </c>
      <c r="E468">
        <v>5574</v>
      </c>
      <c r="F468" t="s">
        <v>29</v>
      </c>
      <c r="G468" t="s">
        <v>36</v>
      </c>
      <c r="H468" t="s">
        <v>35</v>
      </c>
      <c r="I468" t="s">
        <v>16</v>
      </c>
      <c r="J468" t="s">
        <v>38</v>
      </c>
      <c r="K468" t="s">
        <v>18</v>
      </c>
      <c r="L468" s="2">
        <v>0.24</v>
      </c>
    </row>
    <row r="469" spans="1:12" x14ac:dyDescent="0.25">
      <c r="A469" t="s">
        <v>504</v>
      </c>
      <c r="B469" s="1">
        <v>44893</v>
      </c>
      <c r="C469">
        <v>19186</v>
      </c>
      <c r="D469">
        <v>16038</v>
      </c>
      <c r="E469">
        <v>3148</v>
      </c>
      <c r="F469" t="s">
        <v>35</v>
      </c>
      <c r="G469" t="s">
        <v>36</v>
      </c>
      <c r="H469" t="s">
        <v>15</v>
      </c>
      <c r="I469" t="s">
        <v>31</v>
      </c>
      <c r="J469" t="s">
        <v>17</v>
      </c>
      <c r="K469" t="s">
        <v>33</v>
      </c>
      <c r="L469" s="2">
        <v>0.03</v>
      </c>
    </row>
    <row r="470" spans="1:12" x14ac:dyDescent="0.25">
      <c r="A470" t="s">
        <v>505</v>
      </c>
      <c r="B470" s="1">
        <v>44797</v>
      </c>
      <c r="C470">
        <v>9511</v>
      </c>
      <c r="D470">
        <v>23622</v>
      </c>
      <c r="E470">
        <v>-14111</v>
      </c>
      <c r="F470" t="s">
        <v>29</v>
      </c>
      <c r="G470" t="s">
        <v>26</v>
      </c>
      <c r="H470" t="s">
        <v>21</v>
      </c>
      <c r="I470" t="s">
        <v>41</v>
      </c>
      <c r="J470" t="s">
        <v>38</v>
      </c>
      <c r="K470" t="s">
        <v>51</v>
      </c>
      <c r="L470" s="2">
        <v>0.13</v>
      </c>
    </row>
    <row r="471" spans="1:12" x14ac:dyDescent="0.25">
      <c r="A471" t="s">
        <v>506</v>
      </c>
      <c r="B471" s="1">
        <v>45268</v>
      </c>
      <c r="C471">
        <v>6494</v>
      </c>
      <c r="D471">
        <v>7502</v>
      </c>
      <c r="E471">
        <v>-1008</v>
      </c>
      <c r="F471" t="s">
        <v>29</v>
      </c>
      <c r="G471" t="s">
        <v>36</v>
      </c>
      <c r="H471" t="s">
        <v>35</v>
      </c>
      <c r="I471" t="s">
        <v>41</v>
      </c>
      <c r="J471" t="s">
        <v>32</v>
      </c>
      <c r="K471" t="s">
        <v>33</v>
      </c>
      <c r="L471" s="2">
        <v>0.04</v>
      </c>
    </row>
    <row r="472" spans="1:12" x14ac:dyDescent="0.25">
      <c r="A472" t="s">
        <v>507</v>
      </c>
      <c r="B472" s="1">
        <v>45284</v>
      </c>
      <c r="C472">
        <v>20756</v>
      </c>
      <c r="D472">
        <v>17617</v>
      </c>
      <c r="E472">
        <v>3139</v>
      </c>
      <c r="F472" t="s">
        <v>13</v>
      </c>
      <c r="G472" t="s">
        <v>36</v>
      </c>
      <c r="H472" t="s">
        <v>20</v>
      </c>
      <c r="I472" t="s">
        <v>41</v>
      </c>
      <c r="J472" t="s">
        <v>23</v>
      </c>
      <c r="K472" t="s">
        <v>24</v>
      </c>
      <c r="L472" s="2">
        <v>0.06</v>
      </c>
    </row>
    <row r="473" spans="1:12" x14ac:dyDescent="0.25">
      <c r="A473" t="s">
        <v>508</v>
      </c>
      <c r="B473" s="1">
        <v>44878</v>
      </c>
      <c r="C473">
        <v>45325</v>
      </c>
      <c r="D473">
        <v>10855</v>
      </c>
      <c r="E473">
        <v>34470</v>
      </c>
      <c r="F473" t="s">
        <v>15</v>
      </c>
      <c r="G473" t="s">
        <v>40</v>
      </c>
      <c r="H473" t="s">
        <v>20</v>
      </c>
      <c r="I473" t="s">
        <v>31</v>
      </c>
      <c r="J473" t="s">
        <v>38</v>
      </c>
      <c r="K473" t="s">
        <v>24</v>
      </c>
      <c r="L473" s="2">
        <v>0.13</v>
      </c>
    </row>
    <row r="474" spans="1:12" x14ac:dyDescent="0.25">
      <c r="A474" t="s">
        <v>509</v>
      </c>
      <c r="B474" s="1">
        <v>44869</v>
      </c>
      <c r="C474">
        <v>11986</v>
      </c>
      <c r="D474">
        <v>21902</v>
      </c>
      <c r="E474">
        <v>-9916</v>
      </c>
      <c r="F474" t="s">
        <v>29</v>
      </c>
      <c r="G474" t="s">
        <v>26</v>
      </c>
      <c r="H474" t="s">
        <v>45</v>
      </c>
      <c r="I474" t="s">
        <v>31</v>
      </c>
      <c r="J474" t="s">
        <v>38</v>
      </c>
      <c r="K474" t="s">
        <v>24</v>
      </c>
      <c r="L474" s="2">
        <v>0.2</v>
      </c>
    </row>
    <row r="475" spans="1:12" x14ac:dyDescent="0.25">
      <c r="A475" t="s">
        <v>510</v>
      </c>
      <c r="B475" s="1">
        <v>44628</v>
      </c>
      <c r="C475">
        <v>46802</v>
      </c>
      <c r="D475">
        <v>27203</v>
      </c>
      <c r="E475">
        <v>19599</v>
      </c>
      <c r="F475" t="s">
        <v>35</v>
      </c>
      <c r="G475" t="s">
        <v>36</v>
      </c>
      <c r="H475" t="s">
        <v>21</v>
      </c>
      <c r="I475" t="s">
        <v>22</v>
      </c>
      <c r="J475" t="s">
        <v>17</v>
      </c>
      <c r="K475" t="s">
        <v>33</v>
      </c>
      <c r="L475" s="2">
        <v>0.26</v>
      </c>
    </row>
    <row r="476" spans="1:12" x14ac:dyDescent="0.25">
      <c r="A476" t="s">
        <v>511</v>
      </c>
      <c r="B476" s="1">
        <v>44983</v>
      </c>
      <c r="C476">
        <v>38299</v>
      </c>
      <c r="D476">
        <v>8846</v>
      </c>
      <c r="E476">
        <v>29453</v>
      </c>
      <c r="F476" t="s">
        <v>13</v>
      </c>
      <c r="G476" t="s">
        <v>40</v>
      </c>
      <c r="H476" t="s">
        <v>29</v>
      </c>
      <c r="I476" t="s">
        <v>31</v>
      </c>
      <c r="J476" t="s">
        <v>32</v>
      </c>
      <c r="K476" t="s">
        <v>18</v>
      </c>
      <c r="L476" s="2">
        <v>0.11</v>
      </c>
    </row>
    <row r="477" spans="1:12" x14ac:dyDescent="0.25">
      <c r="A477" t="s">
        <v>512</v>
      </c>
      <c r="B477" s="1">
        <v>44938</v>
      </c>
      <c r="C477">
        <v>7614</v>
      </c>
      <c r="D477">
        <v>5107</v>
      </c>
      <c r="E477">
        <v>2507</v>
      </c>
      <c r="F477" t="s">
        <v>35</v>
      </c>
      <c r="G477" t="s">
        <v>36</v>
      </c>
      <c r="H477" t="s">
        <v>21</v>
      </c>
      <c r="I477" t="s">
        <v>41</v>
      </c>
      <c r="J477" t="s">
        <v>32</v>
      </c>
      <c r="K477" t="s">
        <v>18</v>
      </c>
      <c r="L477" s="2">
        <v>0.04</v>
      </c>
    </row>
    <row r="478" spans="1:12" x14ac:dyDescent="0.25">
      <c r="A478" t="s">
        <v>513</v>
      </c>
      <c r="B478" s="1">
        <v>45016</v>
      </c>
      <c r="C478">
        <v>41933</v>
      </c>
      <c r="D478">
        <v>12650</v>
      </c>
      <c r="E478">
        <v>29283</v>
      </c>
      <c r="F478" t="s">
        <v>20</v>
      </c>
      <c r="G478" t="s">
        <v>26</v>
      </c>
      <c r="H478" t="s">
        <v>35</v>
      </c>
      <c r="I478" t="s">
        <v>16</v>
      </c>
      <c r="J478" t="s">
        <v>32</v>
      </c>
      <c r="K478" t="s">
        <v>18</v>
      </c>
      <c r="L478" s="2">
        <v>0.02</v>
      </c>
    </row>
    <row r="479" spans="1:12" x14ac:dyDescent="0.25">
      <c r="A479" t="s">
        <v>514</v>
      </c>
      <c r="B479" s="1">
        <v>44706</v>
      </c>
      <c r="C479">
        <v>17235</v>
      </c>
      <c r="D479">
        <v>6575</v>
      </c>
      <c r="E479">
        <v>10660</v>
      </c>
      <c r="F479" t="s">
        <v>29</v>
      </c>
      <c r="G479" t="s">
        <v>36</v>
      </c>
      <c r="H479" t="s">
        <v>29</v>
      </c>
      <c r="I479" t="s">
        <v>27</v>
      </c>
      <c r="J479" t="s">
        <v>23</v>
      </c>
      <c r="K479" t="s">
        <v>18</v>
      </c>
      <c r="L479" s="2">
        <v>0.27</v>
      </c>
    </row>
    <row r="480" spans="1:12" x14ac:dyDescent="0.25">
      <c r="A480" t="s">
        <v>515</v>
      </c>
      <c r="B480" s="1">
        <v>44796</v>
      </c>
      <c r="C480">
        <v>30404</v>
      </c>
      <c r="D480">
        <v>6244</v>
      </c>
      <c r="E480">
        <v>24160</v>
      </c>
      <c r="F480" t="s">
        <v>13</v>
      </c>
      <c r="G480" t="s">
        <v>26</v>
      </c>
      <c r="H480" t="s">
        <v>45</v>
      </c>
      <c r="I480" t="s">
        <v>31</v>
      </c>
      <c r="J480" t="s">
        <v>17</v>
      </c>
      <c r="K480" t="s">
        <v>18</v>
      </c>
      <c r="L480" s="2">
        <v>0.1</v>
      </c>
    </row>
    <row r="481" spans="1:12" x14ac:dyDescent="0.25">
      <c r="A481" t="s">
        <v>516</v>
      </c>
      <c r="B481" s="1">
        <v>45188</v>
      </c>
      <c r="C481">
        <v>31034</v>
      </c>
      <c r="D481">
        <v>13034</v>
      </c>
      <c r="E481">
        <v>18000</v>
      </c>
      <c r="F481" t="s">
        <v>13</v>
      </c>
      <c r="G481" t="s">
        <v>30</v>
      </c>
      <c r="H481" t="s">
        <v>15</v>
      </c>
      <c r="I481" t="s">
        <v>31</v>
      </c>
      <c r="J481" t="s">
        <v>23</v>
      </c>
      <c r="K481" t="s">
        <v>51</v>
      </c>
      <c r="L481" s="2">
        <v>0.2</v>
      </c>
    </row>
    <row r="482" spans="1:12" x14ac:dyDescent="0.25">
      <c r="A482" t="s">
        <v>517</v>
      </c>
      <c r="B482" s="1">
        <v>45031</v>
      </c>
      <c r="C482">
        <v>27294</v>
      </c>
      <c r="D482">
        <v>12419</v>
      </c>
      <c r="E482">
        <v>14875</v>
      </c>
      <c r="F482" t="s">
        <v>13</v>
      </c>
      <c r="G482" t="s">
        <v>40</v>
      </c>
      <c r="H482" t="s">
        <v>21</v>
      </c>
      <c r="I482" t="s">
        <v>41</v>
      </c>
      <c r="J482" t="s">
        <v>23</v>
      </c>
      <c r="K482" t="s">
        <v>24</v>
      </c>
      <c r="L482" s="2">
        <v>0.1</v>
      </c>
    </row>
    <row r="483" spans="1:12" x14ac:dyDescent="0.25">
      <c r="A483" t="s">
        <v>518</v>
      </c>
      <c r="B483" s="1">
        <v>44906</v>
      </c>
      <c r="C483">
        <v>26326</v>
      </c>
      <c r="D483">
        <v>19948</v>
      </c>
      <c r="E483">
        <v>6378</v>
      </c>
      <c r="F483" t="s">
        <v>29</v>
      </c>
      <c r="G483" t="s">
        <v>36</v>
      </c>
      <c r="H483" t="s">
        <v>45</v>
      </c>
      <c r="I483" t="s">
        <v>41</v>
      </c>
      <c r="J483" t="s">
        <v>17</v>
      </c>
      <c r="K483" t="s">
        <v>18</v>
      </c>
      <c r="L483" s="2">
        <v>0</v>
      </c>
    </row>
    <row r="484" spans="1:12" x14ac:dyDescent="0.25">
      <c r="A484" t="s">
        <v>519</v>
      </c>
      <c r="B484" s="1">
        <v>45101</v>
      </c>
      <c r="C484">
        <v>14184</v>
      </c>
      <c r="D484">
        <v>18198</v>
      </c>
      <c r="E484">
        <v>-4014</v>
      </c>
      <c r="F484" t="s">
        <v>13</v>
      </c>
      <c r="G484" t="s">
        <v>36</v>
      </c>
      <c r="H484" t="s">
        <v>21</v>
      </c>
      <c r="I484" t="s">
        <v>16</v>
      </c>
      <c r="J484" t="s">
        <v>23</v>
      </c>
      <c r="K484" t="s">
        <v>51</v>
      </c>
      <c r="L484" s="2">
        <v>0.01</v>
      </c>
    </row>
    <row r="485" spans="1:12" x14ac:dyDescent="0.25">
      <c r="A485" t="s">
        <v>520</v>
      </c>
      <c r="B485" s="1">
        <v>44800</v>
      </c>
      <c r="C485">
        <v>28491</v>
      </c>
      <c r="D485">
        <v>6468</v>
      </c>
      <c r="E485">
        <v>22023</v>
      </c>
      <c r="F485" t="s">
        <v>29</v>
      </c>
      <c r="G485" t="s">
        <v>36</v>
      </c>
      <c r="H485" t="s">
        <v>15</v>
      </c>
      <c r="I485" t="s">
        <v>31</v>
      </c>
      <c r="J485" t="s">
        <v>17</v>
      </c>
      <c r="K485" t="s">
        <v>33</v>
      </c>
      <c r="L485" s="2">
        <v>0.27</v>
      </c>
    </row>
    <row r="486" spans="1:12" x14ac:dyDescent="0.25">
      <c r="A486" t="s">
        <v>521</v>
      </c>
      <c r="B486" s="1">
        <v>44672</v>
      </c>
      <c r="C486">
        <v>43717</v>
      </c>
      <c r="D486">
        <v>7130</v>
      </c>
      <c r="E486">
        <v>36587</v>
      </c>
      <c r="F486" t="s">
        <v>29</v>
      </c>
      <c r="G486" t="s">
        <v>30</v>
      </c>
      <c r="H486" t="s">
        <v>20</v>
      </c>
      <c r="I486" t="s">
        <v>31</v>
      </c>
      <c r="J486" t="s">
        <v>23</v>
      </c>
      <c r="K486" t="s">
        <v>18</v>
      </c>
      <c r="L486" s="2">
        <v>0.19</v>
      </c>
    </row>
    <row r="487" spans="1:12" x14ac:dyDescent="0.25">
      <c r="A487" t="s">
        <v>522</v>
      </c>
      <c r="B487" s="1">
        <v>45019</v>
      </c>
      <c r="C487">
        <v>8063</v>
      </c>
      <c r="D487">
        <v>11448</v>
      </c>
      <c r="E487">
        <v>-3385</v>
      </c>
      <c r="F487" t="s">
        <v>13</v>
      </c>
      <c r="G487" t="s">
        <v>36</v>
      </c>
      <c r="H487" t="s">
        <v>20</v>
      </c>
      <c r="I487" t="s">
        <v>27</v>
      </c>
      <c r="J487" t="s">
        <v>38</v>
      </c>
      <c r="K487" t="s">
        <v>18</v>
      </c>
      <c r="L487" s="2">
        <v>0.1</v>
      </c>
    </row>
    <row r="488" spans="1:12" x14ac:dyDescent="0.25">
      <c r="A488" t="s">
        <v>523</v>
      </c>
      <c r="B488" s="1">
        <v>44844</v>
      </c>
      <c r="C488">
        <v>27352</v>
      </c>
      <c r="D488">
        <v>14718</v>
      </c>
      <c r="E488">
        <v>12634</v>
      </c>
      <c r="F488" t="s">
        <v>13</v>
      </c>
      <c r="G488" t="s">
        <v>26</v>
      </c>
      <c r="H488" t="s">
        <v>29</v>
      </c>
      <c r="I488" t="s">
        <v>31</v>
      </c>
      <c r="J488" t="s">
        <v>17</v>
      </c>
      <c r="K488" t="s">
        <v>24</v>
      </c>
      <c r="L488" s="2">
        <v>0.08</v>
      </c>
    </row>
    <row r="489" spans="1:12" x14ac:dyDescent="0.25">
      <c r="A489" t="s">
        <v>524</v>
      </c>
      <c r="B489" s="1">
        <v>44749</v>
      </c>
      <c r="C489">
        <v>45550</v>
      </c>
      <c r="D489">
        <v>10422</v>
      </c>
      <c r="E489">
        <v>35128</v>
      </c>
      <c r="F489" t="s">
        <v>29</v>
      </c>
      <c r="G489" t="s">
        <v>36</v>
      </c>
      <c r="H489" t="s">
        <v>20</v>
      </c>
      <c r="I489" t="s">
        <v>41</v>
      </c>
      <c r="J489" t="s">
        <v>23</v>
      </c>
      <c r="K489" t="s">
        <v>51</v>
      </c>
      <c r="L489" s="2">
        <v>0.24</v>
      </c>
    </row>
    <row r="490" spans="1:12" x14ac:dyDescent="0.25">
      <c r="A490" t="s">
        <v>525</v>
      </c>
      <c r="B490" s="1">
        <v>44944</v>
      </c>
      <c r="C490">
        <v>7714</v>
      </c>
      <c r="D490">
        <v>27716</v>
      </c>
      <c r="E490">
        <v>-20002</v>
      </c>
      <c r="F490" t="s">
        <v>15</v>
      </c>
      <c r="G490" t="s">
        <v>40</v>
      </c>
      <c r="H490" t="s">
        <v>29</v>
      </c>
      <c r="I490" t="s">
        <v>41</v>
      </c>
      <c r="J490" t="s">
        <v>38</v>
      </c>
      <c r="K490" t="s">
        <v>33</v>
      </c>
      <c r="L490" s="2">
        <v>0.15</v>
      </c>
    </row>
    <row r="491" spans="1:12" x14ac:dyDescent="0.25">
      <c r="A491" t="s">
        <v>526</v>
      </c>
      <c r="B491" s="1">
        <v>45014</v>
      </c>
      <c r="C491">
        <v>37521</v>
      </c>
      <c r="D491">
        <v>19273</v>
      </c>
      <c r="E491">
        <v>18248</v>
      </c>
      <c r="F491" t="s">
        <v>15</v>
      </c>
      <c r="G491" t="s">
        <v>40</v>
      </c>
      <c r="H491" t="s">
        <v>21</v>
      </c>
      <c r="I491" t="s">
        <v>27</v>
      </c>
      <c r="J491" t="s">
        <v>38</v>
      </c>
      <c r="K491" t="s">
        <v>33</v>
      </c>
      <c r="L491" s="2">
        <v>0.04</v>
      </c>
    </row>
    <row r="492" spans="1:12" x14ac:dyDescent="0.25">
      <c r="A492" t="s">
        <v>527</v>
      </c>
      <c r="B492" s="1">
        <v>45216</v>
      </c>
      <c r="C492">
        <v>39845</v>
      </c>
      <c r="D492">
        <v>6180</v>
      </c>
      <c r="E492">
        <v>33665</v>
      </c>
      <c r="F492" t="s">
        <v>20</v>
      </c>
      <c r="G492" t="s">
        <v>14</v>
      </c>
      <c r="H492" t="s">
        <v>21</v>
      </c>
      <c r="I492" t="s">
        <v>31</v>
      </c>
      <c r="J492" t="s">
        <v>38</v>
      </c>
      <c r="K492" t="s">
        <v>18</v>
      </c>
      <c r="L492" s="2">
        <v>0.25</v>
      </c>
    </row>
    <row r="493" spans="1:12" x14ac:dyDescent="0.25">
      <c r="A493" t="s">
        <v>528</v>
      </c>
      <c r="B493" s="1">
        <v>45158</v>
      </c>
      <c r="C493">
        <v>34647</v>
      </c>
      <c r="D493">
        <v>10808</v>
      </c>
      <c r="E493">
        <v>23839</v>
      </c>
      <c r="F493" t="s">
        <v>15</v>
      </c>
      <c r="G493" t="s">
        <v>36</v>
      </c>
      <c r="H493" t="s">
        <v>15</v>
      </c>
      <c r="I493" t="s">
        <v>16</v>
      </c>
      <c r="J493" t="s">
        <v>17</v>
      </c>
      <c r="K493" t="s">
        <v>33</v>
      </c>
      <c r="L493" s="2">
        <v>0.14000000000000001</v>
      </c>
    </row>
    <row r="494" spans="1:12" x14ac:dyDescent="0.25">
      <c r="A494" t="s">
        <v>529</v>
      </c>
      <c r="B494" s="1">
        <v>45234</v>
      </c>
      <c r="C494">
        <v>33180</v>
      </c>
      <c r="D494">
        <v>12605</v>
      </c>
      <c r="E494">
        <v>20575</v>
      </c>
      <c r="F494" t="s">
        <v>20</v>
      </c>
      <c r="G494" t="s">
        <v>14</v>
      </c>
      <c r="H494" t="s">
        <v>20</v>
      </c>
      <c r="I494" t="s">
        <v>31</v>
      </c>
      <c r="J494" t="s">
        <v>17</v>
      </c>
      <c r="K494" t="s">
        <v>33</v>
      </c>
      <c r="L494" s="2">
        <v>0.26</v>
      </c>
    </row>
    <row r="495" spans="1:12" x14ac:dyDescent="0.25">
      <c r="A495" t="s">
        <v>530</v>
      </c>
      <c r="B495" s="1">
        <v>44676</v>
      </c>
      <c r="C495">
        <v>5770</v>
      </c>
      <c r="D495">
        <v>29333</v>
      </c>
      <c r="E495">
        <v>-23563</v>
      </c>
      <c r="F495" t="s">
        <v>13</v>
      </c>
      <c r="G495" t="s">
        <v>36</v>
      </c>
      <c r="H495" t="s">
        <v>15</v>
      </c>
      <c r="I495" t="s">
        <v>41</v>
      </c>
      <c r="J495" t="s">
        <v>17</v>
      </c>
      <c r="K495" t="s">
        <v>33</v>
      </c>
      <c r="L495" s="2">
        <v>0.25</v>
      </c>
    </row>
    <row r="496" spans="1:12" x14ac:dyDescent="0.25">
      <c r="A496" t="s">
        <v>531</v>
      </c>
      <c r="B496" s="1">
        <v>45123</v>
      </c>
      <c r="C496">
        <v>39206</v>
      </c>
      <c r="D496">
        <v>8566</v>
      </c>
      <c r="E496">
        <v>30640</v>
      </c>
      <c r="F496" t="s">
        <v>29</v>
      </c>
      <c r="G496" t="s">
        <v>40</v>
      </c>
      <c r="H496" t="s">
        <v>21</v>
      </c>
      <c r="I496" t="s">
        <v>22</v>
      </c>
      <c r="J496" t="s">
        <v>32</v>
      </c>
      <c r="K496" t="s">
        <v>51</v>
      </c>
      <c r="L496" s="2">
        <v>0.21</v>
      </c>
    </row>
    <row r="497" spans="1:12" x14ac:dyDescent="0.25">
      <c r="A497" t="s">
        <v>532</v>
      </c>
      <c r="B497" s="1">
        <v>45021</v>
      </c>
      <c r="C497">
        <v>29063</v>
      </c>
      <c r="D497">
        <v>12512</v>
      </c>
      <c r="E497">
        <v>16551</v>
      </c>
      <c r="F497" t="s">
        <v>35</v>
      </c>
      <c r="G497" t="s">
        <v>14</v>
      </c>
      <c r="H497" t="s">
        <v>35</v>
      </c>
      <c r="I497" t="s">
        <v>31</v>
      </c>
      <c r="J497" t="s">
        <v>17</v>
      </c>
      <c r="K497" t="s">
        <v>51</v>
      </c>
      <c r="L497" s="2">
        <v>0.01</v>
      </c>
    </row>
    <row r="498" spans="1:12" x14ac:dyDescent="0.25">
      <c r="A498" t="s">
        <v>533</v>
      </c>
      <c r="B498" s="1">
        <v>45284</v>
      </c>
      <c r="C498">
        <v>31160</v>
      </c>
      <c r="D498">
        <v>20726</v>
      </c>
      <c r="E498">
        <v>10434</v>
      </c>
      <c r="F498" t="s">
        <v>35</v>
      </c>
      <c r="G498" t="s">
        <v>36</v>
      </c>
      <c r="H498" t="s">
        <v>20</v>
      </c>
      <c r="I498" t="s">
        <v>16</v>
      </c>
      <c r="J498" t="s">
        <v>17</v>
      </c>
      <c r="K498" t="s">
        <v>18</v>
      </c>
      <c r="L498" s="2">
        <v>0.04</v>
      </c>
    </row>
    <row r="499" spans="1:12" x14ac:dyDescent="0.25">
      <c r="A499" t="s">
        <v>534</v>
      </c>
      <c r="B499" s="1">
        <v>45243</v>
      </c>
      <c r="C499">
        <v>31065</v>
      </c>
      <c r="D499">
        <v>27810</v>
      </c>
      <c r="E499">
        <v>3255</v>
      </c>
      <c r="F499" t="s">
        <v>13</v>
      </c>
      <c r="G499" t="s">
        <v>36</v>
      </c>
      <c r="H499" t="s">
        <v>35</v>
      </c>
      <c r="I499" t="s">
        <v>41</v>
      </c>
      <c r="J499" t="s">
        <v>23</v>
      </c>
      <c r="K499" t="s">
        <v>18</v>
      </c>
      <c r="L499" s="2">
        <v>0.27</v>
      </c>
    </row>
    <row r="500" spans="1:12" x14ac:dyDescent="0.25">
      <c r="A500" t="s">
        <v>535</v>
      </c>
      <c r="B500" s="1">
        <v>45121</v>
      </c>
      <c r="C500">
        <v>40766</v>
      </c>
      <c r="D500">
        <v>5166</v>
      </c>
      <c r="E500">
        <v>35600</v>
      </c>
      <c r="F500" t="s">
        <v>13</v>
      </c>
      <c r="G500" t="s">
        <v>26</v>
      </c>
      <c r="H500" t="s">
        <v>21</v>
      </c>
      <c r="I500" t="s">
        <v>16</v>
      </c>
      <c r="J500" t="s">
        <v>17</v>
      </c>
      <c r="K500" t="s">
        <v>18</v>
      </c>
      <c r="L500" s="2">
        <v>7.0000000000000007E-2</v>
      </c>
    </row>
    <row r="501" spans="1:12" x14ac:dyDescent="0.25">
      <c r="A501" t="s">
        <v>536</v>
      </c>
      <c r="B501" s="1">
        <v>44562</v>
      </c>
      <c r="C501">
        <v>37717</v>
      </c>
      <c r="D501">
        <v>17054</v>
      </c>
      <c r="E501">
        <v>20663</v>
      </c>
      <c r="F501" t="s">
        <v>13</v>
      </c>
      <c r="G501" t="s">
        <v>40</v>
      </c>
      <c r="H501" t="s">
        <v>45</v>
      </c>
      <c r="I501" t="s">
        <v>27</v>
      </c>
      <c r="J501" t="s">
        <v>32</v>
      </c>
      <c r="K501" t="s">
        <v>18</v>
      </c>
      <c r="L501" s="2">
        <v>0.14000000000000001</v>
      </c>
    </row>
    <row r="502" spans="1:12" x14ac:dyDescent="0.25">
      <c r="A502" t="s">
        <v>537</v>
      </c>
      <c r="B502" s="1">
        <v>44871</v>
      </c>
      <c r="C502">
        <v>25455</v>
      </c>
      <c r="D502">
        <v>21119</v>
      </c>
      <c r="E502">
        <v>4336</v>
      </c>
      <c r="F502" t="s">
        <v>29</v>
      </c>
      <c r="G502" t="s">
        <v>36</v>
      </c>
      <c r="H502" t="s">
        <v>35</v>
      </c>
      <c r="I502" t="s">
        <v>16</v>
      </c>
      <c r="J502" t="s">
        <v>32</v>
      </c>
      <c r="K502" t="s">
        <v>24</v>
      </c>
      <c r="L502" s="2">
        <v>0.21</v>
      </c>
    </row>
    <row r="503" spans="1:12" x14ac:dyDescent="0.25">
      <c r="A503" t="s">
        <v>538</v>
      </c>
      <c r="B503" s="1">
        <v>44741</v>
      </c>
      <c r="C503">
        <v>30045</v>
      </c>
      <c r="D503">
        <v>8011</v>
      </c>
      <c r="E503">
        <v>22034</v>
      </c>
      <c r="F503" t="s">
        <v>20</v>
      </c>
      <c r="G503" t="s">
        <v>36</v>
      </c>
      <c r="H503" t="s">
        <v>21</v>
      </c>
      <c r="I503" t="s">
        <v>27</v>
      </c>
      <c r="J503" t="s">
        <v>17</v>
      </c>
      <c r="K503" t="s">
        <v>51</v>
      </c>
      <c r="L503" s="2">
        <v>0.05</v>
      </c>
    </row>
    <row r="504" spans="1:12" x14ac:dyDescent="0.25">
      <c r="A504" t="s">
        <v>539</v>
      </c>
      <c r="B504" s="1">
        <v>44858</v>
      </c>
      <c r="C504">
        <v>13051</v>
      </c>
      <c r="D504">
        <v>11878</v>
      </c>
      <c r="E504">
        <v>1173</v>
      </c>
      <c r="F504" t="s">
        <v>13</v>
      </c>
      <c r="G504" t="s">
        <v>26</v>
      </c>
      <c r="H504" t="s">
        <v>29</v>
      </c>
      <c r="I504" t="s">
        <v>16</v>
      </c>
      <c r="J504" t="s">
        <v>17</v>
      </c>
      <c r="K504" t="s">
        <v>18</v>
      </c>
      <c r="L504" s="2">
        <v>0.01</v>
      </c>
    </row>
    <row r="505" spans="1:12" x14ac:dyDescent="0.25">
      <c r="A505" t="s">
        <v>540</v>
      </c>
      <c r="B505" s="1">
        <v>44885</v>
      </c>
      <c r="C505">
        <v>21988</v>
      </c>
      <c r="D505">
        <v>17960</v>
      </c>
      <c r="E505">
        <v>4028</v>
      </c>
      <c r="F505" t="s">
        <v>35</v>
      </c>
      <c r="G505" t="s">
        <v>36</v>
      </c>
      <c r="H505" t="s">
        <v>20</v>
      </c>
      <c r="I505" t="s">
        <v>31</v>
      </c>
      <c r="J505" t="s">
        <v>17</v>
      </c>
      <c r="K505" t="s">
        <v>33</v>
      </c>
      <c r="L505" s="2">
        <v>0.15</v>
      </c>
    </row>
    <row r="506" spans="1:12" x14ac:dyDescent="0.25">
      <c r="A506" t="s">
        <v>541</v>
      </c>
      <c r="B506" s="1">
        <v>44966</v>
      </c>
      <c r="C506">
        <v>29188</v>
      </c>
      <c r="D506">
        <v>24624</v>
      </c>
      <c r="E506">
        <v>4564</v>
      </c>
      <c r="F506" t="s">
        <v>13</v>
      </c>
      <c r="G506" t="s">
        <v>36</v>
      </c>
      <c r="H506" t="s">
        <v>21</v>
      </c>
      <c r="I506" t="s">
        <v>31</v>
      </c>
      <c r="J506" t="s">
        <v>17</v>
      </c>
      <c r="K506" t="s">
        <v>18</v>
      </c>
      <c r="L506" s="2">
        <v>0.19</v>
      </c>
    </row>
    <row r="507" spans="1:12" x14ac:dyDescent="0.25">
      <c r="A507" t="s">
        <v>542</v>
      </c>
      <c r="B507" s="1">
        <v>44659</v>
      </c>
      <c r="C507">
        <v>22033</v>
      </c>
      <c r="D507">
        <v>7808</v>
      </c>
      <c r="E507">
        <v>14225</v>
      </c>
      <c r="F507" t="s">
        <v>13</v>
      </c>
      <c r="G507" t="s">
        <v>14</v>
      </c>
      <c r="H507" t="s">
        <v>20</v>
      </c>
      <c r="I507" t="s">
        <v>16</v>
      </c>
      <c r="J507" t="s">
        <v>17</v>
      </c>
      <c r="K507" t="s">
        <v>33</v>
      </c>
      <c r="L507" s="2">
        <v>0.02</v>
      </c>
    </row>
    <row r="508" spans="1:12" x14ac:dyDescent="0.25">
      <c r="A508" t="s">
        <v>543</v>
      </c>
      <c r="B508" s="1">
        <v>44770</v>
      </c>
      <c r="C508">
        <v>7527</v>
      </c>
      <c r="D508">
        <v>8911</v>
      </c>
      <c r="E508">
        <v>-1384</v>
      </c>
      <c r="F508" t="s">
        <v>35</v>
      </c>
      <c r="G508" t="s">
        <v>14</v>
      </c>
      <c r="H508" t="s">
        <v>35</v>
      </c>
      <c r="I508" t="s">
        <v>16</v>
      </c>
      <c r="J508" t="s">
        <v>17</v>
      </c>
      <c r="K508" t="s">
        <v>24</v>
      </c>
      <c r="L508" s="2">
        <v>0.13</v>
      </c>
    </row>
    <row r="509" spans="1:12" x14ac:dyDescent="0.25">
      <c r="A509" t="s">
        <v>544</v>
      </c>
      <c r="B509" s="1">
        <v>45211</v>
      </c>
      <c r="C509">
        <v>33578</v>
      </c>
      <c r="D509">
        <v>22796</v>
      </c>
      <c r="E509">
        <v>10782</v>
      </c>
      <c r="F509" t="s">
        <v>13</v>
      </c>
      <c r="G509" t="s">
        <v>26</v>
      </c>
      <c r="H509" t="s">
        <v>29</v>
      </c>
      <c r="I509" t="s">
        <v>27</v>
      </c>
      <c r="J509" t="s">
        <v>32</v>
      </c>
      <c r="K509" t="s">
        <v>51</v>
      </c>
      <c r="L509" s="2">
        <v>0.18</v>
      </c>
    </row>
    <row r="510" spans="1:12" x14ac:dyDescent="0.25">
      <c r="A510" t="s">
        <v>545</v>
      </c>
      <c r="B510" s="1">
        <v>44849</v>
      </c>
      <c r="C510">
        <v>39400</v>
      </c>
      <c r="D510">
        <v>18756</v>
      </c>
      <c r="E510">
        <v>20644</v>
      </c>
      <c r="F510" t="s">
        <v>35</v>
      </c>
      <c r="G510" t="s">
        <v>40</v>
      </c>
      <c r="H510" t="s">
        <v>21</v>
      </c>
      <c r="I510" t="s">
        <v>16</v>
      </c>
      <c r="J510" t="s">
        <v>23</v>
      </c>
      <c r="K510" t="s">
        <v>33</v>
      </c>
      <c r="L510" s="2">
        <v>0.17</v>
      </c>
    </row>
    <row r="511" spans="1:12" x14ac:dyDescent="0.25">
      <c r="A511" t="s">
        <v>546</v>
      </c>
      <c r="B511" s="1">
        <v>44957</v>
      </c>
      <c r="C511">
        <v>26280</v>
      </c>
      <c r="D511">
        <v>13227</v>
      </c>
      <c r="E511">
        <v>13053</v>
      </c>
      <c r="F511" t="s">
        <v>13</v>
      </c>
      <c r="G511" t="s">
        <v>36</v>
      </c>
      <c r="H511" t="s">
        <v>35</v>
      </c>
      <c r="I511" t="s">
        <v>31</v>
      </c>
      <c r="J511" t="s">
        <v>38</v>
      </c>
      <c r="K511" t="s">
        <v>18</v>
      </c>
      <c r="L511" s="2">
        <v>0.23</v>
      </c>
    </row>
    <row r="512" spans="1:12" x14ac:dyDescent="0.25">
      <c r="A512" t="s">
        <v>547</v>
      </c>
      <c r="B512" s="1">
        <v>45035</v>
      </c>
      <c r="C512">
        <v>27959</v>
      </c>
      <c r="D512">
        <v>19050</v>
      </c>
      <c r="E512">
        <v>8909</v>
      </c>
      <c r="F512" t="s">
        <v>13</v>
      </c>
      <c r="G512" t="s">
        <v>36</v>
      </c>
      <c r="H512" t="s">
        <v>21</v>
      </c>
      <c r="I512" t="s">
        <v>27</v>
      </c>
      <c r="J512" t="s">
        <v>17</v>
      </c>
      <c r="K512" t="s">
        <v>33</v>
      </c>
      <c r="L512" s="2">
        <v>0.03</v>
      </c>
    </row>
    <row r="513" spans="1:12" x14ac:dyDescent="0.25">
      <c r="A513" t="s">
        <v>548</v>
      </c>
      <c r="B513" s="1">
        <v>44646</v>
      </c>
      <c r="C513">
        <v>23712</v>
      </c>
      <c r="D513">
        <v>12313</v>
      </c>
      <c r="E513">
        <v>11399</v>
      </c>
      <c r="F513" t="s">
        <v>20</v>
      </c>
      <c r="G513" t="s">
        <v>26</v>
      </c>
      <c r="H513" t="s">
        <v>15</v>
      </c>
      <c r="I513" t="s">
        <v>27</v>
      </c>
      <c r="J513" t="s">
        <v>17</v>
      </c>
      <c r="K513" t="s">
        <v>51</v>
      </c>
      <c r="L513" s="2">
        <v>0.18</v>
      </c>
    </row>
    <row r="514" spans="1:12" x14ac:dyDescent="0.25">
      <c r="A514" t="s">
        <v>549</v>
      </c>
      <c r="B514" s="1">
        <v>44854</v>
      </c>
      <c r="C514">
        <v>12128</v>
      </c>
      <c r="D514">
        <v>4936</v>
      </c>
      <c r="E514">
        <v>7192</v>
      </c>
      <c r="F514" t="s">
        <v>35</v>
      </c>
      <c r="G514" t="s">
        <v>40</v>
      </c>
      <c r="H514" t="s">
        <v>21</v>
      </c>
      <c r="I514" t="s">
        <v>22</v>
      </c>
      <c r="J514" t="s">
        <v>17</v>
      </c>
      <c r="K514" t="s">
        <v>18</v>
      </c>
      <c r="L514" s="2">
        <v>0.01</v>
      </c>
    </row>
    <row r="515" spans="1:12" x14ac:dyDescent="0.25">
      <c r="A515" t="s">
        <v>550</v>
      </c>
      <c r="B515" s="1">
        <v>45164</v>
      </c>
      <c r="C515">
        <v>10268</v>
      </c>
      <c r="D515">
        <v>25942</v>
      </c>
      <c r="E515">
        <v>-15674</v>
      </c>
      <c r="F515" t="s">
        <v>13</v>
      </c>
      <c r="G515" t="s">
        <v>14</v>
      </c>
      <c r="H515" t="s">
        <v>45</v>
      </c>
      <c r="I515" t="s">
        <v>31</v>
      </c>
      <c r="J515" t="s">
        <v>23</v>
      </c>
      <c r="K515" t="s">
        <v>18</v>
      </c>
      <c r="L515" s="2">
        <v>7.0000000000000007E-2</v>
      </c>
    </row>
    <row r="516" spans="1:12" x14ac:dyDescent="0.25">
      <c r="A516" t="s">
        <v>551</v>
      </c>
      <c r="B516" s="1">
        <v>44916</v>
      </c>
      <c r="C516">
        <v>49552</v>
      </c>
      <c r="D516">
        <v>9901</v>
      </c>
      <c r="E516">
        <v>39651</v>
      </c>
      <c r="F516" t="s">
        <v>13</v>
      </c>
      <c r="G516" t="s">
        <v>30</v>
      </c>
      <c r="H516" t="s">
        <v>21</v>
      </c>
      <c r="I516" t="s">
        <v>41</v>
      </c>
      <c r="J516" t="s">
        <v>32</v>
      </c>
      <c r="K516" t="s">
        <v>18</v>
      </c>
      <c r="L516" s="2">
        <v>0.2</v>
      </c>
    </row>
    <row r="517" spans="1:12" x14ac:dyDescent="0.25">
      <c r="A517" t="s">
        <v>552</v>
      </c>
      <c r="B517" s="1">
        <v>44907</v>
      </c>
      <c r="C517">
        <v>45119</v>
      </c>
      <c r="D517">
        <v>25759</v>
      </c>
      <c r="E517">
        <v>19360</v>
      </c>
      <c r="F517" t="s">
        <v>13</v>
      </c>
      <c r="G517" t="s">
        <v>26</v>
      </c>
      <c r="H517" t="s">
        <v>15</v>
      </c>
      <c r="I517" t="s">
        <v>22</v>
      </c>
      <c r="J517" t="s">
        <v>32</v>
      </c>
      <c r="K517" t="s">
        <v>18</v>
      </c>
      <c r="L517" s="2">
        <v>0.18</v>
      </c>
    </row>
    <row r="518" spans="1:12" x14ac:dyDescent="0.25">
      <c r="A518" t="s">
        <v>553</v>
      </c>
      <c r="B518" s="1">
        <v>44774</v>
      </c>
      <c r="C518">
        <v>6662</v>
      </c>
      <c r="D518">
        <v>11752</v>
      </c>
      <c r="E518">
        <v>-5090</v>
      </c>
      <c r="F518" t="s">
        <v>29</v>
      </c>
      <c r="G518" t="s">
        <v>36</v>
      </c>
      <c r="H518" t="s">
        <v>45</v>
      </c>
      <c r="I518" t="s">
        <v>16</v>
      </c>
      <c r="J518" t="s">
        <v>23</v>
      </c>
      <c r="K518" t="s">
        <v>18</v>
      </c>
      <c r="L518" s="2">
        <v>0.11</v>
      </c>
    </row>
    <row r="519" spans="1:12" x14ac:dyDescent="0.25">
      <c r="A519" t="s">
        <v>554</v>
      </c>
      <c r="B519" s="1">
        <v>44952</v>
      </c>
      <c r="C519">
        <v>36839</v>
      </c>
      <c r="D519">
        <v>3767</v>
      </c>
      <c r="E519">
        <v>33072</v>
      </c>
      <c r="F519" t="s">
        <v>13</v>
      </c>
      <c r="G519" t="s">
        <v>36</v>
      </c>
      <c r="H519" t="s">
        <v>21</v>
      </c>
      <c r="I519" t="s">
        <v>31</v>
      </c>
      <c r="J519" t="s">
        <v>23</v>
      </c>
      <c r="K519" t="s">
        <v>18</v>
      </c>
      <c r="L519" s="2">
        <v>0.18</v>
      </c>
    </row>
    <row r="520" spans="1:12" x14ac:dyDescent="0.25">
      <c r="A520" t="s">
        <v>555</v>
      </c>
      <c r="B520" s="1">
        <v>44837</v>
      </c>
      <c r="C520">
        <v>42979</v>
      </c>
      <c r="D520">
        <v>8469</v>
      </c>
      <c r="E520">
        <v>34510</v>
      </c>
      <c r="F520" t="s">
        <v>35</v>
      </c>
      <c r="G520" t="s">
        <v>26</v>
      </c>
      <c r="H520" t="s">
        <v>21</v>
      </c>
      <c r="I520" t="s">
        <v>31</v>
      </c>
      <c r="J520" t="s">
        <v>17</v>
      </c>
      <c r="K520" t="s">
        <v>33</v>
      </c>
      <c r="L520" s="2">
        <v>0.21</v>
      </c>
    </row>
    <row r="521" spans="1:12" x14ac:dyDescent="0.25">
      <c r="A521" t="s">
        <v>556</v>
      </c>
      <c r="B521" s="1">
        <v>44663</v>
      </c>
      <c r="C521">
        <v>28843</v>
      </c>
      <c r="D521">
        <v>4463</v>
      </c>
      <c r="E521">
        <v>24380</v>
      </c>
      <c r="F521" t="s">
        <v>15</v>
      </c>
      <c r="G521" t="s">
        <v>30</v>
      </c>
      <c r="H521" t="s">
        <v>45</v>
      </c>
      <c r="I521" t="s">
        <v>22</v>
      </c>
      <c r="J521" t="s">
        <v>32</v>
      </c>
      <c r="K521" t="s">
        <v>18</v>
      </c>
      <c r="L521" s="2">
        <v>0.09</v>
      </c>
    </row>
    <row r="522" spans="1:12" x14ac:dyDescent="0.25">
      <c r="A522" t="s">
        <v>557</v>
      </c>
      <c r="B522" s="1">
        <v>45126</v>
      </c>
      <c r="C522">
        <v>12242</v>
      </c>
      <c r="D522">
        <v>6786</v>
      </c>
      <c r="E522">
        <v>5456</v>
      </c>
      <c r="F522" t="s">
        <v>13</v>
      </c>
      <c r="G522" t="s">
        <v>26</v>
      </c>
      <c r="H522" t="s">
        <v>35</v>
      </c>
      <c r="I522" t="s">
        <v>31</v>
      </c>
      <c r="J522" t="s">
        <v>23</v>
      </c>
      <c r="K522" t="s">
        <v>51</v>
      </c>
      <c r="L522" s="2">
        <v>0.08</v>
      </c>
    </row>
    <row r="523" spans="1:12" x14ac:dyDescent="0.25">
      <c r="A523" t="s">
        <v>558</v>
      </c>
      <c r="B523" s="1">
        <v>44701</v>
      </c>
      <c r="C523">
        <v>6096</v>
      </c>
      <c r="D523">
        <v>5839</v>
      </c>
      <c r="E523">
        <v>257</v>
      </c>
      <c r="F523" t="s">
        <v>15</v>
      </c>
      <c r="G523" t="s">
        <v>36</v>
      </c>
      <c r="H523" t="s">
        <v>21</v>
      </c>
      <c r="I523" t="s">
        <v>31</v>
      </c>
      <c r="J523" t="s">
        <v>32</v>
      </c>
      <c r="K523" t="s">
        <v>18</v>
      </c>
      <c r="L523" s="2">
        <v>0.09</v>
      </c>
    </row>
    <row r="524" spans="1:12" x14ac:dyDescent="0.25">
      <c r="A524" t="s">
        <v>559</v>
      </c>
      <c r="B524" s="1">
        <v>45284</v>
      </c>
      <c r="C524">
        <v>21791</v>
      </c>
      <c r="D524">
        <v>29079</v>
      </c>
      <c r="E524">
        <v>-7288</v>
      </c>
      <c r="F524" t="s">
        <v>13</v>
      </c>
      <c r="G524" t="s">
        <v>40</v>
      </c>
      <c r="H524" t="s">
        <v>21</v>
      </c>
      <c r="I524" t="s">
        <v>27</v>
      </c>
      <c r="J524" t="s">
        <v>23</v>
      </c>
      <c r="K524" t="s">
        <v>51</v>
      </c>
      <c r="L524" s="2">
        <v>0.28999999999999998</v>
      </c>
    </row>
    <row r="525" spans="1:12" x14ac:dyDescent="0.25">
      <c r="A525" t="s">
        <v>560</v>
      </c>
      <c r="B525" s="1">
        <v>45161</v>
      </c>
      <c r="C525">
        <v>32032</v>
      </c>
      <c r="D525">
        <v>11112</v>
      </c>
      <c r="E525">
        <v>20920</v>
      </c>
      <c r="F525" t="s">
        <v>29</v>
      </c>
      <c r="G525" t="s">
        <v>36</v>
      </c>
      <c r="H525" t="s">
        <v>20</v>
      </c>
      <c r="I525" t="s">
        <v>27</v>
      </c>
      <c r="J525" t="s">
        <v>17</v>
      </c>
      <c r="K525" t="s">
        <v>18</v>
      </c>
      <c r="L525" s="2">
        <v>0.06</v>
      </c>
    </row>
    <row r="526" spans="1:12" x14ac:dyDescent="0.25">
      <c r="A526" t="s">
        <v>561</v>
      </c>
      <c r="B526" s="1">
        <v>45082</v>
      </c>
      <c r="C526">
        <v>34486</v>
      </c>
      <c r="D526">
        <v>22536</v>
      </c>
      <c r="E526">
        <v>11950</v>
      </c>
      <c r="F526" t="s">
        <v>15</v>
      </c>
      <c r="G526" t="s">
        <v>36</v>
      </c>
      <c r="H526" t="s">
        <v>21</v>
      </c>
      <c r="I526" t="s">
        <v>27</v>
      </c>
      <c r="J526" t="s">
        <v>32</v>
      </c>
      <c r="K526" t="s">
        <v>33</v>
      </c>
      <c r="L526" s="2">
        <v>0.2</v>
      </c>
    </row>
    <row r="527" spans="1:12" x14ac:dyDescent="0.25">
      <c r="A527" t="s">
        <v>562</v>
      </c>
      <c r="B527" s="1">
        <v>44898</v>
      </c>
      <c r="C527">
        <v>16231</v>
      </c>
      <c r="D527">
        <v>9312</v>
      </c>
      <c r="E527">
        <v>6919</v>
      </c>
      <c r="F527" t="s">
        <v>35</v>
      </c>
      <c r="G527" t="s">
        <v>36</v>
      </c>
      <c r="H527" t="s">
        <v>45</v>
      </c>
      <c r="I527" t="s">
        <v>31</v>
      </c>
      <c r="J527" t="s">
        <v>32</v>
      </c>
      <c r="K527" t="s">
        <v>18</v>
      </c>
      <c r="L527" s="2">
        <v>0.05</v>
      </c>
    </row>
    <row r="528" spans="1:12" x14ac:dyDescent="0.25">
      <c r="A528" t="s">
        <v>563</v>
      </c>
      <c r="B528" s="1">
        <v>44872</v>
      </c>
      <c r="C528">
        <v>15885</v>
      </c>
      <c r="D528">
        <v>12344</v>
      </c>
      <c r="E528">
        <v>3541</v>
      </c>
      <c r="F528" t="s">
        <v>13</v>
      </c>
      <c r="G528" t="s">
        <v>36</v>
      </c>
      <c r="H528" t="s">
        <v>15</v>
      </c>
      <c r="I528" t="s">
        <v>31</v>
      </c>
      <c r="J528" t="s">
        <v>17</v>
      </c>
      <c r="K528" t="s">
        <v>24</v>
      </c>
      <c r="L528" s="2">
        <v>0</v>
      </c>
    </row>
    <row r="529" spans="1:12" x14ac:dyDescent="0.25">
      <c r="A529" t="s">
        <v>564</v>
      </c>
      <c r="B529" s="1">
        <v>44930</v>
      </c>
      <c r="C529">
        <v>34382</v>
      </c>
      <c r="D529">
        <v>27128</v>
      </c>
      <c r="E529">
        <v>7254</v>
      </c>
      <c r="F529" t="s">
        <v>29</v>
      </c>
      <c r="G529" t="s">
        <v>36</v>
      </c>
      <c r="H529" t="s">
        <v>35</v>
      </c>
      <c r="I529" t="s">
        <v>31</v>
      </c>
      <c r="J529" t="s">
        <v>23</v>
      </c>
      <c r="K529" t="s">
        <v>33</v>
      </c>
      <c r="L529" s="2">
        <v>7.0000000000000007E-2</v>
      </c>
    </row>
    <row r="530" spans="1:12" x14ac:dyDescent="0.25">
      <c r="A530" t="s">
        <v>565</v>
      </c>
      <c r="B530" s="1">
        <v>45148</v>
      </c>
      <c r="C530">
        <v>34115</v>
      </c>
      <c r="D530">
        <v>7511</v>
      </c>
      <c r="E530">
        <v>26604</v>
      </c>
      <c r="F530" t="s">
        <v>13</v>
      </c>
      <c r="G530" t="s">
        <v>36</v>
      </c>
      <c r="H530" t="s">
        <v>21</v>
      </c>
      <c r="I530" t="s">
        <v>16</v>
      </c>
      <c r="J530" t="s">
        <v>17</v>
      </c>
      <c r="K530" t="s">
        <v>18</v>
      </c>
      <c r="L530" s="2">
        <v>0.19</v>
      </c>
    </row>
    <row r="531" spans="1:12" x14ac:dyDescent="0.25">
      <c r="A531" t="s">
        <v>566</v>
      </c>
      <c r="B531" s="1">
        <v>45086</v>
      </c>
      <c r="C531">
        <v>10322</v>
      </c>
      <c r="D531">
        <v>3197</v>
      </c>
      <c r="E531">
        <v>7125</v>
      </c>
      <c r="F531" t="s">
        <v>20</v>
      </c>
      <c r="G531" t="s">
        <v>30</v>
      </c>
      <c r="H531" t="s">
        <v>29</v>
      </c>
      <c r="I531" t="s">
        <v>27</v>
      </c>
      <c r="J531" t="s">
        <v>38</v>
      </c>
      <c r="K531" t="s">
        <v>33</v>
      </c>
      <c r="L531" s="2">
        <v>0.1</v>
      </c>
    </row>
    <row r="532" spans="1:12" x14ac:dyDescent="0.25">
      <c r="A532" t="s">
        <v>567</v>
      </c>
      <c r="B532" s="1">
        <v>44780</v>
      </c>
      <c r="C532">
        <v>36717</v>
      </c>
      <c r="D532">
        <v>27640</v>
      </c>
      <c r="E532">
        <v>9077</v>
      </c>
      <c r="F532" t="s">
        <v>29</v>
      </c>
      <c r="G532" t="s">
        <v>30</v>
      </c>
      <c r="H532" t="s">
        <v>35</v>
      </c>
      <c r="I532" t="s">
        <v>41</v>
      </c>
      <c r="J532" t="s">
        <v>32</v>
      </c>
      <c r="K532" t="s">
        <v>24</v>
      </c>
      <c r="L532" s="2">
        <v>0.17</v>
      </c>
    </row>
    <row r="533" spans="1:12" x14ac:dyDescent="0.25">
      <c r="A533" t="s">
        <v>568</v>
      </c>
      <c r="B533" s="1">
        <v>45260</v>
      </c>
      <c r="C533">
        <v>44145</v>
      </c>
      <c r="D533">
        <v>17482</v>
      </c>
      <c r="E533">
        <v>26663</v>
      </c>
      <c r="F533" t="s">
        <v>13</v>
      </c>
      <c r="G533" t="s">
        <v>26</v>
      </c>
      <c r="H533" t="s">
        <v>29</v>
      </c>
      <c r="I533" t="s">
        <v>16</v>
      </c>
      <c r="J533" t="s">
        <v>38</v>
      </c>
      <c r="K533" t="s">
        <v>24</v>
      </c>
      <c r="L533" s="2">
        <v>0.03</v>
      </c>
    </row>
    <row r="534" spans="1:12" x14ac:dyDescent="0.25">
      <c r="A534" t="s">
        <v>569</v>
      </c>
      <c r="B534" s="1">
        <v>45141</v>
      </c>
      <c r="C534">
        <v>39080</v>
      </c>
      <c r="D534">
        <v>10595</v>
      </c>
      <c r="E534">
        <v>28485</v>
      </c>
      <c r="F534" t="s">
        <v>13</v>
      </c>
      <c r="G534" t="s">
        <v>14</v>
      </c>
      <c r="H534" t="s">
        <v>20</v>
      </c>
      <c r="I534" t="s">
        <v>41</v>
      </c>
      <c r="J534" t="s">
        <v>17</v>
      </c>
      <c r="K534" t="s">
        <v>18</v>
      </c>
      <c r="L534" s="2">
        <v>0.19</v>
      </c>
    </row>
    <row r="535" spans="1:12" x14ac:dyDescent="0.25">
      <c r="A535" t="s">
        <v>570</v>
      </c>
      <c r="B535" s="1">
        <v>44872</v>
      </c>
      <c r="C535">
        <v>45095</v>
      </c>
      <c r="D535">
        <v>23526</v>
      </c>
      <c r="E535">
        <v>21569</v>
      </c>
      <c r="F535" t="s">
        <v>35</v>
      </c>
      <c r="G535" t="s">
        <v>36</v>
      </c>
      <c r="H535" t="s">
        <v>20</v>
      </c>
      <c r="I535" t="s">
        <v>27</v>
      </c>
      <c r="J535" t="s">
        <v>32</v>
      </c>
      <c r="K535" t="s">
        <v>33</v>
      </c>
      <c r="L535" s="2">
        <v>0.03</v>
      </c>
    </row>
    <row r="536" spans="1:12" x14ac:dyDescent="0.25">
      <c r="A536" t="s">
        <v>571</v>
      </c>
      <c r="B536" s="1">
        <v>45169</v>
      </c>
      <c r="C536">
        <v>13767</v>
      </c>
      <c r="D536">
        <v>10659</v>
      </c>
      <c r="E536">
        <v>3108</v>
      </c>
      <c r="F536" t="s">
        <v>35</v>
      </c>
      <c r="G536" t="s">
        <v>40</v>
      </c>
      <c r="H536" t="s">
        <v>20</v>
      </c>
      <c r="I536" t="s">
        <v>31</v>
      </c>
      <c r="J536" t="s">
        <v>17</v>
      </c>
      <c r="K536" t="s">
        <v>18</v>
      </c>
      <c r="L536" s="2">
        <v>0.28000000000000003</v>
      </c>
    </row>
    <row r="537" spans="1:12" x14ac:dyDescent="0.25">
      <c r="A537" t="s">
        <v>572</v>
      </c>
      <c r="B537" s="1">
        <v>44878</v>
      </c>
      <c r="C537">
        <v>7541</v>
      </c>
      <c r="D537">
        <v>3565</v>
      </c>
      <c r="E537">
        <v>3976</v>
      </c>
      <c r="F537" t="s">
        <v>29</v>
      </c>
      <c r="G537" t="s">
        <v>26</v>
      </c>
      <c r="H537" t="s">
        <v>29</v>
      </c>
      <c r="I537" t="s">
        <v>41</v>
      </c>
      <c r="J537" t="s">
        <v>17</v>
      </c>
      <c r="K537" t="s">
        <v>18</v>
      </c>
      <c r="L537" s="2">
        <v>0.01</v>
      </c>
    </row>
    <row r="538" spans="1:12" x14ac:dyDescent="0.25">
      <c r="A538" t="s">
        <v>573</v>
      </c>
      <c r="B538" s="1">
        <v>45282</v>
      </c>
      <c r="C538">
        <v>25126</v>
      </c>
      <c r="D538">
        <v>24331</v>
      </c>
      <c r="E538">
        <v>795</v>
      </c>
      <c r="F538" t="s">
        <v>13</v>
      </c>
      <c r="G538" t="s">
        <v>26</v>
      </c>
      <c r="H538" t="s">
        <v>29</v>
      </c>
      <c r="I538" t="s">
        <v>31</v>
      </c>
      <c r="J538" t="s">
        <v>17</v>
      </c>
      <c r="K538" t="s">
        <v>18</v>
      </c>
      <c r="L538" s="2">
        <v>0.26</v>
      </c>
    </row>
    <row r="539" spans="1:12" x14ac:dyDescent="0.25">
      <c r="A539" t="s">
        <v>574</v>
      </c>
      <c r="B539" s="1">
        <v>44816</v>
      </c>
      <c r="C539">
        <v>42677</v>
      </c>
      <c r="D539">
        <v>27544</v>
      </c>
      <c r="E539">
        <v>15133</v>
      </c>
      <c r="F539" t="s">
        <v>35</v>
      </c>
      <c r="G539" t="s">
        <v>40</v>
      </c>
      <c r="H539" t="s">
        <v>21</v>
      </c>
      <c r="I539" t="s">
        <v>27</v>
      </c>
      <c r="J539" t="s">
        <v>32</v>
      </c>
      <c r="K539" t="s">
        <v>33</v>
      </c>
      <c r="L539" s="2">
        <v>0.27</v>
      </c>
    </row>
    <row r="540" spans="1:12" x14ac:dyDescent="0.25">
      <c r="A540" t="s">
        <v>575</v>
      </c>
      <c r="B540" s="1">
        <v>44647</v>
      </c>
      <c r="C540">
        <v>6556</v>
      </c>
      <c r="D540">
        <v>4193</v>
      </c>
      <c r="E540">
        <v>2363</v>
      </c>
      <c r="F540" t="s">
        <v>29</v>
      </c>
      <c r="G540" t="s">
        <v>30</v>
      </c>
      <c r="H540" t="s">
        <v>45</v>
      </c>
      <c r="I540" t="s">
        <v>31</v>
      </c>
      <c r="J540" t="s">
        <v>23</v>
      </c>
      <c r="K540" t="s">
        <v>24</v>
      </c>
      <c r="L540" s="2">
        <v>0.22</v>
      </c>
    </row>
    <row r="541" spans="1:12" x14ac:dyDescent="0.25">
      <c r="A541" t="s">
        <v>576</v>
      </c>
      <c r="B541" s="1">
        <v>44771</v>
      </c>
      <c r="C541">
        <v>34639</v>
      </c>
      <c r="D541">
        <v>11275</v>
      </c>
      <c r="E541">
        <v>23364</v>
      </c>
      <c r="F541" t="s">
        <v>15</v>
      </c>
      <c r="G541" t="s">
        <v>36</v>
      </c>
      <c r="H541" t="s">
        <v>21</v>
      </c>
      <c r="I541" t="s">
        <v>31</v>
      </c>
      <c r="J541" t="s">
        <v>17</v>
      </c>
      <c r="K541" t="s">
        <v>33</v>
      </c>
      <c r="L541" s="2">
        <v>0.2</v>
      </c>
    </row>
    <row r="542" spans="1:12" x14ac:dyDescent="0.25">
      <c r="A542" t="s">
        <v>577</v>
      </c>
      <c r="B542" s="1">
        <v>45072</v>
      </c>
      <c r="C542">
        <v>7024</v>
      </c>
      <c r="D542">
        <v>5177</v>
      </c>
      <c r="E542">
        <v>1847</v>
      </c>
      <c r="F542" t="s">
        <v>13</v>
      </c>
      <c r="G542" t="s">
        <v>26</v>
      </c>
      <c r="H542" t="s">
        <v>15</v>
      </c>
      <c r="I542" t="s">
        <v>31</v>
      </c>
      <c r="J542" t="s">
        <v>23</v>
      </c>
      <c r="K542" t="s">
        <v>24</v>
      </c>
      <c r="L542" s="2">
        <v>0.12</v>
      </c>
    </row>
    <row r="543" spans="1:12" x14ac:dyDescent="0.25">
      <c r="A543" t="s">
        <v>578</v>
      </c>
      <c r="B543" s="1">
        <v>45073</v>
      </c>
      <c r="C543">
        <v>13229</v>
      </c>
      <c r="D543">
        <v>29343</v>
      </c>
      <c r="E543">
        <v>-16114</v>
      </c>
      <c r="F543" t="s">
        <v>15</v>
      </c>
      <c r="G543" t="s">
        <v>14</v>
      </c>
      <c r="H543" t="s">
        <v>21</v>
      </c>
      <c r="I543" t="s">
        <v>41</v>
      </c>
      <c r="J543" t="s">
        <v>32</v>
      </c>
      <c r="K543" t="s">
        <v>18</v>
      </c>
      <c r="L543" s="2">
        <v>0.28000000000000003</v>
      </c>
    </row>
    <row r="544" spans="1:12" x14ac:dyDescent="0.25">
      <c r="A544" t="s">
        <v>579</v>
      </c>
      <c r="B544" s="1">
        <v>45222</v>
      </c>
      <c r="C544">
        <v>27466</v>
      </c>
      <c r="D544">
        <v>6292</v>
      </c>
      <c r="E544">
        <v>21174</v>
      </c>
      <c r="F544" t="s">
        <v>29</v>
      </c>
      <c r="G544" t="s">
        <v>26</v>
      </c>
      <c r="H544" t="s">
        <v>35</v>
      </c>
      <c r="I544" t="s">
        <v>16</v>
      </c>
      <c r="J544" t="s">
        <v>17</v>
      </c>
      <c r="K544" t="s">
        <v>51</v>
      </c>
      <c r="L544" s="2">
        <v>0.08</v>
      </c>
    </row>
    <row r="545" spans="1:12" x14ac:dyDescent="0.25">
      <c r="A545" t="s">
        <v>580</v>
      </c>
      <c r="B545" s="1">
        <v>44766</v>
      </c>
      <c r="C545">
        <v>39534</v>
      </c>
      <c r="D545">
        <v>27159</v>
      </c>
      <c r="E545">
        <v>12375</v>
      </c>
      <c r="F545" t="s">
        <v>20</v>
      </c>
      <c r="G545" t="s">
        <v>40</v>
      </c>
      <c r="H545" t="s">
        <v>20</v>
      </c>
      <c r="I545" t="s">
        <v>41</v>
      </c>
      <c r="J545" t="s">
        <v>17</v>
      </c>
      <c r="K545" t="s">
        <v>18</v>
      </c>
      <c r="L545" s="2">
        <v>0.26</v>
      </c>
    </row>
    <row r="546" spans="1:12" x14ac:dyDescent="0.25">
      <c r="A546" t="s">
        <v>581</v>
      </c>
      <c r="B546" s="1">
        <v>44695</v>
      </c>
      <c r="C546">
        <v>10388</v>
      </c>
      <c r="D546">
        <v>20736</v>
      </c>
      <c r="E546">
        <v>-10348</v>
      </c>
      <c r="F546" t="s">
        <v>13</v>
      </c>
      <c r="G546" t="s">
        <v>36</v>
      </c>
      <c r="H546" t="s">
        <v>21</v>
      </c>
      <c r="I546" t="s">
        <v>16</v>
      </c>
      <c r="J546" t="s">
        <v>38</v>
      </c>
      <c r="K546" t="s">
        <v>18</v>
      </c>
      <c r="L546" s="2">
        <v>0.22</v>
      </c>
    </row>
    <row r="547" spans="1:12" x14ac:dyDescent="0.25">
      <c r="A547" t="s">
        <v>582</v>
      </c>
      <c r="B547" s="1">
        <v>45132</v>
      </c>
      <c r="C547">
        <v>12106</v>
      </c>
      <c r="D547">
        <v>17767</v>
      </c>
      <c r="E547">
        <v>-5661</v>
      </c>
      <c r="F547" t="s">
        <v>20</v>
      </c>
      <c r="G547" t="s">
        <v>30</v>
      </c>
      <c r="H547" t="s">
        <v>45</v>
      </c>
      <c r="I547" t="s">
        <v>41</v>
      </c>
      <c r="J547" t="s">
        <v>17</v>
      </c>
      <c r="K547" t="s">
        <v>18</v>
      </c>
      <c r="L547" s="2">
        <v>0.28000000000000003</v>
      </c>
    </row>
    <row r="548" spans="1:12" x14ac:dyDescent="0.25">
      <c r="A548" t="s">
        <v>583</v>
      </c>
      <c r="B548" s="1">
        <v>45235</v>
      </c>
      <c r="C548">
        <v>17846</v>
      </c>
      <c r="D548">
        <v>12356</v>
      </c>
      <c r="E548">
        <v>5490</v>
      </c>
      <c r="F548" t="s">
        <v>29</v>
      </c>
      <c r="G548" t="s">
        <v>26</v>
      </c>
      <c r="H548" t="s">
        <v>21</v>
      </c>
      <c r="I548" t="s">
        <v>31</v>
      </c>
      <c r="J548" t="s">
        <v>17</v>
      </c>
      <c r="K548" t="s">
        <v>18</v>
      </c>
      <c r="L548" s="2">
        <v>0.27</v>
      </c>
    </row>
    <row r="549" spans="1:12" x14ac:dyDescent="0.25">
      <c r="A549" t="s">
        <v>584</v>
      </c>
      <c r="B549" s="1">
        <v>45272</v>
      </c>
      <c r="C549">
        <v>23335</v>
      </c>
      <c r="D549">
        <v>10349</v>
      </c>
      <c r="E549">
        <v>12986</v>
      </c>
      <c r="F549" t="s">
        <v>35</v>
      </c>
      <c r="G549" t="s">
        <v>36</v>
      </c>
      <c r="H549" t="s">
        <v>20</v>
      </c>
      <c r="I549" t="s">
        <v>27</v>
      </c>
      <c r="J549" t="s">
        <v>23</v>
      </c>
      <c r="K549" t="s">
        <v>24</v>
      </c>
      <c r="L549" s="2">
        <v>0.28000000000000003</v>
      </c>
    </row>
    <row r="550" spans="1:12" x14ac:dyDescent="0.25">
      <c r="A550" t="s">
        <v>585</v>
      </c>
      <c r="B550" s="1">
        <v>45287</v>
      </c>
      <c r="C550">
        <v>15101</v>
      </c>
      <c r="D550">
        <v>24352</v>
      </c>
      <c r="E550">
        <v>-9251</v>
      </c>
      <c r="F550" t="s">
        <v>13</v>
      </c>
      <c r="G550" t="s">
        <v>36</v>
      </c>
      <c r="H550" t="s">
        <v>35</v>
      </c>
      <c r="I550" t="s">
        <v>27</v>
      </c>
      <c r="J550" t="s">
        <v>38</v>
      </c>
      <c r="K550" t="s">
        <v>18</v>
      </c>
      <c r="L550" s="2">
        <v>0.25</v>
      </c>
    </row>
    <row r="551" spans="1:12" x14ac:dyDescent="0.25">
      <c r="A551" t="s">
        <v>586</v>
      </c>
      <c r="B551" s="1">
        <v>44952</v>
      </c>
      <c r="C551">
        <v>9243</v>
      </c>
      <c r="D551">
        <v>22425</v>
      </c>
      <c r="E551">
        <v>-13182</v>
      </c>
      <c r="F551" t="s">
        <v>13</v>
      </c>
      <c r="G551" t="s">
        <v>36</v>
      </c>
      <c r="H551" t="s">
        <v>29</v>
      </c>
      <c r="I551" t="s">
        <v>22</v>
      </c>
      <c r="J551" t="s">
        <v>32</v>
      </c>
      <c r="K551" t="s">
        <v>51</v>
      </c>
      <c r="L551" s="2">
        <v>0.18</v>
      </c>
    </row>
    <row r="552" spans="1:12" x14ac:dyDescent="0.25">
      <c r="A552" t="s">
        <v>587</v>
      </c>
      <c r="B552" s="1">
        <v>44946</v>
      </c>
      <c r="C552">
        <v>37600</v>
      </c>
      <c r="D552">
        <v>20934</v>
      </c>
      <c r="E552">
        <v>16666</v>
      </c>
      <c r="F552" t="s">
        <v>13</v>
      </c>
      <c r="G552" t="s">
        <v>14</v>
      </c>
      <c r="H552" t="s">
        <v>20</v>
      </c>
      <c r="I552" t="s">
        <v>22</v>
      </c>
      <c r="J552" t="s">
        <v>32</v>
      </c>
      <c r="K552" t="s">
        <v>18</v>
      </c>
      <c r="L552" s="2">
        <v>0.15</v>
      </c>
    </row>
    <row r="553" spans="1:12" x14ac:dyDescent="0.25">
      <c r="A553" t="s">
        <v>588</v>
      </c>
      <c r="B553" s="1">
        <v>45118</v>
      </c>
      <c r="C553">
        <v>29978</v>
      </c>
      <c r="D553">
        <v>24331</v>
      </c>
      <c r="E553">
        <v>5647</v>
      </c>
      <c r="F553" t="s">
        <v>20</v>
      </c>
      <c r="G553" t="s">
        <v>36</v>
      </c>
      <c r="H553" t="s">
        <v>21</v>
      </c>
      <c r="I553" t="s">
        <v>31</v>
      </c>
      <c r="J553" t="s">
        <v>17</v>
      </c>
      <c r="K553" t="s">
        <v>18</v>
      </c>
      <c r="L553" s="2">
        <v>0.2</v>
      </c>
    </row>
    <row r="554" spans="1:12" x14ac:dyDescent="0.25">
      <c r="A554" t="s">
        <v>589</v>
      </c>
      <c r="B554" s="1">
        <v>44668</v>
      </c>
      <c r="C554">
        <v>46078</v>
      </c>
      <c r="D554">
        <v>9185</v>
      </c>
      <c r="E554">
        <v>36893</v>
      </c>
      <c r="F554" t="s">
        <v>29</v>
      </c>
      <c r="G554" t="s">
        <v>36</v>
      </c>
      <c r="H554" t="s">
        <v>21</v>
      </c>
      <c r="I554" t="s">
        <v>31</v>
      </c>
      <c r="J554" t="s">
        <v>17</v>
      </c>
      <c r="K554" t="s">
        <v>18</v>
      </c>
      <c r="L554" s="2">
        <v>0.15</v>
      </c>
    </row>
    <row r="555" spans="1:12" x14ac:dyDescent="0.25">
      <c r="A555" t="s">
        <v>590</v>
      </c>
      <c r="B555" s="1">
        <v>45130</v>
      </c>
      <c r="C555">
        <v>32164</v>
      </c>
      <c r="D555">
        <v>25412</v>
      </c>
      <c r="E555">
        <v>6752</v>
      </c>
      <c r="F555" t="s">
        <v>29</v>
      </c>
      <c r="G555" t="s">
        <v>36</v>
      </c>
      <c r="H555" t="s">
        <v>21</v>
      </c>
      <c r="I555" t="s">
        <v>27</v>
      </c>
      <c r="J555" t="s">
        <v>32</v>
      </c>
      <c r="K555" t="s">
        <v>24</v>
      </c>
      <c r="L555" s="2">
        <v>0.1</v>
      </c>
    </row>
    <row r="556" spans="1:12" x14ac:dyDescent="0.25">
      <c r="A556" t="s">
        <v>591</v>
      </c>
      <c r="B556" s="1">
        <v>45204</v>
      </c>
      <c r="C556">
        <v>17021</v>
      </c>
      <c r="D556">
        <v>9130</v>
      </c>
      <c r="E556">
        <v>7891</v>
      </c>
      <c r="F556" t="s">
        <v>35</v>
      </c>
      <c r="G556" t="s">
        <v>36</v>
      </c>
      <c r="H556" t="s">
        <v>45</v>
      </c>
      <c r="I556" t="s">
        <v>27</v>
      </c>
      <c r="J556" t="s">
        <v>38</v>
      </c>
      <c r="K556" t="s">
        <v>18</v>
      </c>
      <c r="L556" s="2">
        <v>0.14000000000000001</v>
      </c>
    </row>
    <row r="557" spans="1:12" x14ac:dyDescent="0.25">
      <c r="A557" t="s">
        <v>592</v>
      </c>
      <c r="B557" s="1">
        <v>45041</v>
      </c>
      <c r="C557">
        <v>9411</v>
      </c>
      <c r="D557">
        <v>16549</v>
      </c>
      <c r="E557">
        <v>-7138</v>
      </c>
      <c r="F557" t="s">
        <v>13</v>
      </c>
      <c r="G557" t="s">
        <v>36</v>
      </c>
      <c r="H557" t="s">
        <v>35</v>
      </c>
      <c r="I557" t="s">
        <v>41</v>
      </c>
      <c r="J557" t="s">
        <v>23</v>
      </c>
      <c r="K557" t="s">
        <v>33</v>
      </c>
      <c r="L557" s="2">
        <v>0.24</v>
      </c>
    </row>
    <row r="558" spans="1:12" x14ac:dyDescent="0.25">
      <c r="A558" t="s">
        <v>593</v>
      </c>
      <c r="B558" s="1">
        <v>45291</v>
      </c>
      <c r="C558">
        <v>9513</v>
      </c>
      <c r="D558">
        <v>27616</v>
      </c>
      <c r="E558">
        <v>-18103</v>
      </c>
      <c r="F558" t="s">
        <v>13</v>
      </c>
      <c r="G558" t="s">
        <v>36</v>
      </c>
      <c r="H558" t="s">
        <v>21</v>
      </c>
      <c r="I558" t="s">
        <v>31</v>
      </c>
      <c r="J558" t="s">
        <v>17</v>
      </c>
      <c r="K558" t="s">
        <v>18</v>
      </c>
      <c r="L558" s="2">
        <v>0.18</v>
      </c>
    </row>
    <row r="559" spans="1:12" x14ac:dyDescent="0.25">
      <c r="A559" t="s">
        <v>594</v>
      </c>
      <c r="B559" s="1">
        <v>45113</v>
      </c>
      <c r="C559">
        <v>38252</v>
      </c>
      <c r="D559">
        <v>14147</v>
      </c>
      <c r="E559">
        <v>24105</v>
      </c>
      <c r="F559" t="s">
        <v>13</v>
      </c>
      <c r="G559" t="s">
        <v>36</v>
      </c>
      <c r="H559" t="s">
        <v>35</v>
      </c>
      <c r="I559" t="s">
        <v>27</v>
      </c>
      <c r="J559" t="s">
        <v>32</v>
      </c>
      <c r="K559" t="s">
        <v>18</v>
      </c>
      <c r="L559" s="2">
        <v>7.0000000000000007E-2</v>
      </c>
    </row>
    <row r="560" spans="1:12" x14ac:dyDescent="0.25">
      <c r="A560" t="s">
        <v>595</v>
      </c>
      <c r="B560" s="1">
        <v>45187</v>
      </c>
      <c r="C560">
        <v>16462</v>
      </c>
      <c r="D560">
        <v>3966</v>
      </c>
      <c r="E560">
        <v>12496</v>
      </c>
      <c r="F560" t="s">
        <v>35</v>
      </c>
      <c r="G560" t="s">
        <v>40</v>
      </c>
      <c r="H560" t="s">
        <v>21</v>
      </c>
      <c r="I560" t="s">
        <v>16</v>
      </c>
      <c r="J560" t="s">
        <v>17</v>
      </c>
      <c r="K560" t="s">
        <v>33</v>
      </c>
      <c r="L560" s="2">
        <v>0.1</v>
      </c>
    </row>
    <row r="561" spans="1:12" x14ac:dyDescent="0.25">
      <c r="A561" t="s">
        <v>596</v>
      </c>
      <c r="B561" s="1">
        <v>45171</v>
      </c>
      <c r="C561">
        <v>7595</v>
      </c>
      <c r="D561">
        <v>3109</v>
      </c>
      <c r="E561">
        <v>4486</v>
      </c>
      <c r="F561" t="s">
        <v>13</v>
      </c>
      <c r="G561" t="s">
        <v>30</v>
      </c>
      <c r="H561" t="s">
        <v>20</v>
      </c>
      <c r="I561" t="s">
        <v>27</v>
      </c>
      <c r="J561" t="s">
        <v>38</v>
      </c>
      <c r="K561" t="s">
        <v>33</v>
      </c>
      <c r="L561" s="2">
        <v>0</v>
      </c>
    </row>
    <row r="562" spans="1:12" x14ac:dyDescent="0.25">
      <c r="A562" t="s">
        <v>597</v>
      </c>
      <c r="B562" s="1">
        <v>44663</v>
      </c>
      <c r="C562">
        <v>30178</v>
      </c>
      <c r="D562">
        <v>14043</v>
      </c>
      <c r="E562">
        <v>16135</v>
      </c>
      <c r="F562" t="s">
        <v>20</v>
      </c>
      <c r="G562" t="s">
        <v>30</v>
      </c>
      <c r="H562" t="s">
        <v>21</v>
      </c>
      <c r="I562" t="s">
        <v>31</v>
      </c>
      <c r="J562" t="s">
        <v>38</v>
      </c>
      <c r="K562" t="s">
        <v>18</v>
      </c>
      <c r="L562" s="2">
        <v>0.23</v>
      </c>
    </row>
    <row r="563" spans="1:12" x14ac:dyDescent="0.25">
      <c r="A563" t="s">
        <v>598</v>
      </c>
      <c r="B563" s="1">
        <v>44566</v>
      </c>
      <c r="C563">
        <v>33890</v>
      </c>
      <c r="D563">
        <v>8711</v>
      </c>
      <c r="E563">
        <v>25179</v>
      </c>
      <c r="F563" t="s">
        <v>29</v>
      </c>
      <c r="G563" t="s">
        <v>36</v>
      </c>
      <c r="H563" t="s">
        <v>35</v>
      </c>
      <c r="I563" t="s">
        <v>27</v>
      </c>
      <c r="J563" t="s">
        <v>17</v>
      </c>
      <c r="K563" t="s">
        <v>18</v>
      </c>
      <c r="L563" s="2">
        <v>0.28000000000000003</v>
      </c>
    </row>
    <row r="564" spans="1:12" x14ac:dyDescent="0.25">
      <c r="A564" t="s">
        <v>599</v>
      </c>
      <c r="B564" s="1">
        <v>44802</v>
      </c>
      <c r="C564">
        <v>31313</v>
      </c>
      <c r="D564">
        <v>18432</v>
      </c>
      <c r="E564">
        <v>12881</v>
      </c>
      <c r="F564" t="s">
        <v>13</v>
      </c>
      <c r="G564" t="s">
        <v>36</v>
      </c>
      <c r="H564" t="s">
        <v>21</v>
      </c>
      <c r="I564" t="s">
        <v>16</v>
      </c>
      <c r="J564" t="s">
        <v>17</v>
      </c>
      <c r="K564" t="s">
        <v>24</v>
      </c>
      <c r="L564" s="2">
        <v>0.08</v>
      </c>
    </row>
    <row r="565" spans="1:12" x14ac:dyDescent="0.25">
      <c r="A565" t="s">
        <v>600</v>
      </c>
      <c r="B565" s="1">
        <v>44566</v>
      </c>
      <c r="C565">
        <v>41055</v>
      </c>
      <c r="D565">
        <v>9570</v>
      </c>
      <c r="E565">
        <v>31485</v>
      </c>
      <c r="F565" t="s">
        <v>13</v>
      </c>
      <c r="G565" t="s">
        <v>30</v>
      </c>
      <c r="H565" t="s">
        <v>21</v>
      </c>
      <c r="I565" t="s">
        <v>22</v>
      </c>
      <c r="J565" t="s">
        <v>23</v>
      </c>
      <c r="K565" t="s">
        <v>18</v>
      </c>
      <c r="L565" s="2">
        <v>0.19</v>
      </c>
    </row>
    <row r="566" spans="1:12" x14ac:dyDescent="0.25">
      <c r="A566" t="s">
        <v>601</v>
      </c>
      <c r="B566" s="1">
        <v>45031</v>
      </c>
      <c r="C566">
        <v>19627</v>
      </c>
      <c r="D566">
        <v>25150</v>
      </c>
      <c r="E566">
        <v>-5523</v>
      </c>
      <c r="F566" t="s">
        <v>13</v>
      </c>
      <c r="G566" t="s">
        <v>40</v>
      </c>
      <c r="H566" t="s">
        <v>21</v>
      </c>
      <c r="I566" t="s">
        <v>41</v>
      </c>
      <c r="J566" t="s">
        <v>23</v>
      </c>
      <c r="K566" t="s">
        <v>18</v>
      </c>
      <c r="L566" s="2">
        <v>0.2</v>
      </c>
    </row>
    <row r="567" spans="1:12" x14ac:dyDescent="0.25">
      <c r="A567" t="s">
        <v>602</v>
      </c>
      <c r="B567" s="1">
        <v>45245</v>
      </c>
      <c r="C567">
        <v>34970</v>
      </c>
      <c r="D567">
        <v>20028</v>
      </c>
      <c r="E567">
        <v>14942</v>
      </c>
      <c r="F567" t="s">
        <v>35</v>
      </c>
      <c r="G567" t="s">
        <v>26</v>
      </c>
      <c r="H567" t="s">
        <v>20</v>
      </c>
      <c r="I567" t="s">
        <v>41</v>
      </c>
      <c r="J567" t="s">
        <v>17</v>
      </c>
      <c r="K567" t="s">
        <v>18</v>
      </c>
      <c r="L567" s="2">
        <v>0.22</v>
      </c>
    </row>
    <row r="568" spans="1:12" x14ac:dyDescent="0.25">
      <c r="A568" t="s">
        <v>603</v>
      </c>
      <c r="B568" s="1">
        <v>44586</v>
      </c>
      <c r="C568">
        <v>29473</v>
      </c>
      <c r="D568">
        <v>27342</v>
      </c>
      <c r="E568">
        <v>2131</v>
      </c>
      <c r="F568" t="s">
        <v>13</v>
      </c>
      <c r="G568" t="s">
        <v>36</v>
      </c>
      <c r="H568" t="s">
        <v>21</v>
      </c>
      <c r="I568" t="s">
        <v>31</v>
      </c>
      <c r="J568" t="s">
        <v>17</v>
      </c>
      <c r="K568" t="s">
        <v>18</v>
      </c>
      <c r="L568" s="2">
        <v>0.23</v>
      </c>
    </row>
    <row r="569" spans="1:12" x14ac:dyDescent="0.25">
      <c r="A569" t="s">
        <v>604</v>
      </c>
      <c r="B569" s="1">
        <v>44881</v>
      </c>
      <c r="C569">
        <v>17340</v>
      </c>
      <c r="D569">
        <v>18863</v>
      </c>
      <c r="E569">
        <v>-1523</v>
      </c>
      <c r="F569" t="s">
        <v>35</v>
      </c>
      <c r="G569" t="s">
        <v>26</v>
      </c>
      <c r="H569" t="s">
        <v>29</v>
      </c>
      <c r="I569" t="s">
        <v>27</v>
      </c>
      <c r="J569" t="s">
        <v>17</v>
      </c>
      <c r="K569" t="s">
        <v>18</v>
      </c>
      <c r="L569" s="2">
        <v>0.22</v>
      </c>
    </row>
    <row r="570" spans="1:12" x14ac:dyDescent="0.25">
      <c r="A570" t="s">
        <v>605</v>
      </c>
      <c r="B570" s="1">
        <v>45115</v>
      </c>
      <c r="C570">
        <v>42768</v>
      </c>
      <c r="D570">
        <v>18988</v>
      </c>
      <c r="E570">
        <v>23780</v>
      </c>
      <c r="F570" t="s">
        <v>13</v>
      </c>
      <c r="G570" t="s">
        <v>30</v>
      </c>
      <c r="H570" t="s">
        <v>29</v>
      </c>
      <c r="I570" t="s">
        <v>31</v>
      </c>
      <c r="J570" t="s">
        <v>23</v>
      </c>
      <c r="K570" t="s">
        <v>51</v>
      </c>
      <c r="L570" s="2">
        <v>0.06</v>
      </c>
    </row>
    <row r="571" spans="1:12" x14ac:dyDescent="0.25">
      <c r="A571" t="s">
        <v>606</v>
      </c>
      <c r="B571" s="1">
        <v>44934</v>
      </c>
      <c r="C571">
        <v>45235</v>
      </c>
      <c r="D571">
        <v>29078</v>
      </c>
      <c r="E571">
        <v>16157</v>
      </c>
      <c r="F571" t="s">
        <v>29</v>
      </c>
      <c r="G571" t="s">
        <v>26</v>
      </c>
      <c r="H571" t="s">
        <v>21</v>
      </c>
      <c r="I571" t="s">
        <v>41</v>
      </c>
      <c r="J571" t="s">
        <v>32</v>
      </c>
      <c r="K571" t="s">
        <v>33</v>
      </c>
      <c r="L571" s="2">
        <v>0.21</v>
      </c>
    </row>
    <row r="572" spans="1:12" x14ac:dyDescent="0.25">
      <c r="A572" t="s">
        <v>607</v>
      </c>
      <c r="B572" s="1">
        <v>44616</v>
      </c>
      <c r="C572">
        <v>30652</v>
      </c>
      <c r="D572">
        <v>28500</v>
      </c>
      <c r="E572">
        <v>2152</v>
      </c>
      <c r="F572" t="s">
        <v>35</v>
      </c>
      <c r="G572" t="s">
        <v>36</v>
      </c>
      <c r="H572" t="s">
        <v>20</v>
      </c>
      <c r="I572" t="s">
        <v>16</v>
      </c>
      <c r="J572" t="s">
        <v>32</v>
      </c>
      <c r="K572" t="s">
        <v>33</v>
      </c>
      <c r="L572" s="2">
        <v>0.16</v>
      </c>
    </row>
    <row r="573" spans="1:12" x14ac:dyDescent="0.25">
      <c r="A573" t="s">
        <v>608</v>
      </c>
      <c r="B573" s="1">
        <v>44734</v>
      </c>
      <c r="C573">
        <v>6600</v>
      </c>
      <c r="D573">
        <v>3409</v>
      </c>
      <c r="E573">
        <v>3191</v>
      </c>
      <c r="F573" t="s">
        <v>35</v>
      </c>
      <c r="G573" t="s">
        <v>40</v>
      </c>
      <c r="H573" t="s">
        <v>45</v>
      </c>
      <c r="I573" t="s">
        <v>31</v>
      </c>
      <c r="J573" t="s">
        <v>32</v>
      </c>
      <c r="K573" t="s">
        <v>51</v>
      </c>
      <c r="L573" s="2">
        <v>0.03</v>
      </c>
    </row>
    <row r="574" spans="1:12" x14ac:dyDescent="0.25">
      <c r="A574" t="s">
        <v>609</v>
      </c>
      <c r="B574" s="1">
        <v>45244</v>
      </c>
      <c r="C574">
        <v>46167</v>
      </c>
      <c r="D574">
        <v>29619</v>
      </c>
      <c r="E574">
        <v>16548</v>
      </c>
      <c r="F574" t="s">
        <v>29</v>
      </c>
      <c r="G574" t="s">
        <v>14</v>
      </c>
      <c r="H574" t="s">
        <v>21</v>
      </c>
      <c r="I574" t="s">
        <v>31</v>
      </c>
      <c r="J574" t="s">
        <v>38</v>
      </c>
      <c r="K574" t="s">
        <v>18</v>
      </c>
      <c r="L574" s="2">
        <v>0.25</v>
      </c>
    </row>
    <row r="575" spans="1:12" x14ac:dyDescent="0.25">
      <c r="A575" t="s">
        <v>610</v>
      </c>
      <c r="B575" s="1">
        <v>45033</v>
      </c>
      <c r="C575">
        <v>5284</v>
      </c>
      <c r="D575">
        <v>11772</v>
      </c>
      <c r="E575">
        <v>-6488</v>
      </c>
      <c r="F575" t="s">
        <v>13</v>
      </c>
      <c r="G575" t="s">
        <v>36</v>
      </c>
      <c r="H575" t="s">
        <v>21</v>
      </c>
      <c r="I575" t="s">
        <v>41</v>
      </c>
      <c r="J575" t="s">
        <v>32</v>
      </c>
      <c r="K575" t="s">
        <v>33</v>
      </c>
      <c r="L575" s="2">
        <v>0.14000000000000001</v>
      </c>
    </row>
    <row r="576" spans="1:12" x14ac:dyDescent="0.25">
      <c r="A576" t="s">
        <v>611</v>
      </c>
      <c r="B576" s="1">
        <v>44905</v>
      </c>
      <c r="C576">
        <v>43026</v>
      </c>
      <c r="D576">
        <v>12720</v>
      </c>
      <c r="E576">
        <v>30306</v>
      </c>
      <c r="F576" t="s">
        <v>13</v>
      </c>
      <c r="G576" t="s">
        <v>30</v>
      </c>
      <c r="H576" t="s">
        <v>29</v>
      </c>
      <c r="I576" t="s">
        <v>41</v>
      </c>
      <c r="J576" t="s">
        <v>17</v>
      </c>
      <c r="K576" t="s">
        <v>18</v>
      </c>
      <c r="L576" s="2">
        <v>0.2</v>
      </c>
    </row>
    <row r="577" spans="1:12" x14ac:dyDescent="0.25">
      <c r="A577" t="s">
        <v>612</v>
      </c>
      <c r="B577" s="1">
        <v>45039</v>
      </c>
      <c r="C577">
        <v>17518</v>
      </c>
      <c r="D577">
        <v>27728</v>
      </c>
      <c r="E577">
        <v>-10210</v>
      </c>
      <c r="F577" t="s">
        <v>20</v>
      </c>
      <c r="G577" t="s">
        <v>36</v>
      </c>
      <c r="H577" t="s">
        <v>35</v>
      </c>
      <c r="I577" t="s">
        <v>27</v>
      </c>
      <c r="J577" t="s">
        <v>17</v>
      </c>
      <c r="K577" t="s">
        <v>33</v>
      </c>
      <c r="L577" s="2">
        <v>0.15</v>
      </c>
    </row>
    <row r="578" spans="1:12" x14ac:dyDescent="0.25">
      <c r="A578" t="s">
        <v>613</v>
      </c>
      <c r="B578" s="1">
        <v>44926</v>
      </c>
      <c r="C578">
        <v>16448</v>
      </c>
      <c r="D578">
        <v>25823</v>
      </c>
      <c r="E578">
        <v>-9375</v>
      </c>
      <c r="F578" t="s">
        <v>20</v>
      </c>
      <c r="G578" t="s">
        <v>30</v>
      </c>
      <c r="H578" t="s">
        <v>21</v>
      </c>
      <c r="I578" t="s">
        <v>31</v>
      </c>
      <c r="J578" t="s">
        <v>17</v>
      </c>
      <c r="K578" t="s">
        <v>18</v>
      </c>
      <c r="L578" s="2">
        <v>0.28999999999999998</v>
      </c>
    </row>
    <row r="579" spans="1:12" x14ac:dyDescent="0.25">
      <c r="A579" t="s">
        <v>614</v>
      </c>
      <c r="B579" s="1">
        <v>45047</v>
      </c>
      <c r="C579">
        <v>27586</v>
      </c>
      <c r="D579">
        <v>25555</v>
      </c>
      <c r="E579">
        <v>2031</v>
      </c>
      <c r="F579" t="s">
        <v>13</v>
      </c>
      <c r="G579" t="s">
        <v>40</v>
      </c>
      <c r="H579" t="s">
        <v>35</v>
      </c>
      <c r="I579" t="s">
        <v>27</v>
      </c>
      <c r="J579" t="s">
        <v>17</v>
      </c>
      <c r="K579" t="s">
        <v>18</v>
      </c>
      <c r="L579" s="2">
        <v>0.16</v>
      </c>
    </row>
    <row r="580" spans="1:12" x14ac:dyDescent="0.25">
      <c r="A580" t="s">
        <v>615</v>
      </c>
      <c r="B580" s="1">
        <v>44954</v>
      </c>
      <c r="C580">
        <v>6797</v>
      </c>
      <c r="D580">
        <v>19935</v>
      </c>
      <c r="E580">
        <v>-13138</v>
      </c>
      <c r="F580" t="s">
        <v>29</v>
      </c>
      <c r="G580" t="s">
        <v>36</v>
      </c>
      <c r="H580" t="s">
        <v>35</v>
      </c>
      <c r="I580" t="s">
        <v>31</v>
      </c>
      <c r="J580" t="s">
        <v>17</v>
      </c>
      <c r="K580" t="s">
        <v>51</v>
      </c>
      <c r="L580" s="2">
        <v>0.24</v>
      </c>
    </row>
    <row r="581" spans="1:12" x14ac:dyDescent="0.25">
      <c r="A581" t="s">
        <v>616</v>
      </c>
      <c r="B581" s="1">
        <v>44797</v>
      </c>
      <c r="C581">
        <v>23371</v>
      </c>
      <c r="D581">
        <v>9283</v>
      </c>
      <c r="E581">
        <v>14088</v>
      </c>
      <c r="F581" t="s">
        <v>35</v>
      </c>
      <c r="G581" t="s">
        <v>26</v>
      </c>
      <c r="H581" t="s">
        <v>21</v>
      </c>
      <c r="I581" t="s">
        <v>31</v>
      </c>
      <c r="J581" t="s">
        <v>17</v>
      </c>
      <c r="K581" t="s">
        <v>18</v>
      </c>
      <c r="L581" s="2">
        <v>0.27</v>
      </c>
    </row>
    <row r="582" spans="1:12" x14ac:dyDescent="0.25">
      <c r="A582" t="s">
        <v>617</v>
      </c>
      <c r="B582" s="1">
        <v>44686</v>
      </c>
      <c r="C582">
        <v>34886</v>
      </c>
      <c r="D582">
        <v>15273</v>
      </c>
      <c r="E582">
        <v>19613</v>
      </c>
      <c r="F582" t="s">
        <v>15</v>
      </c>
      <c r="G582" t="s">
        <v>40</v>
      </c>
      <c r="H582" t="s">
        <v>29</v>
      </c>
      <c r="I582" t="s">
        <v>31</v>
      </c>
      <c r="J582" t="s">
        <v>23</v>
      </c>
      <c r="K582" t="s">
        <v>18</v>
      </c>
      <c r="L582" s="2">
        <v>0.08</v>
      </c>
    </row>
    <row r="583" spans="1:12" x14ac:dyDescent="0.25">
      <c r="A583" t="s">
        <v>618</v>
      </c>
      <c r="B583" s="1">
        <v>45243</v>
      </c>
      <c r="C583">
        <v>27007</v>
      </c>
      <c r="D583">
        <v>10216</v>
      </c>
      <c r="E583">
        <v>16791</v>
      </c>
      <c r="F583" t="s">
        <v>13</v>
      </c>
      <c r="G583" t="s">
        <v>36</v>
      </c>
      <c r="H583" t="s">
        <v>21</v>
      </c>
      <c r="I583" t="s">
        <v>31</v>
      </c>
      <c r="J583" t="s">
        <v>23</v>
      </c>
      <c r="K583" t="s">
        <v>18</v>
      </c>
      <c r="L583" s="2">
        <v>0.28999999999999998</v>
      </c>
    </row>
    <row r="584" spans="1:12" x14ac:dyDescent="0.25">
      <c r="A584" t="s">
        <v>619</v>
      </c>
      <c r="B584" s="1">
        <v>45017</v>
      </c>
      <c r="C584">
        <v>10217</v>
      </c>
      <c r="D584">
        <v>3045</v>
      </c>
      <c r="E584">
        <v>7172</v>
      </c>
      <c r="F584" t="s">
        <v>13</v>
      </c>
      <c r="G584" t="s">
        <v>30</v>
      </c>
      <c r="H584" t="s">
        <v>21</v>
      </c>
      <c r="I584" t="s">
        <v>16</v>
      </c>
      <c r="J584" t="s">
        <v>17</v>
      </c>
      <c r="K584" t="s">
        <v>18</v>
      </c>
      <c r="L584" s="2">
        <v>7.0000000000000007E-2</v>
      </c>
    </row>
    <row r="585" spans="1:12" x14ac:dyDescent="0.25">
      <c r="A585" t="s">
        <v>620</v>
      </c>
      <c r="B585" s="1">
        <v>44697</v>
      </c>
      <c r="C585">
        <v>15474</v>
      </c>
      <c r="D585">
        <v>3356</v>
      </c>
      <c r="E585">
        <v>12118</v>
      </c>
      <c r="F585" t="s">
        <v>35</v>
      </c>
      <c r="G585" t="s">
        <v>36</v>
      </c>
      <c r="H585" t="s">
        <v>35</v>
      </c>
      <c r="I585" t="s">
        <v>31</v>
      </c>
      <c r="J585" t="s">
        <v>38</v>
      </c>
      <c r="K585" t="s">
        <v>33</v>
      </c>
      <c r="L585" s="2">
        <v>0.11</v>
      </c>
    </row>
    <row r="586" spans="1:12" x14ac:dyDescent="0.25">
      <c r="A586" t="s">
        <v>621</v>
      </c>
      <c r="B586" s="1">
        <v>45205</v>
      </c>
      <c r="C586">
        <v>15920</v>
      </c>
      <c r="D586">
        <v>15963</v>
      </c>
      <c r="E586">
        <v>-43</v>
      </c>
      <c r="F586" t="s">
        <v>29</v>
      </c>
      <c r="G586" t="s">
        <v>30</v>
      </c>
      <c r="H586" t="s">
        <v>15</v>
      </c>
      <c r="I586" t="s">
        <v>31</v>
      </c>
      <c r="J586" t="s">
        <v>17</v>
      </c>
      <c r="K586" t="s">
        <v>18</v>
      </c>
      <c r="L586" s="2">
        <v>0.22</v>
      </c>
    </row>
    <row r="587" spans="1:12" x14ac:dyDescent="0.25">
      <c r="A587" t="s">
        <v>622</v>
      </c>
      <c r="B587" s="1">
        <v>45180</v>
      </c>
      <c r="C587">
        <v>20490</v>
      </c>
      <c r="D587">
        <v>6094</v>
      </c>
      <c r="E587">
        <v>14396</v>
      </c>
      <c r="F587" t="s">
        <v>20</v>
      </c>
      <c r="G587" t="s">
        <v>40</v>
      </c>
      <c r="H587" t="s">
        <v>35</v>
      </c>
      <c r="I587" t="s">
        <v>22</v>
      </c>
      <c r="J587" t="s">
        <v>32</v>
      </c>
      <c r="K587" t="s">
        <v>51</v>
      </c>
      <c r="L587" s="2">
        <v>0.16</v>
      </c>
    </row>
    <row r="588" spans="1:12" x14ac:dyDescent="0.25">
      <c r="A588" t="s">
        <v>623</v>
      </c>
      <c r="B588" s="1">
        <v>45127</v>
      </c>
      <c r="C588">
        <v>29266</v>
      </c>
      <c r="D588">
        <v>12316</v>
      </c>
      <c r="E588">
        <v>16950</v>
      </c>
      <c r="F588" t="s">
        <v>29</v>
      </c>
      <c r="G588" t="s">
        <v>36</v>
      </c>
      <c r="H588" t="s">
        <v>15</v>
      </c>
      <c r="I588" t="s">
        <v>16</v>
      </c>
      <c r="J588" t="s">
        <v>38</v>
      </c>
      <c r="K588" t="s">
        <v>18</v>
      </c>
      <c r="L588" s="2">
        <v>0.22</v>
      </c>
    </row>
    <row r="589" spans="1:12" x14ac:dyDescent="0.25">
      <c r="A589" t="s">
        <v>624</v>
      </c>
      <c r="B589" s="1">
        <v>44932</v>
      </c>
      <c r="C589">
        <v>43050</v>
      </c>
      <c r="D589">
        <v>14243</v>
      </c>
      <c r="E589">
        <v>28807</v>
      </c>
      <c r="F589" t="s">
        <v>15</v>
      </c>
      <c r="G589" t="s">
        <v>14</v>
      </c>
      <c r="H589" t="s">
        <v>21</v>
      </c>
      <c r="I589" t="s">
        <v>31</v>
      </c>
      <c r="J589" t="s">
        <v>17</v>
      </c>
      <c r="K589" t="s">
        <v>24</v>
      </c>
      <c r="L589" s="2">
        <v>0.19</v>
      </c>
    </row>
    <row r="590" spans="1:12" x14ac:dyDescent="0.25">
      <c r="A590" t="s">
        <v>625</v>
      </c>
      <c r="B590" s="1">
        <v>44938</v>
      </c>
      <c r="C590">
        <v>5425</v>
      </c>
      <c r="D590">
        <v>3552</v>
      </c>
      <c r="E590">
        <v>1873</v>
      </c>
      <c r="F590" t="s">
        <v>13</v>
      </c>
      <c r="G590" t="s">
        <v>40</v>
      </c>
      <c r="H590" t="s">
        <v>21</v>
      </c>
      <c r="I590" t="s">
        <v>16</v>
      </c>
      <c r="J590" t="s">
        <v>17</v>
      </c>
      <c r="K590" t="s">
        <v>18</v>
      </c>
      <c r="L590" s="2">
        <v>0.17</v>
      </c>
    </row>
    <row r="591" spans="1:12" x14ac:dyDescent="0.25">
      <c r="A591" t="s">
        <v>626</v>
      </c>
      <c r="B591" s="1">
        <v>44735</v>
      </c>
      <c r="C591">
        <v>27096</v>
      </c>
      <c r="D591">
        <v>14652</v>
      </c>
      <c r="E591">
        <v>12444</v>
      </c>
      <c r="F591" t="s">
        <v>20</v>
      </c>
      <c r="G591" t="s">
        <v>36</v>
      </c>
      <c r="H591" t="s">
        <v>20</v>
      </c>
      <c r="I591" t="s">
        <v>16</v>
      </c>
      <c r="J591" t="s">
        <v>17</v>
      </c>
      <c r="K591" t="s">
        <v>33</v>
      </c>
      <c r="L591" s="2">
        <v>0.28000000000000003</v>
      </c>
    </row>
    <row r="592" spans="1:12" x14ac:dyDescent="0.25">
      <c r="A592" t="s">
        <v>627</v>
      </c>
      <c r="B592" s="1">
        <v>45230</v>
      </c>
      <c r="C592">
        <v>8180</v>
      </c>
      <c r="D592">
        <v>29409</v>
      </c>
      <c r="E592">
        <v>-21229</v>
      </c>
      <c r="F592" t="s">
        <v>15</v>
      </c>
      <c r="G592" t="s">
        <v>14</v>
      </c>
      <c r="H592" t="s">
        <v>21</v>
      </c>
      <c r="I592" t="s">
        <v>41</v>
      </c>
      <c r="J592" t="s">
        <v>17</v>
      </c>
      <c r="K592" t="s">
        <v>33</v>
      </c>
      <c r="L592" s="2">
        <v>0.03</v>
      </c>
    </row>
    <row r="593" spans="1:12" x14ac:dyDescent="0.25">
      <c r="A593" t="s">
        <v>628</v>
      </c>
      <c r="B593" s="1">
        <v>45122</v>
      </c>
      <c r="C593">
        <v>21134</v>
      </c>
      <c r="D593">
        <v>15004</v>
      </c>
      <c r="E593">
        <v>6130</v>
      </c>
      <c r="F593" t="s">
        <v>35</v>
      </c>
      <c r="G593" t="s">
        <v>40</v>
      </c>
      <c r="H593" t="s">
        <v>21</v>
      </c>
      <c r="I593" t="s">
        <v>27</v>
      </c>
      <c r="J593" t="s">
        <v>17</v>
      </c>
      <c r="K593" t="s">
        <v>18</v>
      </c>
      <c r="L593" s="2">
        <v>0.28000000000000003</v>
      </c>
    </row>
    <row r="594" spans="1:12" x14ac:dyDescent="0.25">
      <c r="A594" t="s">
        <v>629</v>
      </c>
      <c r="B594" s="1">
        <v>44954</v>
      </c>
      <c r="C594">
        <v>40051</v>
      </c>
      <c r="D594">
        <v>19176</v>
      </c>
      <c r="E594">
        <v>20875</v>
      </c>
      <c r="F594" t="s">
        <v>13</v>
      </c>
      <c r="G594" t="s">
        <v>36</v>
      </c>
      <c r="H594" t="s">
        <v>45</v>
      </c>
      <c r="I594" t="s">
        <v>31</v>
      </c>
      <c r="J594" t="s">
        <v>17</v>
      </c>
      <c r="K594" t="s">
        <v>18</v>
      </c>
      <c r="L594" s="2">
        <v>0.16</v>
      </c>
    </row>
    <row r="595" spans="1:12" x14ac:dyDescent="0.25">
      <c r="A595" t="s">
        <v>630</v>
      </c>
      <c r="B595" s="1">
        <v>45164</v>
      </c>
      <c r="C595">
        <v>26259</v>
      </c>
      <c r="D595">
        <v>11060</v>
      </c>
      <c r="E595">
        <v>15199</v>
      </c>
      <c r="F595" t="s">
        <v>13</v>
      </c>
      <c r="G595" t="s">
        <v>36</v>
      </c>
      <c r="H595" t="s">
        <v>20</v>
      </c>
      <c r="I595" t="s">
        <v>27</v>
      </c>
      <c r="J595" t="s">
        <v>32</v>
      </c>
      <c r="K595" t="s">
        <v>24</v>
      </c>
      <c r="L595" s="2">
        <v>0.2</v>
      </c>
    </row>
    <row r="596" spans="1:12" x14ac:dyDescent="0.25">
      <c r="A596" t="s">
        <v>631</v>
      </c>
      <c r="B596" s="1">
        <v>45146</v>
      </c>
      <c r="C596">
        <v>34953</v>
      </c>
      <c r="D596">
        <v>25229</v>
      </c>
      <c r="E596">
        <v>9724</v>
      </c>
      <c r="F596" t="s">
        <v>15</v>
      </c>
      <c r="G596" t="s">
        <v>14</v>
      </c>
      <c r="H596" t="s">
        <v>20</v>
      </c>
      <c r="I596" t="s">
        <v>27</v>
      </c>
      <c r="J596" t="s">
        <v>17</v>
      </c>
      <c r="K596" t="s">
        <v>51</v>
      </c>
      <c r="L596" s="2">
        <v>0.28999999999999998</v>
      </c>
    </row>
    <row r="597" spans="1:12" x14ac:dyDescent="0.25">
      <c r="A597" t="s">
        <v>632</v>
      </c>
      <c r="B597" s="1">
        <v>44974</v>
      </c>
      <c r="C597">
        <v>30561</v>
      </c>
      <c r="D597">
        <v>5945</v>
      </c>
      <c r="E597">
        <v>24616</v>
      </c>
      <c r="F597" t="s">
        <v>13</v>
      </c>
      <c r="G597" t="s">
        <v>36</v>
      </c>
      <c r="H597" t="s">
        <v>29</v>
      </c>
      <c r="I597" t="s">
        <v>27</v>
      </c>
      <c r="J597" t="s">
        <v>32</v>
      </c>
      <c r="K597" t="s">
        <v>18</v>
      </c>
      <c r="L597" s="2">
        <v>0.1</v>
      </c>
    </row>
    <row r="598" spans="1:12" x14ac:dyDescent="0.25">
      <c r="A598" t="s">
        <v>633</v>
      </c>
      <c r="B598" s="1">
        <v>44984</v>
      </c>
      <c r="C598">
        <v>34123</v>
      </c>
      <c r="D598">
        <v>27054</v>
      </c>
      <c r="E598">
        <v>7069</v>
      </c>
      <c r="F598" t="s">
        <v>20</v>
      </c>
      <c r="G598" t="s">
        <v>36</v>
      </c>
      <c r="H598" t="s">
        <v>21</v>
      </c>
      <c r="I598" t="s">
        <v>41</v>
      </c>
      <c r="J598" t="s">
        <v>17</v>
      </c>
      <c r="K598" t="s">
        <v>18</v>
      </c>
      <c r="L598" s="2">
        <v>0.05</v>
      </c>
    </row>
    <row r="599" spans="1:12" x14ac:dyDescent="0.25">
      <c r="A599" t="s">
        <v>634</v>
      </c>
      <c r="B599" s="1">
        <v>45147</v>
      </c>
      <c r="C599">
        <v>8064</v>
      </c>
      <c r="D599">
        <v>11497</v>
      </c>
      <c r="E599">
        <v>-3433</v>
      </c>
      <c r="F599" t="s">
        <v>29</v>
      </c>
      <c r="G599" t="s">
        <v>40</v>
      </c>
      <c r="H599" t="s">
        <v>29</v>
      </c>
      <c r="I599" t="s">
        <v>16</v>
      </c>
      <c r="J599" t="s">
        <v>38</v>
      </c>
      <c r="K599" t="s">
        <v>18</v>
      </c>
      <c r="L599" s="2">
        <v>0.08</v>
      </c>
    </row>
    <row r="600" spans="1:12" x14ac:dyDescent="0.25">
      <c r="A600" t="s">
        <v>635</v>
      </c>
      <c r="B600" s="1">
        <v>44931</v>
      </c>
      <c r="C600">
        <v>19553</v>
      </c>
      <c r="D600">
        <v>23294</v>
      </c>
      <c r="E600">
        <v>-3741</v>
      </c>
      <c r="F600" t="s">
        <v>13</v>
      </c>
      <c r="G600" t="s">
        <v>40</v>
      </c>
      <c r="H600" t="s">
        <v>21</v>
      </c>
      <c r="I600" t="s">
        <v>41</v>
      </c>
      <c r="J600" t="s">
        <v>17</v>
      </c>
      <c r="K600" t="s">
        <v>24</v>
      </c>
      <c r="L600" s="2">
        <v>7.0000000000000007E-2</v>
      </c>
    </row>
    <row r="601" spans="1:12" x14ac:dyDescent="0.25">
      <c r="A601" t="s">
        <v>636</v>
      </c>
      <c r="B601" s="1">
        <v>44650</v>
      </c>
      <c r="C601">
        <v>5802</v>
      </c>
      <c r="D601">
        <v>5763</v>
      </c>
      <c r="E601">
        <v>39</v>
      </c>
      <c r="F601" t="s">
        <v>20</v>
      </c>
      <c r="G601" t="s">
        <v>36</v>
      </c>
      <c r="H601" t="s">
        <v>21</v>
      </c>
      <c r="I601" t="s">
        <v>31</v>
      </c>
      <c r="J601" t="s">
        <v>17</v>
      </c>
      <c r="K601" t="s">
        <v>33</v>
      </c>
      <c r="L601" s="2">
        <v>0.28000000000000003</v>
      </c>
    </row>
    <row r="602" spans="1:12" x14ac:dyDescent="0.25">
      <c r="A602" t="s">
        <v>637</v>
      </c>
      <c r="B602" s="1">
        <v>45050</v>
      </c>
      <c r="C602">
        <v>24883</v>
      </c>
      <c r="D602">
        <v>22531</v>
      </c>
      <c r="E602">
        <v>2352</v>
      </c>
      <c r="F602" t="s">
        <v>13</v>
      </c>
      <c r="G602" t="s">
        <v>36</v>
      </c>
      <c r="H602" t="s">
        <v>45</v>
      </c>
      <c r="I602" t="s">
        <v>41</v>
      </c>
      <c r="J602" t="s">
        <v>23</v>
      </c>
      <c r="K602" t="s">
        <v>18</v>
      </c>
      <c r="L602" s="2">
        <v>0.25</v>
      </c>
    </row>
    <row r="603" spans="1:12" x14ac:dyDescent="0.25">
      <c r="A603" t="s">
        <v>638</v>
      </c>
      <c r="B603" s="1">
        <v>44587</v>
      </c>
      <c r="C603">
        <v>8865</v>
      </c>
      <c r="D603">
        <v>26262</v>
      </c>
      <c r="E603">
        <v>-17397</v>
      </c>
      <c r="F603" t="s">
        <v>13</v>
      </c>
      <c r="G603" t="s">
        <v>26</v>
      </c>
      <c r="H603" t="s">
        <v>20</v>
      </c>
      <c r="I603" t="s">
        <v>31</v>
      </c>
      <c r="J603" t="s">
        <v>32</v>
      </c>
      <c r="K603" t="s">
        <v>18</v>
      </c>
      <c r="L603" s="2">
        <v>0.28000000000000003</v>
      </c>
    </row>
    <row r="604" spans="1:12" x14ac:dyDescent="0.25">
      <c r="A604" t="s">
        <v>639</v>
      </c>
      <c r="B604" s="1">
        <v>45118</v>
      </c>
      <c r="C604">
        <v>23965</v>
      </c>
      <c r="D604">
        <v>25339</v>
      </c>
      <c r="E604">
        <v>-1374</v>
      </c>
      <c r="F604" t="s">
        <v>29</v>
      </c>
      <c r="G604" t="s">
        <v>36</v>
      </c>
      <c r="H604" t="s">
        <v>20</v>
      </c>
      <c r="I604" t="s">
        <v>16</v>
      </c>
      <c r="J604" t="s">
        <v>17</v>
      </c>
      <c r="K604" t="s">
        <v>18</v>
      </c>
      <c r="L604" s="2">
        <v>0.2</v>
      </c>
    </row>
    <row r="605" spans="1:12" x14ac:dyDescent="0.25">
      <c r="A605" t="s">
        <v>640</v>
      </c>
      <c r="B605" s="1">
        <v>44925</v>
      </c>
      <c r="C605">
        <v>41456</v>
      </c>
      <c r="D605">
        <v>19748</v>
      </c>
      <c r="E605">
        <v>21708</v>
      </c>
      <c r="F605" t="s">
        <v>15</v>
      </c>
      <c r="G605" t="s">
        <v>36</v>
      </c>
      <c r="H605" t="s">
        <v>35</v>
      </c>
      <c r="I605" t="s">
        <v>16</v>
      </c>
      <c r="J605" t="s">
        <v>23</v>
      </c>
      <c r="K605" t="s">
        <v>24</v>
      </c>
      <c r="L605" s="2">
        <v>0.24</v>
      </c>
    </row>
    <row r="606" spans="1:12" x14ac:dyDescent="0.25">
      <c r="A606" t="s">
        <v>641</v>
      </c>
      <c r="B606" s="1">
        <v>44737</v>
      </c>
      <c r="C606">
        <v>30518</v>
      </c>
      <c r="D606">
        <v>9027</v>
      </c>
      <c r="E606">
        <v>21491</v>
      </c>
      <c r="F606" t="s">
        <v>35</v>
      </c>
      <c r="G606" t="s">
        <v>36</v>
      </c>
      <c r="H606" t="s">
        <v>35</v>
      </c>
      <c r="I606" t="s">
        <v>31</v>
      </c>
      <c r="J606" t="s">
        <v>38</v>
      </c>
      <c r="K606" t="s">
        <v>18</v>
      </c>
      <c r="L606" s="2">
        <v>0.14000000000000001</v>
      </c>
    </row>
    <row r="607" spans="1:12" x14ac:dyDescent="0.25">
      <c r="A607" t="s">
        <v>642</v>
      </c>
      <c r="B607" s="1">
        <v>44709</v>
      </c>
      <c r="C607">
        <v>16045</v>
      </c>
      <c r="D607">
        <v>14622</v>
      </c>
      <c r="E607">
        <v>1423</v>
      </c>
      <c r="F607" t="s">
        <v>29</v>
      </c>
      <c r="G607" t="s">
        <v>14</v>
      </c>
      <c r="H607" t="s">
        <v>29</v>
      </c>
      <c r="I607" t="s">
        <v>27</v>
      </c>
      <c r="J607" t="s">
        <v>38</v>
      </c>
      <c r="K607" t="s">
        <v>18</v>
      </c>
      <c r="L607" s="2">
        <v>0.24</v>
      </c>
    </row>
    <row r="608" spans="1:12" x14ac:dyDescent="0.25">
      <c r="A608" t="s">
        <v>643</v>
      </c>
      <c r="B608" s="1">
        <v>44945</v>
      </c>
      <c r="C608">
        <v>44645</v>
      </c>
      <c r="D608">
        <v>23995</v>
      </c>
      <c r="E608">
        <v>20650</v>
      </c>
      <c r="F608" t="s">
        <v>29</v>
      </c>
      <c r="G608" t="s">
        <v>36</v>
      </c>
      <c r="H608" t="s">
        <v>21</v>
      </c>
      <c r="I608" t="s">
        <v>27</v>
      </c>
      <c r="J608" t="s">
        <v>38</v>
      </c>
      <c r="K608" t="s">
        <v>18</v>
      </c>
      <c r="L608" s="2">
        <v>7.0000000000000007E-2</v>
      </c>
    </row>
    <row r="609" spans="1:12" x14ac:dyDescent="0.25">
      <c r="A609" t="s">
        <v>644</v>
      </c>
      <c r="B609" s="1">
        <v>45099</v>
      </c>
      <c r="C609">
        <v>18764</v>
      </c>
      <c r="D609">
        <v>7029</v>
      </c>
      <c r="E609">
        <v>11735</v>
      </c>
      <c r="F609" t="s">
        <v>15</v>
      </c>
      <c r="G609" t="s">
        <v>36</v>
      </c>
      <c r="H609" t="s">
        <v>29</v>
      </c>
      <c r="I609" t="s">
        <v>16</v>
      </c>
      <c r="J609" t="s">
        <v>17</v>
      </c>
      <c r="K609" t="s">
        <v>18</v>
      </c>
      <c r="L609" s="2">
        <v>0.12</v>
      </c>
    </row>
    <row r="610" spans="1:12" x14ac:dyDescent="0.25">
      <c r="A610" t="s">
        <v>645</v>
      </c>
      <c r="B610" s="1">
        <v>45163</v>
      </c>
      <c r="C610">
        <v>24045</v>
      </c>
      <c r="D610">
        <v>16828</v>
      </c>
      <c r="E610">
        <v>7217</v>
      </c>
      <c r="F610" t="s">
        <v>35</v>
      </c>
      <c r="G610" t="s">
        <v>40</v>
      </c>
      <c r="H610" t="s">
        <v>21</v>
      </c>
      <c r="I610" t="s">
        <v>41</v>
      </c>
      <c r="J610" t="s">
        <v>38</v>
      </c>
      <c r="K610" t="s">
        <v>33</v>
      </c>
      <c r="L610" s="2">
        <v>0.2</v>
      </c>
    </row>
    <row r="611" spans="1:12" x14ac:dyDescent="0.25">
      <c r="A611" t="s">
        <v>646</v>
      </c>
      <c r="B611" s="1">
        <v>44919</v>
      </c>
      <c r="C611">
        <v>26033</v>
      </c>
      <c r="D611">
        <v>5675</v>
      </c>
      <c r="E611">
        <v>20358</v>
      </c>
      <c r="F611" t="s">
        <v>35</v>
      </c>
      <c r="G611" t="s">
        <v>40</v>
      </c>
      <c r="H611" t="s">
        <v>29</v>
      </c>
      <c r="I611" t="s">
        <v>31</v>
      </c>
      <c r="J611" t="s">
        <v>17</v>
      </c>
      <c r="K611" t="s">
        <v>33</v>
      </c>
      <c r="L611" s="2">
        <v>0.15</v>
      </c>
    </row>
    <row r="612" spans="1:12" x14ac:dyDescent="0.25">
      <c r="A612" t="s">
        <v>647</v>
      </c>
      <c r="B612" s="1">
        <v>44752</v>
      </c>
      <c r="C612">
        <v>37227</v>
      </c>
      <c r="D612">
        <v>23188</v>
      </c>
      <c r="E612">
        <v>14039</v>
      </c>
      <c r="F612" t="s">
        <v>29</v>
      </c>
      <c r="G612" t="s">
        <v>36</v>
      </c>
      <c r="H612" t="s">
        <v>45</v>
      </c>
      <c r="I612" t="s">
        <v>31</v>
      </c>
      <c r="J612" t="s">
        <v>17</v>
      </c>
      <c r="K612" t="s">
        <v>33</v>
      </c>
      <c r="L612" s="2">
        <v>7.0000000000000007E-2</v>
      </c>
    </row>
    <row r="613" spans="1:12" x14ac:dyDescent="0.25">
      <c r="A613" t="s">
        <v>648</v>
      </c>
      <c r="B613" s="1">
        <v>44819</v>
      </c>
      <c r="C613">
        <v>27447</v>
      </c>
      <c r="D613">
        <v>8725</v>
      </c>
      <c r="E613">
        <v>18722</v>
      </c>
      <c r="F613" t="s">
        <v>20</v>
      </c>
      <c r="G613" t="s">
        <v>26</v>
      </c>
      <c r="H613" t="s">
        <v>20</v>
      </c>
      <c r="I613" t="s">
        <v>16</v>
      </c>
      <c r="J613" t="s">
        <v>17</v>
      </c>
      <c r="K613" t="s">
        <v>18</v>
      </c>
      <c r="L613" s="2">
        <v>0.08</v>
      </c>
    </row>
    <row r="614" spans="1:12" x14ac:dyDescent="0.25">
      <c r="A614" t="s">
        <v>649</v>
      </c>
      <c r="B614" s="1">
        <v>45068</v>
      </c>
      <c r="C614">
        <v>15443</v>
      </c>
      <c r="D614">
        <v>7848</v>
      </c>
      <c r="E614">
        <v>7595</v>
      </c>
      <c r="F614" t="s">
        <v>20</v>
      </c>
      <c r="G614" t="s">
        <v>36</v>
      </c>
      <c r="H614" t="s">
        <v>35</v>
      </c>
      <c r="I614" t="s">
        <v>16</v>
      </c>
      <c r="J614" t="s">
        <v>23</v>
      </c>
      <c r="K614" t="s">
        <v>18</v>
      </c>
      <c r="L614" s="2">
        <v>0.15</v>
      </c>
    </row>
    <row r="615" spans="1:12" x14ac:dyDescent="0.25">
      <c r="A615" t="s">
        <v>650</v>
      </c>
      <c r="B615" s="1">
        <v>44683</v>
      </c>
      <c r="C615">
        <v>38119</v>
      </c>
      <c r="D615">
        <v>8195</v>
      </c>
      <c r="E615">
        <v>29924</v>
      </c>
      <c r="F615" t="s">
        <v>35</v>
      </c>
      <c r="G615" t="s">
        <v>36</v>
      </c>
      <c r="H615" t="s">
        <v>20</v>
      </c>
      <c r="I615" t="s">
        <v>31</v>
      </c>
      <c r="J615" t="s">
        <v>17</v>
      </c>
      <c r="K615" t="s">
        <v>24</v>
      </c>
      <c r="L615" s="2">
        <v>0.19</v>
      </c>
    </row>
    <row r="616" spans="1:12" x14ac:dyDescent="0.25">
      <c r="A616" t="s">
        <v>651</v>
      </c>
      <c r="B616" s="1">
        <v>44592</v>
      </c>
      <c r="C616">
        <v>40483</v>
      </c>
      <c r="D616">
        <v>9986</v>
      </c>
      <c r="E616">
        <v>30497</v>
      </c>
      <c r="F616" t="s">
        <v>15</v>
      </c>
      <c r="G616" t="s">
        <v>36</v>
      </c>
      <c r="H616" t="s">
        <v>21</v>
      </c>
      <c r="I616" t="s">
        <v>41</v>
      </c>
      <c r="J616" t="s">
        <v>32</v>
      </c>
      <c r="K616" t="s">
        <v>18</v>
      </c>
      <c r="L616" s="2">
        <v>0.11</v>
      </c>
    </row>
    <row r="617" spans="1:12" x14ac:dyDescent="0.25">
      <c r="A617" t="s">
        <v>652</v>
      </c>
      <c r="B617" s="1">
        <v>44796</v>
      </c>
      <c r="C617">
        <v>37288</v>
      </c>
      <c r="D617">
        <v>6338</v>
      </c>
      <c r="E617">
        <v>30950</v>
      </c>
      <c r="F617" t="s">
        <v>13</v>
      </c>
      <c r="G617" t="s">
        <v>30</v>
      </c>
      <c r="H617" t="s">
        <v>21</v>
      </c>
      <c r="I617" t="s">
        <v>16</v>
      </c>
      <c r="J617" t="s">
        <v>17</v>
      </c>
      <c r="K617" t="s">
        <v>33</v>
      </c>
      <c r="L617" s="2">
        <v>0.06</v>
      </c>
    </row>
    <row r="618" spans="1:12" x14ac:dyDescent="0.25">
      <c r="A618" t="s">
        <v>653</v>
      </c>
      <c r="B618" s="1">
        <v>45124</v>
      </c>
      <c r="C618">
        <v>13642</v>
      </c>
      <c r="D618">
        <v>13770</v>
      </c>
      <c r="E618">
        <v>-128</v>
      </c>
      <c r="F618" t="s">
        <v>29</v>
      </c>
      <c r="G618" t="s">
        <v>36</v>
      </c>
      <c r="H618" t="s">
        <v>21</v>
      </c>
      <c r="I618" t="s">
        <v>22</v>
      </c>
      <c r="J618" t="s">
        <v>23</v>
      </c>
      <c r="K618" t="s">
        <v>24</v>
      </c>
      <c r="L618" s="2">
        <v>0.18</v>
      </c>
    </row>
    <row r="619" spans="1:12" x14ac:dyDescent="0.25">
      <c r="A619" t="s">
        <v>654</v>
      </c>
      <c r="B619" s="1">
        <v>44904</v>
      </c>
      <c r="C619">
        <v>12354</v>
      </c>
      <c r="D619">
        <v>3763</v>
      </c>
      <c r="E619">
        <v>8591</v>
      </c>
      <c r="F619" t="s">
        <v>15</v>
      </c>
      <c r="G619" t="s">
        <v>36</v>
      </c>
      <c r="H619" t="s">
        <v>21</v>
      </c>
      <c r="I619" t="s">
        <v>27</v>
      </c>
      <c r="J619" t="s">
        <v>38</v>
      </c>
      <c r="K619" t="s">
        <v>51</v>
      </c>
      <c r="L619" s="2">
        <v>0.21</v>
      </c>
    </row>
    <row r="620" spans="1:12" x14ac:dyDescent="0.25">
      <c r="A620" t="s">
        <v>655</v>
      </c>
      <c r="B620" s="1">
        <v>45056</v>
      </c>
      <c r="C620">
        <v>31666</v>
      </c>
      <c r="D620">
        <v>26653</v>
      </c>
      <c r="E620">
        <v>5013</v>
      </c>
      <c r="F620" t="s">
        <v>20</v>
      </c>
      <c r="G620" t="s">
        <v>36</v>
      </c>
      <c r="H620" t="s">
        <v>21</v>
      </c>
      <c r="I620" t="s">
        <v>22</v>
      </c>
      <c r="J620" t="s">
        <v>17</v>
      </c>
      <c r="K620" t="s">
        <v>18</v>
      </c>
      <c r="L620" s="2">
        <v>0.2</v>
      </c>
    </row>
    <row r="621" spans="1:12" x14ac:dyDescent="0.25">
      <c r="A621" t="s">
        <v>656</v>
      </c>
      <c r="B621" s="1">
        <v>44910</v>
      </c>
      <c r="C621">
        <v>24609</v>
      </c>
      <c r="D621">
        <v>4525</v>
      </c>
      <c r="E621">
        <v>20084</v>
      </c>
      <c r="F621" t="s">
        <v>20</v>
      </c>
      <c r="G621" t="s">
        <v>14</v>
      </c>
      <c r="H621" t="s">
        <v>21</v>
      </c>
      <c r="I621" t="s">
        <v>22</v>
      </c>
      <c r="J621" t="s">
        <v>38</v>
      </c>
      <c r="K621" t="s">
        <v>51</v>
      </c>
      <c r="L621" s="2">
        <v>0.26</v>
      </c>
    </row>
    <row r="622" spans="1:12" x14ac:dyDescent="0.25">
      <c r="A622" t="s">
        <v>657</v>
      </c>
      <c r="B622" s="1">
        <v>44994</v>
      </c>
      <c r="C622">
        <v>33952</v>
      </c>
      <c r="D622">
        <v>7868</v>
      </c>
      <c r="E622">
        <v>26084</v>
      </c>
      <c r="F622" t="s">
        <v>20</v>
      </c>
      <c r="G622" t="s">
        <v>36</v>
      </c>
      <c r="H622" t="s">
        <v>21</v>
      </c>
      <c r="I622" t="s">
        <v>27</v>
      </c>
      <c r="J622" t="s">
        <v>17</v>
      </c>
      <c r="K622" t="s">
        <v>33</v>
      </c>
      <c r="L622" s="2">
        <v>0.26</v>
      </c>
    </row>
    <row r="623" spans="1:12" x14ac:dyDescent="0.25">
      <c r="A623" t="s">
        <v>658</v>
      </c>
      <c r="B623" s="1">
        <v>44763</v>
      </c>
      <c r="C623">
        <v>24770</v>
      </c>
      <c r="D623">
        <v>26797</v>
      </c>
      <c r="E623">
        <v>-2027</v>
      </c>
      <c r="F623" t="s">
        <v>29</v>
      </c>
      <c r="G623" t="s">
        <v>26</v>
      </c>
      <c r="H623" t="s">
        <v>21</v>
      </c>
      <c r="I623" t="s">
        <v>22</v>
      </c>
      <c r="J623" t="s">
        <v>38</v>
      </c>
      <c r="K623" t="s">
        <v>51</v>
      </c>
      <c r="L623" s="2">
        <v>0.28000000000000003</v>
      </c>
    </row>
    <row r="624" spans="1:12" x14ac:dyDescent="0.25">
      <c r="A624" t="s">
        <v>659</v>
      </c>
      <c r="B624" s="1">
        <v>45162</v>
      </c>
      <c r="C624">
        <v>5488</v>
      </c>
      <c r="D624">
        <v>21334</v>
      </c>
      <c r="E624">
        <v>-15846</v>
      </c>
      <c r="F624" t="s">
        <v>13</v>
      </c>
      <c r="G624" t="s">
        <v>36</v>
      </c>
      <c r="H624" t="s">
        <v>29</v>
      </c>
      <c r="I624" t="s">
        <v>27</v>
      </c>
      <c r="J624" t="s">
        <v>17</v>
      </c>
      <c r="K624" t="s">
        <v>33</v>
      </c>
      <c r="L624" s="2">
        <v>0.03</v>
      </c>
    </row>
    <row r="625" spans="1:12" x14ac:dyDescent="0.25">
      <c r="A625" t="s">
        <v>660</v>
      </c>
      <c r="B625" s="1">
        <v>44642</v>
      </c>
      <c r="C625">
        <v>22737</v>
      </c>
      <c r="D625">
        <v>4098</v>
      </c>
      <c r="E625">
        <v>18639</v>
      </c>
      <c r="F625" t="s">
        <v>13</v>
      </c>
      <c r="G625" t="s">
        <v>36</v>
      </c>
      <c r="H625" t="s">
        <v>35</v>
      </c>
      <c r="I625" t="s">
        <v>31</v>
      </c>
      <c r="J625" t="s">
        <v>32</v>
      </c>
      <c r="K625" t="s">
        <v>18</v>
      </c>
      <c r="L625" s="2">
        <v>0.09</v>
      </c>
    </row>
    <row r="626" spans="1:12" x14ac:dyDescent="0.25">
      <c r="A626" t="s">
        <v>661</v>
      </c>
      <c r="B626" s="1">
        <v>44660</v>
      </c>
      <c r="C626">
        <v>43467</v>
      </c>
      <c r="D626">
        <v>11929</v>
      </c>
      <c r="E626">
        <v>31538</v>
      </c>
      <c r="F626" t="s">
        <v>15</v>
      </c>
      <c r="G626" t="s">
        <v>26</v>
      </c>
      <c r="H626" t="s">
        <v>45</v>
      </c>
      <c r="I626" t="s">
        <v>16</v>
      </c>
      <c r="J626" t="s">
        <v>17</v>
      </c>
      <c r="K626" t="s">
        <v>24</v>
      </c>
      <c r="L626" s="2">
        <v>0.18</v>
      </c>
    </row>
    <row r="627" spans="1:12" x14ac:dyDescent="0.25">
      <c r="A627" t="s">
        <v>662</v>
      </c>
      <c r="B627" s="1">
        <v>45158</v>
      </c>
      <c r="C627">
        <v>44681</v>
      </c>
      <c r="D627">
        <v>27365</v>
      </c>
      <c r="E627">
        <v>17316</v>
      </c>
      <c r="F627" t="s">
        <v>29</v>
      </c>
      <c r="G627" t="s">
        <v>14</v>
      </c>
      <c r="H627" t="s">
        <v>29</v>
      </c>
      <c r="I627" t="s">
        <v>41</v>
      </c>
      <c r="J627" t="s">
        <v>38</v>
      </c>
      <c r="K627" t="s">
        <v>18</v>
      </c>
      <c r="L627" s="2">
        <v>0.13</v>
      </c>
    </row>
    <row r="628" spans="1:12" x14ac:dyDescent="0.25">
      <c r="A628" t="s">
        <v>663</v>
      </c>
      <c r="B628" s="1">
        <v>44767</v>
      </c>
      <c r="C628">
        <v>37201</v>
      </c>
      <c r="D628">
        <v>14655</v>
      </c>
      <c r="E628">
        <v>22546</v>
      </c>
      <c r="F628" t="s">
        <v>35</v>
      </c>
      <c r="G628" t="s">
        <v>40</v>
      </c>
      <c r="H628" t="s">
        <v>35</v>
      </c>
      <c r="I628" t="s">
        <v>31</v>
      </c>
      <c r="J628" t="s">
        <v>32</v>
      </c>
      <c r="K628" t="s">
        <v>51</v>
      </c>
      <c r="L628" s="2">
        <v>0</v>
      </c>
    </row>
    <row r="629" spans="1:12" x14ac:dyDescent="0.25">
      <c r="A629" t="s">
        <v>664</v>
      </c>
      <c r="B629" s="1">
        <v>44886</v>
      </c>
      <c r="C629">
        <v>29644</v>
      </c>
      <c r="D629">
        <v>27076</v>
      </c>
      <c r="E629">
        <v>2568</v>
      </c>
      <c r="F629" t="s">
        <v>13</v>
      </c>
      <c r="G629" t="s">
        <v>26</v>
      </c>
      <c r="H629" t="s">
        <v>21</v>
      </c>
      <c r="I629" t="s">
        <v>27</v>
      </c>
      <c r="J629" t="s">
        <v>17</v>
      </c>
      <c r="K629" t="s">
        <v>18</v>
      </c>
      <c r="L629" s="2">
        <v>0</v>
      </c>
    </row>
    <row r="630" spans="1:12" x14ac:dyDescent="0.25">
      <c r="A630" t="s">
        <v>665</v>
      </c>
      <c r="B630" s="1">
        <v>44862</v>
      </c>
      <c r="C630">
        <v>40223</v>
      </c>
      <c r="D630">
        <v>28171</v>
      </c>
      <c r="E630">
        <v>12052</v>
      </c>
      <c r="F630" t="s">
        <v>20</v>
      </c>
      <c r="G630" t="s">
        <v>14</v>
      </c>
      <c r="H630" t="s">
        <v>15</v>
      </c>
      <c r="I630" t="s">
        <v>27</v>
      </c>
      <c r="J630" t="s">
        <v>17</v>
      </c>
      <c r="K630" t="s">
        <v>18</v>
      </c>
      <c r="L630" s="2">
        <v>0.19</v>
      </c>
    </row>
    <row r="631" spans="1:12" x14ac:dyDescent="0.25">
      <c r="A631" t="s">
        <v>666</v>
      </c>
      <c r="B631" s="1">
        <v>44819</v>
      </c>
      <c r="C631">
        <v>21977</v>
      </c>
      <c r="D631">
        <v>22767</v>
      </c>
      <c r="E631">
        <v>-790</v>
      </c>
      <c r="F631" t="s">
        <v>13</v>
      </c>
      <c r="G631" t="s">
        <v>40</v>
      </c>
      <c r="H631" t="s">
        <v>35</v>
      </c>
      <c r="I631" t="s">
        <v>31</v>
      </c>
      <c r="J631" t="s">
        <v>17</v>
      </c>
      <c r="K631" t="s">
        <v>33</v>
      </c>
      <c r="L631" s="2">
        <v>0.26</v>
      </c>
    </row>
    <row r="632" spans="1:12" x14ac:dyDescent="0.25">
      <c r="A632" t="s">
        <v>667</v>
      </c>
      <c r="B632" s="1">
        <v>45239</v>
      </c>
      <c r="C632">
        <v>9247</v>
      </c>
      <c r="D632">
        <v>16348</v>
      </c>
      <c r="E632">
        <v>-7101</v>
      </c>
      <c r="F632" t="s">
        <v>29</v>
      </c>
      <c r="G632" t="s">
        <v>26</v>
      </c>
      <c r="H632" t="s">
        <v>15</v>
      </c>
      <c r="I632" t="s">
        <v>31</v>
      </c>
      <c r="J632" t="s">
        <v>23</v>
      </c>
      <c r="K632" t="s">
        <v>18</v>
      </c>
      <c r="L632" s="2">
        <v>0.1</v>
      </c>
    </row>
    <row r="633" spans="1:12" x14ac:dyDescent="0.25">
      <c r="A633" t="s">
        <v>668</v>
      </c>
      <c r="B633" s="1">
        <v>45242</v>
      </c>
      <c r="C633">
        <v>45002</v>
      </c>
      <c r="D633">
        <v>5961</v>
      </c>
      <c r="E633">
        <v>39041</v>
      </c>
      <c r="F633" t="s">
        <v>29</v>
      </c>
      <c r="G633" t="s">
        <v>36</v>
      </c>
      <c r="H633" t="s">
        <v>21</v>
      </c>
      <c r="I633" t="s">
        <v>27</v>
      </c>
      <c r="J633" t="s">
        <v>23</v>
      </c>
      <c r="K633" t="s">
        <v>18</v>
      </c>
      <c r="L633" s="2">
        <v>0.18</v>
      </c>
    </row>
    <row r="634" spans="1:12" x14ac:dyDescent="0.25">
      <c r="A634" t="s">
        <v>669</v>
      </c>
      <c r="B634" s="1">
        <v>44636</v>
      </c>
      <c r="C634">
        <v>9012</v>
      </c>
      <c r="D634">
        <v>5994</v>
      </c>
      <c r="E634">
        <v>3018</v>
      </c>
      <c r="F634" t="s">
        <v>15</v>
      </c>
      <c r="G634" t="s">
        <v>40</v>
      </c>
      <c r="H634" t="s">
        <v>45</v>
      </c>
      <c r="I634" t="s">
        <v>27</v>
      </c>
      <c r="J634" t="s">
        <v>23</v>
      </c>
      <c r="K634" t="s">
        <v>18</v>
      </c>
      <c r="L634" s="2">
        <v>0.11</v>
      </c>
    </row>
    <row r="635" spans="1:12" x14ac:dyDescent="0.25">
      <c r="A635" t="s">
        <v>670</v>
      </c>
      <c r="B635" s="1">
        <v>45040</v>
      </c>
      <c r="C635">
        <v>32999</v>
      </c>
      <c r="D635">
        <v>7428</v>
      </c>
      <c r="E635">
        <v>25571</v>
      </c>
      <c r="F635" t="s">
        <v>29</v>
      </c>
      <c r="G635" t="s">
        <v>36</v>
      </c>
      <c r="H635" t="s">
        <v>20</v>
      </c>
      <c r="I635" t="s">
        <v>16</v>
      </c>
      <c r="J635" t="s">
        <v>23</v>
      </c>
      <c r="K635" t="s">
        <v>24</v>
      </c>
      <c r="L635" s="2">
        <v>0.28999999999999998</v>
      </c>
    </row>
    <row r="636" spans="1:12" x14ac:dyDescent="0.25">
      <c r="A636" t="s">
        <v>671</v>
      </c>
      <c r="B636" s="1">
        <v>45203</v>
      </c>
      <c r="C636">
        <v>10618</v>
      </c>
      <c r="D636">
        <v>18745</v>
      </c>
      <c r="E636">
        <v>-8127</v>
      </c>
      <c r="F636" t="s">
        <v>35</v>
      </c>
      <c r="G636" t="s">
        <v>36</v>
      </c>
      <c r="H636" t="s">
        <v>21</v>
      </c>
      <c r="I636" t="s">
        <v>31</v>
      </c>
      <c r="J636" t="s">
        <v>38</v>
      </c>
      <c r="K636" t="s">
        <v>18</v>
      </c>
      <c r="L636" s="2">
        <v>0.24</v>
      </c>
    </row>
    <row r="637" spans="1:12" x14ac:dyDescent="0.25">
      <c r="A637" t="s">
        <v>672</v>
      </c>
      <c r="B637" s="1">
        <v>44889</v>
      </c>
      <c r="C637">
        <v>22985</v>
      </c>
      <c r="D637">
        <v>5132</v>
      </c>
      <c r="E637">
        <v>17853</v>
      </c>
      <c r="F637" t="s">
        <v>13</v>
      </c>
      <c r="G637" t="s">
        <v>36</v>
      </c>
      <c r="H637" t="s">
        <v>29</v>
      </c>
      <c r="I637" t="s">
        <v>16</v>
      </c>
      <c r="J637" t="s">
        <v>17</v>
      </c>
      <c r="K637" t="s">
        <v>18</v>
      </c>
      <c r="L637" s="2">
        <v>0.09</v>
      </c>
    </row>
    <row r="638" spans="1:12" x14ac:dyDescent="0.25">
      <c r="A638" t="s">
        <v>673</v>
      </c>
      <c r="B638" s="1">
        <v>45219</v>
      </c>
      <c r="C638">
        <v>19987</v>
      </c>
      <c r="D638">
        <v>9918</v>
      </c>
      <c r="E638">
        <v>10069</v>
      </c>
      <c r="F638" t="s">
        <v>13</v>
      </c>
      <c r="G638" t="s">
        <v>36</v>
      </c>
      <c r="H638" t="s">
        <v>15</v>
      </c>
      <c r="I638" t="s">
        <v>27</v>
      </c>
      <c r="J638" t="s">
        <v>17</v>
      </c>
      <c r="K638" t="s">
        <v>24</v>
      </c>
      <c r="L638" s="2">
        <v>0.28000000000000003</v>
      </c>
    </row>
    <row r="639" spans="1:12" x14ac:dyDescent="0.25">
      <c r="A639" t="s">
        <v>674</v>
      </c>
      <c r="B639" s="1">
        <v>44565</v>
      </c>
      <c r="C639">
        <v>42469</v>
      </c>
      <c r="D639">
        <v>29271</v>
      </c>
      <c r="E639">
        <v>13198</v>
      </c>
      <c r="F639" t="s">
        <v>35</v>
      </c>
      <c r="G639" t="s">
        <v>26</v>
      </c>
      <c r="H639" t="s">
        <v>45</v>
      </c>
      <c r="I639" t="s">
        <v>16</v>
      </c>
      <c r="J639" t="s">
        <v>38</v>
      </c>
      <c r="K639" t="s">
        <v>33</v>
      </c>
      <c r="L639" s="2">
        <v>0.21</v>
      </c>
    </row>
    <row r="640" spans="1:12" x14ac:dyDescent="0.25">
      <c r="A640" t="s">
        <v>675</v>
      </c>
      <c r="B640" s="1">
        <v>44899</v>
      </c>
      <c r="C640">
        <v>6057</v>
      </c>
      <c r="D640">
        <v>12323</v>
      </c>
      <c r="E640">
        <v>-6266</v>
      </c>
      <c r="F640" t="s">
        <v>13</v>
      </c>
      <c r="G640" t="s">
        <v>40</v>
      </c>
      <c r="H640" t="s">
        <v>15</v>
      </c>
      <c r="I640" t="s">
        <v>27</v>
      </c>
      <c r="J640" t="s">
        <v>32</v>
      </c>
      <c r="K640" t="s">
        <v>51</v>
      </c>
      <c r="L640" s="2">
        <v>0.11</v>
      </c>
    </row>
    <row r="641" spans="1:12" x14ac:dyDescent="0.25">
      <c r="A641" t="s">
        <v>676</v>
      </c>
      <c r="B641" s="1">
        <v>44809</v>
      </c>
      <c r="C641">
        <v>30172</v>
      </c>
      <c r="D641">
        <v>5957</v>
      </c>
      <c r="E641">
        <v>24215</v>
      </c>
      <c r="F641" t="s">
        <v>20</v>
      </c>
      <c r="G641" t="s">
        <v>14</v>
      </c>
      <c r="H641" t="s">
        <v>20</v>
      </c>
      <c r="I641" t="s">
        <v>31</v>
      </c>
      <c r="J641" t="s">
        <v>38</v>
      </c>
      <c r="K641" t="s">
        <v>18</v>
      </c>
      <c r="L641" s="2">
        <v>0.28000000000000003</v>
      </c>
    </row>
    <row r="642" spans="1:12" x14ac:dyDescent="0.25">
      <c r="A642" t="s">
        <v>677</v>
      </c>
      <c r="B642" s="1">
        <v>44788</v>
      </c>
      <c r="C642">
        <v>24417</v>
      </c>
      <c r="D642">
        <v>18100</v>
      </c>
      <c r="E642">
        <v>6317</v>
      </c>
      <c r="F642" t="s">
        <v>13</v>
      </c>
      <c r="G642" t="s">
        <v>36</v>
      </c>
      <c r="H642" t="s">
        <v>15</v>
      </c>
      <c r="I642" t="s">
        <v>31</v>
      </c>
      <c r="J642" t="s">
        <v>17</v>
      </c>
      <c r="K642" t="s">
        <v>18</v>
      </c>
      <c r="L642" s="2">
        <v>0.11</v>
      </c>
    </row>
    <row r="643" spans="1:12" x14ac:dyDescent="0.25">
      <c r="A643" t="s">
        <v>678</v>
      </c>
      <c r="B643" s="1">
        <v>44669</v>
      </c>
      <c r="C643">
        <v>13855</v>
      </c>
      <c r="D643">
        <v>22745</v>
      </c>
      <c r="E643">
        <v>-8890</v>
      </c>
      <c r="F643" t="s">
        <v>35</v>
      </c>
      <c r="G643" t="s">
        <v>36</v>
      </c>
      <c r="H643" t="s">
        <v>21</v>
      </c>
      <c r="I643" t="s">
        <v>16</v>
      </c>
      <c r="J643" t="s">
        <v>23</v>
      </c>
      <c r="K643" t="s">
        <v>18</v>
      </c>
      <c r="L643" s="2">
        <v>0.13</v>
      </c>
    </row>
    <row r="644" spans="1:12" x14ac:dyDescent="0.25">
      <c r="A644" t="s">
        <v>679</v>
      </c>
      <c r="B644" s="1">
        <v>44909</v>
      </c>
      <c r="C644">
        <v>23678</v>
      </c>
      <c r="D644">
        <v>16417</v>
      </c>
      <c r="E644">
        <v>7261</v>
      </c>
      <c r="F644" t="s">
        <v>35</v>
      </c>
      <c r="G644" t="s">
        <v>36</v>
      </c>
      <c r="H644" t="s">
        <v>29</v>
      </c>
      <c r="I644" t="s">
        <v>41</v>
      </c>
      <c r="J644" t="s">
        <v>38</v>
      </c>
      <c r="K644" t="s">
        <v>33</v>
      </c>
      <c r="L644" s="2">
        <v>0.17</v>
      </c>
    </row>
    <row r="645" spans="1:12" x14ac:dyDescent="0.25">
      <c r="A645" t="s">
        <v>680</v>
      </c>
      <c r="B645" s="1">
        <v>44717</v>
      </c>
      <c r="C645">
        <v>17091</v>
      </c>
      <c r="D645">
        <v>17742</v>
      </c>
      <c r="E645">
        <v>-651</v>
      </c>
      <c r="F645" t="s">
        <v>13</v>
      </c>
      <c r="G645" t="s">
        <v>36</v>
      </c>
      <c r="H645" t="s">
        <v>35</v>
      </c>
      <c r="I645" t="s">
        <v>27</v>
      </c>
      <c r="J645" t="s">
        <v>23</v>
      </c>
      <c r="K645" t="s">
        <v>51</v>
      </c>
      <c r="L645" s="2">
        <v>0.25</v>
      </c>
    </row>
    <row r="646" spans="1:12" x14ac:dyDescent="0.25">
      <c r="A646" t="s">
        <v>681</v>
      </c>
      <c r="B646" s="1">
        <v>44983</v>
      </c>
      <c r="C646">
        <v>31110</v>
      </c>
      <c r="D646">
        <v>26688</v>
      </c>
      <c r="E646">
        <v>4422</v>
      </c>
      <c r="F646" t="s">
        <v>35</v>
      </c>
      <c r="G646" t="s">
        <v>26</v>
      </c>
      <c r="H646" t="s">
        <v>45</v>
      </c>
      <c r="I646" t="s">
        <v>31</v>
      </c>
      <c r="J646" t="s">
        <v>38</v>
      </c>
      <c r="K646" t="s">
        <v>24</v>
      </c>
      <c r="L646" s="2">
        <v>0.05</v>
      </c>
    </row>
    <row r="647" spans="1:12" x14ac:dyDescent="0.25">
      <c r="A647" t="s">
        <v>682</v>
      </c>
      <c r="B647" s="1">
        <v>44977</v>
      </c>
      <c r="C647">
        <v>30073</v>
      </c>
      <c r="D647">
        <v>13936</v>
      </c>
      <c r="E647">
        <v>16137</v>
      </c>
      <c r="F647" t="s">
        <v>29</v>
      </c>
      <c r="G647" t="s">
        <v>26</v>
      </c>
      <c r="H647" t="s">
        <v>45</v>
      </c>
      <c r="I647" t="s">
        <v>31</v>
      </c>
      <c r="J647" t="s">
        <v>17</v>
      </c>
      <c r="K647" t="s">
        <v>18</v>
      </c>
      <c r="L647" s="2">
        <v>0.18</v>
      </c>
    </row>
    <row r="648" spans="1:12" x14ac:dyDescent="0.25">
      <c r="A648" t="s">
        <v>683</v>
      </c>
      <c r="B648" s="1">
        <v>45260</v>
      </c>
      <c r="C648">
        <v>15461</v>
      </c>
      <c r="D648">
        <v>19032</v>
      </c>
      <c r="E648">
        <v>-3571</v>
      </c>
      <c r="F648" t="s">
        <v>15</v>
      </c>
      <c r="G648" t="s">
        <v>36</v>
      </c>
      <c r="H648" t="s">
        <v>21</v>
      </c>
      <c r="I648" t="s">
        <v>31</v>
      </c>
      <c r="J648" t="s">
        <v>38</v>
      </c>
      <c r="K648" t="s">
        <v>18</v>
      </c>
      <c r="L648" s="2">
        <v>0.13</v>
      </c>
    </row>
    <row r="649" spans="1:12" x14ac:dyDescent="0.25">
      <c r="A649" t="s">
        <v>684</v>
      </c>
      <c r="B649" s="1">
        <v>45113</v>
      </c>
      <c r="C649">
        <v>6317</v>
      </c>
      <c r="D649">
        <v>21402</v>
      </c>
      <c r="E649">
        <v>-15085</v>
      </c>
      <c r="F649" t="s">
        <v>13</v>
      </c>
      <c r="G649" t="s">
        <v>14</v>
      </c>
      <c r="H649" t="s">
        <v>29</v>
      </c>
      <c r="I649" t="s">
        <v>16</v>
      </c>
      <c r="J649" t="s">
        <v>17</v>
      </c>
      <c r="K649" t="s">
        <v>51</v>
      </c>
      <c r="L649" s="2">
        <v>0.28999999999999998</v>
      </c>
    </row>
    <row r="650" spans="1:12" x14ac:dyDescent="0.25">
      <c r="A650" t="s">
        <v>685</v>
      </c>
      <c r="B650" s="1">
        <v>45034</v>
      </c>
      <c r="C650">
        <v>40787</v>
      </c>
      <c r="D650">
        <v>16610</v>
      </c>
      <c r="E650">
        <v>24177</v>
      </c>
      <c r="F650" t="s">
        <v>13</v>
      </c>
      <c r="G650" t="s">
        <v>26</v>
      </c>
      <c r="H650" t="s">
        <v>29</v>
      </c>
      <c r="I650" t="s">
        <v>41</v>
      </c>
      <c r="J650" t="s">
        <v>32</v>
      </c>
      <c r="K650" t="s">
        <v>18</v>
      </c>
      <c r="L650" s="2">
        <v>0.27</v>
      </c>
    </row>
    <row r="651" spans="1:12" x14ac:dyDescent="0.25">
      <c r="A651" t="s">
        <v>686</v>
      </c>
      <c r="B651" s="1">
        <v>44892</v>
      </c>
      <c r="C651">
        <v>45161</v>
      </c>
      <c r="D651">
        <v>13084</v>
      </c>
      <c r="E651">
        <v>32077</v>
      </c>
      <c r="F651" t="s">
        <v>15</v>
      </c>
      <c r="G651" t="s">
        <v>36</v>
      </c>
      <c r="H651" t="s">
        <v>45</v>
      </c>
      <c r="I651" t="s">
        <v>31</v>
      </c>
      <c r="J651" t="s">
        <v>17</v>
      </c>
      <c r="K651" t="s">
        <v>18</v>
      </c>
      <c r="L651" s="2">
        <v>0.09</v>
      </c>
    </row>
    <row r="652" spans="1:12" x14ac:dyDescent="0.25">
      <c r="A652" t="s">
        <v>687</v>
      </c>
      <c r="B652" s="1">
        <v>45019</v>
      </c>
      <c r="C652">
        <v>10847</v>
      </c>
      <c r="D652">
        <v>24133</v>
      </c>
      <c r="E652">
        <v>-13286</v>
      </c>
      <c r="F652" t="s">
        <v>13</v>
      </c>
      <c r="G652" t="s">
        <v>26</v>
      </c>
      <c r="H652" t="s">
        <v>15</v>
      </c>
      <c r="I652" t="s">
        <v>22</v>
      </c>
      <c r="J652" t="s">
        <v>38</v>
      </c>
      <c r="K652" t="s">
        <v>24</v>
      </c>
      <c r="L652" s="2">
        <v>0.06</v>
      </c>
    </row>
    <row r="653" spans="1:12" x14ac:dyDescent="0.25">
      <c r="A653" t="s">
        <v>688</v>
      </c>
      <c r="B653" s="1">
        <v>44707</v>
      </c>
      <c r="C653">
        <v>21641</v>
      </c>
      <c r="D653">
        <v>24972</v>
      </c>
      <c r="E653">
        <v>-3331</v>
      </c>
      <c r="F653" t="s">
        <v>35</v>
      </c>
      <c r="G653" t="s">
        <v>36</v>
      </c>
      <c r="H653" t="s">
        <v>21</v>
      </c>
      <c r="I653" t="s">
        <v>27</v>
      </c>
      <c r="J653" t="s">
        <v>17</v>
      </c>
      <c r="K653" t="s">
        <v>24</v>
      </c>
      <c r="L653" s="2">
        <v>0.03</v>
      </c>
    </row>
    <row r="654" spans="1:12" x14ac:dyDescent="0.25">
      <c r="A654" t="s">
        <v>689</v>
      </c>
      <c r="B654" s="1">
        <v>45208</v>
      </c>
      <c r="C654">
        <v>15962</v>
      </c>
      <c r="D654">
        <v>19530</v>
      </c>
      <c r="E654">
        <v>-3568</v>
      </c>
      <c r="F654" t="s">
        <v>20</v>
      </c>
      <c r="G654" t="s">
        <v>30</v>
      </c>
      <c r="H654" t="s">
        <v>21</v>
      </c>
      <c r="I654" t="s">
        <v>41</v>
      </c>
      <c r="J654" t="s">
        <v>17</v>
      </c>
      <c r="K654" t="s">
        <v>24</v>
      </c>
      <c r="L654" s="2">
        <v>0.14000000000000001</v>
      </c>
    </row>
    <row r="655" spans="1:12" x14ac:dyDescent="0.25">
      <c r="A655" t="s">
        <v>690</v>
      </c>
      <c r="B655" s="1">
        <v>44811</v>
      </c>
      <c r="C655">
        <v>6153</v>
      </c>
      <c r="D655">
        <v>25590</v>
      </c>
      <c r="E655">
        <v>-19437</v>
      </c>
      <c r="F655" t="s">
        <v>20</v>
      </c>
      <c r="G655" t="s">
        <v>30</v>
      </c>
      <c r="H655" t="s">
        <v>15</v>
      </c>
      <c r="I655" t="s">
        <v>22</v>
      </c>
      <c r="J655" t="s">
        <v>17</v>
      </c>
      <c r="K655" t="s">
        <v>18</v>
      </c>
      <c r="L655" s="2">
        <v>0.1</v>
      </c>
    </row>
    <row r="656" spans="1:12" x14ac:dyDescent="0.25">
      <c r="A656" t="s">
        <v>691</v>
      </c>
      <c r="B656" s="1">
        <v>45099</v>
      </c>
      <c r="C656">
        <v>43717</v>
      </c>
      <c r="D656">
        <v>12846</v>
      </c>
      <c r="E656">
        <v>30871</v>
      </c>
      <c r="F656" t="s">
        <v>13</v>
      </c>
      <c r="G656" t="s">
        <v>40</v>
      </c>
      <c r="H656" t="s">
        <v>21</v>
      </c>
      <c r="I656" t="s">
        <v>41</v>
      </c>
      <c r="J656" t="s">
        <v>38</v>
      </c>
      <c r="K656" t="s">
        <v>33</v>
      </c>
      <c r="L656" s="2">
        <v>0.13</v>
      </c>
    </row>
    <row r="657" spans="1:12" x14ac:dyDescent="0.25">
      <c r="A657" t="s">
        <v>692</v>
      </c>
      <c r="B657" s="1">
        <v>45041</v>
      </c>
      <c r="C657">
        <v>49110</v>
      </c>
      <c r="D657">
        <v>29601</v>
      </c>
      <c r="E657">
        <v>19509</v>
      </c>
      <c r="F657" t="s">
        <v>29</v>
      </c>
      <c r="G657" t="s">
        <v>36</v>
      </c>
      <c r="H657" t="s">
        <v>15</v>
      </c>
      <c r="I657" t="s">
        <v>22</v>
      </c>
      <c r="J657" t="s">
        <v>38</v>
      </c>
      <c r="K657" t="s">
        <v>51</v>
      </c>
      <c r="L657" s="2">
        <v>0.27</v>
      </c>
    </row>
    <row r="658" spans="1:12" x14ac:dyDescent="0.25">
      <c r="A658" t="s">
        <v>693</v>
      </c>
      <c r="B658" s="1">
        <v>44921</v>
      </c>
      <c r="C658">
        <v>41083</v>
      </c>
      <c r="D658">
        <v>23189</v>
      </c>
      <c r="E658">
        <v>17894</v>
      </c>
      <c r="F658" t="s">
        <v>15</v>
      </c>
      <c r="G658" t="s">
        <v>36</v>
      </c>
      <c r="H658" t="s">
        <v>35</v>
      </c>
      <c r="I658" t="s">
        <v>31</v>
      </c>
      <c r="J658" t="s">
        <v>23</v>
      </c>
      <c r="K658" t="s">
        <v>24</v>
      </c>
      <c r="L658" s="2">
        <v>0.24</v>
      </c>
    </row>
    <row r="659" spans="1:12" x14ac:dyDescent="0.25">
      <c r="A659" t="s">
        <v>694</v>
      </c>
      <c r="B659" s="1">
        <v>44985</v>
      </c>
      <c r="C659">
        <v>38352</v>
      </c>
      <c r="D659">
        <v>12347</v>
      </c>
      <c r="E659">
        <v>26005</v>
      </c>
      <c r="F659" t="s">
        <v>29</v>
      </c>
      <c r="G659" t="s">
        <v>36</v>
      </c>
      <c r="H659" t="s">
        <v>35</v>
      </c>
      <c r="I659" t="s">
        <v>31</v>
      </c>
      <c r="J659" t="s">
        <v>23</v>
      </c>
      <c r="K659" t="s">
        <v>24</v>
      </c>
      <c r="L659" s="2">
        <v>0.12</v>
      </c>
    </row>
    <row r="660" spans="1:12" x14ac:dyDescent="0.25">
      <c r="A660" t="s">
        <v>695</v>
      </c>
      <c r="B660" s="1">
        <v>44901</v>
      </c>
      <c r="C660">
        <v>8830</v>
      </c>
      <c r="D660">
        <v>28694</v>
      </c>
      <c r="E660">
        <v>-19864</v>
      </c>
      <c r="F660" t="s">
        <v>15</v>
      </c>
      <c r="G660" t="s">
        <v>26</v>
      </c>
      <c r="H660" t="s">
        <v>35</v>
      </c>
      <c r="I660" t="s">
        <v>27</v>
      </c>
      <c r="J660" t="s">
        <v>32</v>
      </c>
      <c r="K660" t="s">
        <v>33</v>
      </c>
      <c r="L660" s="2">
        <v>0.14000000000000001</v>
      </c>
    </row>
    <row r="661" spans="1:12" x14ac:dyDescent="0.25">
      <c r="A661" t="s">
        <v>696</v>
      </c>
      <c r="B661" s="1">
        <v>44865</v>
      </c>
      <c r="C661">
        <v>28272</v>
      </c>
      <c r="D661">
        <v>12590</v>
      </c>
      <c r="E661">
        <v>15682</v>
      </c>
      <c r="F661" t="s">
        <v>29</v>
      </c>
      <c r="G661" t="s">
        <v>36</v>
      </c>
      <c r="H661" t="s">
        <v>21</v>
      </c>
      <c r="I661" t="s">
        <v>22</v>
      </c>
      <c r="J661" t="s">
        <v>23</v>
      </c>
      <c r="K661" t="s">
        <v>18</v>
      </c>
      <c r="L661" s="2">
        <v>7.0000000000000007E-2</v>
      </c>
    </row>
    <row r="662" spans="1:12" x14ac:dyDescent="0.25">
      <c r="A662" t="s">
        <v>697</v>
      </c>
      <c r="B662" s="1">
        <v>45070</v>
      </c>
      <c r="C662">
        <v>31771</v>
      </c>
      <c r="D662">
        <v>21761</v>
      </c>
      <c r="E662">
        <v>10010</v>
      </c>
      <c r="F662" t="s">
        <v>13</v>
      </c>
      <c r="G662" t="s">
        <v>30</v>
      </c>
      <c r="H662" t="s">
        <v>15</v>
      </c>
      <c r="I662" t="s">
        <v>31</v>
      </c>
      <c r="J662" t="s">
        <v>23</v>
      </c>
      <c r="K662" t="s">
        <v>33</v>
      </c>
      <c r="L662" s="2">
        <v>7.0000000000000007E-2</v>
      </c>
    </row>
    <row r="663" spans="1:12" x14ac:dyDescent="0.25">
      <c r="A663" t="s">
        <v>698</v>
      </c>
      <c r="B663" s="1">
        <v>44755</v>
      </c>
      <c r="C663">
        <v>23597</v>
      </c>
      <c r="D663">
        <v>21750</v>
      </c>
      <c r="E663">
        <v>1847</v>
      </c>
      <c r="F663" t="s">
        <v>13</v>
      </c>
      <c r="G663" t="s">
        <v>40</v>
      </c>
      <c r="H663" t="s">
        <v>20</v>
      </c>
      <c r="I663" t="s">
        <v>27</v>
      </c>
      <c r="J663" t="s">
        <v>17</v>
      </c>
      <c r="K663" t="s">
        <v>33</v>
      </c>
      <c r="L663" s="2">
        <v>0.18</v>
      </c>
    </row>
    <row r="664" spans="1:12" x14ac:dyDescent="0.25">
      <c r="A664" t="s">
        <v>699</v>
      </c>
      <c r="B664" s="1">
        <v>45035</v>
      </c>
      <c r="C664">
        <v>49824</v>
      </c>
      <c r="D664">
        <v>25827</v>
      </c>
      <c r="E664">
        <v>23997</v>
      </c>
      <c r="F664" t="s">
        <v>29</v>
      </c>
      <c r="G664" t="s">
        <v>36</v>
      </c>
      <c r="H664" t="s">
        <v>20</v>
      </c>
      <c r="I664" t="s">
        <v>22</v>
      </c>
      <c r="J664" t="s">
        <v>17</v>
      </c>
      <c r="K664" t="s">
        <v>33</v>
      </c>
      <c r="L664" s="2">
        <v>0.14000000000000001</v>
      </c>
    </row>
    <row r="665" spans="1:12" x14ac:dyDescent="0.25">
      <c r="A665" t="s">
        <v>700</v>
      </c>
      <c r="B665" s="1">
        <v>45171</v>
      </c>
      <c r="C665">
        <v>45502</v>
      </c>
      <c r="D665">
        <v>8487</v>
      </c>
      <c r="E665">
        <v>37015</v>
      </c>
      <c r="F665" t="s">
        <v>13</v>
      </c>
      <c r="G665" t="s">
        <v>36</v>
      </c>
      <c r="H665" t="s">
        <v>35</v>
      </c>
      <c r="I665" t="s">
        <v>41</v>
      </c>
      <c r="J665" t="s">
        <v>17</v>
      </c>
      <c r="K665" t="s">
        <v>18</v>
      </c>
      <c r="L665" s="2">
        <v>0.15</v>
      </c>
    </row>
    <row r="666" spans="1:12" x14ac:dyDescent="0.25">
      <c r="A666" t="s">
        <v>701</v>
      </c>
      <c r="B666" s="1">
        <v>44779</v>
      </c>
      <c r="C666">
        <v>30003</v>
      </c>
      <c r="D666">
        <v>14098</v>
      </c>
      <c r="E666">
        <v>15905</v>
      </c>
      <c r="F666" t="s">
        <v>13</v>
      </c>
      <c r="G666" t="s">
        <v>26</v>
      </c>
      <c r="H666" t="s">
        <v>45</v>
      </c>
      <c r="I666" t="s">
        <v>31</v>
      </c>
      <c r="J666" t="s">
        <v>17</v>
      </c>
      <c r="K666" t="s">
        <v>33</v>
      </c>
      <c r="L666" s="2">
        <v>0.09</v>
      </c>
    </row>
    <row r="667" spans="1:12" x14ac:dyDescent="0.25">
      <c r="A667" t="s">
        <v>702</v>
      </c>
      <c r="B667" s="1">
        <v>45095</v>
      </c>
      <c r="C667">
        <v>39344</v>
      </c>
      <c r="D667">
        <v>14701</v>
      </c>
      <c r="E667">
        <v>24643</v>
      </c>
      <c r="F667" t="s">
        <v>20</v>
      </c>
      <c r="G667" t="s">
        <v>14</v>
      </c>
      <c r="H667" t="s">
        <v>20</v>
      </c>
      <c r="I667" t="s">
        <v>31</v>
      </c>
      <c r="J667" t="s">
        <v>17</v>
      </c>
      <c r="K667" t="s">
        <v>18</v>
      </c>
      <c r="L667" s="2">
        <v>0.23</v>
      </c>
    </row>
    <row r="668" spans="1:12" x14ac:dyDescent="0.25">
      <c r="A668" t="s">
        <v>703</v>
      </c>
      <c r="B668" s="1">
        <v>45062</v>
      </c>
      <c r="C668">
        <v>41712</v>
      </c>
      <c r="D668">
        <v>12392</v>
      </c>
      <c r="E668">
        <v>29320</v>
      </c>
      <c r="F668" t="s">
        <v>35</v>
      </c>
      <c r="G668" t="s">
        <v>36</v>
      </c>
      <c r="H668" t="s">
        <v>21</v>
      </c>
      <c r="I668" t="s">
        <v>16</v>
      </c>
      <c r="J668" t="s">
        <v>17</v>
      </c>
      <c r="K668" t="s">
        <v>18</v>
      </c>
      <c r="L668" s="2">
        <v>0.22</v>
      </c>
    </row>
    <row r="669" spans="1:12" x14ac:dyDescent="0.25">
      <c r="A669" t="s">
        <v>704</v>
      </c>
      <c r="B669" s="1">
        <v>45157</v>
      </c>
      <c r="C669">
        <v>6662</v>
      </c>
      <c r="D669">
        <v>17323</v>
      </c>
      <c r="E669">
        <v>-10661</v>
      </c>
      <c r="F669" t="s">
        <v>35</v>
      </c>
      <c r="G669" t="s">
        <v>40</v>
      </c>
      <c r="H669" t="s">
        <v>15</v>
      </c>
      <c r="I669" t="s">
        <v>31</v>
      </c>
      <c r="J669" t="s">
        <v>17</v>
      </c>
      <c r="K669" t="s">
        <v>18</v>
      </c>
      <c r="L669" s="2">
        <v>0.22</v>
      </c>
    </row>
    <row r="670" spans="1:12" x14ac:dyDescent="0.25">
      <c r="A670" t="s">
        <v>705</v>
      </c>
      <c r="B670" s="1">
        <v>45057</v>
      </c>
      <c r="C670">
        <v>13333</v>
      </c>
      <c r="D670">
        <v>4746</v>
      </c>
      <c r="E670">
        <v>8587</v>
      </c>
      <c r="F670" t="s">
        <v>13</v>
      </c>
      <c r="G670" t="s">
        <v>14</v>
      </c>
      <c r="H670" t="s">
        <v>21</v>
      </c>
      <c r="I670" t="s">
        <v>31</v>
      </c>
      <c r="J670" t="s">
        <v>17</v>
      </c>
      <c r="K670" t="s">
        <v>18</v>
      </c>
      <c r="L670" s="2">
        <v>0.22</v>
      </c>
    </row>
    <row r="671" spans="1:12" x14ac:dyDescent="0.25">
      <c r="A671" t="s">
        <v>706</v>
      </c>
      <c r="B671" s="1">
        <v>44892</v>
      </c>
      <c r="C671">
        <v>47704</v>
      </c>
      <c r="D671">
        <v>10706</v>
      </c>
      <c r="E671">
        <v>36998</v>
      </c>
      <c r="F671" t="s">
        <v>15</v>
      </c>
      <c r="G671" t="s">
        <v>40</v>
      </c>
      <c r="H671" t="s">
        <v>29</v>
      </c>
      <c r="I671" t="s">
        <v>16</v>
      </c>
      <c r="J671" t="s">
        <v>23</v>
      </c>
      <c r="K671" t="s">
        <v>33</v>
      </c>
      <c r="L671" s="2">
        <v>0.12</v>
      </c>
    </row>
    <row r="672" spans="1:12" x14ac:dyDescent="0.25">
      <c r="A672" t="s">
        <v>707</v>
      </c>
      <c r="B672" s="1">
        <v>45096</v>
      </c>
      <c r="C672">
        <v>39960</v>
      </c>
      <c r="D672">
        <v>23951</v>
      </c>
      <c r="E672">
        <v>16009</v>
      </c>
      <c r="F672" t="s">
        <v>13</v>
      </c>
      <c r="G672" t="s">
        <v>36</v>
      </c>
      <c r="H672" t="s">
        <v>20</v>
      </c>
      <c r="I672" t="s">
        <v>27</v>
      </c>
      <c r="J672" t="s">
        <v>32</v>
      </c>
      <c r="K672" t="s">
        <v>18</v>
      </c>
      <c r="L672" s="2">
        <v>0.23</v>
      </c>
    </row>
    <row r="673" spans="1:12" x14ac:dyDescent="0.25">
      <c r="A673" t="s">
        <v>708</v>
      </c>
      <c r="B673" s="1">
        <v>44941</v>
      </c>
      <c r="C673">
        <v>11363</v>
      </c>
      <c r="D673">
        <v>22041</v>
      </c>
      <c r="E673">
        <v>-10678</v>
      </c>
      <c r="F673" t="s">
        <v>13</v>
      </c>
      <c r="G673" t="s">
        <v>30</v>
      </c>
      <c r="H673" t="s">
        <v>35</v>
      </c>
      <c r="I673" t="s">
        <v>41</v>
      </c>
      <c r="J673" t="s">
        <v>17</v>
      </c>
      <c r="K673" t="s">
        <v>33</v>
      </c>
      <c r="L673" s="2">
        <v>0.03</v>
      </c>
    </row>
    <row r="674" spans="1:12" x14ac:dyDescent="0.25">
      <c r="A674" t="s">
        <v>709</v>
      </c>
      <c r="B674" s="1">
        <v>44783</v>
      </c>
      <c r="C674">
        <v>43883</v>
      </c>
      <c r="D674">
        <v>25264</v>
      </c>
      <c r="E674">
        <v>18619</v>
      </c>
      <c r="F674" t="s">
        <v>13</v>
      </c>
      <c r="G674" t="s">
        <v>30</v>
      </c>
      <c r="H674" t="s">
        <v>20</v>
      </c>
      <c r="I674" t="s">
        <v>41</v>
      </c>
      <c r="J674" t="s">
        <v>38</v>
      </c>
      <c r="K674" t="s">
        <v>33</v>
      </c>
      <c r="L674" s="2">
        <v>0.09</v>
      </c>
    </row>
    <row r="675" spans="1:12" x14ac:dyDescent="0.25">
      <c r="A675" t="s">
        <v>710</v>
      </c>
      <c r="B675" s="1">
        <v>44812</v>
      </c>
      <c r="C675">
        <v>9227</v>
      </c>
      <c r="D675">
        <v>7266</v>
      </c>
      <c r="E675">
        <v>1961</v>
      </c>
      <c r="F675" t="s">
        <v>20</v>
      </c>
      <c r="G675" t="s">
        <v>26</v>
      </c>
      <c r="H675" t="s">
        <v>35</v>
      </c>
      <c r="I675" t="s">
        <v>27</v>
      </c>
      <c r="J675" t="s">
        <v>17</v>
      </c>
      <c r="K675" t="s">
        <v>51</v>
      </c>
      <c r="L675" s="2">
        <v>0.1</v>
      </c>
    </row>
    <row r="676" spans="1:12" x14ac:dyDescent="0.25">
      <c r="A676" t="s">
        <v>711</v>
      </c>
      <c r="B676" s="1">
        <v>44947</v>
      </c>
      <c r="C676">
        <v>39461</v>
      </c>
      <c r="D676">
        <v>19962</v>
      </c>
      <c r="E676">
        <v>19499</v>
      </c>
      <c r="F676" t="s">
        <v>13</v>
      </c>
      <c r="G676" t="s">
        <v>36</v>
      </c>
      <c r="H676" t="s">
        <v>29</v>
      </c>
      <c r="I676" t="s">
        <v>31</v>
      </c>
      <c r="J676" t="s">
        <v>17</v>
      </c>
      <c r="K676" t="s">
        <v>18</v>
      </c>
      <c r="L676" s="2">
        <v>0.28999999999999998</v>
      </c>
    </row>
    <row r="677" spans="1:12" x14ac:dyDescent="0.25">
      <c r="A677" t="s">
        <v>712</v>
      </c>
      <c r="B677" s="1">
        <v>44842</v>
      </c>
      <c r="C677">
        <v>24795</v>
      </c>
      <c r="D677">
        <v>28971</v>
      </c>
      <c r="E677">
        <v>-4176</v>
      </c>
      <c r="F677" t="s">
        <v>13</v>
      </c>
      <c r="G677" t="s">
        <v>36</v>
      </c>
      <c r="H677" t="s">
        <v>29</v>
      </c>
      <c r="I677" t="s">
        <v>16</v>
      </c>
      <c r="J677" t="s">
        <v>38</v>
      </c>
      <c r="K677" t="s">
        <v>33</v>
      </c>
      <c r="L677" s="2">
        <v>0.01</v>
      </c>
    </row>
    <row r="678" spans="1:12" x14ac:dyDescent="0.25">
      <c r="A678" t="s">
        <v>713</v>
      </c>
      <c r="B678" s="1">
        <v>44930</v>
      </c>
      <c r="C678">
        <v>21882</v>
      </c>
      <c r="D678">
        <v>22464</v>
      </c>
      <c r="E678">
        <v>-582</v>
      </c>
      <c r="F678" t="s">
        <v>29</v>
      </c>
      <c r="G678" t="s">
        <v>36</v>
      </c>
      <c r="H678" t="s">
        <v>15</v>
      </c>
      <c r="I678" t="s">
        <v>16</v>
      </c>
      <c r="J678" t="s">
        <v>32</v>
      </c>
      <c r="K678" t="s">
        <v>51</v>
      </c>
      <c r="L678" s="2">
        <v>0.27</v>
      </c>
    </row>
    <row r="679" spans="1:12" x14ac:dyDescent="0.25">
      <c r="A679" t="s">
        <v>714</v>
      </c>
      <c r="B679" s="1">
        <v>44985</v>
      </c>
      <c r="C679">
        <v>9508</v>
      </c>
      <c r="D679">
        <v>26513</v>
      </c>
      <c r="E679">
        <v>-17005</v>
      </c>
      <c r="F679" t="s">
        <v>13</v>
      </c>
      <c r="G679" t="s">
        <v>26</v>
      </c>
      <c r="H679" t="s">
        <v>35</v>
      </c>
      <c r="I679" t="s">
        <v>16</v>
      </c>
      <c r="J679" t="s">
        <v>23</v>
      </c>
      <c r="K679" t="s">
        <v>33</v>
      </c>
      <c r="L679" s="2">
        <v>0.18</v>
      </c>
    </row>
    <row r="680" spans="1:12" x14ac:dyDescent="0.25">
      <c r="A680" t="s">
        <v>715</v>
      </c>
      <c r="B680" s="1">
        <v>45222</v>
      </c>
      <c r="C680">
        <v>28561</v>
      </c>
      <c r="D680">
        <v>13134</v>
      </c>
      <c r="E680">
        <v>15427</v>
      </c>
      <c r="F680" t="s">
        <v>13</v>
      </c>
      <c r="G680" t="s">
        <v>14</v>
      </c>
      <c r="H680" t="s">
        <v>15</v>
      </c>
      <c r="I680" t="s">
        <v>41</v>
      </c>
      <c r="J680" t="s">
        <v>38</v>
      </c>
      <c r="K680" t="s">
        <v>33</v>
      </c>
      <c r="L680" s="2">
        <v>0.08</v>
      </c>
    </row>
    <row r="681" spans="1:12" x14ac:dyDescent="0.25">
      <c r="A681" t="s">
        <v>716</v>
      </c>
      <c r="B681" s="1">
        <v>45041</v>
      </c>
      <c r="C681">
        <v>41883</v>
      </c>
      <c r="D681">
        <v>18750</v>
      </c>
      <c r="E681">
        <v>23133</v>
      </c>
      <c r="F681" t="s">
        <v>13</v>
      </c>
      <c r="G681" t="s">
        <v>36</v>
      </c>
      <c r="H681" t="s">
        <v>29</v>
      </c>
      <c r="I681" t="s">
        <v>31</v>
      </c>
      <c r="J681" t="s">
        <v>23</v>
      </c>
      <c r="K681" t="s">
        <v>33</v>
      </c>
      <c r="L681" s="2">
        <v>0.12</v>
      </c>
    </row>
    <row r="682" spans="1:12" x14ac:dyDescent="0.25">
      <c r="A682" t="s">
        <v>717</v>
      </c>
      <c r="B682" s="1">
        <v>44882</v>
      </c>
      <c r="C682">
        <v>24057</v>
      </c>
      <c r="D682">
        <v>18739</v>
      </c>
      <c r="E682">
        <v>5318</v>
      </c>
      <c r="F682" t="s">
        <v>29</v>
      </c>
      <c r="G682" t="s">
        <v>30</v>
      </c>
      <c r="H682" t="s">
        <v>45</v>
      </c>
      <c r="I682" t="s">
        <v>31</v>
      </c>
      <c r="J682" t="s">
        <v>38</v>
      </c>
      <c r="K682" t="s">
        <v>18</v>
      </c>
      <c r="L682" s="2">
        <v>0.22</v>
      </c>
    </row>
    <row r="683" spans="1:12" x14ac:dyDescent="0.25">
      <c r="A683" t="s">
        <v>718</v>
      </c>
      <c r="B683" s="1">
        <v>44621</v>
      </c>
      <c r="C683">
        <v>28092</v>
      </c>
      <c r="D683">
        <v>27215</v>
      </c>
      <c r="E683">
        <v>877</v>
      </c>
      <c r="F683" t="s">
        <v>35</v>
      </c>
      <c r="G683" t="s">
        <v>26</v>
      </c>
      <c r="H683" t="s">
        <v>21</v>
      </c>
      <c r="I683" t="s">
        <v>31</v>
      </c>
      <c r="J683" t="s">
        <v>17</v>
      </c>
      <c r="K683" t="s">
        <v>18</v>
      </c>
      <c r="L683" s="2">
        <v>0.26</v>
      </c>
    </row>
    <row r="684" spans="1:12" x14ac:dyDescent="0.25">
      <c r="A684" t="s">
        <v>719</v>
      </c>
      <c r="B684" s="1">
        <v>44775</v>
      </c>
      <c r="C684">
        <v>35130</v>
      </c>
      <c r="D684">
        <v>17779</v>
      </c>
      <c r="E684">
        <v>17351</v>
      </c>
      <c r="F684" t="s">
        <v>15</v>
      </c>
      <c r="G684" t="s">
        <v>14</v>
      </c>
      <c r="H684" t="s">
        <v>20</v>
      </c>
      <c r="I684" t="s">
        <v>41</v>
      </c>
      <c r="J684" t="s">
        <v>32</v>
      </c>
      <c r="K684" t="s">
        <v>33</v>
      </c>
      <c r="L684" s="2">
        <v>0.09</v>
      </c>
    </row>
    <row r="685" spans="1:12" x14ac:dyDescent="0.25">
      <c r="A685" t="s">
        <v>720</v>
      </c>
      <c r="B685" s="1">
        <v>45259</v>
      </c>
      <c r="C685">
        <v>15467</v>
      </c>
      <c r="D685">
        <v>14149</v>
      </c>
      <c r="E685">
        <v>1318</v>
      </c>
      <c r="F685" t="s">
        <v>20</v>
      </c>
      <c r="G685" t="s">
        <v>14</v>
      </c>
      <c r="H685" t="s">
        <v>20</v>
      </c>
      <c r="I685" t="s">
        <v>22</v>
      </c>
      <c r="J685" t="s">
        <v>17</v>
      </c>
      <c r="K685" t="s">
        <v>51</v>
      </c>
      <c r="L685" s="2">
        <v>0.16</v>
      </c>
    </row>
    <row r="686" spans="1:12" x14ac:dyDescent="0.25">
      <c r="A686" t="s">
        <v>721</v>
      </c>
      <c r="B686" s="1">
        <v>44697</v>
      </c>
      <c r="C686">
        <v>9711</v>
      </c>
      <c r="D686">
        <v>21319</v>
      </c>
      <c r="E686">
        <v>-11608</v>
      </c>
      <c r="F686" t="s">
        <v>15</v>
      </c>
      <c r="G686" t="s">
        <v>36</v>
      </c>
      <c r="H686" t="s">
        <v>29</v>
      </c>
      <c r="I686" t="s">
        <v>27</v>
      </c>
      <c r="J686" t="s">
        <v>17</v>
      </c>
      <c r="K686" t="s">
        <v>33</v>
      </c>
      <c r="L686" s="2">
        <v>0.22</v>
      </c>
    </row>
    <row r="687" spans="1:12" x14ac:dyDescent="0.25">
      <c r="A687" t="s">
        <v>722</v>
      </c>
      <c r="B687" s="1">
        <v>44681</v>
      </c>
      <c r="C687">
        <v>13870</v>
      </c>
      <c r="D687">
        <v>13110</v>
      </c>
      <c r="E687">
        <v>760</v>
      </c>
      <c r="F687" t="s">
        <v>13</v>
      </c>
      <c r="G687" t="s">
        <v>36</v>
      </c>
      <c r="H687" t="s">
        <v>29</v>
      </c>
      <c r="I687" t="s">
        <v>27</v>
      </c>
      <c r="J687" t="s">
        <v>17</v>
      </c>
      <c r="K687" t="s">
        <v>24</v>
      </c>
      <c r="L687" s="2">
        <v>0.17</v>
      </c>
    </row>
    <row r="688" spans="1:12" x14ac:dyDescent="0.25">
      <c r="A688" t="s">
        <v>723</v>
      </c>
      <c r="B688" s="1">
        <v>44957</v>
      </c>
      <c r="C688">
        <v>46881</v>
      </c>
      <c r="D688">
        <v>9496</v>
      </c>
      <c r="E688">
        <v>37385</v>
      </c>
      <c r="F688" t="s">
        <v>35</v>
      </c>
      <c r="G688" t="s">
        <v>26</v>
      </c>
      <c r="H688" t="s">
        <v>35</v>
      </c>
      <c r="I688" t="s">
        <v>22</v>
      </c>
      <c r="J688" t="s">
        <v>23</v>
      </c>
      <c r="K688" t="s">
        <v>18</v>
      </c>
      <c r="L688" s="2">
        <v>0.27</v>
      </c>
    </row>
    <row r="689" spans="1:12" x14ac:dyDescent="0.25">
      <c r="A689" t="s">
        <v>724</v>
      </c>
      <c r="B689" s="1">
        <v>45184</v>
      </c>
      <c r="C689">
        <v>26905</v>
      </c>
      <c r="D689">
        <v>10824</v>
      </c>
      <c r="E689">
        <v>16081</v>
      </c>
      <c r="F689" t="s">
        <v>20</v>
      </c>
      <c r="G689" t="s">
        <v>30</v>
      </c>
      <c r="H689" t="s">
        <v>29</v>
      </c>
      <c r="I689" t="s">
        <v>31</v>
      </c>
      <c r="J689" t="s">
        <v>23</v>
      </c>
      <c r="K689" t="s">
        <v>18</v>
      </c>
      <c r="L689" s="2">
        <v>0.23</v>
      </c>
    </row>
    <row r="690" spans="1:12" x14ac:dyDescent="0.25">
      <c r="A690" t="s">
        <v>725</v>
      </c>
      <c r="B690" s="1">
        <v>44882</v>
      </c>
      <c r="C690">
        <v>16439</v>
      </c>
      <c r="D690">
        <v>4658</v>
      </c>
      <c r="E690">
        <v>11781</v>
      </c>
      <c r="F690" t="s">
        <v>29</v>
      </c>
      <c r="G690" t="s">
        <v>40</v>
      </c>
      <c r="H690" t="s">
        <v>21</v>
      </c>
      <c r="I690" t="s">
        <v>22</v>
      </c>
      <c r="J690" t="s">
        <v>17</v>
      </c>
      <c r="K690" t="s">
        <v>33</v>
      </c>
      <c r="L690" s="2">
        <v>0.2</v>
      </c>
    </row>
    <row r="691" spans="1:12" x14ac:dyDescent="0.25">
      <c r="A691" t="s">
        <v>726</v>
      </c>
      <c r="B691" s="1">
        <v>44746</v>
      </c>
      <c r="C691">
        <v>22656</v>
      </c>
      <c r="D691">
        <v>13900</v>
      </c>
      <c r="E691">
        <v>8756</v>
      </c>
      <c r="F691" t="s">
        <v>13</v>
      </c>
      <c r="G691" t="s">
        <v>26</v>
      </c>
      <c r="H691" t="s">
        <v>21</v>
      </c>
      <c r="I691" t="s">
        <v>41</v>
      </c>
      <c r="J691" t="s">
        <v>32</v>
      </c>
      <c r="K691" t="s">
        <v>33</v>
      </c>
      <c r="L691" s="2">
        <v>0.02</v>
      </c>
    </row>
    <row r="692" spans="1:12" x14ac:dyDescent="0.25">
      <c r="A692" t="s">
        <v>727</v>
      </c>
      <c r="B692" s="1">
        <v>44643</v>
      </c>
      <c r="C692">
        <v>44646</v>
      </c>
      <c r="D692">
        <v>4221</v>
      </c>
      <c r="E692">
        <v>40425</v>
      </c>
      <c r="F692" t="s">
        <v>35</v>
      </c>
      <c r="G692" t="s">
        <v>36</v>
      </c>
      <c r="H692" t="s">
        <v>20</v>
      </c>
      <c r="I692" t="s">
        <v>41</v>
      </c>
      <c r="J692" t="s">
        <v>17</v>
      </c>
      <c r="K692" t="s">
        <v>18</v>
      </c>
      <c r="L692" s="2">
        <v>0.16</v>
      </c>
    </row>
    <row r="693" spans="1:12" x14ac:dyDescent="0.25">
      <c r="A693" t="s">
        <v>728</v>
      </c>
      <c r="B693" s="1">
        <v>44802</v>
      </c>
      <c r="C693">
        <v>27130</v>
      </c>
      <c r="D693">
        <v>27529</v>
      </c>
      <c r="E693">
        <v>-399</v>
      </c>
      <c r="F693" t="s">
        <v>13</v>
      </c>
      <c r="G693" t="s">
        <v>36</v>
      </c>
      <c r="H693" t="s">
        <v>20</v>
      </c>
      <c r="I693" t="s">
        <v>27</v>
      </c>
      <c r="J693" t="s">
        <v>32</v>
      </c>
      <c r="K693" t="s">
        <v>18</v>
      </c>
      <c r="L693" s="2">
        <v>0.11</v>
      </c>
    </row>
    <row r="694" spans="1:12" x14ac:dyDescent="0.25">
      <c r="A694" t="s">
        <v>729</v>
      </c>
      <c r="B694" s="1">
        <v>45249</v>
      </c>
      <c r="C694">
        <v>29972</v>
      </c>
      <c r="D694">
        <v>6618</v>
      </c>
      <c r="E694">
        <v>23354</v>
      </c>
      <c r="F694" t="s">
        <v>29</v>
      </c>
      <c r="G694" t="s">
        <v>26</v>
      </c>
      <c r="H694" t="s">
        <v>21</v>
      </c>
      <c r="I694" t="s">
        <v>16</v>
      </c>
      <c r="J694" t="s">
        <v>38</v>
      </c>
      <c r="K694" t="s">
        <v>33</v>
      </c>
      <c r="L694" s="2">
        <v>0.17</v>
      </c>
    </row>
    <row r="695" spans="1:12" x14ac:dyDescent="0.25">
      <c r="A695" t="s">
        <v>730</v>
      </c>
      <c r="B695" s="1">
        <v>44565</v>
      </c>
      <c r="C695">
        <v>17074</v>
      </c>
      <c r="D695">
        <v>24657</v>
      </c>
      <c r="E695">
        <v>-7583</v>
      </c>
      <c r="F695" t="s">
        <v>13</v>
      </c>
      <c r="G695" t="s">
        <v>14</v>
      </c>
      <c r="H695" t="s">
        <v>21</v>
      </c>
      <c r="I695" t="s">
        <v>31</v>
      </c>
      <c r="J695" t="s">
        <v>23</v>
      </c>
      <c r="K695" t="s">
        <v>24</v>
      </c>
      <c r="L695" s="2">
        <v>0.08</v>
      </c>
    </row>
    <row r="696" spans="1:12" x14ac:dyDescent="0.25">
      <c r="A696" t="s">
        <v>731</v>
      </c>
      <c r="B696" s="1">
        <v>45004</v>
      </c>
      <c r="C696">
        <v>32858</v>
      </c>
      <c r="D696">
        <v>14314</v>
      </c>
      <c r="E696">
        <v>18544</v>
      </c>
      <c r="F696" t="s">
        <v>13</v>
      </c>
      <c r="G696" t="s">
        <v>30</v>
      </c>
      <c r="H696" t="s">
        <v>21</v>
      </c>
      <c r="I696" t="s">
        <v>27</v>
      </c>
      <c r="J696" t="s">
        <v>17</v>
      </c>
      <c r="K696" t="s">
        <v>51</v>
      </c>
      <c r="L696" s="2">
        <v>0.21</v>
      </c>
    </row>
    <row r="697" spans="1:12" x14ac:dyDescent="0.25">
      <c r="A697" t="s">
        <v>732</v>
      </c>
      <c r="B697" s="1">
        <v>45117</v>
      </c>
      <c r="C697">
        <v>9164</v>
      </c>
      <c r="D697">
        <v>12602</v>
      </c>
      <c r="E697">
        <v>-3438</v>
      </c>
      <c r="F697" t="s">
        <v>35</v>
      </c>
      <c r="G697" t="s">
        <v>36</v>
      </c>
      <c r="H697" t="s">
        <v>20</v>
      </c>
      <c r="I697" t="s">
        <v>31</v>
      </c>
      <c r="J697" t="s">
        <v>38</v>
      </c>
      <c r="K697" t="s">
        <v>24</v>
      </c>
      <c r="L697" s="2">
        <v>0.12</v>
      </c>
    </row>
    <row r="698" spans="1:12" x14ac:dyDescent="0.25">
      <c r="A698" t="s">
        <v>733</v>
      </c>
      <c r="B698" s="1">
        <v>44978</v>
      </c>
      <c r="C698">
        <v>24783</v>
      </c>
      <c r="D698">
        <v>24734</v>
      </c>
      <c r="E698">
        <v>49</v>
      </c>
      <c r="F698" t="s">
        <v>15</v>
      </c>
      <c r="G698" t="s">
        <v>36</v>
      </c>
      <c r="H698" t="s">
        <v>15</v>
      </c>
      <c r="I698" t="s">
        <v>27</v>
      </c>
      <c r="J698" t="s">
        <v>17</v>
      </c>
      <c r="K698" t="s">
        <v>24</v>
      </c>
      <c r="L698" s="2">
        <v>0.24</v>
      </c>
    </row>
    <row r="699" spans="1:12" x14ac:dyDescent="0.25">
      <c r="A699" t="s">
        <v>734</v>
      </c>
      <c r="B699" s="1">
        <v>44715</v>
      </c>
      <c r="C699">
        <v>7529</v>
      </c>
      <c r="D699">
        <v>27170</v>
      </c>
      <c r="E699">
        <v>-19641</v>
      </c>
      <c r="F699" t="s">
        <v>15</v>
      </c>
      <c r="G699" t="s">
        <v>14</v>
      </c>
      <c r="H699" t="s">
        <v>35</v>
      </c>
      <c r="I699" t="s">
        <v>31</v>
      </c>
      <c r="J699" t="s">
        <v>17</v>
      </c>
      <c r="K699" t="s">
        <v>33</v>
      </c>
      <c r="L699" s="2">
        <v>0.17</v>
      </c>
    </row>
    <row r="700" spans="1:12" x14ac:dyDescent="0.25">
      <c r="A700" t="s">
        <v>735</v>
      </c>
      <c r="B700" s="1">
        <v>45126</v>
      </c>
      <c r="C700">
        <v>16075</v>
      </c>
      <c r="D700">
        <v>20712</v>
      </c>
      <c r="E700">
        <v>-4637</v>
      </c>
      <c r="F700" t="s">
        <v>29</v>
      </c>
      <c r="G700" t="s">
        <v>40</v>
      </c>
      <c r="H700" t="s">
        <v>45</v>
      </c>
      <c r="I700" t="s">
        <v>16</v>
      </c>
      <c r="J700" t="s">
        <v>23</v>
      </c>
      <c r="K700" t="s">
        <v>18</v>
      </c>
      <c r="L700" s="2">
        <v>0.28999999999999998</v>
      </c>
    </row>
    <row r="701" spans="1:12" x14ac:dyDescent="0.25">
      <c r="A701" t="s">
        <v>736</v>
      </c>
      <c r="B701" s="1">
        <v>44674</v>
      </c>
      <c r="C701">
        <v>18133</v>
      </c>
      <c r="D701">
        <v>10497</v>
      </c>
      <c r="E701">
        <v>7636</v>
      </c>
      <c r="F701" t="s">
        <v>15</v>
      </c>
      <c r="G701" t="s">
        <v>14</v>
      </c>
      <c r="H701" t="s">
        <v>21</v>
      </c>
      <c r="I701" t="s">
        <v>22</v>
      </c>
      <c r="J701" t="s">
        <v>32</v>
      </c>
      <c r="K701" t="s">
        <v>18</v>
      </c>
      <c r="L701" s="2">
        <v>0.12</v>
      </c>
    </row>
    <row r="702" spans="1:12" x14ac:dyDescent="0.25">
      <c r="A702" t="s">
        <v>737</v>
      </c>
      <c r="B702" s="1">
        <v>44601</v>
      </c>
      <c r="C702">
        <v>48976</v>
      </c>
      <c r="D702">
        <v>11494</v>
      </c>
      <c r="E702">
        <v>37482</v>
      </c>
      <c r="F702" t="s">
        <v>20</v>
      </c>
      <c r="G702" t="s">
        <v>36</v>
      </c>
      <c r="H702" t="s">
        <v>20</v>
      </c>
      <c r="I702" t="s">
        <v>31</v>
      </c>
      <c r="J702" t="s">
        <v>32</v>
      </c>
      <c r="K702" t="s">
        <v>18</v>
      </c>
      <c r="L702" s="2">
        <v>0.08</v>
      </c>
    </row>
    <row r="703" spans="1:12" x14ac:dyDescent="0.25">
      <c r="A703" t="s">
        <v>738</v>
      </c>
      <c r="B703" s="1">
        <v>44845</v>
      </c>
      <c r="C703">
        <v>42050</v>
      </c>
      <c r="D703">
        <v>29209</v>
      </c>
      <c r="E703">
        <v>12841</v>
      </c>
      <c r="F703" t="s">
        <v>13</v>
      </c>
      <c r="G703" t="s">
        <v>30</v>
      </c>
      <c r="H703" t="s">
        <v>21</v>
      </c>
      <c r="I703" t="s">
        <v>31</v>
      </c>
      <c r="J703" t="s">
        <v>17</v>
      </c>
      <c r="K703" t="s">
        <v>51</v>
      </c>
      <c r="L703" s="2">
        <v>0.17</v>
      </c>
    </row>
    <row r="704" spans="1:12" x14ac:dyDescent="0.25">
      <c r="A704" t="s">
        <v>739</v>
      </c>
      <c r="B704" s="1">
        <v>45260</v>
      </c>
      <c r="C704">
        <v>38795</v>
      </c>
      <c r="D704">
        <v>19321</v>
      </c>
      <c r="E704">
        <v>19474</v>
      </c>
      <c r="F704" t="s">
        <v>35</v>
      </c>
      <c r="G704" t="s">
        <v>40</v>
      </c>
      <c r="H704" t="s">
        <v>21</v>
      </c>
      <c r="I704" t="s">
        <v>22</v>
      </c>
      <c r="J704" t="s">
        <v>17</v>
      </c>
      <c r="K704" t="s">
        <v>18</v>
      </c>
      <c r="L704" s="2">
        <v>0.13</v>
      </c>
    </row>
    <row r="705" spans="1:12" x14ac:dyDescent="0.25">
      <c r="A705" t="s">
        <v>740</v>
      </c>
      <c r="B705" s="1">
        <v>45204</v>
      </c>
      <c r="C705">
        <v>14642</v>
      </c>
      <c r="D705">
        <v>16462</v>
      </c>
      <c r="E705">
        <v>-1820</v>
      </c>
      <c r="F705" t="s">
        <v>29</v>
      </c>
      <c r="G705" t="s">
        <v>40</v>
      </c>
      <c r="H705" t="s">
        <v>29</v>
      </c>
      <c r="I705" t="s">
        <v>31</v>
      </c>
      <c r="J705" t="s">
        <v>17</v>
      </c>
      <c r="K705" t="s">
        <v>33</v>
      </c>
      <c r="L705" s="2">
        <v>0</v>
      </c>
    </row>
    <row r="706" spans="1:12" x14ac:dyDescent="0.25">
      <c r="A706" t="s">
        <v>741</v>
      </c>
      <c r="B706" s="1">
        <v>45032</v>
      </c>
      <c r="C706">
        <v>13168</v>
      </c>
      <c r="D706">
        <v>3344</v>
      </c>
      <c r="E706">
        <v>9824</v>
      </c>
      <c r="F706" t="s">
        <v>13</v>
      </c>
      <c r="G706" t="s">
        <v>14</v>
      </c>
      <c r="H706" t="s">
        <v>29</v>
      </c>
      <c r="I706" t="s">
        <v>31</v>
      </c>
      <c r="J706" t="s">
        <v>32</v>
      </c>
      <c r="K706" t="s">
        <v>18</v>
      </c>
      <c r="L706" s="2">
        <v>0.21</v>
      </c>
    </row>
    <row r="707" spans="1:12" x14ac:dyDescent="0.25">
      <c r="A707" t="s">
        <v>742</v>
      </c>
      <c r="B707" s="1">
        <v>44774</v>
      </c>
      <c r="C707">
        <v>19471</v>
      </c>
      <c r="D707">
        <v>6523</v>
      </c>
      <c r="E707">
        <v>12948</v>
      </c>
      <c r="F707" t="s">
        <v>13</v>
      </c>
      <c r="G707" t="s">
        <v>26</v>
      </c>
      <c r="H707" t="s">
        <v>21</v>
      </c>
      <c r="I707" t="s">
        <v>31</v>
      </c>
      <c r="J707" t="s">
        <v>32</v>
      </c>
      <c r="K707" t="s">
        <v>18</v>
      </c>
      <c r="L707" s="2">
        <v>0.22</v>
      </c>
    </row>
    <row r="708" spans="1:12" x14ac:dyDescent="0.25">
      <c r="A708" t="s">
        <v>743</v>
      </c>
      <c r="B708" s="1">
        <v>45211</v>
      </c>
      <c r="C708">
        <v>5939</v>
      </c>
      <c r="D708">
        <v>12214</v>
      </c>
      <c r="E708">
        <v>-6275</v>
      </c>
      <c r="F708" t="s">
        <v>20</v>
      </c>
      <c r="G708" t="s">
        <v>36</v>
      </c>
      <c r="H708" t="s">
        <v>21</v>
      </c>
      <c r="I708" t="s">
        <v>31</v>
      </c>
      <c r="J708" t="s">
        <v>38</v>
      </c>
      <c r="K708" t="s">
        <v>18</v>
      </c>
      <c r="L708" s="2">
        <v>0.23</v>
      </c>
    </row>
    <row r="709" spans="1:12" x14ac:dyDescent="0.25">
      <c r="A709" t="s">
        <v>744</v>
      </c>
      <c r="B709" s="1">
        <v>44755</v>
      </c>
      <c r="C709">
        <v>13637</v>
      </c>
      <c r="D709">
        <v>8503</v>
      </c>
      <c r="E709">
        <v>5134</v>
      </c>
      <c r="F709" t="s">
        <v>13</v>
      </c>
      <c r="G709" t="s">
        <v>36</v>
      </c>
      <c r="H709" t="s">
        <v>15</v>
      </c>
      <c r="I709" t="s">
        <v>16</v>
      </c>
      <c r="J709" t="s">
        <v>32</v>
      </c>
      <c r="K709" t="s">
        <v>33</v>
      </c>
      <c r="L709" s="2">
        <v>0.21</v>
      </c>
    </row>
    <row r="710" spans="1:12" x14ac:dyDescent="0.25">
      <c r="A710" t="s">
        <v>745</v>
      </c>
      <c r="B710" s="1">
        <v>44717</v>
      </c>
      <c r="C710">
        <v>22865</v>
      </c>
      <c r="D710">
        <v>8353</v>
      </c>
      <c r="E710">
        <v>14512</v>
      </c>
      <c r="F710" t="s">
        <v>29</v>
      </c>
      <c r="G710" t="s">
        <v>14</v>
      </c>
      <c r="H710" t="s">
        <v>15</v>
      </c>
      <c r="I710" t="s">
        <v>31</v>
      </c>
      <c r="J710" t="s">
        <v>17</v>
      </c>
      <c r="K710" t="s">
        <v>18</v>
      </c>
      <c r="L710" s="2">
        <v>0.18</v>
      </c>
    </row>
    <row r="711" spans="1:12" x14ac:dyDescent="0.25">
      <c r="A711" t="s">
        <v>746</v>
      </c>
      <c r="B711" s="1">
        <v>44797</v>
      </c>
      <c r="C711">
        <v>45277</v>
      </c>
      <c r="D711">
        <v>28478</v>
      </c>
      <c r="E711">
        <v>16799</v>
      </c>
      <c r="F711" t="s">
        <v>35</v>
      </c>
      <c r="G711" t="s">
        <v>26</v>
      </c>
      <c r="H711" t="s">
        <v>15</v>
      </c>
      <c r="I711" t="s">
        <v>41</v>
      </c>
      <c r="J711" t="s">
        <v>17</v>
      </c>
      <c r="K711" t="s">
        <v>18</v>
      </c>
      <c r="L711" s="2">
        <v>0.25</v>
      </c>
    </row>
    <row r="712" spans="1:12" x14ac:dyDescent="0.25">
      <c r="A712" t="s">
        <v>747</v>
      </c>
      <c r="B712" s="1">
        <v>44972</v>
      </c>
      <c r="C712">
        <v>16746</v>
      </c>
      <c r="D712">
        <v>22934</v>
      </c>
      <c r="E712">
        <v>-6188</v>
      </c>
      <c r="F712" t="s">
        <v>20</v>
      </c>
      <c r="G712" t="s">
        <v>30</v>
      </c>
      <c r="H712" t="s">
        <v>20</v>
      </c>
      <c r="I712" t="s">
        <v>31</v>
      </c>
      <c r="J712" t="s">
        <v>23</v>
      </c>
      <c r="K712" t="s">
        <v>18</v>
      </c>
      <c r="L712" s="2">
        <v>0.19</v>
      </c>
    </row>
    <row r="713" spans="1:12" x14ac:dyDescent="0.25">
      <c r="A713" t="s">
        <v>748</v>
      </c>
      <c r="B713" s="1">
        <v>44785</v>
      </c>
      <c r="C713">
        <v>17256</v>
      </c>
      <c r="D713">
        <v>8238</v>
      </c>
      <c r="E713">
        <v>9018</v>
      </c>
      <c r="F713" t="s">
        <v>35</v>
      </c>
      <c r="G713" t="s">
        <v>26</v>
      </c>
      <c r="H713" t="s">
        <v>45</v>
      </c>
      <c r="I713" t="s">
        <v>31</v>
      </c>
      <c r="J713" t="s">
        <v>38</v>
      </c>
      <c r="K713" t="s">
        <v>33</v>
      </c>
      <c r="L713" s="2">
        <v>0.2</v>
      </c>
    </row>
    <row r="714" spans="1:12" x14ac:dyDescent="0.25">
      <c r="A714" t="s">
        <v>749</v>
      </c>
      <c r="B714" s="1">
        <v>44872</v>
      </c>
      <c r="C714">
        <v>18560</v>
      </c>
      <c r="D714">
        <v>17356</v>
      </c>
      <c r="E714">
        <v>1204</v>
      </c>
      <c r="F714" t="s">
        <v>20</v>
      </c>
      <c r="G714" t="s">
        <v>26</v>
      </c>
      <c r="H714" t="s">
        <v>21</v>
      </c>
      <c r="I714" t="s">
        <v>27</v>
      </c>
      <c r="J714" t="s">
        <v>23</v>
      </c>
      <c r="K714" t="s">
        <v>33</v>
      </c>
      <c r="L714" s="2">
        <v>0.25</v>
      </c>
    </row>
    <row r="715" spans="1:12" x14ac:dyDescent="0.25">
      <c r="A715" t="s">
        <v>750</v>
      </c>
      <c r="B715" s="1">
        <v>44894</v>
      </c>
      <c r="C715">
        <v>20212</v>
      </c>
      <c r="D715">
        <v>8537</v>
      </c>
      <c r="E715">
        <v>11675</v>
      </c>
      <c r="F715" t="s">
        <v>13</v>
      </c>
      <c r="G715" t="s">
        <v>36</v>
      </c>
      <c r="H715" t="s">
        <v>21</v>
      </c>
      <c r="I715" t="s">
        <v>22</v>
      </c>
      <c r="J715" t="s">
        <v>23</v>
      </c>
      <c r="K715" t="s">
        <v>51</v>
      </c>
      <c r="L715" s="2">
        <v>0.05</v>
      </c>
    </row>
    <row r="716" spans="1:12" x14ac:dyDescent="0.25">
      <c r="A716" t="s">
        <v>751</v>
      </c>
      <c r="B716" s="1">
        <v>44774</v>
      </c>
      <c r="C716">
        <v>43585</v>
      </c>
      <c r="D716">
        <v>14639</v>
      </c>
      <c r="E716">
        <v>28946</v>
      </c>
      <c r="F716" t="s">
        <v>13</v>
      </c>
      <c r="G716" t="s">
        <v>36</v>
      </c>
      <c r="H716" t="s">
        <v>21</v>
      </c>
      <c r="I716" t="s">
        <v>31</v>
      </c>
      <c r="J716" t="s">
        <v>23</v>
      </c>
      <c r="K716" t="s">
        <v>24</v>
      </c>
      <c r="L716" s="2">
        <v>0.28000000000000003</v>
      </c>
    </row>
    <row r="717" spans="1:12" x14ac:dyDescent="0.25">
      <c r="A717" t="s">
        <v>752</v>
      </c>
      <c r="B717" s="1">
        <v>45033</v>
      </c>
      <c r="C717">
        <v>8183</v>
      </c>
      <c r="D717">
        <v>24123</v>
      </c>
      <c r="E717">
        <v>-15940</v>
      </c>
      <c r="F717" t="s">
        <v>13</v>
      </c>
      <c r="G717" t="s">
        <v>26</v>
      </c>
      <c r="H717" t="s">
        <v>29</v>
      </c>
      <c r="I717" t="s">
        <v>16</v>
      </c>
      <c r="J717" t="s">
        <v>17</v>
      </c>
      <c r="K717" t="s">
        <v>51</v>
      </c>
      <c r="L717" s="2">
        <v>0.24</v>
      </c>
    </row>
    <row r="718" spans="1:12" x14ac:dyDescent="0.25">
      <c r="A718" t="s">
        <v>753</v>
      </c>
      <c r="B718" s="1">
        <v>45056</v>
      </c>
      <c r="C718">
        <v>7689</v>
      </c>
      <c r="D718">
        <v>28432</v>
      </c>
      <c r="E718">
        <v>-20743</v>
      </c>
      <c r="F718" t="s">
        <v>29</v>
      </c>
      <c r="G718" t="s">
        <v>36</v>
      </c>
      <c r="H718" t="s">
        <v>35</v>
      </c>
      <c r="I718" t="s">
        <v>31</v>
      </c>
      <c r="J718" t="s">
        <v>23</v>
      </c>
      <c r="K718" t="s">
        <v>51</v>
      </c>
      <c r="L718" s="2">
        <v>0.13</v>
      </c>
    </row>
    <row r="719" spans="1:12" x14ac:dyDescent="0.25">
      <c r="A719" t="s">
        <v>754</v>
      </c>
      <c r="B719" s="1">
        <v>45184</v>
      </c>
      <c r="C719">
        <v>23726</v>
      </c>
      <c r="D719">
        <v>27885</v>
      </c>
      <c r="E719">
        <v>-4159</v>
      </c>
      <c r="F719" t="s">
        <v>35</v>
      </c>
      <c r="G719" t="s">
        <v>26</v>
      </c>
      <c r="H719" t="s">
        <v>21</v>
      </c>
      <c r="I719" t="s">
        <v>41</v>
      </c>
      <c r="J719" t="s">
        <v>23</v>
      </c>
      <c r="K719" t="s">
        <v>18</v>
      </c>
      <c r="L719" s="2">
        <v>0.16</v>
      </c>
    </row>
    <row r="720" spans="1:12" x14ac:dyDescent="0.25">
      <c r="A720" t="s">
        <v>755</v>
      </c>
      <c r="B720" s="1">
        <v>44840</v>
      </c>
      <c r="C720">
        <v>30542</v>
      </c>
      <c r="D720">
        <v>7611</v>
      </c>
      <c r="E720">
        <v>22931</v>
      </c>
      <c r="F720" t="s">
        <v>35</v>
      </c>
      <c r="G720" t="s">
        <v>36</v>
      </c>
      <c r="H720" t="s">
        <v>35</v>
      </c>
      <c r="I720" t="s">
        <v>31</v>
      </c>
      <c r="J720" t="s">
        <v>38</v>
      </c>
      <c r="K720" t="s">
        <v>18</v>
      </c>
      <c r="L720" s="2">
        <v>0</v>
      </c>
    </row>
    <row r="721" spans="1:12" x14ac:dyDescent="0.25">
      <c r="A721" t="s">
        <v>756</v>
      </c>
      <c r="B721" s="1">
        <v>44957</v>
      </c>
      <c r="C721">
        <v>12089</v>
      </c>
      <c r="D721">
        <v>17201</v>
      </c>
      <c r="E721">
        <v>-5112</v>
      </c>
      <c r="F721" t="s">
        <v>35</v>
      </c>
      <c r="G721" t="s">
        <v>40</v>
      </c>
      <c r="H721" t="s">
        <v>35</v>
      </c>
      <c r="I721" t="s">
        <v>41</v>
      </c>
      <c r="J721" t="s">
        <v>38</v>
      </c>
      <c r="K721" t="s">
        <v>24</v>
      </c>
      <c r="L721" s="2">
        <v>0.25</v>
      </c>
    </row>
    <row r="722" spans="1:12" x14ac:dyDescent="0.25">
      <c r="A722" t="s">
        <v>757</v>
      </c>
      <c r="B722" s="1">
        <v>45101</v>
      </c>
      <c r="C722">
        <v>19426</v>
      </c>
      <c r="D722">
        <v>23774</v>
      </c>
      <c r="E722">
        <v>-4348</v>
      </c>
      <c r="F722" t="s">
        <v>13</v>
      </c>
      <c r="G722" t="s">
        <v>14</v>
      </c>
      <c r="H722" t="s">
        <v>20</v>
      </c>
      <c r="I722" t="s">
        <v>31</v>
      </c>
      <c r="J722" t="s">
        <v>32</v>
      </c>
      <c r="K722" t="s">
        <v>18</v>
      </c>
      <c r="L722" s="2">
        <v>0.02</v>
      </c>
    </row>
    <row r="723" spans="1:12" x14ac:dyDescent="0.25">
      <c r="A723" t="s">
        <v>758</v>
      </c>
      <c r="B723" s="1">
        <v>45136</v>
      </c>
      <c r="C723">
        <v>45153</v>
      </c>
      <c r="D723">
        <v>11427</v>
      </c>
      <c r="E723">
        <v>33726</v>
      </c>
      <c r="F723" t="s">
        <v>20</v>
      </c>
      <c r="G723" t="s">
        <v>40</v>
      </c>
      <c r="H723" t="s">
        <v>29</v>
      </c>
      <c r="I723" t="s">
        <v>41</v>
      </c>
      <c r="J723" t="s">
        <v>23</v>
      </c>
      <c r="K723" t="s">
        <v>33</v>
      </c>
      <c r="L723" s="2">
        <v>0.09</v>
      </c>
    </row>
    <row r="724" spans="1:12" x14ac:dyDescent="0.25">
      <c r="A724" t="s">
        <v>759</v>
      </c>
      <c r="B724" s="1">
        <v>44752</v>
      </c>
      <c r="C724">
        <v>30572</v>
      </c>
      <c r="D724">
        <v>23229</v>
      </c>
      <c r="E724">
        <v>7343</v>
      </c>
      <c r="F724" t="s">
        <v>13</v>
      </c>
      <c r="G724" t="s">
        <v>30</v>
      </c>
      <c r="H724" t="s">
        <v>45</v>
      </c>
      <c r="I724" t="s">
        <v>22</v>
      </c>
      <c r="J724" t="s">
        <v>23</v>
      </c>
      <c r="K724" t="s">
        <v>18</v>
      </c>
      <c r="L724" s="2">
        <v>0.08</v>
      </c>
    </row>
    <row r="725" spans="1:12" x14ac:dyDescent="0.25">
      <c r="A725" t="s">
        <v>760</v>
      </c>
      <c r="B725" s="1">
        <v>44728</v>
      </c>
      <c r="C725">
        <v>17928</v>
      </c>
      <c r="D725">
        <v>18287</v>
      </c>
      <c r="E725">
        <v>-359</v>
      </c>
      <c r="F725" t="s">
        <v>13</v>
      </c>
      <c r="G725" t="s">
        <v>36</v>
      </c>
      <c r="H725" t="s">
        <v>21</v>
      </c>
      <c r="I725" t="s">
        <v>27</v>
      </c>
      <c r="J725" t="s">
        <v>23</v>
      </c>
      <c r="K725" t="s">
        <v>18</v>
      </c>
      <c r="L725" s="2">
        <v>0.01</v>
      </c>
    </row>
    <row r="726" spans="1:12" x14ac:dyDescent="0.25">
      <c r="A726" t="s">
        <v>761</v>
      </c>
      <c r="B726" s="1">
        <v>44845</v>
      </c>
      <c r="C726">
        <v>15323</v>
      </c>
      <c r="D726">
        <v>26573</v>
      </c>
      <c r="E726">
        <v>-11250</v>
      </c>
      <c r="F726" t="s">
        <v>13</v>
      </c>
      <c r="G726" t="s">
        <v>36</v>
      </c>
      <c r="H726" t="s">
        <v>21</v>
      </c>
      <c r="I726" t="s">
        <v>31</v>
      </c>
      <c r="J726" t="s">
        <v>23</v>
      </c>
      <c r="K726" t="s">
        <v>24</v>
      </c>
      <c r="L726" s="2">
        <v>0.12</v>
      </c>
    </row>
    <row r="727" spans="1:12" x14ac:dyDescent="0.25">
      <c r="A727" t="s">
        <v>762</v>
      </c>
      <c r="B727" s="1">
        <v>45013</v>
      </c>
      <c r="C727">
        <v>13044</v>
      </c>
      <c r="D727">
        <v>6896</v>
      </c>
      <c r="E727">
        <v>6148</v>
      </c>
      <c r="F727" t="s">
        <v>13</v>
      </c>
      <c r="G727" t="s">
        <v>26</v>
      </c>
      <c r="H727" t="s">
        <v>21</v>
      </c>
      <c r="I727" t="s">
        <v>22</v>
      </c>
      <c r="J727" t="s">
        <v>23</v>
      </c>
      <c r="K727" t="s">
        <v>18</v>
      </c>
      <c r="L727" s="2">
        <v>0.01</v>
      </c>
    </row>
    <row r="728" spans="1:12" x14ac:dyDescent="0.25">
      <c r="A728" t="s">
        <v>763</v>
      </c>
      <c r="B728" s="1">
        <v>45269</v>
      </c>
      <c r="C728">
        <v>8612</v>
      </c>
      <c r="D728">
        <v>6689</v>
      </c>
      <c r="E728">
        <v>1923</v>
      </c>
      <c r="F728" t="s">
        <v>13</v>
      </c>
      <c r="G728" t="s">
        <v>30</v>
      </c>
      <c r="H728" t="s">
        <v>15</v>
      </c>
      <c r="I728" t="s">
        <v>31</v>
      </c>
      <c r="J728" t="s">
        <v>17</v>
      </c>
      <c r="K728" t="s">
        <v>18</v>
      </c>
      <c r="L728" s="2">
        <v>0.13</v>
      </c>
    </row>
    <row r="729" spans="1:12" x14ac:dyDescent="0.25">
      <c r="A729" t="s">
        <v>764</v>
      </c>
      <c r="B729" s="1">
        <v>45201</v>
      </c>
      <c r="C729">
        <v>14515</v>
      </c>
      <c r="D729">
        <v>28307</v>
      </c>
      <c r="E729">
        <v>-13792</v>
      </c>
      <c r="F729" t="s">
        <v>13</v>
      </c>
      <c r="G729" t="s">
        <v>36</v>
      </c>
      <c r="H729" t="s">
        <v>15</v>
      </c>
      <c r="I729" t="s">
        <v>16</v>
      </c>
      <c r="J729" t="s">
        <v>17</v>
      </c>
      <c r="K729" t="s">
        <v>18</v>
      </c>
      <c r="L729" s="2">
        <v>0.03</v>
      </c>
    </row>
    <row r="730" spans="1:12" x14ac:dyDescent="0.25">
      <c r="A730" t="s">
        <v>765</v>
      </c>
      <c r="B730" s="1">
        <v>45230</v>
      </c>
      <c r="C730">
        <v>33505</v>
      </c>
      <c r="D730">
        <v>3717</v>
      </c>
      <c r="E730">
        <v>29788</v>
      </c>
      <c r="F730" t="s">
        <v>13</v>
      </c>
      <c r="G730" t="s">
        <v>26</v>
      </c>
      <c r="H730" t="s">
        <v>21</v>
      </c>
      <c r="I730" t="s">
        <v>16</v>
      </c>
      <c r="J730" t="s">
        <v>17</v>
      </c>
      <c r="K730" t="s">
        <v>18</v>
      </c>
      <c r="L730" s="2">
        <v>0.01</v>
      </c>
    </row>
    <row r="731" spans="1:12" x14ac:dyDescent="0.25">
      <c r="A731" t="s">
        <v>766</v>
      </c>
      <c r="B731" s="1">
        <v>44706</v>
      </c>
      <c r="C731">
        <v>38273</v>
      </c>
      <c r="D731">
        <v>22944</v>
      </c>
      <c r="E731">
        <v>15329</v>
      </c>
      <c r="F731" t="s">
        <v>29</v>
      </c>
      <c r="G731" t="s">
        <v>40</v>
      </c>
      <c r="H731" t="s">
        <v>35</v>
      </c>
      <c r="I731" t="s">
        <v>31</v>
      </c>
      <c r="J731" t="s">
        <v>38</v>
      </c>
      <c r="K731" t="s">
        <v>18</v>
      </c>
      <c r="L731" s="2">
        <v>0</v>
      </c>
    </row>
    <row r="732" spans="1:12" x14ac:dyDescent="0.25">
      <c r="A732" t="s">
        <v>767</v>
      </c>
      <c r="B732" s="1">
        <v>44569</v>
      </c>
      <c r="C732">
        <v>36861</v>
      </c>
      <c r="D732">
        <v>16358</v>
      </c>
      <c r="E732">
        <v>20503</v>
      </c>
      <c r="F732" t="s">
        <v>13</v>
      </c>
      <c r="G732" t="s">
        <v>36</v>
      </c>
      <c r="H732" t="s">
        <v>35</v>
      </c>
      <c r="I732" t="s">
        <v>16</v>
      </c>
      <c r="J732" t="s">
        <v>32</v>
      </c>
      <c r="K732" t="s">
        <v>33</v>
      </c>
      <c r="L732" s="2">
        <v>0.04</v>
      </c>
    </row>
    <row r="733" spans="1:12" x14ac:dyDescent="0.25">
      <c r="A733" t="s">
        <v>768</v>
      </c>
      <c r="B733" s="1">
        <v>45027</v>
      </c>
      <c r="C733">
        <v>49720</v>
      </c>
      <c r="D733">
        <v>25707</v>
      </c>
      <c r="E733">
        <v>24013</v>
      </c>
      <c r="F733" t="s">
        <v>13</v>
      </c>
      <c r="G733" t="s">
        <v>36</v>
      </c>
      <c r="H733" t="s">
        <v>35</v>
      </c>
      <c r="I733" t="s">
        <v>31</v>
      </c>
      <c r="J733" t="s">
        <v>17</v>
      </c>
      <c r="K733" t="s">
        <v>18</v>
      </c>
      <c r="L733" s="2">
        <v>0.02</v>
      </c>
    </row>
    <row r="734" spans="1:12" x14ac:dyDescent="0.25">
      <c r="A734" t="s">
        <v>769</v>
      </c>
      <c r="B734" s="1">
        <v>44909</v>
      </c>
      <c r="C734">
        <v>41237</v>
      </c>
      <c r="D734">
        <v>28236</v>
      </c>
      <c r="E734">
        <v>13001</v>
      </c>
      <c r="F734" t="s">
        <v>13</v>
      </c>
      <c r="G734" t="s">
        <v>40</v>
      </c>
      <c r="H734" t="s">
        <v>45</v>
      </c>
      <c r="I734" t="s">
        <v>31</v>
      </c>
      <c r="J734" t="s">
        <v>17</v>
      </c>
      <c r="K734" t="s">
        <v>18</v>
      </c>
      <c r="L734" s="2">
        <v>0.01</v>
      </c>
    </row>
    <row r="735" spans="1:12" x14ac:dyDescent="0.25">
      <c r="A735" t="s">
        <v>770</v>
      </c>
      <c r="B735" s="1">
        <v>44608</v>
      </c>
      <c r="C735">
        <v>33532</v>
      </c>
      <c r="D735">
        <v>27728</v>
      </c>
      <c r="E735">
        <v>5804</v>
      </c>
      <c r="F735" t="s">
        <v>29</v>
      </c>
      <c r="G735" t="s">
        <v>40</v>
      </c>
      <c r="H735" t="s">
        <v>21</v>
      </c>
      <c r="I735" t="s">
        <v>31</v>
      </c>
      <c r="J735" t="s">
        <v>23</v>
      </c>
      <c r="K735" t="s">
        <v>33</v>
      </c>
      <c r="L735" s="2">
        <v>0.26</v>
      </c>
    </row>
    <row r="736" spans="1:12" x14ac:dyDescent="0.25">
      <c r="A736" t="s">
        <v>771</v>
      </c>
      <c r="B736" s="1">
        <v>44676</v>
      </c>
      <c r="C736">
        <v>40526</v>
      </c>
      <c r="D736">
        <v>26385</v>
      </c>
      <c r="E736">
        <v>14141</v>
      </c>
      <c r="F736" t="s">
        <v>15</v>
      </c>
      <c r="G736" t="s">
        <v>14</v>
      </c>
      <c r="H736" t="s">
        <v>21</v>
      </c>
      <c r="I736" t="s">
        <v>27</v>
      </c>
      <c r="J736" t="s">
        <v>23</v>
      </c>
      <c r="K736" t="s">
        <v>18</v>
      </c>
      <c r="L736" s="2">
        <v>0.11</v>
      </c>
    </row>
    <row r="737" spans="1:12" x14ac:dyDescent="0.25">
      <c r="A737" t="s">
        <v>772</v>
      </c>
      <c r="B737" s="1">
        <v>44890</v>
      </c>
      <c r="C737">
        <v>29556</v>
      </c>
      <c r="D737">
        <v>16017</v>
      </c>
      <c r="E737">
        <v>13539</v>
      </c>
      <c r="F737" t="s">
        <v>13</v>
      </c>
      <c r="G737" t="s">
        <v>30</v>
      </c>
      <c r="H737" t="s">
        <v>45</v>
      </c>
      <c r="I737" t="s">
        <v>27</v>
      </c>
      <c r="J737" t="s">
        <v>32</v>
      </c>
      <c r="K737" t="s">
        <v>33</v>
      </c>
      <c r="L737" s="2">
        <v>0.19</v>
      </c>
    </row>
    <row r="738" spans="1:12" x14ac:dyDescent="0.25">
      <c r="A738" t="s">
        <v>773</v>
      </c>
      <c r="B738" s="1">
        <v>44649</v>
      </c>
      <c r="C738">
        <v>28972</v>
      </c>
      <c r="D738">
        <v>16671</v>
      </c>
      <c r="E738">
        <v>12301</v>
      </c>
      <c r="F738" t="s">
        <v>35</v>
      </c>
      <c r="G738" t="s">
        <v>36</v>
      </c>
      <c r="H738" t="s">
        <v>35</v>
      </c>
      <c r="I738" t="s">
        <v>31</v>
      </c>
      <c r="J738" t="s">
        <v>32</v>
      </c>
      <c r="K738" t="s">
        <v>51</v>
      </c>
      <c r="L738" s="2">
        <v>7.0000000000000007E-2</v>
      </c>
    </row>
    <row r="739" spans="1:12" x14ac:dyDescent="0.25">
      <c r="A739" t="s">
        <v>774</v>
      </c>
      <c r="B739" s="1">
        <v>45149</v>
      </c>
      <c r="C739">
        <v>14689</v>
      </c>
      <c r="D739">
        <v>19006</v>
      </c>
      <c r="E739">
        <v>-4317</v>
      </c>
      <c r="F739" t="s">
        <v>29</v>
      </c>
      <c r="G739" t="s">
        <v>36</v>
      </c>
      <c r="H739" t="s">
        <v>21</v>
      </c>
      <c r="I739" t="s">
        <v>27</v>
      </c>
      <c r="J739" t="s">
        <v>17</v>
      </c>
      <c r="K739" t="s">
        <v>18</v>
      </c>
      <c r="L739" s="2">
        <v>0.02</v>
      </c>
    </row>
    <row r="740" spans="1:12" x14ac:dyDescent="0.25">
      <c r="A740" t="s">
        <v>775</v>
      </c>
      <c r="B740" s="1">
        <v>44801</v>
      </c>
      <c r="C740">
        <v>16982</v>
      </c>
      <c r="D740">
        <v>7648</v>
      </c>
      <c r="E740">
        <v>9334</v>
      </c>
      <c r="F740" t="s">
        <v>29</v>
      </c>
      <c r="G740" t="s">
        <v>14</v>
      </c>
      <c r="H740" t="s">
        <v>20</v>
      </c>
      <c r="I740" t="s">
        <v>22</v>
      </c>
      <c r="J740" t="s">
        <v>23</v>
      </c>
      <c r="K740" t="s">
        <v>18</v>
      </c>
      <c r="L740" s="2">
        <v>0.1</v>
      </c>
    </row>
    <row r="741" spans="1:12" x14ac:dyDescent="0.25">
      <c r="A741" t="s">
        <v>776</v>
      </c>
      <c r="B741" s="1">
        <v>44698</v>
      </c>
      <c r="C741">
        <v>25020</v>
      </c>
      <c r="D741">
        <v>12354</v>
      </c>
      <c r="E741">
        <v>12666</v>
      </c>
      <c r="F741" t="s">
        <v>13</v>
      </c>
      <c r="G741" t="s">
        <v>36</v>
      </c>
      <c r="H741" t="s">
        <v>21</v>
      </c>
      <c r="I741" t="s">
        <v>27</v>
      </c>
      <c r="J741" t="s">
        <v>32</v>
      </c>
      <c r="K741" t="s">
        <v>24</v>
      </c>
      <c r="L741" s="2">
        <v>0.02</v>
      </c>
    </row>
    <row r="742" spans="1:12" x14ac:dyDescent="0.25">
      <c r="A742" t="s">
        <v>777</v>
      </c>
      <c r="B742" s="1">
        <v>45074</v>
      </c>
      <c r="C742">
        <v>24715</v>
      </c>
      <c r="D742">
        <v>19067</v>
      </c>
      <c r="E742">
        <v>5648</v>
      </c>
      <c r="F742" t="s">
        <v>29</v>
      </c>
      <c r="G742" t="s">
        <v>36</v>
      </c>
      <c r="H742" t="s">
        <v>20</v>
      </c>
      <c r="I742" t="s">
        <v>41</v>
      </c>
      <c r="J742" t="s">
        <v>23</v>
      </c>
      <c r="K742" t="s">
        <v>18</v>
      </c>
      <c r="L742" s="2">
        <v>7.0000000000000007E-2</v>
      </c>
    </row>
    <row r="743" spans="1:12" x14ac:dyDescent="0.25">
      <c r="A743" t="s">
        <v>778</v>
      </c>
      <c r="B743" s="1">
        <v>44609</v>
      </c>
      <c r="C743">
        <v>36819</v>
      </c>
      <c r="D743">
        <v>4615</v>
      </c>
      <c r="E743">
        <v>32204</v>
      </c>
      <c r="F743" t="s">
        <v>13</v>
      </c>
      <c r="G743" t="s">
        <v>40</v>
      </c>
      <c r="H743" t="s">
        <v>21</v>
      </c>
      <c r="I743" t="s">
        <v>27</v>
      </c>
      <c r="J743" t="s">
        <v>32</v>
      </c>
      <c r="K743" t="s">
        <v>24</v>
      </c>
      <c r="L743" s="2">
        <v>0.04</v>
      </c>
    </row>
    <row r="744" spans="1:12" x14ac:dyDescent="0.25">
      <c r="A744" t="s">
        <v>779</v>
      </c>
      <c r="B744" s="1">
        <v>44744</v>
      </c>
      <c r="C744">
        <v>30997</v>
      </c>
      <c r="D744">
        <v>3271</v>
      </c>
      <c r="E744">
        <v>27726</v>
      </c>
      <c r="F744" t="s">
        <v>20</v>
      </c>
      <c r="G744" t="s">
        <v>36</v>
      </c>
      <c r="H744" t="s">
        <v>35</v>
      </c>
      <c r="I744" t="s">
        <v>31</v>
      </c>
      <c r="J744" t="s">
        <v>17</v>
      </c>
      <c r="K744" t="s">
        <v>51</v>
      </c>
      <c r="L744" s="2">
        <v>0.17</v>
      </c>
    </row>
    <row r="745" spans="1:12" x14ac:dyDescent="0.25">
      <c r="A745" t="s">
        <v>780</v>
      </c>
      <c r="B745" s="1">
        <v>44944</v>
      </c>
      <c r="C745">
        <v>42130</v>
      </c>
      <c r="D745">
        <v>19159</v>
      </c>
      <c r="E745">
        <v>22971</v>
      </c>
      <c r="F745" t="s">
        <v>13</v>
      </c>
      <c r="G745" t="s">
        <v>36</v>
      </c>
      <c r="H745" t="s">
        <v>29</v>
      </c>
      <c r="I745" t="s">
        <v>31</v>
      </c>
      <c r="J745" t="s">
        <v>32</v>
      </c>
      <c r="K745" t="s">
        <v>18</v>
      </c>
      <c r="L745" s="2">
        <v>0.14000000000000001</v>
      </c>
    </row>
    <row r="746" spans="1:12" x14ac:dyDescent="0.25">
      <c r="A746" t="s">
        <v>781</v>
      </c>
      <c r="B746" s="1">
        <v>45092</v>
      </c>
      <c r="C746">
        <v>45863</v>
      </c>
      <c r="D746">
        <v>13730</v>
      </c>
      <c r="E746">
        <v>32133</v>
      </c>
      <c r="F746" t="s">
        <v>13</v>
      </c>
      <c r="G746" t="s">
        <v>36</v>
      </c>
      <c r="H746" t="s">
        <v>15</v>
      </c>
      <c r="I746" t="s">
        <v>27</v>
      </c>
      <c r="J746" t="s">
        <v>23</v>
      </c>
      <c r="K746" t="s">
        <v>51</v>
      </c>
      <c r="L746" s="2">
        <v>0.02</v>
      </c>
    </row>
    <row r="747" spans="1:12" x14ac:dyDescent="0.25">
      <c r="A747" t="s">
        <v>782</v>
      </c>
      <c r="B747" s="1">
        <v>44830</v>
      </c>
      <c r="C747">
        <v>9600</v>
      </c>
      <c r="D747">
        <v>24083</v>
      </c>
      <c r="E747">
        <v>-14483</v>
      </c>
      <c r="F747" t="s">
        <v>13</v>
      </c>
      <c r="G747" t="s">
        <v>36</v>
      </c>
      <c r="H747" t="s">
        <v>21</v>
      </c>
      <c r="I747" t="s">
        <v>22</v>
      </c>
      <c r="J747" t="s">
        <v>23</v>
      </c>
      <c r="K747" t="s">
        <v>18</v>
      </c>
      <c r="L747" s="2">
        <v>0.28999999999999998</v>
      </c>
    </row>
    <row r="748" spans="1:12" x14ac:dyDescent="0.25">
      <c r="A748" t="s">
        <v>783</v>
      </c>
      <c r="B748" s="1">
        <v>44616</v>
      </c>
      <c r="C748">
        <v>6966</v>
      </c>
      <c r="D748">
        <v>23453</v>
      </c>
      <c r="E748">
        <v>-16487</v>
      </c>
      <c r="F748" t="s">
        <v>13</v>
      </c>
      <c r="G748" t="s">
        <v>36</v>
      </c>
      <c r="H748" t="s">
        <v>21</v>
      </c>
      <c r="I748" t="s">
        <v>31</v>
      </c>
      <c r="J748" t="s">
        <v>38</v>
      </c>
      <c r="K748" t="s">
        <v>51</v>
      </c>
      <c r="L748" s="2">
        <v>7.0000000000000007E-2</v>
      </c>
    </row>
    <row r="749" spans="1:12" x14ac:dyDescent="0.25">
      <c r="A749" t="s">
        <v>784</v>
      </c>
      <c r="B749" s="1">
        <v>44983</v>
      </c>
      <c r="C749">
        <v>27302</v>
      </c>
      <c r="D749">
        <v>23030</v>
      </c>
      <c r="E749">
        <v>4272</v>
      </c>
      <c r="F749" t="s">
        <v>15</v>
      </c>
      <c r="G749" t="s">
        <v>36</v>
      </c>
      <c r="H749" t="s">
        <v>15</v>
      </c>
      <c r="I749" t="s">
        <v>31</v>
      </c>
      <c r="J749" t="s">
        <v>17</v>
      </c>
      <c r="K749" t="s">
        <v>18</v>
      </c>
      <c r="L749" s="2">
        <v>0.08</v>
      </c>
    </row>
    <row r="750" spans="1:12" x14ac:dyDescent="0.25">
      <c r="A750" t="s">
        <v>785</v>
      </c>
      <c r="B750" s="1">
        <v>44872</v>
      </c>
      <c r="C750">
        <v>42474</v>
      </c>
      <c r="D750">
        <v>5311</v>
      </c>
      <c r="E750">
        <v>37163</v>
      </c>
      <c r="F750" t="s">
        <v>29</v>
      </c>
      <c r="G750" t="s">
        <v>30</v>
      </c>
      <c r="H750" t="s">
        <v>35</v>
      </c>
      <c r="I750" t="s">
        <v>16</v>
      </c>
      <c r="J750" t="s">
        <v>17</v>
      </c>
      <c r="K750" t="s">
        <v>24</v>
      </c>
      <c r="L750" s="2">
        <v>0.17</v>
      </c>
    </row>
    <row r="751" spans="1:12" x14ac:dyDescent="0.25">
      <c r="A751" t="s">
        <v>786</v>
      </c>
      <c r="B751" s="1">
        <v>44591</v>
      </c>
      <c r="C751">
        <v>37190</v>
      </c>
      <c r="D751">
        <v>29706</v>
      </c>
      <c r="E751">
        <v>7484</v>
      </c>
      <c r="F751" t="s">
        <v>29</v>
      </c>
      <c r="G751" t="s">
        <v>36</v>
      </c>
      <c r="H751" t="s">
        <v>21</v>
      </c>
      <c r="I751" t="s">
        <v>31</v>
      </c>
      <c r="J751" t="s">
        <v>17</v>
      </c>
      <c r="K751" t="s">
        <v>18</v>
      </c>
      <c r="L751" s="2">
        <v>0.22</v>
      </c>
    </row>
    <row r="752" spans="1:12" x14ac:dyDescent="0.25">
      <c r="A752" t="s">
        <v>787</v>
      </c>
      <c r="B752" s="1">
        <v>45198</v>
      </c>
      <c r="C752">
        <v>37105</v>
      </c>
      <c r="D752">
        <v>7238</v>
      </c>
      <c r="E752">
        <v>29867</v>
      </c>
      <c r="F752" t="s">
        <v>15</v>
      </c>
      <c r="G752" t="s">
        <v>30</v>
      </c>
      <c r="H752" t="s">
        <v>21</v>
      </c>
      <c r="I752" t="s">
        <v>31</v>
      </c>
      <c r="J752" t="s">
        <v>32</v>
      </c>
      <c r="K752" t="s">
        <v>51</v>
      </c>
      <c r="L752" s="2">
        <v>0.09</v>
      </c>
    </row>
    <row r="753" spans="1:12" x14ac:dyDescent="0.25">
      <c r="A753" t="s">
        <v>788</v>
      </c>
      <c r="B753" s="1">
        <v>44906</v>
      </c>
      <c r="C753">
        <v>18651</v>
      </c>
      <c r="D753">
        <v>27177</v>
      </c>
      <c r="E753">
        <v>-8526</v>
      </c>
      <c r="F753" t="s">
        <v>13</v>
      </c>
      <c r="G753" t="s">
        <v>40</v>
      </c>
      <c r="H753" t="s">
        <v>21</v>
      </c>
      <c r="I753" t="s">
        <v>41</v>
      </c>
      <c r="J753" t="s">
        <v>17</v>
      </c>
      <c r="K753" t="s">
        <v>24</v>
      </c>
      <c r="L753" s="2">
        <v>0.05</v>
      </c>
    </row>
    <row r="754" spans="1:12" x14ac:dyDescent="0.25">
      <c r="A754" t="s">
        <v>789</v>
      </c>
      <c r="B754" s="1">
        <v>45009</v>
      </c>
      <c r="C754">
        <v>22692</v>
      </c>
      <c r="D754">
        <v>27127</v>
      </c>
      <c r="E754">
        <v>-4435</v>
      </c>
      <c r="F754" t="s">
        <v>13</v>
      </c>
      <c r="G754" t="s">
        <v>26</v>
      </c>
      <c r="H754" t="s">
        <v>20</v>
      </c>
      <c r="I754" t="s">
        <v>41</v>
      </c>
      <c r="J754" t="s">
        <v>23</v>
      </c>
      <c r="K754" t="s">
        <v>51</v>
      </c>
      <c r="L754" s="2">
        <v>0.23</v>
      </c>
    </row>
    <row r="755" spans="1:12" x14ac:dyDescent="0.25">
      <c r="A755" t="s">
        <v>790</v>
      </c>
      <c r="B755" s="1">
        <v>44783</v>
      </c>
      <c r="C755">
        <v>13877</v>
      </c>
      <c r="D755">
        <v>27709</v>
      </c>
      <c r="E755">
        <v>-13832</v>
      </c>
      <c r="F755" t="s">
        <v>13</v>
      </c>
      <c r="G755" t="s">
        <v>14</v>
      </c>
      <c r="H755" t="s">
        <v>35</v>
      </c>
      <c r="I755" t="s">
        <v>41</v>
      </c>
      <c r="J755" t="s">
        <v>17</v>
      </c>
      <c r="K755" t="s">
        <v>24</v>
      </c>
      <c r="L755" s="2">
        <v>0.03</v>
      </c>
    </row>
    <row r="756" spans="1:12" x14ac:dyDescent="0.25">
      <c r="A756" t="s">
        <v>791</v>
      </c>
      <c r="B756" s="1">
        <v>44702</v>
      </c>
      <c r="C756">
        <v>6228</v>
      </c>
      <c r="D756">
        <v>18002</v>
      </c>
      <c r="E756">
        <v>-11774</v>
      </c>
      <c r="F756" t="s">
        <v>35</v>
      </c>
      <c r="G756" t="s">
        <v>40</v>
      </c>
      <c r="H756" t="s">
        <v>20</v>
      </c>
      <c r="I756" t="s">
        <v>31</v>
      </c>
      <c r="J756" t="s">
        <v>17</v>
      </c>
      <c r="K756" t="s">
        <v>51</v>
      </c>
      <c r="L756" s="2">
        <v>0.06</v>
      </c>
    </row>
    <row r="757" spans="1:12" x14ac:dyDescent="0.25">
      <c r="A757" t="s">
        <v>792</v>
      </c>
      <c r="B757" s="1">
        <v>45221</v>
      </c>
      <c r="C757">
        <v>18750</v>
      </c>
      <c r="D757">
        <v>25018</v>
      </c>
      <c r="E757">
        <v>-6268</v>
      </c>
      <c r="F757" t="s">
        <v>15</v>
      </c>
      <c r="G757" t="s">
        <v>40</v>
      </c>
      <c r="H757" t="s">
        <v>21</v>
      </c>
      <c r="I757" t="s">
        <v>16</v>
      </c>
      <c r="J757" t="s">
        <v>23</v>
      </c>
      <c r="K757" t="s">
        <v>33</v>
      </c>
      <c r="L757" s="2">
        <v>7.0000000000000007E-2</v>
      </c>
    </row>
    <row r="758" spans="1:12" x14ac:dyDescent="0.25">
      <c r="A758" t="s">
        <v>793</v>
      </c>
      <c r="B758" s="1">
        <v>44778</v>
      </c>
      <c r="C758">
        <v>34289</v>
      </c>
      <c r="D758">
        <v>14243</v>
      </c>
      <c r="E758">
        <v>20046</v>
      </c>
      <c r="F758" t="s">
        <v>13</v>
      </c>
      <c r="G758" t="s">
        <v>26</v>
      </c>
      <c r="H758" t="s">
        <v>35</v>
      </c>
      <c r="I758" t="s">
        <v>16</v>
      </c>
      <c r="J758" t="s">
        <v>17</v>
      </c>
      <c r="K758" t="s">
        <v>18</v>
      </c>
      <c r="L758" s="2">
        <v>0.02</v>
      </c>
    </row>
    <row r="759" spans="1:12" x14ac:dyDescent="0.25">
      <c r="A759" t="s">
        <v>794</v>
      </c>
      <c r="B759" s="1">
        <v>44731</v>
      </c>
      <c r="C759">
        <v>39701</v>
      </c>
      <c r="D759">
        <v>15220</v>
      </c>
      <c r="E759">
        <v>24481</v>
      </c>
      <c r="F759" t="s">
        <v>15</v>
      </c>
      <c r="G759" t="s">
        <v>36</v>
      </c>
      <c r="H759" t="s">
        <v>21</v>
      </c>
      <c r="I759" t="s">
        <v>31</v>
      </c>
      <c r="J759" t="s">
        <v>32</v>
      </c>
      <c r="K759" t="s">
        <v>51</v>
      </c>
      <c r="L759" s="2">
        <v>0.22</v>
      </c>
    </row>
    <row r="760" spans="1:12" x14ac:dyDescent="0.25">
      <c r="A760" t="s">
        <v>795</v>
      </c>
      <c r="B760" s="1">
        <v>44931</v>
      </c>
      <c r="C760">
        <v>31071</v>
      </c>
      <c r="D760">
        <v>27030</v>
      </c>
      <c r="E760">
        <v>4041</v>
      </c>
      <c r="F760" t="s">
        <v>13</v>
      </c>
      <c r="G760" t="s">
        <v>30</v>
      </c>
      <c r="H760" t="s">
        <v>45</v>
      </c>
      <c r="I760" t="s">
        <v>41</v>
      </c>
      <c r="J760" t="s">
        <v>17</v>
      </c>
      <c r="K760" t="s">
        <v>33</v>
      </c>
      <c r="L760" s="2">
        <v>0.02</v>
      </c>
    </row>
    <row r="761" spans="1:12" x14ac:dyDescent="0.25">
      <c r="A761" t="s">
        <v>796</v>
      </c>
      <c r="B761" s="1">
        <v>44737</v>
      </c>
      <c r="C761">
        <v>42595</v>
      </c>
      <c r="D761">
        <v>28634</v>
      </c>
      <c r="E761">
        <v>13961</v>
      </c>
      <c r="F761" t="s">
        <v>13</v>
      </c>
      <c r="G761" t="s">
        <v>36</v>
      </c>
      <c r="H761" t="s">
        <v>35</v>
      </c>
      <c r="I761" t="s">
        <v>27</v>
      </c>
      <c r="J761" t="s">
        <v>17</v>
      </c>
      <c r="K761" t="s">
        <v>51</v>
      </c>
      <c r="L761" s="2">
        <v>0.19</v>
      </c>
    </row>
    <row r="762" spans="1:12" x14ac:dyDescent="0.25">
      <c r="A762" t="s">
        <v>797</v>
      </c>
      <c r="B762" s="1">
        <v>45155</v>
      </c>
      <c r="C762">
        <v>17196</v>
      </c>
      <c r="D762">
        <v>28862</v>
      </c>
      <c r="E762">
        <v>-11666</v>
      </c>
      <c r="F762" t="s">
        <v>13</v>
      </c>
      <c r="G762" t="s">
        <v>14</v>
      </c>
      <c r="H762" t="s">
        <v>45</v>
      </c>
      <c r="I762" t="s">
        <v>16</v>
      </c>
      <c r="J762" t="s">
        <v>17</v>
      </c>
      <c r="K762" t="s">
        <v>33</v>
      </c>
      <c r="L762" s="2">
        <v>0</v>
      </c>
    </row>
    <row r="763" spans="1:12" x14ac:dyDescent="0.25">
      <c r="A763" t="s">
        <v>798</v>
      </c>
      <c r="B763" s="1">
        <v>44622</v>
      </c>
      <c r="C763">
        <v>6646</v>
      </c>
      <c r="D763">
        <v>12256</v>
      </c>
      <c r="E763">
        <v>-5610</v>
      </c>
      <c r="F763" t="s">
        <v>29</v>
      </c>
      <c r="G763" t="s">
        <v>14</v>
      </c>
      <c r="H763" t="s">
        <v>45</v>
      </c>
      <c r="I763" t="s">
        <v>41</v>
      </c>
      <c r="J763" t="s">
        <v>17</v>
      </c>
      <c r="K763" t="s">
        <v>51</v>
      </c>
      <c r="L763" s="2">
        <v>0.11</v>
      </c>
    </row>
    <row r="764" spans="1:12" x14ac:dyDescent="0.25">
      <c r="A764" t="s">
        <v>799</v>
      </c>
      <c r="B764" s="1">
        <v>45034</v>
      </c>
      <c r="C764">
        <v>36335</v>
      </c>
      <c r="D764">
        <v>16437</v>
      </c>
      <c r="E764">
        <v>19898</v>
      </c>
      <c r="F764" t="s">
        <v>13</v>
      </c>
      <c r="G764" t="s">
        <v>36</v>
      </c>
      <c r="H764" t="s">
        <v>21</v>
      </c>
      <c r="I764" t="s">
        <v>31</v>
      </c>
      <c r="J764" t="s">
        <v>32</v>
      </c>
      <c r="K764" t="s">
        <v>18</v>
      </c>
      <c r="L764" s="2">
        <v>0.14000000000000001</v>
      </c>
    </row>
    <row r="765" spans="1:12" x14ac:dyDescent="0.25">
      <c r="A765" t="s">
        <v>800</v>
      </c>
      <c r="B765" s="1">
        <v>45188</v>
      </c>
      <c r="C765">
        <v>47172</v>
      </c>
      <c r="D765">
        <v>23854</v>
      </c>
      <c r="E765">
        <v>23318</v>
      </c>
      <c r="F765" t="s">
        <v>35</v>
      </c>
      <c r="G765" t="s">
        <v>36</v>
      </c>
      <c r="H765" t="s">
        <v>20</v>
      </c>
      <c r="I765" t="s">
        <v>22</v>
      </c>
      <c r="J765" t="s">
        <v>32</v>
      </c>
      <c r="K765" t="s">
        <v>33</v>
      </c>
      <c r="L765" s="2">
        <v>0.11</v>
      </c>
    </row>
    <row r="766" spans="1:12" x14ac:dyDescent="0.25">
      <c r="A766" t="s">
        <v>801</v>
      </c>
      <c r="B766" s="1">
        <v>45162</v>
      </c>
      <c r="C766">
        <v>39531</v>
      </c>
      <c r="D766">
        <v>19619</v>
      </c>
      <c r="E766">
        <v>19912</v>
      </c>
      <c r="F766" t="s">
        <v>13</v>
      </c>
      <c r="G766" t="s">
        <v>40</v>
      </c>
      <c r="H766" t="s">
        <v>35</v>
      </c>
      <c r="I766" t="s">
        <v>31</v>
      </c>
      <c r="J766" t="s">
        <v>17</v>
      </c>
      <c r="K766" t="s">
        <v>51</v>
      </c>
      <c r="L766" s="2">
        <v>0.23</v>
      </c>
    </row>
    <row r="767" spans="1:12" x14ac:dyDescent="0.25">
      <c r="A767" t="s">
        <v>802</v>
      </c>
      <c r="B767" s="1">
        <v>45048</v>
      </c>
      <c r="C767">
        <v>16606</v>
      </c>
      <c r="D767">
        <v>24552</v>
      </c>
      <c r="E767">
        <v>-7946</v>
      </c>
      <c r="F767" t="s">
        <v>35</v>
      </c>
      <c r="G767" t="s">
        <v>36</v>
      </c>
      <c r="H767" t="s">
        <v>21</v>
      </c>
      <c r="I767" t="s">
        <v>31</v>
      </c>
      <c r="J767" t="s">
        <v>32</v>
      </c>
      <c r="K767" t="s">
        <v>24</v>
      </c>
      <c r="L767" s="2">
        <v>0.03</v>
      </c>
    </row>
    <row r="768" spans="1:12" x14ac:dyDescent="0.25">
      <c r="A768" t="s">
        <v>803</v>
      </c>
      <c r="B768" s="1">
        <v>44963</v>
      </c>
      <c r="C768">
        <v>23116</v>
      </c>
      <c r="D768">
        <v>29408</v>
      </c>
      <c r="E768">
        <v>-6292</v>
      </c>
      <c r="F768" t="s">
        <v>13</v>
      </c>
      <c r="G768" t="s">
        <v>40</v>
      </c>
      <c r="H768" t="s">
        <v>45</v>
      </c>
      <c r="I768" t="s">
        <v>27</v>
      </c>
      <c r="J768" t="s">
        <v>32</v>
      </c>
      <c r="K768" t="s">
        <v>18</v>
      </c>
      <c r="L768" s="2">
        <v>0.05</v>
      </c>
    </row>
    <row r="769" spans="1:12" x14ac:dyDescent="0.25">
      <c r="A769" t="s">
        <v>804</v>
      </c>
      <c r="B769" s="1">
        <v>44980</v>
      </c>
      <c r="C769">
        <v>34530</v>
      </c>
      <c r="D769">
        <v>16222</v>
      </c>
      <c r="E769">
        <v>18308</v>
      </c>
      <c r="F769" t="s">
        <v>29</v>
      </c>
      <c r="G769" t="s">
        <v>36</v>
      </c>
      <c r="H769" t="s">
        <v>29</v>
      </c>
      <c r="I769" t="s">
        <v>27</v>
      </c>
      <c r="J769" t="s">
        <v>17</v>
      </c>
      <c r="K769" t="s">
        <v>24</v>
      </c>
      <c r="L769" s="2">
        <v>0.03</v>
      </c>
    </row>
    <row r="770" spans="1:12" x14ac:dyDescent="0.25">
      <c r="A770" t="s">
        <v>805</v>
      </c>
      <c r="B770" s="1">
        <v>45080</v>
      </c>
      <c r="C770">
        <v>18128</v>
      </c>
      <c r="D770">
        <v>21411</v>
      </c>
      <c r="E770">
        <v>-3283</v>
      </c>
      <c r="F770" t="s">
        <v>13</v>
      </c>
      <c r="G770" t="s">
        <v>26</v>
      </c>
      <c r="H770" t="s">
        <v>21</v>
      </c>
      <c r="I770" t="s">
        <v>31</v>
      </c>
      <c r="J770" t="s">
        <v>17</v>
      </c>
      <c r="K770" t="s">
        <v>51</v>
      </c>
      <c r="L770" s="2">
        <v>0.09</v>
      </c>
    </row>
    <row r="771" spans="1:12" x14ac:dyDescent="0.25">
      <c r="A771" t="s">
        <v>806</v>
      </c>
      <c r="B771" s="1">
        <v>44917</v>
      </c>
      <c r="C771">
        <v>48293</v>
      </c>
      <c r="D771">
        <v>20756</v>
      </c>
      <c r="E771">
        <v>27537</v>
      </c>
      <c r="F771" t="s">
        <v>35</v>
      </c>
      <c r="G771" t="s">
        <v>26</v>
      </c>
      <c r="H771" t="s">
        <v>35</v>
      </c>
      <c r="I771" t="s">
        <v>27</v>
      </c>
      <c r="J771" t="s">
        <v>23</v>
      </c>
      <c r="K771" t="s">
        <v>24</v>
      </c>
      <c r="L771" s="2">
        <v>0.25</v>
      </c>
    </row>
    <row r="772" spans="1:12" x14ac:dyDescent="0.25">
      <c r="A772" t="s">
        <v>807</v>
      </c>
      <c r="B772" s="1">
        <v>45263</v>
      </c>
      <c r="C772">
        <v>26001</v>
      </c>
      <c r="D772">
        <v>9759</v>
      </c>
      <c r="E772">
        <v>16242</v>
      </c>
      <c r="F772" t="s">
        <v>13</v>
      </c>
      <c r="G772" t="s">
        <v>36</v>
      </c>
      <c r="H772" t="s">
        <v>29</v>
      </c>
      <c r="I772" t="s">
        <v>31</v>
      </c>
      <c r="J772" t="s">
        <v>38</v>
      </c>
      <c r="K772" t="s">
        <v>18</v>
      </c>
      <c r="L772" s="2">
        <v>0.09</v>
      </c>
    </row>
    <row r="773" spans="1:12" x14ac:dyDescent="0.25">
      <c r="A773" t="s">
        <v>808</v>
      </c>
      <c r="B773" s="1">
        <v>44831</v>
      </c>
      <c r="C773">
        <v>25524</v>
      </c>
      <c r="D773">
        <v>3262</v>
      </c>
      <c r="E773">
        <v>22262</v>
      </c>
      <c r="F773" t="s">
        <v>29</v>
      </c>
      <c r="G773" t="s">
        <v>26</v>
      </c>
      <c r="H773" t="s">
        <v>15</v>
      </c>
      <c r="I773" t="s">
        <v>31</v>
      </c>
      <c r="J773" t="s">
        <v>17</v>
      </c>
      <c r="K773" t="s">
        <v>18</v>
      </c>
      <c r="L773" s="2">
        <v>0.17</v>
      </c>
    </row>
    <row r="774" spans="1:12" x14ac:dyDescent="0.25">
      <c r="A774" t="s">
        <v>809</v>
      </c>
      <c r="B774" s="1">
        <v>44720</v>
      </c>
      <c r="C774">
        <v>20270</v>
      </c>
      <c r="D774">
        <v>14288</v>
      </c>
      <c r="E774">
        <v>5982</v>
      </c>
      <c r="F774" t="s">
        <v>13</v>
      </c>
      <c r="G774" t="s">
        <v>26</v>
      </c>
      <c r="H774" t="s">
        <v>35</v>
      </c>
      <c r="I774" t="s">
        <v>27</v>
      </c>
      <c r="J774" t="s">
        <v>17</v>
      </c>
      <c r="K774" t="s">
        <v>18</v>
      </c>
      <c r="L774" s="2">
        <v>0.24</v>
      </c>
    </row>
    <row r="775" spans="1:12" x14ac:dyDescent="0.25">
      <c r="A775" t="s">
        <v>810</v>
      </c>
      <c r="B775" s="1">
        <v>44772</v>
      </c>
      <c r="C775">
        <v>13925</v>
      </c>
      <c r="D775">
        <v>28550</v>
      </c>
      <c r="E775">
        <v>-14625</v>
      </c>
      <c r="F775" t="s">
        <v>15</v>
      </c>
      <c r="G775" t="s">
        <v>26</v>
      </c>
      <c r="H775" t="s">
        <v>20</v>
      </c>
      <c r="I775" t="s">
        <v>31</v>
      </c>
      <c r="J775" t="s">
        <v>23</v>
      </c>
      <c r="K775" t="s">
        <v>51</v>
      </c>
      <c r="L775" s="2">
        <v>0.14000000000000001</v>
      </c>
    </row>
    <row r="776" spans="1:12" x14ac:dyDescent="0.25">
      <c r="A776" t="s">
        <v>811</v>
      </c>
      <c r="B776" s="1">
        <v>45128</v>
      </c>
      <c r="C776">
        <v>32159</v>
      </c>
      <c r="D776">
        <v>16032</v>
      </c>
      <c r="E776">
        <v>16127</v>
      </c>
      <c r="F776" t="s">
        <v>15</v>
      </c>
      <c r="G776" t="s">
        <v>36</v>
      </c>
      <c r="H776" t="s">
        <v>15</v>
      </c>
      <c r="I776" t="s">
        <v>41</v>
      </c>
      <c r="J776" t="s">
        <v>23</v>
      </c>
      <c r="K776" t="s">
        <v>18</v>
      </c>
      <c r="L776" s="2">
        <v>0.05</v>
      </c>
    </row>
    <row r="777" spans="1:12" x14ac:dyDescent="0.25">
      <c r="A777" t="s">
        <v>812</v>
      </c>
      <c r="B777" s="1">
        <v>44732</v>
      </c>
      <c r="C777">
        <v>48877</v>
      </c>
      <c r="D777">
        <v>8779</v>
      </c>
      <c r="E777">
        <v>40098</v>
      </c>
      <c r="F777" t="s">
        <v>13</v>
      </c>
      <c r="G777" t="s">
        <v>14</v>
      </c>
      <c r="H777" t="s">
        <v>20</v>
      </c>
      <c r="I777" t="s">
        <v>31</v>
      </c>
      <c r="J777" t="s">
        <v>23</v>
      </c>
      <c r="K777" t="s">
        <v>18</v>
      </c>
      <c r="L777" s="2">
        <v>0.28999999999999998</v>
      </c>
    </row>
    <row r="778" spans="1:12" x14ac:dyDescent="0.25">
      <c r="A778" t="s">
        <v>813</v>
      </c>
      <c r="B778" s="1">
        <v>45096</v>
      </c>
      <c r="C778">
        <v>24748</v>
      </c>
      <c r="D778">
        <v>28670</v>
      </c>
      <c r="E778">
        <v>-3922</v>
      </c>
      <c r="F778" t="s">
        <v>13</v>
      </c>
      <c r="G778" t="s">
        <v>14</v>
      </c>
      <c r="H778" t="s">
        <v>15</v>
      </c>
      <c r="I778" t="s">
        <v>27</v>
      </c>
      <c r="J778" t="s">
        <v>23</v>
      </c>
      <c r="K778" t="s">
        <v>18</v>
      </c>
      <c r="L778" s="2">
        <v>0.03</v>
      </c>
    </row>
    <row r="779" spans="1:12" x14ac:dyDescent="0.25">
      <c r="A779" t="s">
        <v>814</v>
      </c>
      <c r="B779" s="1">
        <v>44928</v>
      </c>
      <c r="C779">
        <v>34691</v>
      </c>
      <c r="D779">
        <v>11608</v>
      </c>
      <c r="E779">
        <v>23083</v>
      </c>
      <c r="F779" t="s">
        <v>29</v>
      </c>
      <c r="G779" t="s">
        <v>36</v>
      </c>
      <c r="H779" t="s">
        <v>21</v>
      </c>
      <c r="I779" t="s">
        <v>41</v>
      </c>
      <c r="J779" t="s">
        <v>23</v>
      </c>
      <c r="K779" t="s">
        <v>24</v>
      </c>
      <c r="L779" s="2">
        <v>7.0000000000000007E-2</v>
      </c>
    </row>
    <row r="780" spans="1:12" x14ac:dyDescent="0.25">
      <c r="A780" t="s">
        <v>815</v>
      </c>
      <c r="B780" s="1">
        <v>45038</v>
      </c>
      <c r="C780">
        <v>30555</v>
      </c>
      <c r="D780">
        <v>10522</v>
      </c>
      <c r="E780">
        <v>20033</v>
      </c>
      <c r="F780" t="s">
        <v>35</v>
      </c>
      <c r="G780" t="s">
        <v>36</v>
      </c>
      <c r="H780" t="s">
        <v>20</v>
      </c>
      <c r="I780" t="s">
        <v>22</v>
      </c>
      <c r="J780" t="s">
        <v>23</v>
      </c>
      <c r="K780" t="s">
        <v>18</v>
      </c>
      <c r="L780" s="2">
        <v>0.2</v>
      </c>
    </row>
    <row r="781" spans="1:12" x14ac:dyDescent="0.25">
      <c r="A781" t="s">
        <v>816</v>
      </c>
      <c r="B781" s="1">
        <v>45125</v>
      </c>
      <c r="C781">
        <v>20958</v>
      </c>
      <c r="D781">
        <v>4820</v>
      </c>
      <c r="E781">
        <v>16138</v>
      </c>
      <c r="F781" t="s">
        <v>13</v>
      </c>
      <c r="G781" t="s">
        <v>14</v>
      </c>
      <c r="H781" t="s">
        <v>21</v>
      </c>
      <c r="I781" t="s">
        <v>16</v>
      </c>
      <c r="J781" t="s">
        <v>17</v>
      </c>
      <c r="K781" t="s">
        <v>24</v>
      </c>
      <c r="L781" s="2">
        <v>7.0000000000000007E-2</v>
      </c>
    </row>
    <row r="782" spans="1:12" x14ac:dyDescent="0.25">
      <c r="A782" t="s">
        <v>817</v>
      </c>
      <c r="B782" s="1">
        <v>45288</v>
      </c>
      <c r="C782">
        <v>36666</v>
      </c>
      <c r="D782">
        <v>8287</v>
      </c>
      <c r="E782">
        <v>28379</v>
      </c>
      <c r="F782" t="s">
        <v>35</v>
      </c>
      <c r="G782" t="s">
        <v>36</v>
      </c>
      <c r="H782" t="s">
        <v>21</v>
      </c>
      <c r="I782" t="s">
        <v>31</v>
      </c>
      <c r="J782" t="s">
        <v>38</v>
      </c>
      <c r="K782" t="s">
        <v>18</v>
      </c>
      <c r="L782" s="2">
        <v>0.02</v>
      </c>
    </row>
    <row r="783" spans="1:12" x14ac:dyDescent="0.25">
      <c r="A783" t="s">
        <v>818</v>
      </c>
      <c r="B783" s="1">
        <v>45246</v>
      </c>
      <c r="C783">
        <v>40847</v>
      </c>
      <c r="D783">
        <v>16163</v>
      </c>
      <c r="E783">
        <v>24684</v>
      </c>
      <c r="F783" t="s">
        <v>20</v>
      </c>
      <c r="G783" t="s">
        <v>26</v>
      </c>
      <c r="H783" t="s">
        <v>21</v>
      </c>
      <c r="I783" t="s">
        <v>16</v>
      </c>
      <c r="J783" t="s">
        <v>32</v>
      </c>
      <c r="K783" t="s">
        <v>18</v>
      </c>
      <c r="L783" s="2">
        <v>0.19</v>
      </c>
    </row>
    <row r="784" spans="1:12" x14ac:dyDescent="0.25">
      <c r="A784" t="s">
        <v>819</v>
      </c>
      <c r="B784" s="1">
        <v>44799</v>
      </c>
      <c r="C784">
        <v>20501</v>
      </c>
      <c r="D784">
        <v>12015</v>
      </c>
      <c r="E784">
        <v>8486</v>
      </c>
      <c r="F784" t="s">
        <v>29</v>
      </c>
      <c r="G784" t="s">
        <v>30</v>
      </c>
      <c r="H784" t="s">
        <v>45</v>
      </c>
      <c r="I784" t="s">
        <v>22</v>
      </c>
      <c r="J784" t="s">
        <v>17</v>
      </c>
      <c r="K784" t="s">
        <v>18</v>
      </c>
      <c r="L784" s="2">
        <v>0.26</v>
      </c>
    </row>
    <row r="785" spans="1:12" x14ac:dyDescent="0.25">
      <c r="A785" t="s">
        <v>820</v>
      </c>
      <c r="B785" s="1">
        <v>44710</v>
      </c>
      <c r="C785">
        <v>21664</v>
      </c>
      <c r="D785">
        <v>9599</v>
      </c>
      <c r="E785">
        <v>12065</v>
      </c>
      <c r="F785" t="s">
        <v>29</v>
      </c>
      <c r="G785" t="s">
        <v>26</v>
      </c>
      <c r="H785" t="s">
        <v>29</v>
      </c>
      <c r="I785" t="s">
        <v>41</v>
      </c>
      <c r="J785" t="s">
        <v>32</v>
      </c>
      <c r="K785" t="s">
        <v>33</v>
      </c>
      <c r="L785" s="2">
        <v>0.11</v>
      </c>
    </row>
    <row r="786" spans="1:12" x14ac:dyDescent="0.25">
      <c r="A786" t="s">
        <v>821</v>
      </c>
      <c r="B786" s="1">
        <v>44653</v>
      </c>
      <c r="C786">
        <v>43766</v>
      </c>
      <c r="D786">
        <v>24814</v>
      </c>
      <c r="E786">
        <v>18952</v>
      </c>
      <c r="F786" t="s">
        <v>29</v>
      </c>
      <c r="G786" t="s">
        <v>40</v>
      </c>
      <c r="H786" t="s">
        <v>21</v>
      </c>
      <c r="I786" t="s">
        <v>16</v>
      </c>
      <c r="J786" t="s">
        <v>32</v>
      </c>
      <c r="K786" t="s">
        <v>51</v>
      </c>
      <c r="L786" s="2">
        <v>0.1</v>
      </c>
    </row>
    <row r="787" spans="1:12" x14ac:dyDescent="0.25">
      <c r="A787" t="s">
        <v>822</v>
      </c>
      <c r="B787" s="1">
        <v>45076</v>
      </c>
      <c r="C787">
        <v>44734</v>
      </c>
      <c r="D787">
        <v>21931</v>
      </c>
      <c r="E787">
        <v>22803</v>
      </c>
      <c r="F787" t="s">
        <v>29</v>
      </c>
      <c r="G787" t="s">
        <v>36</v>
      </c>
      <c r="H787" t="s">
        <v>45</v>
      </c>
      <c r="I787" t="s">
        <v>22</v>
      </c>
      <c r="J787" t="s">
        <v>23</v>
      </c>
      <c r="K787" t="s">
        <v>18</v>
      </c>
      <c r="L787" s="2">
        <v>7.0000000000000007E-2</v>
      </c>
    </row>
    <row r="788" spans="1:12" x14ac:dyDescent="0.25">
      <c r="A788" t="s">
        <v>823</v>
      </c>
      <c r="B788" s="1">
        <v>45010</v>
      </c>
      <c r="C788">
        <v>46472</v>
      </c>
      <c r="D788">
        <v>23721</v>
      </c>
      <c r="E788">
        <v>22751</v>
      </c>
      <c r="F788" t="s">
        <v>35</v>
      </c>
      <c r="G788" t="s">
        <v>14</v>
      </c>
      <c r="H788" t="s">
        <v>21</v>
      </c>
      <c r="I788" t="s">
        <v>31</v>
      </c>
      <c r="J788" t="s">
        <v>23</v>
      </c>
      <c r="K788" t="s">
        <v>18</v>
      </c>
      <c r="L788" s="2">
        <v>0.25</v>
      </c>
    </row>
    <row r="789" spans="1:12" x14ac:dyDescent="0.25">
      <c r="A789" t="s">
        <v>824</v>
      </c>
      <c r="B789" s="1">
        <v>45018</v>
      </c>
      <c r="C789">
        <v>37997</v>
      </c>
      <c r="D789">
        <v>17710</v>
      </c>
      <c r="E789">
        <v>20287</v>
      </c>
      <c r="F789" t="s">
        <v>13</v>
      </c>
      <c r="G789" t="s">
        <v>30</v>
      </c>
      <c r="H789" t="s">
        <v>35</v>
      </c>
      <c r="I789" t="s">
        <v>41</v>
      </c>
      <c r="J789" t="s">
        <v>17</v>
      </c>
      <c r="K789" t="s">
        <v>33</v>
      </c>
      <c r="L789" s="2">
        <v>0.24</v>
      </c>
    </row>
    <row r="790" spans="1:12" x14ac:dyDescent="0.25">
      <c r="A790" t="s">
        <v>825</v>
      </c>
      <c r="B790" s="1">
        <v>44794</v>
      </c>
      <c r="C790">
        <v>8098</v>
      </c>
      <c r="D790">
        <v>8462</v>
      </c>
      <c r="E790">
        <v>-364</v>
      </c>
      <c r="F790" t="s">
        <v>15</v>
      </c>
      <c r="G790" t="s">
        <v>36</v>
      </c>
      <c r="H790" t="s">
        <v>20</v>
      </c>
      <c r="I790" t="s">
        <v>31</v>
      </c>
      <c r="J790" t="s">
        <v>32</v>
      </c>
      <c r="K790" t="s">
        <v>18</v>
      </c>
      <c r="L790" s="2">
        <v>0.14000000000000001</v>
      </c>
    </row>
    <row r="791" spans="1:12" x14ac:dyDescent="0.25">
      <c r="A791" t="s">
        <v>826</v>
      </c>
      <c r="B791" s="1">
        <v>45042</v>
      </c>
      <c r="C791">
        <v>21207</v>
      </c>
      <c r="D791">
        <v>14536</v>
      </c>
      <c r="E791">
        <v>6671</v>
      </c>
      <c r="F791" t="s">
        <v>20</v>
      </c>
      <c r="G791" t="s">
        <v>14</v>
      </c>
      <c r="H791" t="s">
        <v>20</v>
      </c>
      <c r="I791" t="s">
        <v>31</v>
      </c>
      <c r="J791" t="s">
        <v>23</v>
      </c>
      <c r="K791" t="s">
        <v>24</v>
      </c>
      <c r="L791" s="2">
        <v>0.17</v>
      </c>
    </row>
    <row r="792" spans="1:12" x14ac:dyDescent="0.25">
      <c r="A792" t="s">
        <v>827</v>
      </c>
      <c r="B792" s="1">
        <v>44622</v>
      </c>
      <c r="C792">
        <v>48196</v>
      </c>
      <c r="D792">
        <v>13509</v>
      </c>
      <c r="E792">
        <v>34687</v>
      </c>
      <c r="F792" t="s">
        <v>35</v>
      </c>
      <c r="G792" t="s">
        <v>26</v>
      </c>
      <c r="H792" t="s">
        <v>21</v>
      </c>
      <c r="I792" t="s">
        <v>27</v>
      </c>
      <c r="J792" t="s">
        <v>23</v>
      </c>
      <c r="K792" t="s">
        <v>24</v>
      </c>
      <c r="L792" s="2">
        <v>0.02</v>
      </c>
    </row>
    <row r="793" spans="1:12" x14ac:dyDescent="0.25">
      <c r="A793" t="s">
        <v>828</v>
      </c>
      <c r="B793" s="1">
        <v>44616</v>
      </c>
      <c r="C793">
        <v>7930</v>
      </c>
      <c r="D793">
        <v>15607</v>
      </c>
      <c r="E793">
        <v>-7677</v>
      </c>
      <c r="F793" t="s">
        <v>13</v>
      </c>
      <c r="G793" t="s">
        <v>26</v>
      </c>
      <c r="H793" t="s">
        <v>21</v>
      </c>
      <c r="I793" t="s">
        <v>27</v>
      </c>
      <c r="J793" t="s">
        <v>17</v>
      </c>
      <c r="K793" t="s">
        <v>18</v>
      </c>
      <c r="L793" s="2">
        <v>0.24</v>
      </c>
    </row>
    <row r="794" spans="1:12" x14ac:dyDescent="0.25">
      <c r="A794" t="s">
        <v>829</v>
      </c>
      <c r="B794" s="1">
        <v>45282</v>
      </c>
      <c r="C794">
        <v>22962</v>
      </c>
      <c r="D794">
        <v>6876</v>
      </c>
      <c r="E794">
        <v>16086</v>
      </c>
      <c r="F794" t="s">
        <v>29</v>
      </c>
      <c r="G794" t="s">
        <v>40</v>
      </c>
      <c r="H794" t="s">
        <v>21</v>
      </c>
      <c r="I794" t="s">
        <v>41</v>
      </c>
      <c r="J794" t="s">
        <v>23</v>
      </c>
      <c r="K794" t="s">
        <v>18</v>
      </c>
      <c r="L794" s="2">
        <v>0.15</v>
      </c>
    </row>
    <row r="795" spans="1:12" x14ac:dyDescent="0.25">
      <c r="A795" t="s">
        <v>830</v>
      </c>
      <c r="B795" s="1">
        <v>44809</v>
      </c>
      <c r="C795">
        <v>8431</v>
      </c>
      <c r="D795">
        <v>29376</v>
      </c>
      <c r="E795">
        <v>-20945</v>
      </c>
      <c r="F795" t="s">
        <v>20</v>
      </c>
      <c r="G795" t="s">
        <v>26</v>
      </c>
      <c r="H795" t="s">
        <v>21</v>
      </c>
      <c r="I795" t="s">
        <v>31</v>
      </c>
      <c r="J795" t="s">
        <v>32</v>
      </c>
      <c r="K795" t="s">
        <v>18</v>
      </c>
      <c r="L795" s="2">
        <v>0.08</v>
      </c>
    </row>
    <row r="796" spans="1:12" x14ac:dyDescent="0.25">
      <c r="A796" t="s">
        <v>831</v>
      </c>
      <c r="B796" s="1">
        <v>44581</v>
      </c>
      <c r="C796">
        <v>33949</v>
      </c>
      <c r="D796">
        <v>26104</v>
      </c>
      <c r="E796">
        <v>7845</v>
      </c>
      <c r="F796" t="s">
        <v>35</v>
      </c>
      <c r="G796" t="s">
        <v>36</v>
      </c>
      <c r="H796" t="s">
        <v>35</v>
      </c>
      <c r="I796" t="s">
        <v>22</v>
      </c>
      <c r="J796" t="s">
        <v>17</v>
      </c>
      <c r="K796" t="s">
        <v>18</v>
      </c>
      <c r="L796" s="2">
        <v>0.09</v>
      </c>
    </row>
    <row r="797" spans="1:12" x14ac:dyDescent="0.25">
      <c r="A797" t="s">
        <v>832</v>
      </c>
      <c r="B797" s="1">
        <v>45135</v>
      </c>
      <c r="C797">
        <v>39203</v>
      </c>
      <c r="D797">
        <v>16903</v>
      </c>
      <c r="E797">
        <v>22300</v>
      </c>
      <c r="F797" t="s">
        <v>13</v>
      </c>
      <c r="G797" t="s">
        <v>36</v>
      </c>
      <c r="H797" t="s">
        <v>35</v>
      </c>
      <c r="I797" t="s">
        <v>27</v>
      </c>
      <c r="J797" t="s">
        <v>32</v>
      </c>
      <c r="K797" t="s">
        <v>24</v>
      </c>
      <c r="L797" s="2">
        <v>0.12</v>
      </c>
    </row>
    <row r="798" spans="1:12" x14ac:dyDescent="0.25">
      <c r="A798" t="s">
        <v>833</v>
      </c>
      <c r="B798" s="1">
        <v>45005</v>
      </c>
      <c r="C798">
        <v>39407</v>
      </c>
      <c r="D798">
        <v>26993</v>
      </c>
      <c r="E798">
        <v>12414</v>
      </c>
      <c r="F798" t="s">
        <v>13</v>
      </c>
      <c r="G798" t="s">
        <v>26</v>
      </c>
      <c r="H798" t="s">
        <v>29</v>
      </c>
      <c r="I798" t="s">
        <v>16</v>
      </c>
      <c r="J798" t="s">
        <v>32</v>
      </c>
      <c r="K798" t="s">
        <v>18</v>
      </c>
      <c r="L798" s="2">
        <v>0.08</v>
      </c>
    </row>
    <row r="799" spans="1:12" x14ac:dyDescent="0.25">
      <c r="A799" t="s">
        <v>834</v>
      </c>
      <c r="B799" s="1">
        <v>44812</v>
      </c>
      <c r="C799">
        <v>24476</v>
      </c>
      <c r="D799">
        <v>7173</v>
      </c>
      <c r="E799">
        <v>17303</v>
      </c>
      <c r="F799" t="s">
        <v>35</v>
      </c>
      <c r="G799" t="s">
        <v>14</v>
      </c>
      <c r="H799" t="s">
        <v>29</v>
      </c>
      <c r="I799" t="s">
        <v>31</v>
      </c>
      <c r="J799" t="s">
        <v>38</v>
      </c>
      <c r="K799" t="s">
        <v>18</v>
      </c>
      <c r="L799" s="2">
        <v>0.09</v>
      </c>
    </row>
    <row r="800" spans="1:12" x14ac:dyDescent="0.25">
      <c r="A800" t="s">
        <v>835</v>
      </c>
      <c r="B800" s="1">
        <v>45056</v>
      </c>
      <c r="C800">
        <v>23109</v>
      </c>
      <c r="D800">
        <v>13756</v>
      </c>
      <c r="E800">
        <v>9353</v>
      </c>
      <c r="F800" t="s">
        <v>13</v>
      </c>
      <c r="G800" t="s">
        <v>14</v>
      </c>
      <c r="H800" t="s">
        <v>29</v>
      </c>
      <c r="I800" t="s">
        <v>31</v>
      </c>
      <c r="J800" t="s">
        <v>17</v>
      </c>
      <c r="K800" t="s">
        <v>18</v>
      </c>
      <c r="L800" s="2">
        <v>0.18</v>
      </c>
    </row>
    <row r="801" spans="1:12" x14ac:dyDescent="0.25">
      <c r="A801" t="s">
        <v>836</v>
      </c>
      <c r="B801" s="1">
        <v>45243</v>
      </c>
      <c r="C801">
        <v>21095</v>
      </c>
      <c r="D801">
        <v>27990</v>
      </c>
      <c r="E801">
        <v>-6895</v>
      </c>
      <c r="F801" t="s">
        <v>20</v>
      </c>
      <c r="G801" t="s">
        <v>14</v>
      </c>
      <c r="H801" t="s">
        <v>35</v>
      </c>
      <c r="I801" t="s">
        <v>22</v>
      </c>
      <c r="J801" t="s">
        <v>23</v>
      </c>
      <c r="K801" t="s">
        <v>24</v>
      </c>
      <c r="L801" s="2">
        <v>0.22</v>
      </c>
    </row>
    <row r="802" spans="1:12" x14ac:dyDescent="0.25">
      <c r="A802" t="s">
        <v>837</v>
      </c>
      <c r="B802" s="1">
        <v>45181</v>
      </c>
      <c r="C802">
        <v>10084</v>
      </c>
      <c r="D802">
        <v>22432</v>
      </c>
      <c r="E802">
        <v>-12348</v>
      </c>
      <c r="F802" t="s">
        <v>13</v>
      </c>
      <c r="G802" t="s">
        <v>26</v>
      </c>
      <c r="H802" t="s">
        <v>21</v>
      </c>
      <c r="I802" t="s">
        <v>22</v>
      </c>
      <c r="J802" t="s">
        <v>17</v>
      </c>
      <c r="K802" t="s">
        <v>33</v>
      </c>
      <c r="L802" s="2">
        <v>0.22</v>
      </c>
    </row>
    <row r="803" spans="1:12" x14ac:dyDescent="0.25">
      <c r="A803" t="s">
        <v>838</v>
      </c>
      <c r="B803" s="1">
        <v>44681</v>
      </c>
      <c r="C803">
        <v>42202</v>
      </c>
      <c r="D803">
        <v>6567</v>
      </c>
      <c r="E803">
        <v>35635</v>
      </c>
      <c r="F803" t="s">
        <v>35</v>
      </c>
      <c r="G803" t="s">
        <v>40</v>
      </c>
      <c r="H803" t="s">
        <v>21</v>
      </c>
      <c r="I803" t="s">
        <v>22</v>
      </c>
      <c r="J803" t="s">
        <v>32</v>
      </c>
      <c r="K803" t="s">
        <v>18</v>
      </c>
      <c r="L803" s="2">
        <v>0.16</v>
      </c>
    </row>
    <row r="804" spans="1:12" x14ac:dyDescent="0.25">
      <c r="A804" t="s">
        <v>839</v>
      </c>
      <c r="B804" s="1">
        <v>45266</v>
      </c>
      <c r="C804">
        <v>48681</v>
      </c>
      <c r="D804">
        <v>22984</v>
      </c>
      <c r="E804">
        <v>25697</v>
      </c>
      <c r="F804" t="s">
        <v>13</v>
      </c>
      <c r="G804" t="s">
        <v>14</v>
      </c>
      <c r="H804" t="s">
        <v>15</v>
      </c>
      <c r="I804" t="s">
        <v>31</v>
      </c>
      <c r="J804" t="s">
        <v>17</v>
      </c>
      <c r="K804" t="s">
        <v>24</v>
      </c>
      <c r="L804" s="2">
        <v>0.21</v>
      </c>
    </row>
    <row r="805" spans="1:12" x14ac:dyDescent="0.25">
      <c r="A805" t="s">
        <v>840</v>
      </c>
      <c r="B805" s="1">
        <v>45029</v>
      </c>
      <c r="C805">
        <v>13303</v>
      </c>
      <c r="D805">
        <v>29586</v>
      </c>
      <c r="E805">
        <v>-16283</v>
      </c>
      <c r="F805" t="s">
        <v>13</v>
      </c>
      <c r="G805" t="s">
        <v>14</v>
      </c>
      <c r="H805" t="s">
        <v>15</v>
      </c>
      <c r="I805" t="s">
        <v>27</v>
      </c>
      <c r="J805" t="s">
        <v>17</v>
      </c>
      <c r="K805" t="s">
        <v>24</v>
      </c>
      <c r="L805" s="2">
        <v>0.1</v>
      </c>
    </row>
    <row r="806" spans="1:12" x14ac:dyDescent="0.25">
      <c r="A806" t="s">
        <v>841</v>
      </c>
      <c r="B806" s="1">
        <v>44668</v>
      </c>
      <c r="C806">
        <v>5284</v>
      </c>
      <c r="D806">
        <v>12878</v>
      </c>
      <c r="E806">
        <v>-7594</v>
      </c>
      <c r="F806" t="s">
        <v>15</v>
      </c>
      <c r="G806" t="s">
        <v>14</v>
      </c>
      <c r="H806" t="s">
        <v>29</v>
      </c>
      <c r="I806" t="s">
        <v>31</v>
      </c>
      <c r="J806" t="s">
        <v>17</v>
      </c>
      <c r="K806" t="s">
        <v>24</v>
      </c>
      <c r="L806" s="2">
        <v>0.27</v>
      </c>
    </row>
    <row r="807" spans="1:12" x14ac:dyDescent="0.25">
      <c r="A807" t="s">
        <v>842</v>
      </c>
      <c r="B807" s="1">
        <v>44710</v>
      </c>
      <c r="C807">
        <v>10952</v>
      </c>
      <c r="D807">
        <v>24367</v>
      </c>
      <c r="E807">
        <v>-13415</v>
      </c>
      <c r="F807" t="s">
        <v>13</v>
      </c>
      <c r="G807" t="s">
        <v>40</v>
      </c>
      <c r="H807" t="s">
        <v>45</v>
      </c>
      <c r="I807" t="s">
        <v>16</v>
      </c>
      <c r="J807" t="s">
        <v>17</v>
      </c>
      <c r="K807" t="s">
        <v>18</v>
      </c>
      <c r="L807" s="2">
        <v>0.26</v>
      </c>
    </row>
    <row r="808" spans="1:12" x14ac:dyDescent="0.25">
      <c r="A808" t="s">
        <v>843</v>
      </c>
      <c r="B808" s="1">
        <v>44752</v>
      </c>
      <c r="C808">
        <v>12501</v>
      </c>
      <c r="D808">
        <v>26671</v>
      </c>
      <c r="E808">
        <v>-14170</v>
      </c>
      <c r="F808" t="s">
        <v>13</v>
      </c>
      <c r="G808" t="s">
        <v>14</v>
      </c>
      <c r="H808" t="s">
        <v>35</v>
      </c>
      <c r="I808" t="s">
        <v>31</v>
      </c>
      <c r="J808" t="s">
        <v>23</v>
      </c>
      <c r="K808" t="s">
        <v>18</v>
      </c>
      <c r="L808" s="2">
        <v>0.01</v>
      </c>
    </row>
    <row r="809" spans="1:12" x14ac:dyDescent="0.25">
      <c r="A809" t="s">
        <v>844</v>
      </c>
      <c r="B809" s="1">
        <v>44922</v>
      </c>
      <c r="C809">
        <v>11588</v>
      </c>
      <c r="D809">
        <v>27261</v>
      </c>
      <c r="E809">
        <v>-15673</v>
      </c>
      <c r="F809" t="s">
        <v>29</v>
      </c>
      <c r="G809" t="s">
        <v>26</v>
      </c>
      <c r="H809" t="s">
        <v>21</v>
      </c>
      <c r="I809" t="s">
        <v>41</v>
      </c>
      <c r="J809" t="s">
        <v>17</v>
      </c>
      <c r="K809" t="s">
        <v>51</v>
      </c>
      <c r="L809" s="2">
        <v>0.14000000000000001</v>
      </c>
    </row>
    <row r="810" spans="1:12" x14ac:dyDescent="0.25">
      <c r="A810" t="s">
        <v>845</v>
      </c>
      <c r="B810" s="1">
        <v>44711</v>
      </c>
      <c r="C810">
        <v>26950</v>
      </c>
      <c r="D810">
        <v>9294</v>
      </c>
      <c r="E810">
        <v>17656</v>
      </c>
      <c r="F810" t="s">
        <v>20</v>
      </c>
      <c r="G810" t="s">
        <v>26</v>
      </c>
      <c r="H810" t="s">
        <v>29</v>
      </c>
      <c r="I810" t="s">
        <v>27</v>
      </c>
      <c r="J810" t="s">
        <v>23</v>
      </c>
      <c r="K810" t="s">
        <v>24</v>
      </c>
      <c r="L810" s="2">
        <v>0.09</v>
      </c>
    </row>
    <row r="811" spans="1:12" x14ac:dyDescent="0.25">
      <c r="A811" t="s">
        <v>846</v>
      </c>
      <c r="B811" s="1">
        <v>44682</v>
      </c>
      <c r="C811">
        <v>45482</v>
      </c>
      <c r="D811">
        <v>23475</v>
      </c>
      <c r="E811">
        <v>22007</v>
      </c>
      <c r="F811" t="s">
        <v>35</v>
      </c>
      <c r="G811" t="s">
        <v>36</v>
      </c>
      <c r="H811" t="s">
        <v>21</v>
      </c>
      <c r="I811" t="s">
        <v>22</v>
      </c>
      <c r="J811" t="s">
        <v>17</v>
      </c>
      <c r="K811" t="s">
        <v>18</v>
      </c>
      <c r="L811" s="2">
        <v>0.08</v>
      </c>
    </row>
    <row r="812" spans="1:12" x14ac:dyDescent="0.25">
      <c r="A812" t="s">
        <v>847</v>
      </c>
      <c r="B812" s="1">
        <v>45015</v>
      </c>
      <c r="C812">
        <v>35018</v>
      </c>
      <c r="D812">
        <v>4308</v>
      </c>
      <c r="E812">
        <v>30710</v>
      </c>
      <c r="F812" t="s">
        <v>20</v>
      </c>
      <c r="G812" t="s">
        <v>36</v>
      </c>
      <c r="H812" t="s">
        <v>21</v>
      </c>
      <c r="I812" t="s">
        <v>31</v>
      </c>
      <c r="J812" t="s">
        <v>23</v>
      </c>
      <c r="K812" t="s">
        <v>18</v>
      </c>
      <c r="L812" s="2">
        <v>0.17</v>
      </c>
    </row>
    <row r="813" spans="1:12" x14ac:dyDescent="0.25">
      <c r="A813" t="s">
        <v>848</v>
      </c>
      <c r="B813" s="1">
        <v>45121</v>
      </c>
      <c r="C813">
        <v>7421</v>
      </c>
      <c r="D813">
        <v>10353</v>
      </c>
      <c r="E813">
        <v>-2932</v>
      </c>
      <c r="F813" t="s">
        <v>13</v>
      </c>
      <c r="G813" t="s">
        <v>26</v>
      </c>
      <c r="H813" t="s">
        <v>20</v>
      </c>
      <c r="I813" t="s">
        <v>16</v>
      </c>
      <c r="J813" t="s">
        <v>17</v>
      </c>
      <c r="K813" t="s">
        <v>24</v>
      </c>
      <c r="L813" s="2">
        <v>0.27</v>
      </c>
    </row>
    <row r="814" spans="1:12" x14ac:dyDescent="0.25">
      <c r="A814" t="s">
        <v>849</v>
      </c>
      <c r="B814" s="1">
        <v>44797</v>
      </c>
      <c r="C814">
        <v>15915</v>
      </c>
      <c r="D814">
        <v>14371</v>
      </c>
      <c r="E814">
        <v>1544</v>
      </c>
      <c r="F814" t="s">
        <v>35</v>
      </c>
      <c r="G814" t="s">
        <v>36</v>
      </c>
      <c r="H814" t="s">
        <v>29</v>
      </c>
      <c r="I814" t="s">
        <v>31</v>
      </c>
      <c r="J814" t="s">
        <v>38</v>
      </c>
      <c r="K814" t="s">
        <v>24</v>
      </c>
      <c r="L814" s="2">
        <v>0.27</v>
      </c>
    </row>
    <row r="815" spans="1:12" x14ac:dyDescent="0.25">
      <c r="A815" t="s">
        <v>850</v>
      </c>
      <c r="B815" s="1">
        <v>45050</v>
      </c>
      <c r="C815">
        <v>24687</v>
      </c>
      <c r="D815">
        <v>7984</v>
      </c>
      <c r="E815">
        <v>16703</v>
      </c>
      <c r="F815" t="s">
        <v>35</v>
      </c>
      <c r="G815" t="s">
        <v>36</v>
      </c>
      <c r="H815" t="s">
        <v>35</v>
      </c>
      <c r="I815" t="s">
        <v>31</v>
      </c>
      <c r="J815" t="s">
        <v>23</v>
      </c>
      <c r="K815" t="s">
        <v>18</v>
      </c>
      <c r="L815" s="2">
        <v>0.18</v>
      </c>
    </row>
    <row r="816" spans="1:12" x14ac:dyDescent="0.25">
      <c r="A816" t="s">
        <v>851</v>
      </c>
      <c r="B816" s="1">
        <v>44635</v>
      </c>
      <c r="C816">
        <v>19764</v>
      </c>
      <c r="D816">
        <v>22480</v>
      </c>
      <c r="E816">
        <v>-2716</v>
      </c>
      <c r="F816" t="s">
        <v>13</v>
      </c>
      <c r="G816" t="s">
        <v>14</v>
      </c>
      <c r="H816" t="s">
        <v>15</v>
      </c>
      <c r="I816" t="s">
        <v>16</v>
      </c>
      <c r="J816" t="s">
        <v>17</v>
      </c>
      <c r="K816" t="s">
        <v>18</v>
      </c>
      <c r="L816" s="2">
        <v>0.23</v>
      </c>
    </row>
    <row r="817" spans="1:12" x14ac:dyDescent="0.25">
      <c r="A817" t="s">
        <v>852</v>
      </c>
      <c r="B817" s="1">
        <v>44602</v>
      </c>
      <c r="C817">
        <v>47756</v>
      </c>
      <c r="D817">
        <v>20358</v>
      </c>
      <c r="E817">
        <v>27398</v>
      </c>
      <c r="F817" t="s">
        <v>13</v>
      </c>
      <c r="G817" t="s">
        <v>26</v>
      </c>
      <c r="H817" t="s">
        <v>15</v>
      </c>
      <c r="I817" t="s">
        <v>31</v>
      </c>
      <c r="J817" t="s">
        <v>17</v>
      </c>
      <c r="K817" t="s">
        <v>24</v>
      </c>
      <c r="L817" s="2">
        <v>0.01</v>
      </c>
    </row>
    <row r="818" spans="1:12" x14ac:dyDescent="0.25">
      <c r="A818" t="s">
        <v>853</v>
      </c>
      <c r="B818" s="1">
        <v>44960</v>
      </c>
      <c r="C818">
        <v>5804</v>
      </c>
      <c r="D818">
        <v>17751</v>
      </c>
      <c r="E818">
        <v>-11947</v>
      </c>
      <c r="F818" t="s">
        <v>35</v>
      </c>
      <c r="G818" t="s">
        <v>36</v>
      </c>
      <c r="H818" t="s">
        <v>15</v>
      </c>
      <c r="I818" t="s">
        <v>31</v>
      </c>
      <c r="J818" t="s">
        <v>23</v>
      </c>
      <c r="K818" t="s">
        <v>24</v>
      </c>
      <c r="L818" s="2">
        <v>0.03</v>
      </c>
    </row>
    <row r="819" spans="1:12" x14ac:dyDescent="0.25">
      <c r="A819" t="s">
        <v>854</v>
      </c>
      <c r="B819" s="1">
        <v>44754</v>
      </c>
      <c r="C819">
        <v>39378</v>
      </c>
      <c r="D819">
        <v>7216</v>
      </c>
      <c r="E819">
        <v>32162</v>
      </c>
      <c r="F819" t="s">
        <v>20</v>
      </c>
      <c r="G819" t="s">
        <v>30</v>
      </c>
      <c r="H819" t="s">
        <v>29</v>
      </c>
      <c r="I819" t="s">
        <v>16</v>
      </c>
      <c r="J819" t="s">
        <v>17</v>
      </c>
      <c r="K819" t="s">
        <v>18</v>
      </c>
      <c r="L819" s="2">
        <v>0.03</v>
      </c>
    </row>
    <row r="820" spans="1:12" x14ac:dyDescent="0.25">
      <c r="A820" t="s">
        <v>855</v>
      </c>
      <c r="B820" s="1">
        <v>44640</v>
      </c>
      <c r="C820">
        <v>32734</v>
      </c>
      <c r="D820">
        <v>15445</v>
      </c>
      <c r="E820">
        <v>17289</v>
      </c>
      <c r="F820" t="s">
        <v>13</v>
      </c>
      <c r="G820" t="s">
        <v>36</v>
      </c>
      <c r="H820" t="s">
        <v>35</v>
      </c>
      <c r="I820" t="s">
        <v>31</v>
      </c>
      <c r="J820" t="s">
        <v>23</v>
      </c>
      <c r="K820" t="s">
        <v>51</v>
      </c>
      <c r="L820" s="2">
        <v>0.27</v>
      </c>
    </row>
    <row r="821" spans="1:12" x14ac:dyDescent="0.25">
      <c r="A821" t="s">
        <v>856</v>
      </c>
      <c r="B821" s="1">
        <v>45283</v>
      </c>
      <c r="C821">
        <v>17057</v>
      </c>
      <c r="D821">
        <v>11809</v>
      </c>
      <c r="E821">
        <v>5248</v>
      </c>
      <c r="F821" t="s">
        <v>15</v>
      </c>
      <c r="G821" t="s">
        <v>36</v>
      </c>
      <c r="H821" t="s">
        <v>15</v>
      </c>
      <c r="I821" t="s">
        <v>41</v>
      </c>
      <c r="J821" t="s">
        <v>17</v>
      </c>
      <c r="K821" t="s">
        <v>18</v>
      </c>
      <c r="L821" s="2">
        <v>0.09</v>
      </c>
    </row>
    <row r="822" spans="1:12" x14ac:dyDescent="0.25">
      <c r="A822" t="s">
        <v>857</v>
      </c>
      <c r="B822" s="1">
        <v>45038</v>
      </c>
      <c r="C822">
        <v>24536</v>
      </c>
      <c r="D822">
        <v>20562</v>
      </c>
      <c r="E822">
        <v>3974</v>
      </c>
      <c r="F822" t="s">
        <v>20</v>
      </c>
      <c r="G822" t="s">
        <v>30</v>
      </c>
      <c r="H822" t="s">
        <v>29</v>
      </c>
      <c r="I822" t="s">
        <v>16</v>
      </c>
      <c r="J822" t="s">
        <v>23</v>
      </c>
      <c r="K822" t="s">
        <v>51</v>
      </c>
      <c r="L822" s="2">
        <v>0.01</v>
      </c>
    </row>
    <row r="823" spans="1:12" x14ac:dyDescent="0.25">
      <c r="A823" t="s">
        <v>858</v>
      </c>
      <c r="B823" s="1">
        <v>44961</v>
      </c>
      <c r="C823">
        <v>29728</v>
      </c>
      <c r="D823">
        <v>7521</v>
      </c>
      <c r="E823">
        <v>22207</v>
      </c>
      <c r="F823" t="s">
        <v>13</v>
      </c>
      <c r="G823" t="s">
        <v>26</v>
      </c>
      <c r="H823" t="s">
        <v>20</v>
      </c>
      <c r="I823" t="s">
        <v>31</v>
      </c>
      <c r="J823" t="s">
        <v>32</v>
      </c>
      <c r="K823" t="s">
        <v>18</v>
      </c>
      <c r="L823" s="2">
        <v>0.21</v>
      </c>
    </row>
    <row r="824" spans="1:12" x14ac:dyDescent="0.25">
      <c r="A824" t="s">
        <v>859</v>
      </c>
      <c r="B824" s="1">
        <v>44865</v>
      </c>
      <c r="C824">
        <v>44907</v>
      </c>
      <c r="D824">
        <v>10934</v>
      </c>
      <c r="E824">
        <v>33973</v>
      </c>
      <c r="F824" t="s">
        <v>29</v>
      </c>
      <c r="G824" t="s">
        <v>40</v>
      </c>
      <c r="H824" t="s">
        <v>35</v>
      </c>
      <c r="I824" t="s">
        <v>27</v>
      </c>
      <c r="J824" t="s">
        <v>23</v>
      </c>
      <c r="K824" t="s">
        <v>18</v>
      </c>
      <c r="L824" s="2">
        <v>0.13</v>
      </c>
    </row>
    <row r="825" spans="1:12" x14ac:dyDescent="0.25">
      <c r="A825" t="s">
        <v>860</v>
      </c>
      <c r="B825" s="1">
        <v>45046</v>
      </c>
      <c r="C825">
        <v>36982</v>
      </c>
      <c r="D825">
        <v>13325</v>
      </c>
      <c r="E825">
        <v>23657</v>
      </c>
      <c r="F825" t="s">
        <v>35</v>
      </c>
      <c r="G825" t="s">
        <v>26</v>
      </c>
      <c r="H825" t="s">
        <v>21</v>
      </c>
      <c r="I825" t="s">
        <v>41</v>
      </c>
      <c r="J825" t="s">
        <v>17</v>
      </c>
      <c r="K825" t="s">
        <v>18</v>
      </c>
      <c r="L825" s="2">
        <v>0.25</v>
      </c>
    </row>
    <row r="826" spans="1:12" x14ac:dyDescent="0.25">
      <c r="A826" t="s">
        <v>861</v>
      </c>
      <c r="B826" s="1">
        <v>45031</v>
      </c>
      <c r="C826">
        <v>21617</v>
      </c>
      <c r="D826">
        <v>22573</v>
      </c>
      <c r="E826">
        <v>-956</v>
      </c>
      <c r="F826" t="s">
        <v>13</v>
      </c>
      <c r="G826" t="s">
        <v>36</v>
      </c>
      <c r="H826" t="s">
        <v>21</v>
      </c>
      <c r="I826" t="s">
        <v>31</v>
      </c>
      <c r="J826" t="s">
        <v>17</v>
      </c>
      <c r="K826" t="s">
        <v>24</v>
      </c>
      <c r="L826" s="2">
        <v>0.26</v>
      </c>
    </row>
    <row r="827" spans="1:12" x14ac:dyDescent="0.25">
      <c r="A827" t="s">
        <v>862</v>
      </c>
      <c r="B827" s="1">
        <v>45098</v>
      </c>
      <c r="C827">
        <v>23448</v>
      </c>
      <c r="D827">
        <v>28287</v>
      </c>
      <c r="E827">
        <v>-4839</v>
      </c>
      <c r="F827" t="s">
        <v>35</v>
      </c>
      <c r="G827" t="s">
        <v>36</v>
      </c>
      <c r="H827" t="s">
        <v>29</v>
      </c>
      <c r="I827" t="s">
        <v>41</v>
      </c>
      <c r="J827" t="s">
        <v>32</v>
      </c>
      <c r="K827" t="s">
        <v>33</v>
      </c>
      <c r="L827" s="2">
        <v>0.17</v>
      </c>
    </row>
    <row r="828" spans="1:12" x14ac:dyDescent="0.25">
      <c r="A828" t="s">
        <v>863</v>
      </c>
      <c r="B828" s="1">
        <v>45291</v>
      </c>
      <c r="C828">
        <v>14905</v>
      </c>
      <c r="D828">
        <v>18693</v>
      </c>
      <c r="E828">
        <v>-3788</v>
      </c>
      <c r="F828" t="s">
        <v>29</v>
      </c>
      <c r="G828" t="s">
        <v>40</v>
      </c>
      <c r="H828" t="s">
        <v>29</v>
      </c>
      <c r="I828" t="s">
        <v>41</v>
      </c>
      <c r="J828" t="s">
        <v>23</v>
      </c>
      <c r="K828" t="s">
        <v>51</v>
      </c>
      <c r="L828" s="2">
        <v>0.06</v>
      </c>
    </row>
    <row r="829" spans="1:12" x14ac:dyDescent="0.25">
      <c r="A829" t="s">
        <v>864</v>
      </c>
      <c r="B829" s="1">
        <v>44625</v>
      </c>
      <c r="C829">
        <v>13458</v>
      </c>
      <c r="D829">
        <v>18291</v>
      </c>
      <c r="E829">
        <v>-4833</v>
      </c>
      <c r="F829" t="s">
        <v>29</v>
      </c>
      <c r="G829" t="s">
        <v>30</v>
      </c>
      <c r="H829" t="s">
        <v>21</v>
      </c>
      <c r="I829" t="s">
        <v>31</v>
      </c>
      <c r="J829" t="s">
        <v>32</v>
      </c>
      <c r="K829" t="s">
        <v>18</v>
      </c>
      <c r="L829" s="2">
        <v>0.28000000000000003</v>
      </c>
    </row>
    <row r="830" spans="1:12" x14ac:dyDescent="0.25">
      <c r="A830" t="s">
        <v>865</v>
      </c>
      <c r="B830" s="1">
        <v>44761</v>
      </c>
      <c r="C830">
        <v>26308</v>
      </c>
      <c r="D830">
        <v>23301</v>
      </c>
      <c r="E830">
        <v>3007</v>
      </c>
      <c r="F830" t="s">
        <v>13</v>
      </c>
      <c r="G830" t="s">
        <v>26</v>
      </c>
      <c r="H830" t="s">
        <v>15</v>
      </c>
      <c r="I830" t="s">
        <v>31</v>
      </c>
      <c r="J830" t="s">
        <v>32</v>
      </c>
      <c r="K830" t="s">
        <v>18</v>
      </c>
      <c r="L830" s="2">
        <v>0.14000000000000001</v>
      </c>
    </row>
    <row r="831" spans="1:12" x14ac:dyDescent="0.25">
      <c r="A831" t="s">
        <v>866</v>
      </c>
      <c r="B831" s="1">
        <v>44746</v>
      </c>
      <c r="C831">
        <v>43383</v>
      </c>
      <c r="D831">
        <v>15842</v>
      </c>
      <c r="E831">
        <v>27541</v>
      </c>
      <c r="F831" t="s">
        <v>13</v>
      </c>
      <c r="G831" t="s">
        <v>26</v>
      </c>
      <c r="H831" t="s">
        <v>29</v>
      </c>
      <c r="I831" t="s">
        <v>31</v>
      </c>
      <c r="J831" t="s">
        <v>32</v>
      </c>
      <c r="K831" t="s">
        <v>24</v>
      </c>
      <c r="L831" s="2">
        <v>0.01</v>
      </c>
    </row>
    <row r="832" spans="1:12" x14ac:dyDescent="0.25">
      <c r="A832" t="s">
        <v>867</v>
      </c>
      <c r="B832" s="1">
        <v>44866</v>
      </c>
      <c r="C832">
        <v>15967</v>
      </c>
      <c r="D832">
        <v>9006</v>
      </c>
      <c r="E832">
        <v>6961</v>
      </c>
      <c r="F832" t="s">
        <v>13</v>
      </c>
      <c r="G832" t="s">
        <v>36</v>
      </c>
      <c r="H832" t="s">
        <v>21</v>
      </c>
      <c r="I832" t="s">
        <v>22</v>
      </c>
      <c r="J832" t="s">
        <v>17</v>
      </c>
      <c r="K832" t="s">
        <v>18</v>
      </c>
      <c r="L832" s="2">
        <v>0.24</v>
      </c>
    </row>
    <row r="833" spans="1:12" x14ac:dyDescent="0.25">
      <c r="A833" t="s">
        <v>868</v>
      </c>
      <c r="B833" s="1">
        <v>44976</v>
      </c>
      <c r="C833">
        <v>24680</v>
      </c>
      <c r="D833">
        <v>28048</v>
      </c>
      <c r="E833">
        <v>-3368</v>
      </c>
      <c r="F833" t="s">
        <v>35</v>
      </c>
      <c r="G833" t="s">
        <v>36</v>
      </c>
      <c r="H833" t="s">
        <v>15</v>
      </c>
      <c r="I833" t="s">
        <v>31</v>
      </c>
      <c r="J833" t="s">
        <v>38</v>
      </c>
      <c r="K833" t="s">
        <v>18</v>
      </c>
      <c r="L833" s="2">
        <v>0</v>
      </c>
    </row>
    <row r="834" spans="1:12" x14ac:dyDescent="0.25">
      <c r="A834" t="s">
        <v>869</v>
      </c>
      <c r="B834" s="1">
        <v>44657</v>
      </c>
      <c r="C834">
        <v>23963</v>
      </c>
      <c r="D834">
        <v>22952</v>
      </c>
      <c r="E834">
        <v>1011</v>
      </c>
      <c r="F834" t="s">
        <v>13</v>
      </c>
      <c r="G834" t="s">
        <v>26</v>
      </c>
      <c r="H834" t="s">
        <v>15</v>
      </c>
      <c r="I834" t="s">
        <v>31</v>
      </c>
      <c r="J834" t="s">
        <v>17</v>
      </c>
      <c r="K834" t="s">
        <v>24</v>
      </c>
      <c r="L834" s="2">
        <v>0.11</v>
      </c>
    </row>
    <row r="835" spans="1:12" x14ac:dyDescent="0.25">
      <c r="A835" t="s">
        <v>870</v>
      </c>
      <c r="B835" s="1">
        <v>44965</v>
      </c>
      <c r="C835">
        <v>28317</v>
      </c>
      <c r="D835">
        <v>21206</v>
      </c>
      <c r="E835">
        <v>7111</v>
      </c>
      <c r="F835" t="s">
        <v>15</v>
      </c>
      <c r="G835" t="s">
        <v>14</v>
      </c>
      <c r="H835" t="s">
        <v>45</v>
      </c>
      <c r="I835" t="s">
        <v>31</v>
      </c>
      <c r="J835" t="s">
        <v>32</v>
      </c>
      <c r="K835" t="s">
        <v>51</v>
      </c>
      <c r="L835" s="2">
        <v>0.12</v>
      </c>
    </row>
    <row r="836" spans="1:12" x14ac:dyDescent="0.25">
      <c r="A836" t="s">
        <v>871</v>
      </c>
      <c r="B836" s="1">
        <v>45233</v>
      </c>
      <c r="C836">
        <v>7505</v>
      </c>
      <c r="D836">
        <v>29953</v>
      </c>
      <c r="E836">
        <v>-22448</v>
      </c>
      <c r="F836" t="s">
        <v>29</v>
      </c>
      <c r="G836" t="s">
        <v>36</v>
      </c>
      <c r="H836" t="s">
        <v>29</v>
      </c>
      <c r="I836" t="s">
        <v>22</v>
      </c>
      <c r="J836" t="s">
        <v>17</v>
      </c>
      <c r="K836" t="s">
        <v>18</v>
      </c>
      <c r="L836" s="2">
        <v>0.05</v>
      </c>
    </row>
    <row r="837" spans="1:12" x14ac:dyDescent="0.25">
      <c r="A837" t="s">
        <v>872</v>
      </c>
      <c r="B837" s="1">
        <v>45030</v>
      </c>
      <c r="C837">
        <v>34922</v>
      </c>
      <c r="D837">
        <v>28511</v>
      </c>
      <c r="E837">
        <v>6411</v>
      </c>
      <c r="F837" t="s">
        <v>29</v>
      </c>
      <c r="G837" t="s">
        <v>40</v>
      </c>
      <c r="H837" t="s">
        <v>20</v>
      </c>
      <c r="I837" t="s">
        <v>41</v>
      </c>
      <c r="J837" t="s">
        <v>23</v>
      </c>
      <c r="K837" t="s">
        <v>18</v>
      </c>
      <c r="L837" s="2">
        <v>0.19</v>
      </c>
    </row>
    <row r="838" spans="1:12" x14ac:dyDescent="0.25">
      <c r="A838" t="s">
        <v>873</v>
      </c>
      <c r="B838" s="1">
        <v>44919</v>
      </c>
      <c r="C838">
        <v>43126</v>
      </c>
      <c r="D838">
        <v>14807</v>
      </c>
      <c r="E838">
        <v>28319</v>
      </c>
      <c r="F838" t="s">
        <v>13</v>
      </c>
      <c r="G838" t="s">
        <v>40</v>
      </c>
      <c r="H838" t="s">
        <v>35</v>
      </c>
      <c r="I838" t="s">
        <v>31</v>
      </c>
      <c r="J838" t="s">
        <v>17</v>
      </c>
      <c r="K838" t="s">
        <v>24</v>
      </c>
      <c r="L838" s="2">
        <v>0.12</v>
      </c>
    </row>
    <row r="839" spans="1:12" x14ac:dyDescent="0.25">
      <c r="A839" t="s">
        <v>874</v>
      </c>
      <c r="B839" s="1">
        <v>44631</v>
      </c>
      <c r="C839">
        <v>39573</v>
      </c>
      <c r="D839">
        <v>23853</v>
      </c>
      <c r="E839">
        <v>15720</v>
      </c>
      <c r="F839" t="s">
        <v>35</v>
      </c>
      <c r="G839" t="s">
        <v>30</v>
      </c>
      <c r="H839" t="s">
        <v>21</v>
      </c>
      <c r="I839" t="s">
        <v>31</v>
      </c>
      <c r="J839" t="s">
        <v>38</v>
      </c>
      <c r="K839" t="s">
        <v>18</v>
      </c>
      <c r="L839" s="2">
        <v>0.13</v>
      </c>
    </row>
    <row r="840" spans="1:12" x14ac:dyDescent="0.25">
      <c r="A840" t="s">
        <v>875</v>
      </c>
      <c r="B840" s="1">
        <v>44990</v>
      </c>
      <c r="C840">
        <v>5982</v>
      </c>
      <c r="D840">
        <v>23681</v>
      </c>
      <c r="E840">
        <v>-17699</v>
      </c>
      <c r="F840" t="s">
        <v>29</v>
      </c>
      <c r="G840" t="s">
        <v>26</v>
      </c>
      <c r="H840" t="s">
        <v>45</v>
      </c>
      <c r="I840" t="s">
        <v>22</v>
      </c>
      <c r="J840" t="s">
        <v>23</v>
      </c>
      <c r="K840" t="s">
        <v>18</v>
      </c>
      <c r="L840" s="2">
        <v>0.11</v>
      </c>
    </row>
    <row r="841" spans="1:12" x14ac:dyDescent="0.25">
      <c r="A841" t="s">
        <v>876</v>
      </c>
      <c r="B841" s="1">
        <v>45265</v>
      </c>
      <c r="C841">
        <v>44442</v>
      </c>
      <c r="D841">
        <v>22729</v>
      </c>
      <c r="E841">
        <v>21713</v>
      </c>
      <c r="F841" t="s">
        <v>35</v>
      </c>
      <c r="G841" t="s">
        <v>40</v>
      </c>
      <c r="H841" t="s">
        <v>21</v>
      </c>
      <c r="I841" t="s">
        <v>31</v>
      </c>
      <c r="J841" t="s">
        <v>23</v>
      </c>
      <c r="K841" t="s">
        <v>18</v>
      </c>
      <c r="L841" s="2">
        <v>7.0000000000000007E-2</v>
      </c>
    </row>
    <row r="842" spans="1:12" x14ac:dyDescent="0.25">
      <c r="A842" t="s">
        <v>877</v>
      </c>
      <c r="B842" s="1">
        <v>45134</v>
      </c>
      <c r="C842">
        <v>8479</v>
      </c>
      <c r="D842">
        <v>10981</v>
      </c>
      <c r="E842">
        <v>-2502</v>
      </c>
      <c r="F842" t="s">
        <v>13</v>
      </c>
      <c r="G842" t="s">
        <v>14</v>
      </c>
      <c r="H842" t="s">
        <v>35</v>
      </c>
      <c r="I842" t="s">
        <v>31</v>
      </c>
      <c r="J842" t="s">
        <v>23</v>
      </c>
      <c r="K842" t="s">
        <v>51</v>
      </c>
      <c r="L842" s="2">
        <v>0.02</v>
      </c>
    </row>
    <row r="843" spans="1:12" x14ac:dyDescent="0.25">
      <c r="A843" t="s">
        <v>878</v>
      </c>
      <c r="B843" s="1">
        <v>44935</v>
      </c>
      <c r="C843">
        <v>44558</v>
      </c>
      <c r="D843">
        <v>5551</v>
      </c>
      <c r="E843">
        <v>39007</v>
      </c>
      <c r="F843" t="s">
        <v>29</v>
      </c>
      <c r="G843" t="s">
        <v>36</v>
      </c>
      <c r="H843" t="s">
        <v>21</v>
      </c>
      <c r="I843" t="s">
        <v>16</v>
      </c>
      <c r="J843" t="s">
        <v>17</v>
      </c>
      <c r="K843" t="s">
        <v>18</v>
      </c>
      <c r="L843" s="2">
        <v>0.02</v>
      </c>
    </row>
    <row r="844" spans="1:12" x14ac:dyDescent="0.25">
      <c r="A844" t="s">
        <v>879</v>
      </c>
      <c r="B844" s="1">
        <v>44988</v>
      </c>
      <c r="C844">
        <v>11031</v>
      </c>
      <c r="D844">
        <v>8505</v>
      </c>
      <c r="E844">
        <v>2526</v>
      </c>
      <c r="F844" t="s">
        <v>13</v>
      </c>
      <c r="G844" t="s">
        <v>30</v>
      </c>
      <c r="H844" t="s">
        <v>21</v>
      </c>
      <c r="I844" t="s">
        <v>31</v>
      </c>
      <c r="J844" t="s">
        <v>23</v>
      </c>
      <c r="K844" t="s">
        <v>51</v>
      </c>
      <c r="L844" s="2">
        <v>0.28999999999999998</v>
      </c>
    </row>
    <row r="845" spans="1:12" x14ac:dyDescent="0.25">
      <c r="A845" t="s">
        <v>880</v>
      </c>
      <c r="B845" s="1">
        <v>44671</v>
      </c>
      <c r="C845">
        <v>21158</v>
      </c>
      <c r="D845">
        <v>11359</v>
      </c>
      <c r="E845">
        <v>9799</v>
      </c>
      <c r="F845" t="s">
        <v>15</v>
      </c>
      <c r="G845" t="s">
        <v>14</v>
      </c>
      <c r="H845" t="s">
        <v>21</v>
      </c>
      <c r="I845" t="s">
        <v>31</v>
      </c>
      <c r="J845" t="s">
        <v>17</v>
      </c>
      <c r="K845" t="s">
        <v>33</v>
      </c>
      <c r="L845" s="2">
        <v>0.11</v>
      </c>
    </row>
    <row r="846" spans="1:12" x14ac:dyDescent="0.25">
      <c r="A846" t="s">
        <v>881</v>
      </c>
      <c r="B846" s="1">
        <v>44815</v>
      </c>
      <c r="C846">
        <v>39346</v>
      </c>
      <c r="D846">
        <v>3022</v>
      </c>
      <c r="E846">
        <v>36324</v>
      </c>
      <c r="F846" t="s">
        <v>29</v>
      </c>
      <c r="G846" t="s">
        <v>36</v>
      </c>
      <c r="H846" t="s">
        <v>21</v>
      </c>
      <c r="I846" t="s">
        <v>31</v>
      </c>
      <c r="J846" t="s">
        <v>32</v>
      </c>
      <c r="K846" t="s">
        <v>18</v>
      </c>
      <c r="L846" s="2">
        <v>0.27</v>
      </c>
    </row>
    <row r="847" spans="1:12" x14ac:dyDescent="0.25">
      <c r="A847" t="s">
        <v>882</v>
      </c>
      <c r="B847" s="1">
        <v>44987</v>
      </c>
      <c r="C847">
        <v>8909</v>
      </c>
      <c r="D847">
        <v>28459</v>
      </c>
      <c r="E847">
        <v>-19550</v>
      </c>
      <c r="F847" t="s">
        <v>20</v>
      </c>
      <c r="G847" t="s">
        <v>36</v>
      </c>
      <c r="H847" t="s">
        <v>21</v>
      </c>
      <c r="I847" t="s">
        <v>16</v>
      </c>
      <c r="J847" t="s">
        <v>23</v>
      </c>
      <c r="K847" t="s">
        <v>33</v>
      </c>
      <c r="L847" s="2">
        <v>0.04</v>
      </c>
    </row>
    <row r="848" spans="1:12" x14ac:dyDescent="0.25">
      <c r="A848" t="s">
        <v>883</v>
      </c>
      <c r="B848" s="1">
        <v>45039</v>
      </c>
      <c r="C848">
        <v>32267</v>
      </c>
      <c r="D848">
        <v>27473</v>
      </c>
      <c r="E848">
        <v>4794</v>
      </c>
      <c r="F848" t="s">
        <v>13</v>
      </c>
      <c r="G848" t="s">
        <v>26</v>
      </c>
      <c r="H848" t="s">
        <v>29</v>
      </c>
      <c r="I848" t="s">
        <v>31</v>
      </c>
      <c r="J848" t="s">
        <v>17</v>
      </c>
      <c r="K848" t="s">
        <v>24</v>
      </c>
      <c r="L848" s="2">
        <v>7.0000000000000007E-2</v>
      </c>
    </row>
    <row r="849" spans="1:12" x14ac:dyDescent="0.25">
      <c r="A849" t="s">
        <v>884</v>
      </c>
      <c r="B849" s="1">
        <v>44912</v>
      </c>
      <c r="C849">
        <v>24806</v>
      </c>
      <c r="D849">
        <v>5262</v>
      </c>
      <c r="E849">
        <v>19544</v>
      </c>
      <c r="F849" t="s">
        <v>35</v>
      </c>
      <c r="G849" t="s">
        <v>36</v>
      </c>
      <c r="H849" t="s">
        <v>29</v>
      </c>
      <c r="I849" t="s">
        <v>27</v>
      </c>
      <c r="J849" t="s">
        <v>23</v>
      </c>
      <c r="K849" t="s">
        <v>24</v>
      </c>
      <c r="L849" s="2">
        <v>0.22</v>
      </c>
    </row>
    <row r="850" spans="1:12" x14ac:dyDescent="0.25">
      <c r="A850" t="s">
        <v>885</v>
      </c>
      <c r="B850" s="1">
        <v>44679</v>
      </c>
      <c r="C850">
        <v>49850</v>
      </c>
      <c r="D850">
        <v>21103</v>
      </c>
      <c r="E850">
        <v>28747</v>
      </c>
      <c r="F850" t="s">
        <v>13</v>
      </c>
      <c r="G850" t="s">
        <v>36</v>
      </c>
      <c r="H850" t="s">
        <v>21</v>
      </c>
      <c r="I850" t="s">
        <v>16</v>
      </c>
      <c r="J850" t="s">
        <v>17</v>
      </c>
      <c r="K850" t="s">
        <v>33</v>
      </c>
      <c r="L850" s="2">
        <v>0.1</v>
      </c>
    </row>
    <row r="851" spans="1:12" x14ac:dyDescent="0.25">
      <c r="A851" t="s">
        <v>886</v>
      </c>
      <c r="B851" s="1">
        <v>44826</v>
      </c>
      <c r="C851">
        <v>30706</v>
      </c>
      <c r="D851">
        <v>15063</v>
      </c>
      <c r="E851">
        <v>15643</v>
      </c>
      <c r="F851" t="s">
        <v>29</v>
      </c>
      <c r="G851" t="s">
        <v>14</v>
      </c>
      <c r="H851" t="s">
        <v>21</v>
      </c>
      <c r="I851" t="s">
        <v>22</v>
      </c>
      <c r="J851" t="s">
        <v>17</v>
      </c>
      <c r="K851" t="s">
        <v>33</v>
      </c>
      <c r="L851" s="2">
        <v>0.21</v>
      </c>
    </row>
    <row r="852" spans="1:12" x14ac:dyDescent="0.25">
      <c r="A852" t="s">
        <v>887</v>
      </c>
      <c r="B852" s="1">
        <v>44822</v>
      </c>
      <c r="C852">
        <v>43425</v>
      </c>
      <c r="D852">
        <v>23005</v>
      </c>
      <c r="E852">
        <v>20420</v>
      </c>
      <c r="F852" t="s">
        <v>29</v>
      </c>
      <c r="G852" t="s">
        <v>36</v>
      </c>
      <c r="H852" t="s">
        <v>21</v>
      </c>
      <c r="I852" t="s">
        <v>27</v>
      </c>
      <c r="J852" t="s">
        <v>23</v>
      </c>
      <c r="K852" t="s">
        <v>18</v>
      </c>
      <c r="L852" s="2">
        <v>0.26</v>
      </c>
    </row>
    <row r="853" spans="1:12" x14ac:dyDescent="0.25">
      <c r="A853" t="s">
        <v>888</v>
      </c>
      <c r="B853" s="1">
        <v>44760</v>
      </c>
      <c r="C853">
        <v>31234</v>
      </c>
      <c r="D853">
        <v>25113</v>
      </c>
      <c r="E853">
        <v>6121</v>
      </c>
      <c r="F853" t="s">
        <v>13</v>
      </c>
      <c r="G853" t="s">
        <v>26</v>
      </c>
      <c r="H853" t="s">
        <v>21</v>
      </c>
      <c r="I853" t="s">
        <v>16</v>
      </c>
      <c r="J853" t="s">
        <v>17</v>
      </c>
      <c r="K853" t="s">
        <v>24</v>
      </c>
      <c r="L853" s="2">
        <v>0.2</v>
      </c>
    </row>
    <row r="854" spans="1:12" x14ac:dyDescent="0.25">
      <c r="A854" t="s">
        <v>889</v>
      </c>
      <c r="B854" s="1">
        <v>44613</v>
      </c>
      <c r="C854">
        <v>19031</v>
      </c>
      <c r="D854">
        <v>22024</v>
      </c>
      <c r="E854">
        <v>-2993</v>
      </c>
      <c r="F854" t="s">
        <v>13</v>
      </c>
      <c r="G854" t="s">
        <v>36</v>
      </c>
      <c r="H854" t="s">
        <v>20</v>
      </c>
      <c r="I854" t="s">
        <v>31</v>
      </c>
      <c r="J854" t="s">
        <v>38</v>
      </c>
      <c r="K854" t="s">
        <v>24</v>
      </c>
      <c r="L854" s="2">
        <v>0.25</v>
      </c>
    </row>
    <row r="855" spans="1:12" x14ac:dyDescent="0.25">
      <c r="A855" t="s">
        <v>890</v>
      </c>
      <c r="B855" s="1">
        <v>45188</v>
      </c>
      <c r="C855">
        <v>28156</v>
      </c>
      <c r="D855">
        <v>9153</v>
      </c>
      <c r="E855">
        <v>19003</v>
      </c>
      <c r="F855" t="s">
        <v>13</v>
      </c>
      <c r="G855" t="s">
        <v>36</v>
      </c>
      <c r="H855" t="s">
        <v>21</v>
      </c>
      <c r="I855" t="s">
        <v>16</v>
      </c>
      <c r="J855" t="s">
        <v>17</v>
      </c>
      <c r="K855" t="s">
        <v>33</v>
      </c>
      <c r="L855" s="2">
        <v>0.16</v>
      </c>
    </row>
    <row r="856" spans="1:12" x14ac:dyDescent="0.25">
      <c r="A856" t="s">
        <v>891</v>
      </c>
      <c r="B856" s="1">
        <v>45090</v>
      </c>
      <c r="C856">
        <v>5449</v>
      </c>
      <c r="D856">
        <v>6520</v>
      </c>
      <c r="E856">
        <v>-1071</v>
      </c>
      <c r="F856" t="s">
        <v>13</v>
      </c>
      <c r="G856" t="s">
        <v>14</v>
      </c>
      <c r="H856" t="s">
        <v>21</v>
      </c>
      <c r="I856" t="s">
        <v>27</v>
      </c>
      <c r="J856" t="s">
        <v>17</v>
      </c>
      <c r="K856" t="s">
        <v>33</v>
      </c>
      <c r="L856" s="2">
        <v>0.18</v>
      </c>
    </row>
    <row r="857" spans="1:12" x14ac:dyDescent="0.25">
      <c r="A857" t="s">
        <v>892</v>
      </c>
      <c r="B857" s="1">
        <v>45159</v>
      </c>
      <c r="C857">
        <v>33191</v>
      </c>
      <c r="D857">
        <v>20360</v>
      </c>
      <c r="E857">
        <v>12831</v>
      </c>
      <c r="F857" t="s">
        <v>35</v>
      </c>
      <c r="G857" t="s">
        <v>36</v>
      </c>
      <c r="H857" t="s">
        <v>21</v>
      </c>
      <c r="I857" t="s">
        <v>31</v>
      </c>
      <c r="J857" t="s">
        <v>17</v>
      </c>
      <c r="K857" t="s">
        <v>33</v>
      </c>
      <c r="L857" s="2">
        <v>0.19</v>
      </c>
    </row>
    <row r="858" spans="1:12" x14ac:dyDescent="0.25">
      <c r="A858" t="s">
        <v>893</v>
      </c>
      <c r="B858" s="1">
        <v>44739</v>
      </c>
      <c r="C858">
        <v>29150</v>
      </c>
      <c r="D858">
        <v>27616</v>
      </c>
      <c r="E858">
        <v>1534</v>
      </c>
      <c r="F858" t="s">
        <v>13</v>
      </c>
      <c r="G858" t="s">
        <v>26</v>
      </c>
      <c r="H858" t="s">
        <v>29</v>
      </c>
      <c r="I858" t="s">
        <v>41</v>
      </c>
      <c r="J858" t="s">
        <v>32</v>
      </c>
      <c r="K858" t="s">
        <v>18</v>
      </c>
      <c r="L858" s="2">
        <v>0.22</v>
      </c>
    </row>
    <row r="859" spans="1:12" x14ac:dyDescent="0.25">
      <c r="A859" t="s">
        <v>894</v>
      </c>
      <c r="B859" s="1">
        <v>44761</v>
      </c>
      <c r="C859">
        <v>43093</v>
      </c>
      <c r="D859">
        <v>25474</v>
      </c>
      <c r="E859">
        <v>17619</v>
      </c>
      <c r="F859" t="s">
        <v>20</v>
      </c>
      <c r="G859" t="s">
        <v>14</v>
      </c>
      <c r="H859" t="s">
        <v>29</v>
      </c>
      <c r="I859" t="s">
        <v>27</v>
      </c>
      <c r="J859" t="s">
        <v>23</v>
      </c>
      <c r="K859" t="s">
        <v>18</v>
      </c>
      <c r="L859" s="2">
        <v>0.24</v>
      </c>
    </row>
    <row r="860" spans="1:12" x14ac:dyDescent="0.25">
      <c r="A860" t="s">
        <v>895</v>
      </c>
      <c r="B860" s="1">
        <v>44981</v>
      </c>
      <c r="C860">
        <v>8741</v>
      </c>
      <c r="D860">
        <v>10666</v>
      </c>
      <c r="E860">
        <v>-1925</v>
      </c>
      <c r="F860" t="s">
        <v>29</v>
      </c>
      <c r="G860" t="s">
        <v>36</v>
      </c>
      <c r="H860" t="s">
        <v>21</v>
      </c>
      <c r="I860" t="s">
        <v>22</v>
      </c>
      <c r="J860" t="s">
        <v>17</v>
      </c>
      <c r="K860" t="s">
        <v>18</v>
      </c>
      <c r="L860" s="2">
        <v>0.24</v>
      </c>
    </row>
    <row r="861" spans="1:12" x14ac:dyDescent="0.25">
      <c r="A861" t="s">
        <v>896</v>
      </c>
      <c r="B861" s="1">
        <v>44869</v>
      </c>
      <c r="C861">
        <v>11340</v>
      </c>
      <c r="D861">
        <v>23050</v>
      </c>
      <c r="E861">
        <v>-11710</v>
      </c>
      <c r="F861" t="s">
        <v>13</v>
      </c>
      <c r="G861" t="s">
        <v>36</v>
      </c>
      <c r="H861" t="s">
        <v>35</v>
      </c>
      <c r="I861" t="s">
        <v>16</v>
      </c>
      <c r="J861" t="s">
        <v>17</v>
      </c>
      <c r="K861" t="s">
        <v>51</v>
      </c>
      <c r="L861" s="2">
        <v>0.27</v>
      </c>
    </row>
    <row r="862" spans="1:12" x14ac:dyDescent="0.25">
      <c r="A862" t="s">
        <v>897</v>
      </c>
      <c r="B862" s="1">
        <v>44660</v>
      </c>
      <c r="C862">
        <v>21964</v>
      </c>
      <c r="D862">
        <v>28982</v>
      </c>
      <c r="E862">
        <v>-7018</v>
      </c>
      <c r="F862" t="s">
        <v>29</v>
      </c>
      <c r="G862" t="s">
        <v>36</v>
      </c>
      <c r="H862" t="s">
        <v>21</v>
      </c>
      <c r="I862" t="s">
        <v>27</v>
      </c>
      <c r="J862" t="s">
        <v>23</v>
      </c>
      <c r="K862" t="s">
        <v>24</v>
      </c>
      <c r="L862" s="2">
        <v>0.28999999999999998</v>
      </c>
    </row>
    <row r="863" spans="1:12" x14ac:dyDescent="0.25">
      <c r="A863" t="s">
        <v>898</v>
      </c>
      <c r="B863" s="1">
        <v>44845</v>
      </c>
      <c r="C863">
        <v>18026</v>
      </c>
      <c r="D863">
        <v>5984</v>
      </c>
      <c r="E863">
        <v>12042</v>
      </c>
      <c r="F863" t="s">
        <v>29</v>
      </c>
      <c r="G863" t="s">
        <v>26</v>
      </c>
      <c r="H863" t="s">
        <v>21</v>
      </c>
      <c r="I863" t="s">
        <v>41</v>
      </c>
      <c r="J863" t="s">
        <v>23</v>
      </c>
      <c r="K863" t="s">
        <v>18</v>
      </c>
      <c r="L863" s="2">
        <v>0.21</v>
      </c>
    </row>
    <row r="864" spans="1:12" x14ac:dyDescent="0.25">
      <c r="A864" t="s">
        <v>899</v>
      </c>
      <c r="B864" s="1">
        <v>45045</v>
      </c>
      <c r="C864">
        <v>14582</v>
      </c>
      <c r="D864">
        <v>25802</v>
      </c>
      <c r="E864">
        <v>-11220</v>
      </c>
      <c r="F864" t="s">
        <v>15</v>
      </c>
      <c r="G864" t="s">
        <v>26</v>
      </c>
      <c r="H864" t="s">
        <v>29</v>
      </c>
      <c r="I864" t="s">
        <v>31</v>
      </c>
      <c r="J864" t="s">
        <v>32</v>
      </c>
      <c r="K864" t="s">
        <v>18</v>
      </c>
      <c r="L864" s="2">
        <v>0.23</v>
      </c>
    </row>
    <row r="865" spans="1:12" x14ac:dyDescent="0.25">
      <c r="A865" t="s">
        <v>900</v>
      </c>
      <c r="B865" s="1">
        <v>44971</v>
      </c>
      <c r="C865">
        <v>45512</v>
      </c>
      <c r="D865">
        <v>15989</v>
      </c>
      <c r="E865">
        <v>29523</v>
      </c>
      <c r="F865" t="s">
        <v>13</v>
      </c>
      <c r="G865" t="s">
        <v>36</v>
      </c>
      <c r="H865" t="s">
        <v>20</v>
      </c>
      <c r="I865" t="s">
        <v>31</v>
      </c>
      <c r="J865" t="s">
        <v>38</v>
      </c>
      <c r="K865" t="s">
        <v>51</v>
      </c>
      <c r="L865" s="2">
        <v>0.28000000000000003</v>
      </c>
    </row>
    <row r="866" spans="1:12" x14ac:dyDescent="0.25">
      <c r="A866" t="s">
        <v>901</v>
      </c>
      <c r="B866" s="1">
        <v>45123</v>
      </c>
      <c r="C866">
        <v>32109</v>
      </c>
      <c r="D866">
        <v>24170</v>
      </c>
      <c r="E866">
        <v>7939</v>
      </c>
      <c r="F866" t="s">
        <v>13</v>
      </c>
      <c r="G866" t="s">
        <v>26</v>
      </c>
      <c r="H866" t="s">
        <v>21</v>
      </c>
      <c r="I866" t="s">
        <v>22</v>
      </c>
      <c r="J866" t="s">
        <v>17</v>
      </c>
      <c r="K866" t="s">
        <v>18</v>
      </c>
      <c r="L866" s="2">
        <v>0.15</v>
      </c>
    </row>
    <row r="867" spans="1:12" x14ac:dyDescent="0.25">
      <c r="A867" t="s">
        <v>902</v>
      </c>
      <c r="B867" s="1">
        <v>44820</v>
      </c>
      <c r="C867">
        <v>41390</v>
      </c>
      <c r="D867">
        <v>19288</v>
      </c>
      <c r="E867">
        <v>22102</v>
      </c>
      <c r="F867" t="s">
        <v>13</v>
      </c>
      <c r="G867" t="s">
        <v>40</v>
      </c>
      <c r="H867" t="s">
        <v>21</v>
      </c>
      <c r="I867" t="s">
        <v>27</v>
      </c>
      <c r="J867" t="s">
        <v>17</v>
      </c>
      <c r="K867" t="s">
        <v>18</v>
      </c>
      <c r="L867" s="2">
        <v>0.23</v>
      </c>
    </row>
    <row r="868" spans="1:12" x14ac:dyDescent="0.25">
      <c r="A868" t="s">
        <v>903</v>
      </c>
      <c r="B868" s="1">
        <v>44952</v>
      </c>
      <c r="C868">
        <v>7658</v>
      </c>
      <c r="D868">
        <v>26063</v>
      </c>
      <c r="E868">
        <v>-18405</v>
      </c>
      <c r="F868" t="s">
        <v>20</v>
      </c>
      <c r="G868" t="s">
        <v>26</v>
      </c>
      <c r="H868" t="s">
        <v>15</v>
      </c>
      <c r="I868" t="s">
        <v>41</v>
      </c>
      <c r="J868" t="s">
        <v>17</v>
      </c>
      <c r="K868" t="s">
        <v>24</v>
      </c>
      <c r="L868" s="2">
        <v>0.13</v>
      </c>
    </row>
    <row r="869" spans="1:12" x14ac:dyDescent="0.25">
      <c r="A869" t="s">
        <v>904</v>
      </c>
      <c r="B869" s="1">
        <v>45236</v>
      </c>
      <c r="C869">
        <v>38134</v>
      </c>
      <c r="D869">
        <v>16157</v>
      </c>
      <c r="E869">
        <v>21977</v>
      </c>
      <c r="F869" t="s">
        <v>13</v>
      </c>
      <c r="G869" t="s">
        <v>36</v>
      </c>
      <c r="H869" t="s">
        <v>29</v>
      </c>
      <c r="I869" t="s">
        <v>27</v>
      </c>
      <c r="J869" t="s">
        <v>17</v>
      </c>
      <c r="K869" t="s">
        <v>33</v>
      </c>
      <c r="L869" s="2">
        <v>0.14000000000000001</v>
      </c>
    </row>
    <row r="870" spans="1:12" x14ac:dyDescent="0.25">
      <c r="A870" t="s">
        <v>905</v>
      </c>
      <c r="B870" s="1">
        <v>45187</v>
      </c>
      <c r="C870">
        <v>23408</v>
      </c>
      <c r="D870">
        <v>29335</v>
      </c>
      <c r="E870">
        <v>-5927</v>
      </c>
      <c r="F870" t="s">
        <v>35</v>
      </c>
      <c r="G870" t="s">
        <v>26</v>
      </c>
      <c r="H870" t="s">
        <v>21</v>
      </c>
      <c r="I870" t="s">
        <v>41</v>
      </c>
      <c r="J870" t="s">
        <v>17</v>
      </c>
      <c r="K870" t="s">
        <v>18</v>
      </c>
      <c r="L870" s="2">
        <v>0.01</v>
      </c>
    </row>
    <row r="871" spans="1:12" x14ac:dyDescent="0.25">
      <c r="A871" t="s">
        <v>906</v>
      </c>
      <c r="B871" s="1">
        <v>45075</v>
      </c>
      <c r="C871">
        <v>17062</v>
      </c>
      <c r="D871">
        <v>4695</v>
      </c>
      <c r="E871">
        <v>12367</v>
      </c>
      <c r="F871" t="s">
        <v>13</v>
      </c>
      <c r="G871" t="s">
        <v>26</v>
      </c>
      <c r="H871" t="s">
        <v>21</v>
      </c>
      <c r="I871" t="s">
        <v>31</v>
      </c>
      <c r="J871" t="s">
        <v>17</v>
      </c>
      <c r="K871" t="s">
        <v>18</v>
      </c>
      <c r="L871" s="2">
        <v>0</v>
      </c>
    </row>
    <row r="872" spans="1:12" x14ac:dyDescent="0.25">
      <c r="A872" t="s">
        <v>907</v>
      </c>
      <c r="B872" s="1">
        <v>45140</v>
      </c>
      <c r="C872">
        <v>33263</v>
      </c>
      <c r="D872">
        <v>5510</v>
      </c>
      <c r="E872">
        <v>27753</v>
      </c>
      <c r="F872" t="s">
        <v>13</v>
      </c>
      <c r="G872" t="s">
        <v>36</v>
      </c>
      <c r="H872" t="s">
        <v>35</v>
      </c>
      <c r="I872" t="s">
        <v>27</v>
      </c>
      <c r="J872" t="s">
        <v>32</v>
      </c>
      <c r="K872" t="s">
        <v>18</v>
      </c>
      <c r="L872" s="2">
        <v>0</v>
      </c>
    </row>
    <row r="873" spans="1:12" x14ac:dyDescent="0.25">
      <c r="A873" t="s">
        <v>908</v>
      </c>
      <c r="B873" s="1">
        <v>44585</v>
      </c>
      <c r="C873">
        <v>31995</v>
      </c>
      <c r="D873">
        <v>22567</v>
      </c>
      <c r="E873">
        <v>9428</v>
      </c>
      <c r="F873" t="s">
        <v>13</v>
      </c>
      <c r="G873" t="s">
        <v>36</v>
      </c>
      <c r="H873" t="s">
        <v>35</v>
      </c>
      <c r="I873" t="s">
        <v>31</v>
      </c>
      <c r="J873" t="s">
        <v>38</v>
      </c>
      <c r="K873" t="s">
        <v>18</v>
      </c>
      <c r="L873" s="2">
        <v>0.1</v>
      </c>
    </row>
    <row r="874" spans="1:12" x14ac:dyDescent="0.25">
      <c r="A874" t="s">
        <v>909</v>
      </c>
      <c r="B874" s="1">
        <v>45093</v>
      </c>
      <c r="C874">
        <v>6218</v>
      </c>
      <c r="D874">
        <v>21294</v>
      </c>
      <c r="E874">
        <v>-15076</v>
      </c>
      <c r="F874" t="s">
        <v>13</v>
      </c>
      <c r="G874" t="s">
        <v>36</v>
      </c>
      <c r="H874" t="s">
        <v>45</v>
      </c>
      <c r="I874" t="s">
        <v>16</v>
      </c>
      <c r="J874" t="s">
        <v>17</v>
      </c>
      <c r="K874" t="s">
        <v>18</v>
      </c>
      <c r="L874" s="2">
        <v>0.14000000000000001</v>
      </c>
    </row>
    <row r="875" spans="1:12" x14ac:dyDescent="0.25">
      <c r="A875" t="s">
        <v>910</v>
      </c>
      <c r="B875" s="1">
        <v>44977</v>
      </c>
      <c r="C875">
        <v>20870</v>
      </c>
      <c r="D875">
        <v>3691</v>
      </c>
      <c r="E875">
        <v>17179</v>
      </c>
      <c r="F875" t="s">
        <v>13</v>
      </c>
      <c r="G875" t="s">
        <v>36</v>
      </c>
      <c r="H875" t="s">
        <v>21</v>
      </c>
      <c r="I875" t="s">
        <v>31</v>
      </c>
      <c r="J875" t="s">
        <v>17</v>
      </c>
      <c r="K875" t="s">
        <v>33</v>
      </c>
      <c r="L875" s="2">
        <v>0.15</v>
      </c>
    </row>
    <row r="876" spans="1:12" x14ac:dyDescent="0.25">
      <c r="A876" t="s">
        <v>911</v>
      </c>
      <c r="B876" s="1">
        <v>45182</v>
      </c>
      <c r="C876">
        <v>15675</v>
      </c>
      <c r="D876">
        <v>4519</v>
      </c>
      <c r="E876">
        <v>11156</v>
      </c>
      <c r="F876" t="s">
        <v>15</v>
      </c>
      <c r="G876" t="s">
        <v>26</v>
      </c>
      <c r="H876" t="s">
        <v>15</v>
      </c>
      <c r="I876" t="s">
        <v>31</v>
      </c>
      <c r="J876" t="s">
        <v>17</v>
      </c>
      <c r="K876" t="s">
        <v>33</v>
      </c>
      <c r="L876" s="2">
        <v>0.21</v>
      </c>
    </row>
    <row r="877" spans="1:12" x14ac:dyDescent="0.25">
      <c r="A877" t="s">
        <v>912</v>
      </c>
      <c r="B877" s="1">
        <v>45082</v>
      </c>
      <c r="C877">
        <v>47629</v>
      </c>
      <c r="D877">
        <v>17135</v>
      </c>
      <c r="E877">
        <v>30494</v>
      </c>
      <c r="F877" t="s">
        <v>29</v>
      </c>
      <c r="G877" t="s">
        <v>26</v>
      </c>
      <c r="H877" t="s">
        <v>21</v>
      </c>
      <c r="I877" t="s">
        <v>31</v>
      </c>
      <c r="J877" t="s">
        <v>32</v>
      </c>
      <c r="K877" t="s">
        <v>18</v>
      </c>
      <c r="L877" s="2">
        <v>0.14000000000000001</v>
      </c>
    </row>
    <row r="878" spans="1:12" x14ac:dyDescent="0.25">
      <c r="A878" t="s">
        <v>913</v>
      </c>
      <c r="B878" s="1">
        <v>44627</v>
      </c>
      <c r="C878">
        <v>46349</v>
      </c>
      <c r="D878">
        <v>27927</v>
      </c>
      <c r="E878">
        <v>18422</v>
      </c>
      <c r="F878" t="s">
        <v>29</v>
      </c>
      <c r="G878" t="s">
        <v>36</v>
      </c>
      <c r="H878" t="s">
        <v>29</v>
      </c>
      <c r="I878" t="s">
        <v>22</v>
      </c>
      <c r="J878" t="s">
        <v>23</v>
      </c>
      <c r="K878" t="s">
        <v>18</v>
      </c>
      <c r="L878" s="2">
        <v>0.03</v>
      </c>
    </row>
    <row r="879" spans="1:12" x14ac:dyDescent="0.25">
      <c r="A879" t="s">
        <v>914</v>
      </c>
      <c r="B879" s="1">
        <v>45132</v>
      </c>
      <c r="C879">
        <v>33421</v>
      </c>
      <c r="D879">
        <v>4878</v>
      </c>
      <c r="E879">
        <v>28543</v>
      </c>
      <c r="F879" t="s">
        <v>13</v>
      </c>
      <c r="G879" t="s">
        <v>26</v>
      </c>
      <c r="H879" t="s">
        <v>45</v>
      </c>
      <c r="I879" t="s">
        <v>31</v>
      </c>
      <c r="J879" t="s">
        <v>32</v>
      </c>
      <c r="K879" t="s">
        <v>24</v>
      </c>
      <c r="L879" s="2">
        <v>0.15</v>
      </c>
    </row>
    <row r="880" spans="1:12" x14ac:dyDescent="0.25">
      <c r="A880" t="s">
        <v>915</v>
      </c>
      <c r="B880" s="1">
        <v>45287</v>
      </c>
      <c r="C880">
        <v>24293</v>
      </c>
      <c r="D880">
        <v>9402</v>
      </c>
      <c r="E880">
        <v>14891</v>
      </c>
      <c r="F880" t="s">
        <v>13</v>
      </c>
      <c r="G880" t="s">
        <v>30</v>
      </c>
      <c r="H880" t="s">
        <v>20</v>
      </c>
      <c r="I880" t="s">
        <v>31</v>
      </c>
      <c r="J880" t="s">
        <v>23</v>
      </c>
      <c r="K880" t="s">
        <v>51</v>
      </c>
      <c r="L880" s="2">
        <v>0.2</v>
      </c>
    </row>
    <row r="881" spans="1:12" x14ac:dyDescent="0.25">
      <c r="A881" t="s">
        <v>916</v>
      </c>
      <c r="B881" s="1">
        <v>44626</v>
      </c>
      <c r="C881">
        <v>43098</v>
      </c>
      <c r="D881">
        <v>12086</v>
      </c>
      <c r="E881">
        <v>31012</v>
      </c>
      <c r="F881" t="s">
        <v>29</v>
      </c>
      <c r="G881" t="s">
        <v>40</v>
      </c>
      <c r="H881" t="s">
        <v>29</v>
      </c>
      <c r="I881" t="s">
        <v>22</v>
      </c>
      <c r="J881" t="s">
        <v>17</v>
      </c>
      <c r="K881" t="s">
        <v>18</v>
      </c>
      <c r="L881" s="2">
        <v>0.24</v>
      </c>
    </row>
    <row r="882" spans="1:12" x14ac:dyDescent="0.25">
      <c r="A882" t="s">
        <v>917</v>
      </c>
      <c r="B882" s="1">
        <v>44704</v>
      </c>
      <c r="C882">
        <v>45034</v>
      </c>
      <c r="D882">
        <v>5083</v>
      </c>
      <c r="E882">
        <v>39951</v>
      </c>
      <c r="F882" t="s">
        <v>20</v>
      </c>
      <c r="G882" t="s">
        <v>14</v>
      </c>
      <c r="H882" t="s">
        <v>35</v>
      </c>
      <c r="I882" t="s">
        <v>27</v>
      </c>
      <c r="J882" t="s">
        <v>17</v>
      </c>
      <c r="K882" t="s">
        <v>51</v>
      </c>
      <c r="L882" s="2">
        <v>0.22</v>
      </c>
    </row>
    <row r="883" spans="1:12" x14ac:dyDescent="0.25">
      <c r="A883" t="s">
        <v>918</v>
      </c>
      <c r="B883" s="1">
        <v>44773</v>
      </c>
      <c r="C883">
        <v>16618</v>
      </c>
      <c r="D883">
        <v>20303</v>
      </c>
      <c r="E883">
        <v>-3685</v>
      </c>
      <c r="F883" t="s">
        <v>13</v>
      </c>
      <c r="G883" t="s">
        <v>40</v>
      </c>
      <c r="H883" t="s">
        <v>21</v>
      </c>
      <c r="I883" t="s">
        <v>31</v>
      </c>
      <c r="J883" t="s">
        <v>32</v>
      </c>
      <c r="K883" t="s">
        <v>33</v>
      </c>
      <c r="L883" s="2">
        <v>0.04</v>
      </c>
    </row>
    <row r="884" spans="1:12" x14ac:dyDescent="0.25">
      <c r="A884" t="s">
        <v>919</v>
      </c>
      <c r="B884" s="1">
        <v>45129</v>
      </c>
      <c r="C884">
        <v>38631</v>
      </c>
      <c r="D884">
        <v>22542</v>
      </c>
      <c r="E884">
        <v>16089</v>
      </c>
      <c r="F884" t="s">
        <v>35</v>
      </c>
      <c r="G884" t="s">
        <v>26</v>
      </c>
      <c r="H884" t="s">
        <v>21</v>
      </c>
      <c r="I884" t="s">
        <v>27</v>
      </c>
      <c r="J884" t="s">
        <v>38</v>
      </c>
      <c r="K884" t="s">
        <v>18</v>
      </c>
      <c r="L884" s="2">
        <v>0.12</v>
      </c>
    </row>
    <row r="885" spans="1:12" x14ac:dyDescent="0.25">
      <c r="A885" t="s">
        <v>920</v>
      </c>
      <c r="B885" s="1">
        <v>45273</v>
      </c>
      <c r="C885">
        <v>19855</v>
      </c>
      <c r="D885">
        <v>3752</v>
      </c>
      <c r="E885">
        <v>16103</v>
      </c>
      <c r="F885" t="s">
        <v>15</v>
      </c>
      <c r="G885" t="s">
        <v>36</v>
      </c>
      <c r="H885" t="s">
        <v>21</v>
      </c>
      <c r="I885" t="s">
        <v>16</v>
      </c>
      <c r="J885" t="s">
        <v>23</v>
      </c>
      <c r="K885" t="s">
        <v>33</v>
      </c>
      <c r="L885" s="2">
        <v>0.23</v>
      </c>
    </row>
    <row r="886" spans="1:12" x14ac:dyDescent="0.25">
      <c r="A886" t="s">
        <v>921</v>
      </c>
      <c r="B886" s="1">
        <v>45291</v>
      </c>
      <c r="C886">
        <v>17995</v>
      </c>
      <c r="D886">
        <v>10316</v>
      </c>
      <c r="E886">
        <v>7679</v>
      </c>
      <c r="F886" t="s">
        <v>35</v>
      </c>
      <c r="G886" t="s">
        <v>36</v>
      </c>
      <c r="H886" t="s">
        <v>21</v>
      </c>
      <c r="I886" t="s">
        <v>31</v>
      </c>
      <c r="J886" t="s">
        <v>17</v>
      </c>
      <c r="K886" t="s">
        <v>18</v>
      </c>
      <c r="L886" s="2">
        <v>0.03</v>
      </c>
    </row>
    <row r="887" spans="1:12" x14ac:dyDescent="0.25">
      <c r="A887" t="s">
        <v>922</v>
      </c>
      <c r="B887" s="1">
        <v>44733</v>
      </c>
      <c r="C887">
        <v>13012</v>
      </c>
      <c r="D887">
        <v>22747</v>
      </c>
      <c r="E887">
        <v>-9735</v>
      </c>
      <c r="F887" t="s">
        <v>29</v>
      </c>
      <c r="G887" t="s">
        <v>36</v>
      </c>
      <c r="H887" t="s">
        <v>29</v>
      </c>
      <c r="I887" t="s">
        <v>31</v>
      </c>
      <c r="J887" t="s">
        <v>17</v>
      </c>
      <c r="K887" t="s">
        <v>18</v>
      </c>
      <c r="L887" s="2">
        <v>0.11</v>
      </c>
    </row>
    <row r="888" spans="1:12" x14ac:dyDescent="0.25">
      <c r="A888" t="s">
        <v>923</v>
      </c>
      <c r="B888" s="1">
        <v>44964</v>
      </c>
      <c r="C888">
        <v>11595</v>
      </c>
      <c r="D888">
        <v>7582</v>
      </c>
      <c r="E888">
        <v>4013</v>
      </c>
      <c r="F888" t="s">
        <v>13</v>
      </c>
      <c r="G888" t="s">
        <v>36</v>
      </c>
      <c r="H888" t="s">
        <v>20</v>
      </c>
      <c r="I888" t="s">
        <v>27</v>
      </c>
      <c r="J888" t="s">
        <v>23</v>
      </c>
      <c r="K888" t="s">
        <v>33</v>
      </c>
      <c r="L888" s="2">
        <v>0.04</v>
      </c>
    </row>
    <row r="889" spans="1:12" x14ac:dyDescent="0.25">
      <c r="A889" t="s">
        <v>924</v>
      </c>
      <c r="B889" s="1">
        <v>45023</v>
      </c>
      <c r="C889">
        <v>32309</v>
      </c>
      <c r="D889">
        <v>29356</v>
      </c>
      <c r="E889">
        <v>2953</v>
      </c>
      <c r="F889" t="s">
        <v>35</v>
      </c>
      <c r="G889" t="s">
        <v>36</v>
      </c>
      <c r="H889" t="s">
        <v>21</v>
      </c>
      <c r="I889" t="s">
        <v>22</v>
      </c>
      <c r="J889" t="s">
        <v>17</v>
      </c>
      <c r="K889" t="s">
        <v>24</v>
      </c>
      <c r="L889" s="2">
        <v>7.0000000000000007E-2</v>
      </c>
    </row>
    <row r="890" spans="1:12" x14ac:dyDescent="0.25">
      <c r="A890" t="s">
        <v>925</v>
      </c>
      <c r="B890" s="1">
        <v>44682</v>
      </c>
      <c r="C890">
        <v>6407</v>
      </c>
      <c r="D890">
        <v>29698</v>
      </c>
      <c r="E890">
        <v>-23291</v>
      </c>
      <c r="F890" t="s">
        <v>29</v>
      </c>
      <c r="G890" t="s">
        <v>36</v>
      </c>
      <c r="H890" t="s">
        <v>29</v>
      </c>
      <c r="I890" t="s">
        <v>27</v>
      </c>
      <c r="J890" t="s">
        <v>38</v>
      </c>
      <c r="K890" t="s">
        <v>33</v>
      </c>
      <c r="L890" s="2">
        <v>0.27</v>
      </c>
    </row>
    <row r="891" spans="1:12" x14ac:dyDescent="0.25">
      <c r="A891" t="s">
        <v>926</v>
      </c>
      <c r="B891" s="1">
        <v>45094</v>
      </c>
      <c r="C891">
        <v>24359</v>
      </c>
      <c r="D891">
        <v>22276</v>
      </c>
      <c r="E891">
        <v>2083</v>
      </c>
      <c r="F891" t="s">
        <v>29</v>
      </c>
      <c r="G891" t="s">
        <v>26</v>
      </c>
      <c r="H891" t="s">
        <v>20</v>
      </c>
      <c r="I891" t="s">
        <v>31</v>
      </c>
      <c r="J891" t="s">
        <v>17</v>
      </c>
      <c r="K891" t="s">
        <v>51</v>
      </c>
      <c r="L891" s="2">
        <v>0</v>
      </c>
    </row>
    <row r="892" spans="1:12" x14ac:dyDescent="0.25">
      <c r="A892" t="s">
        <v>927</v>
      </c>
      <c r="B892" s="1">
        <v>44634</v>
      </c>
      <c r="C892">
        <v>18109</v>
      </c>
      <c r="D892">
        <v>27192</v>
      </c>
      <c r="E892">
        <v>-9083</v>
      </c>
      <c r="F892" t="s">
        <v>13</v>
      </c>
      <c r="G892" t="s">
        <v>36</v>
      </c>
      <c r="H892" t="s">
        <v>21</v>
      </c>
      <c r="I892" t="s">
        <v>16</v>
      </c>
      <c r="J892" t="s">
        <v>17</v>
      </c>
      <c r="K892" t="s">
        <v>18</v>
      </c>
      <c r="L892" s="2">
        <v>0.13</v>
      </c>
    </row>
    <row r="893" spans="1:12" x14ac:dyDescent="0.25">
      <c r="A893" t="s">
        <v>928</v>
      </c>
      <c r="B893" s="1">
        <v>45147</v>
      </c>
      <c r="C893">
        <v>18814</v>
      </c>
      <c r="D893">
        <v>28027</v>
      </c>
      <c r="E893">
        <v>-9213</v>
      </c>
      <c r="F893" t="s">
        <v>35</v>
      </c>
      <c r="G893" t="s">
        <v>36</v>
      </c>
      <c r="H893" t="s">
        <v>29</v>
      </c>
      <c r="I893" t="s">
        <v>41</v>
      </c>
      <c r="J893" t="s">
        <v>32</v>
      </c>
      <c r="K893" t="s">
        <v>33</v>
      </c>
      <c r="L893" s="2">
        <v>0.03</v>
      </c>
    </row>
    <row r="894" spans="1:12" x14ac:dyDescent="0.25">
      <c r="A894" t="s">
        <v>929</v>
      </c>
      <c r="B894" s="1">
        <v>44750</v>
      </c>
      <c r="C894">
        <v>18477</v>
      </c>
      <c r="D894">
        <v>19875</v>
      </c>
      <c r="E894">
        <v>-1398</v>
      </c>
      <c r="F894" t="s">
        <v>20</v>
      </c>
      <c r="G894" t="s">
        <v>36</v>
      </c>
      <c r="H894" t="s">
        <v>20</v>
      </c>
      <c r="I894" t="s">
        <v>27</v>
      </c>
      <c r="J894" t="s">
        <v>17</v>
      </c>
      <c r="K894" t="s">
        <v>24</v>
      </c>
      <c r="L894" s="2">
        <v>0.15</v>
      </c>
    </row>
    <row r="895" spans="1:12" x14ac:dyDescent="0.25">
      <c r="A895" t="s">
        <v>930</v>
      </c>
      <c r="B895" s="1">
        <v>45240</v>
      </c>
      <c r="C895">
        <v>26413</v>
      </c>
      <c r="D895">
        <v>5452</v>
      </c>
      <c r="E895">
        <v>20961</v>
      </c>
      <c r="F895" t="s">
        <v>35</v>
      </c>
      <c r="G895" t="s">
        <v>40</v>
      </c>
      <c r="H895" t="s">
        <v>15</v>
      </c>
      <c r="I895" t="s">
        <v>27</v>
      </c>
      <c r="J895" t="s">
        <v>32</v>
      </c>
      <c r="K895" t="s">
        <v>51</v>
      </c>
      <c r="L895" s="2">
        <v>0.27</v>
      </c>
    </row>
    <row r="896" spans="1:12" x14ac:dyDescent="0.25">
      <c r="A896" t="s">
        <v>931</v>
      </c>
      <c r="B896" s="1">
        <v>44759</v>
      </c>
      <c r="C896">
        <v>27568</v>
      </c>
      <c r="D896">
        <v>27890</v>
      </c>
      <c r="E896">
        <v>-322</v>
      </c>
      <c r="F896" t="s">
        <v>13</v>
      </c>
      <c r="G896" t="s">
        <v>26</v>
      </c>
      <c r="H896" t="s">
        <v>35</v>
      </c>
      <c r="I896" t="s">
        <v>27</v>
      </c>
      <c r="J896" t="s">
        <v>17</v>
      </c>
      <c r="K896" t="s">
        <v>51</v>
      </c>
      <c r="L896" s="2">
        <v>0.11</v>
      </c>
    </row>
    <row r="897" spans="1:12" x14ac:dyDescent="0.25">
      <c r="A897" t="s">
        <v>932</v>
      </c>
      <c r="B897" s="1">
        <v>44819</v>
      </c>
      <c r="C897">
        <v>5002</v>
      </c>
      <c r="D897">
        <v>15348</v>
      </c>
      <c r="E897">
        <v>-10346</v>
      </c>
      <c r="F897" t="s">
        <v>13</v>
      </c>
      <c r="G897" t="s">
        <v>40</v>
      </c>
      <c r="H897" t="s">
        <v>21</v>
      </c>
      <c r="I897" t="s">
        <v>41</v>
      </c>
      <c r="J897" t="s">
        <v>23</v>
      </c>
      <c r="K897" t="s">
        <v>18</v>
      </c>
      <c r="L897" s="2">
        <v>0.14000000000000001</v>
      </c>
    </row>
    <row r="898" spans="1:12" x14ac:dyDescent="0.25">
      <c r="A898" t="s">
        <v>933</v>
      </c>
      <c r="B898" s="1">
        <v>44911</v>
      </c>
      <c r="C898">
        <v>22696</v>
      </c>
      <c r="D898">
        <v>29061</v>
      </c>
      <c r="E898">
        <v>-6365</v>
      </c>
      <c r="F898" t="s">
        <v>13</v>
      </c>
      <c r="G898" t="s">
        <v>40</v>
      </c>
      <c r="H898" t="s">
        <v>21</v>
      </c>
      <c r="I898" t="s">
        <v>27</v>
      </c>
      <c r="J898" t="s">
        <v>23</v>
      </c>
      <c r="K898" t="s">
        <v>18</v>
      </c>
      <c r="L898" s="2">
        <v>0.03</v>
      </c>
    </row>
    <row r="899" spans="1:12" x14ac:dyDescent="0.25">
      <c r="A899" t="s">
        <v>934</v>
      </c>
      <c r="B899" s="1">
        <v>44876</v>
      </c>
      <c r="C899">
        <v>44435</v>
      </c>
      <c r="D899">
        <v>11444</v>
      </c>
      <c r="E899">
        <v>32991</v>
      </c>
      <c r="F899" t="s">
        <v>29</v>
      </c>
      <c r="G899" t="s">
        <v>26</v>
      </c>
      <c r="H899" t="s">
        <v>15</v>
      </c>
      <c r="I899" t="s">
        <v>31</v>
      </c>
      <c r="J899" t="s">
        <v>17</v>
      </c>
      <c r="K899" t="s">
        <v>33</v>
      </c>
      <c r="L899" s="2">
        <v>0.05</v>
      </c>
    </row>
    <row r="900" spans="1:12" x14ac:dyDescent="0.25">
      <c r="A900" t="s">
        <v>935</v>
      </c>
      <c r="B900" s="1">
        <v>44666</v>
      </c>
      <c r="C900">
        <v>12576</v>
      </c>
      <c r="D900">
        <v>21333</v>
      </c>
      <c r="E900">
        <v>-8757</v>
      </c>
      <c r="F900" t="s">
        <v>29</v>
      </c>
      <c r="G900" t="s">
        <v>36</v>
      </c>
      <c r="H900" t="s">
        <v>45</v>
      </c>
      <c r="I900" t="s">
        <v>41</v>
      </c>
      <c r="J900" t="s">
        <v>38</v>
      </c>
      <c r="K900" t="s">
        <v>18</v>
      </c>
      <c r="L900" s="2">
        <v>0.28000000000000003</v>
      </c>
    </row>
    <row r="901" spans="1:12" x14ac:dyDescent="0.25">
      <c r="A901" t="s">
        <v>936</v>
      </c>
      <c r="B901" s="1">
        <v>45066</v>
      </c>
      <c r="C901">
        <v>29883</v>
      </c>
      <c r="D901">
        <v>22085</v>
      </c>
      <c r="E901">
        <v>7798</v>
      </c>
      <c r="F901" t="s">
        <v>29</v>
      </c>
      <c r="G901" t="s">
        <v>26</v>
      </c>
      <c r="H901" t="s">
        <v>21</v>
      </c>
      <c r="I901" t="s">
        <v>31</v>
      </c>
      <c r="J901" t="s">
        <v>17</v>
      </c>
      <c r="K901" t="s">
        <v>33</v>
      </c>
      <c r="L901" s="2">
        <v>0.14000000000000001</v>
      </c>
    </row>
    <row r="902" spans="1:12" x14ac:dyDescent="0.25">
      <c r="A902" t="s">
        <v>937</v>
      </c>
      <c r="B902" s="1">
        <v>44569</v>
      </c>
      <c r="C902">
        <v>26690</v>
      </c>
      <c r="D902">
        <v>15955</v>
      </c>
      <c r="E902">
        <v>10735</v>
      </c>
      <c r="F902" t="s">
        <v>20</v>
      </c>
      <c r="G902" t="s">
        <v>14</v>
      </c>
      <c r="H902" t="s">
        <v>35</v>
      </c>
      <c r="I902" t="s">
        <v>41</v>
      </c>
      <c r="J902" t="s">
        <v>23</v>
      </c>
      <c r="K902" t="s">
        <v>18</v>
      </c>
      <c r="L902" s="2">
        <v>0.02</v>
      </c>
    </row>
    <row r="903" spans="1:12" x14ac:dyDescent="0.25">
      <c r="A903" t="s">
        <v>938</v>
      </c>
      <c r="B903" s="1">
        <v>45116</v>
      </c>
      <c r="C903">
        <v>16672</v>
      </c>
      <c r="D903">
        <v>18402</v>
      </c>
      <c r="E903">
        <v>-1730</v>
      </c>
      <c r="F903" t="s">
        <v>29</v>
      </c>
      <c r="G903" t="s">
        <v>36</v>
      </c>
      <c r="H903" t="s">
        <v>35</v>
      </c>
      <c r="I903" t="s">
        <v>31</v>
      </c>
      <c r="J903" t="s">
        <v>17</v>
      </c>
      <c r="K903" t="s">
        <v>24</v>
      </c>
      <c r="L903" s="2">
        <v>0.25</v>
      </c>
    </row>
    <row r="904" spans="1:12" x14ac:dyDescent="0.25">
      <c r="A904" t="s">
        <v>939</v>
      </c>
      <c r="B904" s="1">
        <v>44987</v>
      </c>
      <c r="C904">
        <v>38450</v>
      </c>
      <c r="D904">
        <v>25333</v>
      </c>
      <c r="E904">
        <v>13117</v>
      </c>
      <c r="F904" t="s">
        <v>15</v>
      </c>
      <c r="G904" t="s">
        <v>36</v>
      </c>
      <c r="H904" t="s">
        <v>35</v>
      </c>
      <c r="I904" t="s">
        <v>27</v>
      </c>
      <c r="J904" t="s">
        <v>38</v>
      </c>
      <c r="K904" t="s">
        <v>18</v>
      </c>
      <c r="L904" s="2">
        <v>0.27</v>
      </c>
    </row>
    <row r="905" spans="1:12" x14ac:dyDescent="0.25">
      <c r="A905" t="s">
        <v>940</v>
      </c>
      <c r="B905" s="1">
        <v>45070</v>
      </c>
      <c r="C905">
        <v>18752</v>
      </c>
      <c r="D905">
        <v>11394</v>
      </c>
      <c r="E905">
        <v>7358</v>
      </c>
      <c r="F905" t="s">
        <v>29</v>
      </c>
      <c r="G905" t="s">
        <v>26</v>
      </c>
      <c r="H905" t="s">
        <v>21</v>
      </c>
      <c r="I905" t="s">
        <v>31</v>
      </c>
      <c r="J905" t="s">
        <v>32</v>
      </c>
      <c r="K905" t="s">
        <v>18</v>
      </c>
      <c r="L905" s="2">
        <v>0.21</v>
      </c>
    </row>
    <row r="906" spans="1:12" x14ac:dyDescent="0.25">
      <c r="A906" t="s">
        <v>941</v>
      </c>
      <c r="B906" s="1">
        <v>44580</v>
      </c>
      <c r="C906">
        <v>27025</v>
      </c>
      <c r="D906">
        <v>28517</v>
      </c>
      <c r="E906">
        <v>-1492</v>
      </c>
      <c r="F906" t="s">
        <v>13</v>
      </c>
      <c r="G906" t="s">
        <v>36</v>
      </c>
      <c r="H906" t="s">
        <v>35</v>
      </c>
      <c r="I906" t="s">
        <v>41</v>
      </c>
      <c r="J906" t="s">
        <v>17</v>
      </c>
      <c r="K906" t="s">
        <v>33</v>
      </c>
      <c r="L906" s="2">
        <v>0.03</v>
      </c>
    </row>
    <row r="907" spans="1:12" x14ac:dyDescent="0.25">
      <c r="A907" t="s">
        <v>942</v>
      </c>
      <c r="B907" s="1">
        <v>44729</v>
      </c>
      <c r="C907">
        <v>12694</v>
      </c>
      <c r="D907">
        <v>20751</v>
      </c>
      <c r="E907">
        <v>-8057</v>
      </c>
      <c r="F907" t="s">
        <v>29</v>
      </c>
      <c r="G907" t="s">
        <v>36</v>
      </c>
      <c r="H907" t="s">
        <v>21</v>
      </c>
      <c r="I907" t="s">
        <v>31</v>
      </c>
      <c r="J907" t="s">
        <v>23</v>
      </c>
      <c r="K907" t="s">
        <v>33</v>
      </c>
      <c r="L907" s="2">
        <v>0.24</v>
      </c>
    </row>
    <row r="908" spans="1:12" x14ac:dyDescent="0.25">
      <c r="A908" t="s">
        <v>943</v>
      </c>
      <c r="B908" s="1">
        <v>45185</v>
      </c>
      <c r="C908">
        <v>19706</v>
      </c>
      <c r="D908">
        <v>15622</v>
      </c>
      <c r="E908">
        <v>4084</v>
      </c>
      <c r="F908" t="s">
        <v>35</v>
      </c>
      <c r="G908" t="s">
        <v>14</v>
      </c>
      <c r="H908" t="s">
        <v>45</v>
      </c>
      <c r="I908" t="s">
        <v>41</v>
      </c>
      <c r="J908" t="s">
        <v>32</v>
      </c>
      <c r="K908" t="s">
        <v>18</v>
      </c>
      <c r="L908" s="2">
        <v>0.24</v>
      </c>
    </row>
    <row r="909" spans="1:12" x14ac:dyDescent="0.25">
      <c r="A909" t="s">
        <v>944</v>
      </c>
      <c r="B909" s="1">
        <v>45209</v>
      </c>
      <c r="C909">
        <v>37816</v>
      </c>
      <c r="D909">
        <v>6505</v>
      </c>
      <c r="E909">
        <v>31311</v>
      </c>
      <c r="F909" t="s">
        <v>35</v>
      </c>
      <c r="G909" t="s">
        <v>30</v>
      </c>
      <c r="H909" t="s">
        <v>35</v>
      </c>
      <c r="I909" t="s">
        <v>27</v>
      </c>
      <c r="J909" t="s">
        <v>17</v>
      </c>
      <c r="K909" t="s">
        <v>18</v>
      </c>
      <c r="L909" s="2">
        <v>0.02</v>
      </c>
    </row>
    <row r="910" spans="1:12" x14ac:dyDescent="0.25">
      <c r="A910" t="s">
        <v>945</v>
      </c>
      <c r="B910" s="1">
        <v>44710</v>
      </c>
      <c r="C910">
        <v>25518</v>
      </c>
      <c r="D910">
        <v>22184</v>
      </c>
      <c r="E910">
        <v>3334</v>
      </c>
      <c r="F910" t="s">
        <v>13</v>
      </c>
      <c r="G910" t="s">
        <v>40</v>
      </c>
      <c r="H910" t="s">
        <v>45</v>
      </c>
      <c r="I910" t="s">
        <v>22</v>
      </c>
      <c r="J910" t="s">
        <v>38</v>
      </c>
      <c r="K910" t="s">
        <v>33</v>
      </c>
      <c r="L910" s="2">
        <v>0.03</v>
      </c>
    </row>
    <row r="911" spans="1:12" x14ac:dyDescent="0.25">
      <c r="A911" t="s">
        <v>946</v>
      </c>
      <c r="B911" s="1">
        <v>44858</v>
      </c>
      <c r="C911">
        <v>14938</v>
      </c>
      <c r="D911">
        <v>18805</v>
      </c>
      <c r="E911">
        <v>-3867</v>
      </c>
      <c r="F911" t="s">
        <v>29</v>
      </c>
      <c r="G911" t="s">
        <v>14</v>
      </c>
      <c r="H911" t="s">
        <v>45</v>
      </c>
      <c r="I911" t="s">
        <v>31</v>
      </c>
      <c r="J911" t="s">
        <v>17</v>
      </c>
      <c r="K911" t="s">
        <v>33</v>
      </c>
      <c r="L911" s="2">
        <v>0.18</v>
      </c>
    </row>
    <row r="912" spans="1:12" x14ac:dyDescent="0.25">
      <c r="A912" t="s">
        <v>947</v>
      </c>
      <c r="B912" s="1">
        <v>44816</v>
      </c>
      <c r="C912">
        <v>11997</v>
      </c>
      <c r="D912">
        <v>17997</v>
      </c>
      <c r="E912">
        <v>-6000</v>
      </c>
      <c r="F912" t="s">
        <v>13</v>
      </c>
      <c r="G912" t="s">
        <v>36</v>
      </c>
      <c r="H912" t="s">
        <v>21</v>
      </c>
      <c r="I912" t="s">
        <v>31</v>
      </c>
      <c r="J912" t="s">
        <v>17</v>
      </c>
      <c r="K912" t="s">
        <v>33</v>
      </c>
      <c r="L912" s="2">
        <v>0.11</v>
      </c>
    </row>
    <row r="913" spans="1:12" x14ac:dyDescent="0.25">
      <c r="A913" t="s">
        <v>948</v>
      </c>
      <c r="B913" s="1">
        <v>44866</v>
      </c>
      <c r="C913">
        <v>29979</v>
      </c>
      <c r="D913">
        <v>28898</v>
      </c>
      <c r="E913">
        <v>1081</v>
      </c>
      <c r="F913" t="s">
        <v>15</v>
      </c>
      <c r="G913" t="s">
        <v>36</v>
      </c>
      <c r="H913" t="s">
        <v>35</v>
      </c>
      <c r="I913" t="s">
        <v>16</v>
      </c>
      <c r="J913" t="s">
        <v>23</v>
      </c>
      <c r="K913" t="s">
        <v>51</v>
      </c>
      <c r="L913" s="2">
        <v>0.23</v>
      </c>
    </row>
    <row r="914" spans="1:12" x14ac:dyDescent="0.25">
      <c r="A914" t="s">
        <v>949</v>
      </c>
      <c r="B914" s="1">
        <v>44769</v>
      </c>
      <c r="C914">
        <v>24925</v>
      </c>
      <c r="D914">
        <v>17426</v>
      </c>
      <c r="E914">
        <v>7499</v>
      </c>
      <c r="F914" t="s">
        <v>13</v>
      </c>
      <c r="G914" t="s">
        <v>26</v>
      </c>
      <c r="H914" t="s">
        <v>29</v>
      </c>
      <c r="I914" t="s">
        <v>27</v>
      </c>
      <c r="J914" t="s">
        <v>17</v>
      </c>
      <c r="K914" t="s">
        <v>33</v>
      </c>
      <c r="L914" s="2">
        <v>0.14000000000000001</v>
      </c>
    </row>
    <row r="915" spans="1:12" x14ac:dyDescent="0.25">
      <c r="A915" t="s">
        <v>950</v>
      </c>
      <c r="B915" s="1">
        <v>44787</v>
      </c>
      <c r="C915">
        <v>48397</v>
      </c>
      <c r="D915">
        <v>21829</v>
      </c>
      <c r="E915">
        <v>26568</v>
      </c>
      <c r="F915" t="s">
        <v>35</v>
      </c>
      <c r="G915" t="s">
        <v>14</v>
      </c>
      <c r="H915" t="s">
        <v>21</v>
      </c>
      <c r="I915" t="s">
        <v>31</v>
      </c>
      <c r="J915" t="s">
        <v>32</v>
      </c>
      <c r="K915" t="s">
        <v>24</v>
      </c>
      <c r="L915" s="2">
        <v>0.25</v>
      </c>
    </row>
    <row r="916" spans="1:12" x14ac:dyDescent="0.25">
      <c r="A916" t="s">
        <v>951</v>
      </c>
      <c r="B916" s="1">
        <v>44987</v>
      </c>
      <c r="C916">
        <v>9308</v>
      </c>
      <c r="D916">
        <v>7013</v>
      </c>
      <c r="E916">
        <v>2295</v>
      </c>
      <c r="F916" t="s">
        <v>15</v>
      </c>
      <c r="G916" t="s">
        <v>36</v>
      </c>
      <c r="H916" t="s">
        <v>21</v>
      </c>
      <c r="I916" t="s">
        <v>16</v>
      </c>
      <c r="J916" t="s">
        <v>32</v>
      </c>
      <c r="K916" t="s">
        <v>18</v>
      </c>
      <c r="L916" s="2">
        <v>0.02</v>
      </c>
    </row>
    <row r="917" spans="1:12" x14ac:dyDescent="0.25">
      <c r="A917" t="s">
        <v>952</v>
      </c>
      <c r="B917" s="1">
        <v>44826</v>
      </c>
      <c r="C917">
        <v>23150</v>
      </c>
      <c r="D917">
        <v>19935</v>
      </c>
      <c r="E917">
        <v>3215</v>
      </c>
      <c r="F917" t="s">
        <v>20</v>
      </c>
      <c r="G917" t="s">
        <v>40</v>
      </c>
      <c r="H917" t="s">
        <v>35</v>
      </c>
      <c r="I917" t="s">
        <v>27</v>
      </c>
      <c r="J917" t="s">
        <v>17</v>
      </c>
      <c r="K917" t="s">
        <v>51</v>
      </c>
      <c r="L917" s="2">
        <v>0.25</v>
      </c>
    </row>
    <row r="918" spans="1:12" x14ac:dyDescent="0.25">
      <c r="A918" t="s">
        <v>953</v>
      </c>
      <c r="B918" s="1">
        <v>45094</v>
      </c>
      <c r="C918">
        <v>44276</v>
      </c>
      <c r="D918">
        <v>4198</v>
      </c>
      <c r="E918">
        <v>40078</v>
      </c>
      <c r="F918" t="s">
        <v>13</v>
      </c>
      <c r="G918" t="s">
        <v>36</v>
      </c>
      <c r="H918" t="s">
        <v>15</v>
      </c>
      <c r="I918" t="s">
        <v>31</v>
      </c>
      <c r="J918" t="s">
        <v>38</v>
      </c>
      <c r="K918" t="s">
        <v>18</v>
      </c>
      <c r="L918" s="2">
        <v>0.19</v>
      </c>
    </row>
    <row r="919" spans="1:12" x14ac:dyDescent="0.25">
      <c r="A919" t="s">
        <v>954</v>
      </c>
      <c r="B919" s="1">
        <v>44623</v>
      </c>
      <c r="C919">
        <v>29781</v>
      </c>
      <c r="D919">
        <v>20781</v>
      </c>
      <c r="E919">
        <v>9000</v>
      </c>
      <c r="F919" t="s">
        <v>20</v>
      </c>
      <c r="G919" t="s">
        <v>14</v>
      </c>
      <c r="H919" t="s">
        <v>35</v>
      </c>
      <c r="I919" t="s">
        <v>31</v>
      </c>
      <c r="J919" t="s">
        <v>38</v>
      </c>
      <c r="K919" t="s">
        <v>24</v>
      </c>
      <c r="L919" s="2">
        <v>0.28000000000000003</v>
      </c>
    </row>
    <row r="920" spans="1:12" x14ac:dyDescent="0.25">
      <c r="A920" t="s">
        <v>955</v>
      </c>
      <c r="B920" s="1">
        <v>44963</v>
      </c>
      <c r="C920">
        <v>5136</v>
      </c>
      <c r="D920">
        <v>11761</v>
      </c>
      <c r="E920">
        <v>-6625</v>
      </c>
      <c r="F920" t="s">
        <v>13</v>
      </c>
      <c r="G920" t="s">
        <v>14</v>
      </c>
      <c r="H920" t="s">
        <v>29</v>
      </c>
      <c r="I920" t="s">
        <v>41</v>
      </c>
      <c r="J920" t="s">
        <v>17</v>
      </c>
      <c r="K920" t="s">
        <v>33</v>
      </c>
      <c r="L920" s="2">
        <v>0.28000000000000003</v>
      </c>
    </row>
    <row r="921" spans="1:12" x14ac:dyDescent="0.25">
      <c r="A921" t="s">
        <v>956</v>
      </c>
      <c r="B921" s="1">
        <v>44970</v>
      </c>
      <c r="C921">
        <v>25981</v>
      </c>
      <c r="D921">
        <v>25101</v>
      </c>
      <c r="E921">
        <v>880</v>
      </c>
      <c r="F921" t="s">
        <v>13</v>
      </c>
      <c r="G921" t="s">
        <v>36</v>
      </c>
      <c r="H921" t="s">
        <v>21</v>
      </c>
      <c r="I921" t="s">
        <v>22</v>
      </c>
      <c r="J921" t="s">
        <v>23</v>
      </c>
      <c r="K921" t="s">
        <v>33</v>
      </c>
      <c r="L921" s="2">
        <v>0.04</v>
      </c>
    </row>
    <row r="922" spans="1:12" x14ac:dyDescent="0.25">
      <c r="A922" t="s">
        <v>957</v>
      </c>
      <c r="B922" s="1">
        <v>44670</v>
      </c>
      <c r="C922">
        <v>24947</v>
      </c>
      <c r="D922">
        <v>21663</v>
      </c>
      <c r="E922">
        <v>3284</v>
      </c>
      <c r="F922" t="s">
        <v>13</v>
      </c>
      <c r="G922" t="s">
        <v>30</v>
      </c>
      <c r="H922" t="s">
        <v>21</v>
      </c>
      <c r="I922" t="s">
        <v>31</v>
      </c>
      <c r="J922" t="s">
        <v>32</v>
      </c>
      <c r="K922" t="s">
        <v>18</v>
      </c>
      <c r="L922" s="2">
        <v>0.04</v>
      </c>
    </row>
    <row r="923" spans="1:12" x14ac:dyDescent="0.25">
      <c r="A923" t="s">
        <v>958</v>
      </c>
      <c r="B923" s="1">
        <v>44600</v>
      </c>
      <c r="C923">
        <v>20747</v>
      </c>
      <c r="D923">
        <v>22482</v>
      </c>
      <c r="E923">
        <v>-1735</v>
      </c>
      <c r="F923" t="s">
        <v>35</v>
      </c>
      <c r="G923" t="s">
        <v>40</v>
      </c>
      <c r="H923" t="s">
        <v>20</v>
      </c>
      <c r="I923" t="s">
        <v>31</v>
      </c>
      <c r="J923" t="s">
        <v>32</v>
      </c>
      <c r="K923" t="s">
        <v>51</v>
      </c>
      <c r="L923" s="2">
        <v>0.14000000000000001</v>
      </c>
    </row>
    <row r="924" spans="1:12" x14ac:dyDescent="0.25">
      <c r="A924" t="s">
        <v>959</v>
      </c>
      <c r="B924" s="1">
        <v>44732</v>
      </c>
      <c r="C924">
        <v>12410</v>
      </c>
      <c r="D924">
        <v>24618</v>
      </c>
      <c r="E924">
        <v>-12208</v>
      </c>
      <c r="F924" t="s">
        <v>35</v>
      </c>
      <c r="G924" t="s">
        <v>26</v>
      </c>
      <c r="H924" t="s">
        <v>20</v>
      </c>
      <c r="I924" t="s">
        <v>31</v>
      </c>
      <c r="J924" t="s">
        <v>17</v>
      </c>
      <c r="K924" t="s">
        <v>24</v>
      </c>
      <c r="L924" s="2">
        <v>0.11</v>
      </c>
    </row>
    <row r="925" spans="1:12" x14ac:dyDescent="0.25">
      <c r="A925" t="s">
        <v>960</v>
      </c>
      <c r="B925" s="1">
        <v>44590</v>
      </c>
      <c r="C925">
        <v>44970</v>
      </c>
      <c r="D925">
        <v>20000</v>
      </c>
      <c r="E925">
        <v>24970</v>
      </c>
      <c r="F925" t="s">
        <v>29</v>
      </c>
      <c r="G925" t="s">
        <v>26</v>
      </c>
      <c r="H925" t="s">
        <v>29</v>
      </c>
      <c r="I925" t="s">
        <v>31</v>
      </c>
      <c r="J925" t="s">
        <v>38</v>
      </c>
      <c r="K925" t="s">
        <v>18</v>
      </c>
      <c r="L925" s="2">
        <v>0.19</v>
      </c>
    </row>
    <row r="926" spans="1:12" x14ac:dyDescent="0.25">
      <c r="A926" t="s">
        <v>961</v>
      </c>
      <c r="B926" s="1">
        <v>44592</v>
      </c>
      <c r="C926">
        <v>7675</v>
      </c>
      <c r="D926">
        <v>19236</v>
      </c>
      <c r="E926">
        <v>-11561</v>
      </c>
      <c r="F926" t="s">
        <v>15</v>
      </c>
      <c r="G926" t="s">
        <v>26</v>
      </c>
      <c r="H926" t="s">
        <v>21</v>
      </c>
      <c r="I926" t="s">
        <v>31</v>
      </c>
      <c r="J926" t="s">
        <v>32</v>
      </c>
      <c r="K926" t="s">
        <v>18</v>
      </c>
      <c r="L926" s="2">
        <v>0.06</v>
      </c>
    </row>
    <row r="927" spans="1:12" x14ac:dyDescent="0.25">
      <c r="A927" t="s">
        <v>962</v>
      </c>
      <c r="B927" s="1">
        <v>44766</v>
      </c>
      <c r="C927">
        <v>28988</v>
      </c>
      <c r="D927">
        <v>29132</v>
      </c>
      <c r="E927">
        <v>-144</v>
      </c>
      <c r="F927" t="s">
        <v>29</v>
      </c>
      <c r="G927" t="s">
        <v>36</v>
      </c>
      <c r="H927" t="s">
        <v>21</v>
      </c>
      <c r="I927" t="s">
        <v>22</v>
      </c>
      <c r="J927" t="s">
        <v>38</v>
      </c>
      <c r="K927" t="s">
        <v>18</v>
      </c>
      <c r="L927" s="2">
        <v>0.1</v>
      </c>
    </row>
    <row r="928" spans="1:12" x14ac:dyDescent="0.25">
      <c r="A928" t="s">
        <v>963</v>
      </c>
      <c r="B928" s="1">
        <v>45075</v>
      </c>
      <c r="C928">
        <v>24714</v>
      </c>
      <c r="D928">
        <v>26094</v>
      </c>
      <c r="E928">
        <v>-1380</v>
      </c>
      <c r="F928" t="s">
        <v>35</v>
      </c>
      <c r="G928" t="s">
        <v>26</v>
      </c>
      <c r="H928" t="s">
        <v>20</v>
      </c>
      <c r="I928" t="s">
        <v>31</v>
      </c>
      <c r="J928" t="s">
        <v>17</v>
      </c>
      <c r="K928" t="s">
        <v>18</v>
      </c>
      <c r="L928" s="2">
        <v>0.2</v>
      </c>
    </row>
    <row r="929" spans="1:12" x14ac:dyDescent="0.25">
      <c r="A929" t="s">
        <v>964</v>
      </c>
      <c r="B929" s="1">
        <v>44763</v>
      </c>
      <c r="C929">
        <v>37781</v>
      </c>
      <c r="D929">
        <v>10383</v>
      </c>
      <c r="E929">
        <v>27398</v>
      </c>
      <c r="F929" t="s">
        <v>29</v>
      </c>
      <c r="G929" t="s">
        <v>40</v>
      </c>
      <c r="H929" t="s">
        <v>35</v>
      </c>
      <c r="I929" t="s">
        <v>27</v>
      </c>
      <c r="J929" t="s">
        <v>23</v>
      </c>
      <c r="K929" t="s">
        <v>24</v>
      </c>
      <c r="L929" s="2">
        <v>0.11</v>
      </c>
    </row>
    <row r="930" spans="1:12" x14ac:dyDescent="0.25">
      <c r="A930" t="s">
        <v>965</v>
      </c>
      <c r="B930" s="1">
        <v>45270</v>
      </c>
      <c r="C930">
        <v>32687</v>
      </c>
      <c r="D930">
        <v>24957</v>
      </c>
      <c r="E930">
        <v>7730</v>
      </c>
      <c r="F930" t="s">
        <v>15</v>
      </c>
      <c r="G930" t="s">
        <v>36</v>
      </c>
      <c r="H930" t="s">
        <v>29</v>
      </c>
      <c r="I930" t="s">
        <v>31</v>
      </c>
      <c r="J930" t="s">
        <v>17</v>
      </c>
      <c r="K930" t="s">
        <v>24</v>
      </c>
      <c r="L930" s="2">
        <v>0.06</v>
      </c>
    </row>
    <row r="931" spans="1:12" x14ac:dyDescent="0.25">
      <c r="A931" t="s">
        <v>966</v>
      </c>
      <c r="B931" s="1">
        <v>44824</v>
      </c>
      <c r="C931">
        <v>39701</v>
      </c>
      <c r="D931">
        <v>17680</v>
      </c>
      <c r="E931">
        <v>22021</v>
      </c>
      <c r="F931" t="s">
        <v>29</v>
      </c>
      <c r="G931" t="s">
        <v>30</v>
      </c>
      <c r="H931" t="s">
        <v>15</v>
      </c>
      <c r="I931" t="s">
        <v>16</v>
      </c>
      <c r="J931" t="s">
        <v>17</v>
      </c>
      <c r="K931" t="s">
        <v>33</v>
      </c>
      <c r="L931" s="2">
        <v>0.03</v>
      </c>
    </row>
    <row r="932" spans="1:12" x14ac:dyDescent="0.25">
      <c r="A932" t="s">
        <v>967</v>
      </c>
      <c r="B932" s="1">
        <v>44850</v>
      </c>
      <c r="C932">
        <v>30225</v>
      </c>
      <c r="D932">
        <v>17701</v>
      </c>
      <c r="E932">
        <v>12524</v>
      </c>
      <c r="F932" t="s">
        <v>15</v>
      </c>
      <c r="G932" t="s">
        <v>36</v>
      </c>
      <c r="H932" t="s">
        <v>35</v>
      </c>
      <c r="I932" t="s">
        <v>31</v>
      </c>
      <c r="J932" t="s">
        <v>23</v>
      </c>
      <c r="K932" t="s">
        <v>18</v>
      </c>
      <c r="L932" s="2">
        <v>0.06</v>
      </c>
    </row>
    <row r="933" spans="1:12" x14ac:dyDescent="0.25">
      <c r="A933" t="s">
        <v>968</v>
      </c>
      <c r="B933" s="1">
        <v>45288</v>
      </c>
      <c r="C933">
        <v>35689</v>
      </c>
      <c r="D933">
        <v>28905</v>
      </c>
      <c r="E933">
        <v>6784</v>
      </c>
      <c r="F933" t="s">
        <v>13</v>
      </c>
      <c r="G933" t="s">
        <v>14</v>
      </c>
      <c r="H933" t="s">
        <v>29</v>
      </c>
      <c r="I933" t="s">
        <v>27</v>
      </c>
      <c r="J933" t="s">
        <v>23</v>
      </c>
      <c r="K933" t="s">
        <v>33</v>
      </c>
      <c r="L933" s="2">
        <v>0.14000000000000001</v>
      </c>
    </row>
    <row r="934" spans="1:12" x14ac:dyDescent="0.25">
      <c r="A934" t="s">
        <v>969</v>
      </c>
      <c r="B934" s="1">
        <v>44654</v>
      </c>
      <c r="C934">
        <v>47300</v>
      </c>
      <c r="D934">
        <v>14634</v>
      </c>
      <c r="E934">
        <v>32666</v>
      </c>
      <c r="F934" t="s">
        <v>35</v>
      </c>
      <c r="G934" t="s">
        <v>36</v>
      </c>
      <c r="H934" t="s">
        <v>21</v>
      </c>
      <c r="I934" t="s">
        <v>41</v>
      </c>
      <c r="J934" t="s">
        <v>17</v>
      </c>
      <c r="K934" t="s">
        <v>18</v>
      </c>
      <c r="L934" s="2">
        <v>0.1</v>
      </c>
    </row>
    <row r="935" spans="1:12" x14ac:dyDescent="0.25">
      <c r="A935" t="s">
        <v>970</v>
      </c>
      <c r="B935" s="1">
        <v>45243</v>
      </c>
      <c r="C935">
        <v>40025</v>
      </c>
      <c r="D935">
        <v>18063</v>
      </c>
      <c r="E935">
        <v>21962</v>
      </c>
      <c r="F935" t="s">
        <v>13</v>
      </c>
      <c r="G935" t="s">
        <v>14</v>
      </c>
      <c r="H935" t="s">
        <v>20</v>
      </c>
      <c r="I935" t="s">
        <v>16</v>
      </c>
      <c r="J935" t="s">
        <v>17</v>
      </c>
      <c r="K935" t="s">
        <v>18</v>
      </c>
      <c r="L935" s="2">
        <v>0.01</v>
      </c>
    </row>
    <row r="936" spans="1:12" x14ac:dyDescent="0.25">
      <c r="A936" t="s">
        <v>971</v>
      </c>
      <c r="B936" s="1">
        <v>44874</v>
      </c>
      <c r="C936">
        <v>7499</v>
      </c>
      <c r="D936">
        <v>13309</v>
      </c>
      <c r="E936">
        <v>-5810</v>
      </c>
      <c r="F936" t="s">
        <v>35</v>
      </c>
      <c r="G936" t="s">
        <v>40</v>
      </c>
      <c r="H936" t="s">
        <v>45</v>
      </c>
      <c r="I936" t="s">
        <v>31</v>
      </c>
      <c r="J936" t="s">
        <v>17</v>
      </c>
      <c r="K936" t="s">
        <v>18</v>
      </c>
      <c r="L936" s="2">
        <v>0.15</v>
      </c>
    </row>
    <row r="937" spans="1:12" x14ac:dyDescent="0.25">
      <c r="A937" t="s">
        <v>972</v>
      </c>
      <c r="B937" s="1">
        <v>45203</v>
      </c>
      <c r="C937">
        <v>36710</v>
      </c>
      <c r="D937">
        <v>16909</v>
      </c>
      <c r="E937">
        <v>19801</v>
      </c>
      <c r="F937" t="s">
        <v>13</v>
      </c>
      <c r="G937" t="s">
        <v>14</v>
      </c>
      <c r="H937" t="s">
        <v>45</v>
      </c>
      <c r="I937" t="s">
        <v>31</v>
      </c>
      <c r="J937" t="s">
        <v>38</v>
      </c>
      <c r="K937" t="s">
        <v>24</v>
      </c>
      <c r="L937" s="2">
        <v>0.03</v>
      </c>
    </row>
    <row r="938" spans="1:12" x14ac:dyDescent="0.25">
      <c r="A938" t="s">
        <v>973</v>
      </c>
      <c r="B938" s="1">
        <v>44660</v>
      </c>
      <c r="C938">
        <v>32041</v>
      </c>
      <c r="D938">
        <v>20193</v>
      </c>
      <c r="E938">
        <v>11848</v>
      </c>
      <c r="F938" t="s">
        <v>13</v>
      </c>
      <c r="G938" t="s">
        <v>30</v>
      </c>
      <c r="H938" t="s">
        <v>21</v>
      </c>
      <c r="I938" t="s">
        <v>27</v>
      </c>
      <c r="J938" t="s">
        <v>38</v>
      </c>
      <c r="K938" t="s">
        <v>18</v>
      </c>
      <c r="L938" s="2">
        <v>0.15</v>
      </c>
    </row>
    <row r="939" spans="1:12" x14ac:dyDescent="0.25">
      <c r="A939" t="s">
        <v>974</v>
      </c>
      <c r="B939" s="1">
        <v>44758</v>
      </c>
      <c r="C939">
        <v>44081</v>
      </c>
      <c r="D939">
        <v>4887</v>
      </c>
      <c r="E939">
        <v>39194</v>
      </c>
      <c r="F939" t="s">
        <v>15</v>
      </c>
      <c r="G939" t="s">
        <v>40</v>
      </c>
      <c r="H939" t="s">
        <v>21</v>
      </c>
      <c r="I939" t="s">
        <v>41</v>
      </c>
      <c r="J939" t="s">
        <v>38</v>
      </c>
      <c r="K939" t="s">
        <v>51</v>
      </c>
      <c r="L939" s="2">
        <v>0.24</v>
      </c>
    </row>
    <row r="940" spans="1:12" x14ac:dyDescent="0.25">
      <c r="A940" t="s">
        <v>975</v>
      </c>
      <c r="B940" s="1">
        <v>45151</v>
      </c>
      <c r="C940">
        <v>39944</v>
      </c>
      <c r="D940">
        <v>7283</v>
      </c>
      <c r="E940">
        <v>32661</v>
      </c>
      <c r="F940" t="s">
        <v>29</v>
      </c>
      <c r="G940" t="s">
        <v>36</v>
      </c>
      <c r="H940" t="s">
        <v>35</v>
      </c>
      <c r="I940" t="s">
        <v>27</v>
      </c>
      <c r="J940" t="s">
        <v>32</v>
      </c>
      <c r="K940" t="s">
        <v>33</v>
      </c>
      <c r="L940" s="2">
        <v>0.25</v>
      </c>
    </row>
    <row r="941" spans="1:12" x14ac:dyDescent="0.25">
      <c r="A941" t="s">
        <v>976</v>
      </c>
      <c r="B941" s="1">
        <v>44982</v>
      </c>
      <c r="C941">
        <v>11347</v>
      </c>
      <c r="D941">
        <v>8570</v>
      </c>
      <c r="E941">
        <v>2777</v>
      </c>
      <c r="F941" t="s">
        <v>13</v>
      </c>
      <c r="G941" t="s">
        <v>36</v>
      </c>
      <c r="H941" t="s">
        <v>35</v>
      </c>
      <c r="I941" t="s">
        <v>27</v>
      </c>
      <c r="J941" t="s">
        <v>38</v>
      </c>
      <c r="K941" t="s">
        <v>18</v>
      </c>
      <c r="L941" s="2">
        <v>0.06</v>
      </c>
    </row>
    <row r="942" spans="1:12" x14ac:dyDescent="0.25">
      <c r="A942" t="s">
        <v>977</v>
      </c>
      <c r="B942" s="1">
        <v>45260</v>
      </c>
      <c r="C942">
        <v>23839</v>
      </c>
      <c r="D942">
        <v>17797</v>
      </c>
      <c r="E942">
        <v>6042</v>
      </c>
      <c r="F942" t="s">
        <v>29</v>
      </c>
      <c r="G942" t="s">
        <v>26</v>
      </c>
      <c r="H942" t="s">
        <v>21</v>
      </c>
      <c r="I942" t="s">
        <v>31</v>
      </c>
      <c r="J942" t="s">
        <v>23</v>
      </c>
      <c r="K942" t="s">
        <v>51</v>
      </c>
      <c r="L942" s="2">
        <v>0.17</v>
      </c>
    </row>
    <row r="943" spans="1:12" x14ac:dyDescent="0.25">
      <c r="A943" t="s">
        <v>978</v>
      </c>
      <c r="B943" s="1">
        <v>45185</v>
      </c>
      <c r="C943">
        <v>44054</v>
      </c>
      <c r="D943">
        <v>26107</v>
      </c>
      <c r="E943">
        <v>17947</v>
      </c>
      <c r="F943" t="s">
        <v>35</v>
      </c>
      <c r="G943" t="s">
        <v>26</v>
      </c>
      <c r="H943" t="s">
        <v>15</v>
      </c>
      <c r="I943" t="s">
        <v>41</v>
      </c>
      <c r="J943" t="s">
        <v>32</v>
      </c>
      <c r="K943" t="s">
        <v>33</v>
      </c>
      <c r="L943" s="2">
        <v>0.27</v>
      </c>
    </row>
    <row r="944" spans="1:12" x14ac:dyDescent="0.25">
      <c r="A944" t="s">
        <v>979</v>
      </c>
      <c r="B944" s="1">
        <v>44889</v>
      </c>
      <c r="C944">
        <v>41029</v>
      </c>
      <c r="D944">
        <v>18227</v>
      </c>
      <c r="E944">
        <v>22802</v>
      </c>
      <c r="F944" t="s">
        <v>13</v>
      </c>
      <c r="G944" t="s">
        <v>40</v>
      </c>
      <c r="H944" t="s">
        <v>35</v>
      </c>
      <c r="I944" t="s">
        <v>41</v>
      </c>
      <c r="J944" t="s">
        <v>32</v>
      </c>
      <c r="K944" t="s">
        <v>24</v>
      </c>
      <c r="L944" s="2">
        <v>0.28000000000000003</v>
      </c>
    </row>
    <row r="945" spans="1:12" x14ac:dyDescent="0.25">
      <c r="A945" t="s">
        <v>980</v>
      </c>
      <c r="B945" s="1">
        <v>45047</v>
      </c>
      <c r="C945">
        <v>17657</v>
      </c>
      <c r="D945">
        <v>11444</v>
      </c>
      <c r="E945">
        <v>6213</v>
      </c>
      <c r="F945" t="s">
        <v>13</v>
      </c>
      <c r="G945" t="s">
        <v>36</v>
      </c>
      <c r="H945" t="s">
        <v>20</v>
      </c>
      <c r="I945" t="s">
        <v>31</v>
      </c>
      <c r="J945" t="s">
        <v>32</v>
      </c>
      <c r="K945" t="s">
        <v>18</v>
      </c>
      <c r="L945" s="2">
        <v>7.0000000000000007E-2</v>
      </c>
    </row>
    <row r="946" spans="1:12" x14ac:dyDescent="0.25">
      <c r="A946" t="s">
        <v>981</v>
      </c>
      <c r="B946" s="1">
        <v>45044</v>
      </c>
      <c r="C946">
        <v>13348</v>
      </c>
      <c r="D946">
        <v>11048</v>
      </c>
      <c r="E946">
        <v>2300</v>
      </c>
      <c r="F946" t="s">
        <v>29</v>
      </c>
      <c r="G946" t="s">
        <v>26</v>
      </c>
      <c r="H946" t="s">
        <v>21</v>
      </c>
      <c r="I946" t="s">
        <v>41</v>
      </c>
      <c r="J946" t="s">
        <v>32</v>
      </c>
      <c r="K946" t="s">
        <v>18</v>
      </c>
      <c r="L946" s="2">
        <v>7.0000000000000007E-2</v>
      </c>
    </row>
    <row r="947" spans="1:12" x14ac:dyDescent="0.25">
      <c r="A947" t="s">
        <v>982</v>
      </c>
      <c r="B947" s="1">
        <v>44691</v>
      </c>
      <c r="C947">
        <v>18277</v>
      </c>
      <c r="D947">
        <v>8988</v>
      </c>
      <c r="E947">
        <v>9289</v>
      </c>
      <c r="F947" t="s">
        <v>29</v>
      </c>
      <c r="G947" t="s">
        <v>26</v>
      </c>
      <c r="H947" t="s">
        <v>35</v>
      </c>
      <c r="I947" t="s">
        <v>31</v>
      </c>
      <c r="J947" t="s">
        <v>38</v>
      </c>
      <c r="K947" t="s">
        <v>33</v>
      </c>
      <c r="L947" s="2">
        <v>0.27</v>
      </c>
    </row>
    <row r="948" spans="1:12" x14ac:dyDescent="0.25">
      <c r="A948" t="s">
        <v>983</v>
      </c>
      <c r="B948" s="1">
        <v>45194</v>
      </c>
      <c r="C948">
        <v>36981</v>
      </c>
      <c r="D948">
        <v>17470</v>
      </c>
      <c r="E948">
        <v>19511</v>
      </c>
      <c r="F948" t="s">
        <v>13</v>
      </c>
      <c r="G948" t="s">
        <v>36</v>
      </c>
      <c r="H948" t="s">
        <v>35</v>
      </c>
      <c r="I948" t="s">
        <v>31</v>
      </c>
      <c r="J948" t="s">
        <v>17</v>
      </c>
      <c r="K948" t="s">
        <v>33</v>
      </c>
      <c r="L948" s="2">
        <v>0</v>
      </c>
    </row>
    <row r="949" spans="1:12" x14ac:dyDescent="0.25">
      <c r="A949" t="s">
        <v>984</v>
      </c>
      <c r="B949" s="1">
        <v>44942</v>
      </c>
      <c r="C949">
        <v>20569</v>
      </c>
      <c r="D949">
        <v>7054</v>
      </c>
      <c r="E949">
        <v>13515</v>
      </c>
      <c r="F949" t="s">
        <v>20</v>
      </c>
      <c r="G949" t="s">
        <v>36</v>
      </c>
      <c r="H949" t="s">
        <v>21</v>
      </c>
      <c r="I949" t="s">
        <v>27</v>
      </c>
      <c r="J949" t="s">
        <v>32</v>
      </c>
      <c r="K949" t="s">
        <v>24</v>
      </c>
      <c r="L949" s="2">
        <v>0.05</v>
      </c>
    </row>
    <row r="950" spans="1:12" x14ac:dyDescent="0.25">
      <c r="A950" t="s">
        <v>985</v>
      </c>
      <c r="B950" s="1">
        <v>44780</v>
      </c>
      <c r="C950">
        <v>38684</v>
      </c>
      <c r="D950">
        <v>25162</v>
      </c>
      <c r="E950">
        <v>13522</v>
      </c>
      <c r="F950" t="s">
        <v>13</v>
      </c>
      <c r="G950" t="s">
        <v>26</v>
      </c>
      <c r="H950" t="s">
        <v>21</v>
      </c>
      <c r="I950" t="s">
        <v>31</v>
      </c>
      <c r="J950" t="s">
        <v>32</v>
      </c>
      <c r="K950" t="s">
        <v>24</v>
      </c>
      <c r="L950" s="2">
        <v>0.05</v>
      </c>
    </row>
    <row r="951" spans="1:12" x14ac:dyDescent="0.25">
      <c r="A951" t="s">
        <v>986</v>
      </c>
      <c r="B951" s="1">
        <v>44905</v>
      </c>
      <c r="C951">
        <v>7232</v>
      </c>
      <c r="D951">
        <v>9799</v>
      </c>
      <c r="E951">
        <v>-2567</v>
      </c>
      <c r="F951" t="s">
        <v>20</v>
      </c>
      <c r="G951" t="s">
        <v>26</v>
      </c>
      <c r="H951" t="s">
        <v>21</v>
      </c>
      <c r="I951" t="s">
        <v>22</v>
      </c>
      <c r="J951" t="s">
        <v>17</v>
      </c>
      <c r="K951" t="s">
        <v>18</v>
      </c>
      <c r="L951" s="2">
        <v>0.1</v>
      </c>
    </row>
    <row r="952" spans="1:12" x14ac:dyDescent="0.25">
      <c r="A952" t="s">
        <v>987</v>
      </c>
      <c r="B952" s="1">
        <v>44813</v>
      </c>
      <c r="C952">
        <v>32341</v>
      </c>
      <c r="D952">
        <v>19269</v>
      </c>
      <c r="E952">
        <v>13072</v>
      </c>
      <c r="F952" t="s">
        <v>35</v>
      </c>
      <c r="G952" t="s">
        <v>14</v>
      </c>
      <c r="H952" t="s">
        <v>21</v>
      </c>
      <c r="I952" t="s">
        <v>31</v>
      </c>
      <c r="J952" t="s">
        <v>23</v>
      </c>
      <c r="K952" t="s">
        <v>18</v>
      </c>
      <c r="L952" s="2">
        <v>0.06</v>
      </c>
    </row>
    <row r="953" spans="1:12" x14ac:dyDescent="0.25">
      <c r="A953" t="s">
        <v>988</v>
      </c>
      <c r="B953" s="1">
        <v>45216</v>
      </c>
      <c r="C953">
        <v>38376</v>
      </c>
      <c r="D953">
        <v>24093</v>
      </c>
      <c r="E953">
        <v>14283</v>
      </c>
      <c r="F953" t="s">
        <v>35</v>
      </c>
      <c r="G953" t="s">
        <v>36</v>
      </c>
      <c r="H953" t="s">
        <v>35</v>
      </c>
      <c r="I953" t="s">
        <v>31</v>
      </c>
      <c r="J953" t="s">
        <v>17</v>
      </c>
      <c r="K953" t="s">
        <v>33</v>
      </c>
      <c r="L953" s="2">
        <v>0.24</v>
      </c>
    </row>
    <row r="954" spans="1:12" x14ac:dyDescent="0.25">
      <c r="A954" t="s">
        <v>989</v>
      </c>
      <c r="B954" s="1">
        <v>44640</v>
      </c>
      <c r="C954">
        <v>28552</v>
      </c>
      <c r="D954">
        <v>26622</v>
      </c>
      <c r="E954">
        <v>1930</v>
      </c>
      <c r="F954" t="s">
        <v>13</v>
      </c>
      <c r="G954" t="s">
        <v>36</v>
      </c>
      <c r="H954" t="s">
        <v>35</v>
      </c>
      <c r="I954" t="s">
        <v>31</v>
      </c>
      <c r="J954" t="s">
        <v>17</v>
      </c>
      <c r="K954" t="s">
        <v>18</v>
      </c>
      <c r="L954" s="2">
        <v>0.12</v>
      </c>
    </row>
    <row r="955" spans="1:12" x14ac:dyDescent="0.25">
      <c r="A955" t="s">
        <v>990</v>
      </c>
      <c r="B955" s="1">
        <v>44581</v>
      </c>
      <c r="C955">
        <v>48666</v>
      </c>
      <c r="D955">
        <v>26674</v>
      </c>
      <c r="E955">
        <v>21992</v>
      </c>
      <c r="F955" t="s">
        <v>29</v>
      </c>
      <c r="G955" t="s">
        <v>26</v>
      </c>
      <c r="H955" t="s">
        <v>21</v>
      </c>
      <c r="I955" t="s">
        <v>31</v>
      </c>
      <c r="J955" t="s">
        <v>17</v>
      </c>
      <c r="K955" t="s">
        <v>18</v>
      </c>
      <c r="L955" s="2">
        <v>0.28999999999999998</v>
      </c>
    </row>
    <row r="956" spans="1:12" x14ac:dyDescent="0.25">
      <c r="A956" t="s">
        <v>991</v>
      </c>
      <c r="B956" s="1">
        <v>45067</v>
      </c>
      <c r="C956">
        <v>17880</v>
      </c>
      <c r="D956">
        <v>9804</v>
      </c>
      <c r="E956">
        <v>8076</v>
      </c>
      <c r="F956" t="s">
        <v>13</v>
      </c>
      <c r="G956" t="s">
        <v>36</v>
      </c>
      <c r="H956" t="s">
        <v>35</v>
      </c>
      <c r="I956" t="s">
        <v>31</v>
      </c>
      <c r="J956" t="s">
        <v>23</v>
      </c>
      <c r="K956" t="s">
        <v>18</v>
      </c>
      <c r="L956" s="2">
        <v>0.28000000000000003</v>
      </c>
    </row>
    <row r="957" spans="1:12" x14ac:dyDescent="0.25">
      <c r="A957" t="s">
        <v>992</v>
      </c>
      <c r="B957" s="1">
        <v>44686</v>
      </c>
      <c r="C957">
        <v>16216</v>
      </c>
      <c r="D957">
        <v>28484</v>
      </c>
      <c r="E957">
        <v>-12268</v>
      </c>
      <c r="F957" t="s">
        <v>20</v>
      </c>
      <c r="G957" t="s">
        <v>30</v>
      </c>
      <c r="H957" t="s">
        <v>29</v>
      </c>
      <c r="I957" t="s">
        <v>27</v>
      </c>
      <c r="J957" t="s">
        <v>32</v>
      </c>
      <c r="K957" t="s">
        <v>33</v>
      </c>
      <c r="L957" s="2">
        <v>0.14000000000000001</v>
      </c>
    </row>
    <row r="958" spans="1:12" x14ac:dyDescent="0.25">
      <c r="A958" t="s">
        <v>993</v>
      </c>
      <c r="B958" s="1">
        <v>44576</v>
      </c>
      <c r="C958">
        <v>34553</v>
      </c>
      <c r="D958">
        <v>27995</v>
      </c>
      <c r="E958">
        <v>6558</v>
      </c>
      <c r="F958" t="s">
        <v>13</v>
      </c>
      <c r="G958" t="s">
        <v>30</v>
      </c>
      <c r="H958" t="s">
        <v>35</v>
      </c>
      <c r="I958" t="s">
        <v>31</v>
      </c>
      <c r="J958" t="s">
        <v>23</v>
      </c>
      <c r="K958" t="s">
        <v>33</v>
      </c>
      <c r="L958" s="2">
        <v>0.24</v>
      </c>
    </row>
    <row r="959" spans="1:12" x14ac:dyDescent="0.25">
      <c r="A959" t="s">
        <v>994</v>
      </c>
      <c r="B959" s="1">
        <v>44923</v>
      </c>
      <c r="C959">
        <v>46268</v>
      </c>
      <c r="D959">
        <v>8546</v>
      </c>
      <c r="E959">
        <v>37722</v>
      </c>
      <c r="F959" t="s">
        <v>13</v>
      </c>
      <c r="G959" t="s">
        <v>30</v>
      </c>
      <c r="H959" t="s">
        <v>45</v>
      </c>
      <c r="I959" t="s">
        <v>31</v>
      </c>
      <c r="J959" t="s">
        <v>38</v>
      </c>
      <c r="K959" t="s">
        <v>24</v>
      </c>
      <c r="L959" s="2">
        <v>7.0000000000000007E-2</v>
      </c>
    </row>
    <row r="960" spans="1:12" x14ac:dyDescent="0.25">
      <c r="A960" t="s">
        <v>995</v>
      </c>
      <c r="B960" s="1">
        <v>44718</v>
      </c>
      <c r="C960">
        <v>9389</v>
      </c>
      <c r="D960">
        <v>24133</v>
      </c>
      <c r="E960">
        <v>-14744</v>
      </c>
      <c r="F960" t="s">
        <v>13</v>
      </c>
      <c r="G960" t="s">
        <v>14</v>
      </c>
      <c r="H960" t="s">
        <v>29</v>
      </c>
      <c r="I960" t="s">
        <v>22</v>
      </c>
      <c r="J960" t="s">
        <v>32</v>
      </c>
      <c r="K960" t="s">
        <v>33</v>
      </c>
      <c r="L960" s="2">
        <v>0.21</v>
      </c>
    </row>
    <row r="961" spans="1:12" x14ac:dyDescent="0.25">
      <c r="A961" t="s">
        <v>996</v>
      </c>
      <c r="B961" s="1">
        <v>44683</v>
      </c>
      <c r="C961">
        <v>14880</v>
      </c>
      <c r="D961">
        <v>20552</v>
      </c>
      <c r="E961">
        <v>-5672</v>
      </c>
      <c r="F961" t="s">
        <v>13</v>
      </c>
      <c r="G961" t="s">
        <v>30</v>
      </c>
      <c r="H961" t="s">
        <v>35</v>
      </c>
      <c r="I961" t="s">
        <v>27</v>
      </c>
      <c r="J961" t="s">
        <v>17</v>
      </c>
      <c r="K961" t="s">
        <v>24</v>
      </c>
      <c r="L961" s="2">
        <v>0.21</v>
      </c>
    </row>
    <row r="962" spans="1:12" x14ac:dyDescent="0.25">
      <c r="A962" t="s">
        <v>997</v>
      </c>
      <c r="B962" s="1">
        <v>45266</v>
      </c>
      <c r="C962">
        <v>41638</v>
      </c>
      <c r="D962">
        <v>18796</v>
      </c>
      <c r="E962">
        <v>22842</v>
      </c>
      <c r="F962" t="s">
        <v>13</v>
      </c>
      <c r="G962" t="s">
        <v>36</v>
      </c>
      <c r="H962" t="s">
        <v>29</v>
      </c>
      <c r="I962" t="s">
        <v>16</v>
      </c>
      <c r="J962" t="s">
        <v>32</v>
      </c>
      <c r="K962" t="s">
        <v>33</v>
      </c>
      <c r="L962" s="2">
        <v>0.19</v>
      </c>
    </row>
    <row r="963" spans="1:12" x14ac:dyDescent="0.25">
      <c r="A963" t="s">
        <v>998</v>
      </c>
      <c r="B963" s="1">
        <v>45229</v>
      </c>
      <c r="C963">
        <v>15163</v>
      </c>
      <c r="D963">
        <v>29280</v>
      </c>
      <c r="E963">
        <v>-14117</v>
      </c>
      <c r="F963" t="s">
        <v>20</v>
      </c>
      <c r="G963" t="s">
        <v>26</v>
      </c>
      <c r="H963" t="s">
        <v>21</v>
      </c>
      <c r="I963" t="s">
        <v>27</v>
      </c>
      <c r="J963" t="s">
        <v>32</v>
      </c>
      <c r="K963" t="s">
        <v>33</v>
      </c>
      <c r="L963" s="2">
        <v>0.25</v>
      </c>
    </row>
    <row r="964" spans="1:12" x14ac:dyDescent="0.25">
      <c r="A964" t="s">
        <v>999</v>
      </c>
      <c r="B964" s="1">
        <v>45000</v>
      </c>
      <c r="C964">
        <v>42046</v>
      </c>
      <c r="D964">
        <v>5456</v>
      </c>
      <c r="E964">
        <v>36590</v>
      </c>
      <c r="F964" t="s">
        <v>20</v>
      </c>
      <c r="G964" t="s">
        <v>36</v>
      </c>
      <c r="H964" t="s">
        <v>21</v>
      </c>
      <c r="I964" t="s">
        <v>22</v>
      </c>
      <c r="J964" t="s">
        <v>23</v>
      </c>
      <c r="K964" t="s">
        <v>18</v>
      </c>
      <c r="L964" s="2">
        <v>0.16</v>
      </c>
    </row>
    <row r="965" spans="1:12" x14ac:dyDescent="0.25">
      <c r="A965" t="s">
        <v>1000</v>
      </c>
      <c r="B965" s="1">
        <v>44752</v>
      </c>
      <c r="C965">
        <v>28862</v>
      </c>
      <c r="D965">
        <v>10421</v>
      </c>
      <c r="E965">
        <v>18441</v>
      </c>
      <c r="F965" t="s">
        <v>35</v>
      </c>
      <c r="G965" t="s">
        <v>30</v>
      </c>
      <c r="H965" t="s">
        <v>21</v>
      </c>
      <c r="I965" t="s">
        <v>16</v>
      </c>
      <c r="J965" t="s">
        <v>32</v>
      </c>
      <c r="K965" t="s">
        <v>33</v>
      </c>
      <c r="L965" s="2">
        <v>0.24</v>
      </c>
    </row>
    <row r="966" spans="1:12" x14ac:dyDescent="0.25">
      <c r="A966" t="s">
        <v>1001</v>
      </c>
      <c r="B966" s="1">
        <v>44983</v>
      </c>
      <c r="C966">
        <v>12825</v>
      </c>
      <c r="D966">
        <v>6121</v>
      </c>
      <c r="E966">
        <v>6704</v>
      </c>
      <c r="F966" t="s">
        <v>29</v>
      </c>
      <c r="G966" t="s">
        <v>14</v>
      </c>
      <c r="H966" t="s">
        <v>29</v>
      </c>
      <c r="I966" t="s">
        <v>31</v>
      </c>
      <c r="J966" t="s">
        <v>38</v>
      </c>
      <c r="K966" t="s">
        <v>33</v>
      </c>
      <c r="L966" s="2">
        <v>7.0000000000000007E-2</v>
      </c>
    </row>
    <row r="967" spans="1:12" x14ac:dyDescent="0.25">
      <c r="A967" t="s">
        <v>1002</v>
      </c>
      <c r="B967" s="1">
        <v>44772</v>
      </c>
      <c r="C967">
        <v>17016</v>
      </c>
      <c r="D967">
        <v>15913</v>
      </c>
      <c r="E967">
        <v>1103</v>
      </c>
      <c r="F967" t="s">
        <v>29</v>
      </c>
      <c r="G967" t="s">
        <v>40</v>
      </c>
      <c r="H967" t="s">
        <v>21</v>
      </c>
      <c r="I967" t="s">
        <v>22</v>
      </c>
      <c r="J967" t="s">
        <v>32</v>
      </c>
      <c r="K967" t="s">
        <v>33</v>
      </c>
      <c r="L967" s="2">
        <v>0.26</v>
      </c>
    </row>
    <row r="968" spans="1:12" x14ac:dyDescent="0.25">
      <c r="A968" t="s">
        <v>1003</v>
      </c>
      <c r="B968" s="1">
        <v>45035</v>
      </c>
      <c r="C968">
        <v>42200</v>
      </c>
      <c r="D968">
        <v>25499</v>
      </c>
      <c r="E968">
        <v>16701</v>
      </c>
      <c r="F968" t="s">
        <v>13</v>
      </c>
      <c r="G968" t="s">
        <v>14</v>
      </c>
      <c r="H968" t="s">
        <v>29</v>
      </c>
      <c r="I968" t="s">
        <v>16</v>
      </c>
      <c r="J968" t="s">
        <v>17</v>
      </c>
      <c r="K968" t="s">
        <v>51</v>
      </c>
      <c r="L968" s="2">
        <v>0.01</v>
      </c>
    </row>
    <row r="969" spans="1:12" x14ac:dyDescent="0.25">
      <c r="A969" t="s">
        <v>1004</v>
      </c>
      <c r="B969" s="1">
        <v>45101</v>
      </c>
      <c r="C969">
        <v>14899</v>
      </c>
      <c r="D969">
        <v>11542</v>
      </c>
      <c r="E969">
        <v>3357</v>
      </c>
      <c r="F969" t="s">
        <v>15</v>
      </c>
      <c r="G969" t="s">
        <v>26</v>
      </c>
      <c r="H969" t="s">
        <v>21</v>
      </c>
      <c r="I969" t="s">
        <v>16</v>
      </c>
      <c r="J969" t="s">
        <v>23</v>
      </c>
      <c r="K969" t="s">
        <v>24</v>
      </c>
      <c r="L969" s="2">
        <v>0.26</v>
      </c>
    </row>
    <row r="970" spans="1:12" x14ac:dyDescent="0.25">
      <c r="A970" t="s">
        <v>1005</v>
      </c>
      <c r="B970" s="1">
        <v>44919</v>
      </c>
      <c r="C970">
        <v>47252</v>
      </c>
      <c r="D970">
        <v>8400</v>
      </c>
      <c r="E970">
        <v>38852</v>
      </c>
      <c r="F970" t="s">
        <v>35</v>
      </c>
      <c r="G970" t="s">
        <v>26</v>
      </c>
      <c r="H970" t="s">
        <v>29</v>
      </c>
      <c r="I970" t="s">
        <v>27</v>
      </c>
      <c r="J970" t="s">
        <v>17</v>
      </c>
      <c r="K970" t="s">
        <v>33</v>
      </c>
      <c r="L970" s="2">
        <v>0.27</v>
      </c>
    </row>
    <row r="971" spans="1:12" x14ac:dyDescent="0.25">
      <c r="A971" t="s">
        <v>1006</v>
      </c>
      <c r="B971" s="1">
        <v>44965</v>
      </c>
      <c r="C971">
        <v>35447</v>
      </c>
      <c r="D971">
        <v>7076</v>
      </c>
      <c r="E971">
        <v>28371</v>
      </c>
      <c r="F971" t="s">
        <v>35</v>
      </c>
      <c r="G971" t="s">
        <v>36</v>
      </c>
      <c r="H971" t="s">
        <v>21</v>
      </c>
      <c r="I971" t="s">
        <v>27</v>
      </c>
      <c r="J971" t="s">
        <v>17</v>
      </c>
      <c r="K971" t="s">
        <v>18</v>
      </c>
      <c r="L971" s="2">
        <v>0.23</v>
      </c>
    </row>
    <row r="972" spans="1:12" x14ac:dyDescent="0.25">
      <c r="A972" t="s">
        <v>1007</v>
      </c>
      <c r="B972" s="1">
        <v>45247</v>
      </c>
      <c r="C972">
        <v>26267</v>
      </c>
      <c r="D972">
        <v>4959</v>
      </c>
      <c r="E972">
        <v>21308</v>
      </c>
      <c r="F972" t="s">
        <v>29</v>
      </c>
      <c r="G972" t="s">
        <v>40</v>
      </c>
      <c r="H972" t="s">
        <v>45</v>
      </c>
      <c r="I972" t="s">
        <v>41</v>
      </c>
      <c r="J972" t="s">
        <v>23</v>
      </c>
      <c r="K972" t="s">
        <v>33</v>
      </c>
      <c r="L972" s="2">
        <v>0.05</v>
      </c>
    </row>
    <row r="973" spans="1:12" x14ac:dyDescent="0.25">
      <c r="A973" t="s">
        <v>1008</v>
      </c>
      <c r="B973" s="1">
        <v>44649</v>
      </c>
      <c r="C973">
        <v>38204</v>
      </c>
      <c r="D973">
        <v>16743</v>
      </c>
      <c r="E973">
        <v>21461</v>
      </c>
      <c r="F973" t="s">
        <v>20</v>
      </c>
      <c r="G973" t="s">
        <v>30</v>
      </c>
      <c r="H973" t="s">
        <v>29</v>
      </c>
      <c r="I973" t="s">
        <v>27</v>
      </c>
      <c r="J973" t="s">
        <v>23</v>
      </c>
      <c r="K973" t="s">
        <v>18</v>
      </c>
      <c r="L973" s="2">
        <v>0.28000000000000003</v>
      </c>
    </row>
    <row r="974" spans="1:12" x14ac:dyDescent="0.25">
      <c r="A974" t="s">
        <v>1009</v>
      </c>
      <c r="B974" s="1">
        <v>45002</v>
      </c>
      <c r="C974">
        <v>9459</v>
      </c>
      <c r="D974">
        <v>7097</v>
      </c>
      <c r="E974">
        <v>2362</v>
      </c>
      <c r="F974" t="s">
        <v>13</v>
      </c>
      <c r="G974" t="s">
        <v>26</v>
      </c>
      <c r="H974" t="s">
        <v>21</v>
      </c>
      <c r="I974" t="s">
        <v>27</v>
      </c>
      <c r="J974" t="s">
        <v>17</v>
      </c>
      <c r="K974" t="s">
        <v>33</v>
      </c>
      <c r="L974" s="2">
        <v>0.28000000000000003</v>
      </c>
    </row>
    <row r="975" spans="1:12" x14ac:dyDescent="0.25">
      <c r="A975" t="s">
        <v>1010</v>
      </c>
      <c r="B975" s="1">
        <v>45264</v>
      </c>
      <c r="C975">
        <v>30207</v>
      </c>
      <c r="D975">
        <v>15579</v>
      </c>
      <c r="E975">
        <v>14628</v>
      </c>
      <c r="F975" t="s">
        <v>13</v>
      </c>
      <c r="G975" t="s">
        <v>26</v>
      </c>
      <c r="H975" t="s">
        <v>35</v>
      </c>
      <c r="I975" t="s">
        <v>31</v>
      </c>
      <c r="J975" t="s">
        <v>32</v>
      </c>
      <c r="K975" t="s">
        <v>18</v>
      </c>
      <c r="L975" s="2">
        <v>0.12</v>
      </c>
    </row>
    <row r="976" spans="1:12" x14ac:dyDescent="0.25">
      <c r="A976" t="s">
        <v>1011</v>
      </c>
      <c r="B976" s="1">
        <v>44751</v>
      </c>
      <c r="C976">
        <v>43106</v>
      </c>
      <c r="D976">
        <v>11681</v>
      </c>
      <c r="E976">
        <v>31425</v>
      </c>
      <c r="F976" t="s">
        <v>15</v>
      </c>
      <c r="G976" t="s">
        <v>26</v>
      </c>
      <c r="H976" t="s">
        <v>21</v>
      </c>
      <c r="I976" t="s">
        <v>22</v>
      </c>
      <c r="J976" t="s">
        <v>32</v>
      </c>
      <c r="K976" t="s">
        <v>33</v>
      </c>
      <c r="L976" s="2">
        <v>0.17</v>
      </c>
    </row>
    <row r="977" spans="1:12" x14ac:dyDescent="0.25">
      <c r="A977" t="s">
        <v>1012</v>
      </c>
      <c r="B977" s="1">
        <v>45138</v>
      </c>
      <c r="C977">
        <v>39497</v>
      </c>
      <c r="D977">
        <v>17507</v>
      </c>
      <c r="E977">
        <v>21990</v>
      </c>
      <c r="F977" t="s">
        <v>13</v>
      </c>
      <c r="G977" t="s">
        <v>26</v>
      </c>
      <c r="H977" t="s">
        <v>21</v>
      </c>
      <c r="I977" t="s">
        <v>27</v>
      </c>
      <c r="J977" t="s">
        <v>17</v>
      </c>
      <c r="K977" t="s">
        <v>24</v>
      </c>
      <c r="L977" s="2">
        <v>7.0000000000000007E-2</v>
      </c>
    </row>
    <row r="978" spans="1:12" x14ac:dyDescent="0.25">
      <c r="A978" t="s">
        <v>1013</v>
      </c>
      <c r="B978" s="1">
        <v>44566</v>
      </c>
      <c r="C978">
        <v>11754</v>
      </c>
      <c r="D978">
        <v>25448</v>
      </c>
      <c r="E978">
        <v>-13694</v>
      </c>
      <c r="F978" t="s">
        <v>20</v>
      </c>
      <c r="G978" t="s">
        <v>36</v>
      </c>
      <c r="H978" t="s">
        <v>45</v>
      </c>
      <c r="I978" t="s">
        <v>31</v>
      </c>
      <c r="J978" t="s">
        <v>17</v>
      </c>
      <c r="K978" t="s">
        <v>33</v>
      </c>
      <c r="L978" s="2">
        <v>7.0000000000000007E-2</v>
      </c>
    </row>
    <row r="979" spans="1:12" x14ac:dyDescent="0.25">
      <c r="A979" t="s">
        <v>1014</v>
      </c>
      <c r="B979" s="1">
        <v>45189</v>
      </c>
      <c r="C979">
        <v>13786</v>
      </c>
      <c r="D979">
        <v>19153</v>
      </c>
      <c r="E979">
        <v>-5367</v>
      </c>
      <c r="F979" t="s">
        <v>29</v>
      </c>
      <c r="G979" t="s">
        <v>36</v>
      </c>
      <c r="H979" t="s">
        <v>35</v>
      </c>
      <c r="I979" t="s">
        <v>41</v>
      </c>
      <c r="J979" t="s">
        <v>17</v>
      </c>
      <c r="K979" t="s">
        <v>33</v>
      </c>
      <c r="L979" s="2">
        <v>0.06</v>
      </c>
    </row>
    <row r="980" spans="1:12" x14ac:dyDescent="0.25">
      <c r="A980" t="s">
        <v>1015</v>
      </c>
      <c r="B980" s="1">
        <v>44916</v>
      </c>
      <c r="C980">
        <v>6340</v>
      </c>
      <c r="D980">
        <v>6081</v>
      </c>
      <c r="E980">
        <v>259</v>
      </c>
      <c r="F980" t="s">
        <v>13</v>
      </c>
      <c r="G980" t="s">
        <v>36</v>
      </c>
      <c r="H980" t="s">
        <v>21</v>
      </c>
      <c r="I980" t="s">
        <v>31</v>
      </c>
      <c r="J980" t="s">
        <v>32</v>
      </c>
      <c r="K980" t="s">
        <v>33</v>
      </c>
      <c r="L980" s="2">
        <v>0.11</v>
      </c>
    </row>
    <row r="981" spans="1:12" x14ac:dyDescent="0.25">
      <c r="A981" t="s">
        <v>1016</v>
      </c>
      <c r="B981" s="1">
        <v>44687</v>
      </c>
      <c r="C981">
        <v>45973</v>
      </c>
      <c r="D981">
        <v>8727</v>
      </c>
      <c r="E981">
        <v>37246</v>
      </c>
      <c r="F981" t="s">
        <v>20</v>
      </c>
      <c r="G981" t="s">
        <v>26</v>
      </c>
      <c r="H981" t="s">
        <v>21</v>
      </c>
      <c r="I981" t="s">
        <v>27</v>
      </c>
      <c r="J981" t="s">
        <v>17</v>
      </c>
      <c r="K981" t="s">
        <v>18</v>
      </c>
      <c r="L981" s="2">
        <v>0.23</v>
      </c>
    </row>
    <row r="982" spans="1:12" x14ac:dyDescent="0.25">
      <c r="A982" t="s">
        <v>1017</v>
      </c>
      <c r="B982" s="1">
        <v>44567</v>
      </c>
      <c r="C982">
        <v>39274</v>
      </c>
      <c r="D982">
        <v>29048</v>
      </c>
      <c r="E982">
        <v>10226</v>
      </c>
      <c r="F982" t="s">
        <v>20</v>
      </c>
      <c r="G982" t="s">
        <v>36</v>
      </c>
      <c r="H982" t="s">
        <v>21</v>
      </c>
      <c r="I982" t="s">
        <v>16</v>
      </c>
      <c r="J982" t="s">
        <v>17</v>
      </c>
      <c r="K982" t="s">
        <v>18</v>
      </c>
      <c r="L982" s="2">
        <v>0.05</v>
      </c>
    </row>
    <row r="983" spans="1:12" x14ac:dyDescent="0.25">
      <c r="A983" t="s">
        <v>1018</v>
      </c>
      <c r="B983" s="1">
        <v>44759</v>
      </c>
      <c r="C983">
        <v>38051</v>
      </c>
      <c r="D983">
        <v>16969</v>
      </c>
      <c r="E983">
        <v>21082</v>
      </c>
      <c r="F983" t="s">
        <v>13</v>
      </c>
      <c r="G983" t="s">
        <v>36</v>
      </c>
      <c r="H983" t="s">
        <v>29</v>
      </c>
      <c r="I983" t="s">
        <v>27</v>
      </c>
      <c r="J983" t="s">
        <v>23</v>
      </c>
      <c r="K983" t="s">
        <v>24</v>
      </c>
      <c r="L983" s="2">
        <v>0.1</v>
      </c>
    </row>
    <row r="984" spans="1:12" x14ac:dyDescent="0.25">
      <c r="A984" t="s">
        <v>1019</v>
      </c>
      <c r="B984" s="1">
        <v>45137</v>
      </c>
      <c r="C984">
        <v>41504</v>
      </c>
      <c r="D984">
        <v>25684</v>
      </c>
      <c r="E984">
        <v>15820</v>
      </c>
      <c r="F984" t="s">
        <v>29</v>
      </c>
      <c r="G984" t="s">
        <v>26</v>
      </c>
      <c r="H984" t="s">
        <v>21</v>
      </c>
      <c r="I984" t="s">
        <v>41</v>
      </c>
      <c r="J984" t="s">
        <v>23</v>
      </c>
      <c r="K984" t="s">
        <v>33</v>
      </c>
      <c r="L984" s="2">
        <v>0.25</v>
      </c>
    </row>
    <row r="985" spans="1:12" x14ac:dyDescent="0.25">
      <c r="A985" t="s">
        <v>1020</v>
      </c>
      <c r="B985" s="1">
        <v>44571</v>
      </c>
      <c r="C985">
        <v>23276</v>
      </c>
      <c r="D985">
        <v>6797</v>
      </c>
      <c r="E985">
        <v>16479</v>
      </c>
      <c r="F985" t="s">
        <v>29</v>
      </c>
      <c r="G985" t="s">
        <v>26</v>
      </c>
      <c r="H985" t="s">
        <v>21</v>
      </c>
      <c r="I985" t="s">
        <v>16</v>
      </c>
      <c r="J985" t="s">
        <v>17</v>
      </c>
      <c r="K985" t="s">
        <v>33</v>
      </c>
      <c r="L985" s="2">
        <v>0.2</v>
      </c>
    </row>
    <row r="986" spans="1:12" x14ac:dyDescent="0.25">
      <c r="A986" t="s">
        <v>1021</v>
      </c>
      <c r="B986" s="1">
        <v>45071</v>
      </c>
      <c r="C986">
        <v>13756</v>
      </c>
      <c r="D986">
        <v>20225</v>
      </c>
      <c r="E986">
        <v>-6469</v>
      </c>
      <c r="F986" t="s">
        <v>13</v>
      </c>
      <c r="G986" t="s">
        <v>30</v>
      </c>
      <c r="H986" t="s">
        <v>15</v>
      </c>
      <c r="I986" t="s">
        <v>22</v>
      </c>
      <c r="J986" t="s">
        <v>23</v>
      </c>
      <c r="K986" t="s">
        <v>18</v>
      </c>
      <c r="L986" s="2">
        <v>0.13</v>
      </c>
    </row>
    <row r="987" spans="1:12" x14ac:dyDescent="0.25">
      <c r="A987" t="s">
        <v>1022</v>
      </c>
      <c r="B987" s="1">
        <v>44778</v>
      </c>
      <c r="C987">
        <v>45103</v>
      </c>
      <c r="D987">
        <v>19470</v>
      </c>
      <c r="E987">
        <v>25633</v>
      </c>
      <c r="F987" t="s">
        <v>15</v>
      </c>
      <c r="G987" t="s">
        <v>30</v>
      </c>
      <c r="H987" t="s">
        <v>21</v>
      </c>
      <c r="I987" t="s">
        <v>22</v>
      </c>
      <c r="J987" t="s">
        <v>32</v>
      </c>
      <c r="K987" t="s">
        <v>24</v>
      </c>
      <c r="L987" s="2">
        <v>0.12</v>
      </c>
    </row>
    <row r="988" spans="1:12" x14ac:dyDescent="0.25">
      <c r="A988" t="s">
        <v>1023</v>
      </c>
      <c r="B988" s="1">
        <v>45017</v>
      </c>
      <c r="C988">
        <v>42278</v>
      </c>
      <c r="D988">
        <v>26213</v>
      </c>
      <c r="E988">
        <v>16065</v>
      </c>
      <c r="F988" t="s">
        <v>29</v>
      </c>
      <c r="G988" t="s">
        <v>36</v>
      </c>
      <c r="H988" t="s">
        <v>29</v>
      </c>
      <c r="I988" t="s">
        <v>31</v>
      </c>
      <c r="J988" t="s">
        <v>38</v>
      </c>
      <c r="K988" t="s">
        <v>18</v>
      </c>
      <c r="L988" s="2">
        <v>0.05</v>
      </c>
    </row>
    <row r="989" spans="1:12" x14ac:dyDescent="0.25">
      <c r="A989" t="s">
        <v>1024</v>
      </c>
      <c r="B989" s="1">
        <v>44886</v>
      </c>
      <c r="C989">
        <v>20323</v>
      </c>
      <c r="D989">
        <v>15024</v>
      </c>
      <c r="E989">
        <v>5299</v>
      </c>
      <c r="F989" t="s">
        <v>35</v>
      </c>
      <c r="G989" t="s">
        <v>30</v>
      </c>
      <c r="H989" t="s">
        <v>35</v>
      </c>
      <c r="I989" t="s">
        <v>31</v>
      </c>
      <c r="J989" t="s">
        <v>17</v>
      </c>
      <c r="K989" t="s">
        <v>18</v>
      </c>
      <c r="L989" s="2">
        <v>0</v>
      </c>
    </row>
    <row r="990" spans="1:12" x14ac:dyDescent="0.25">
      <c r="A990" t="s">
        <v>1025</v>
      </c>
      <c r="B990" s="1">
        <v>45142</v>
      </c>
      <c r="C990">
        <v>18810</v>
      </c>
      <c r="D990">
        <v>23600</v>
      </c>
      <c r="E990">
        <v>-4790</v>
      </c>
      <c r="F990" t="s">
        <v>20</v>
      </c>
      <c r="G990" t="s">
        <v>36</v>
      </c>
      <c r="H990" t="s">
        <v>15</v>
      </c>
      <c r="I990" t="s">
        <v>31</v>
      </c>
      <c r="J990" t="s">
        <v>17</v>
      </c>
      <c r="K990" t="s">
        <v>33</v>
      </c>
      <c r="L990" s="2">
        <v>0.1</v>
      </c>
    </row>
    <row r="991" spans="1:12" x14ac:dyDescent="0.25">
      <c r="A991" t="s">
        <v>1026</v>
      </c>
      <c r="B991" s="1">
        <v>44567</v>
      </c>
      <c r="C991">
        <v>22839</v>
      </c>
      <c r="D991">
        <v>29465</v>
      </c>
      <c r="E991">
        <v>-6626</v>
      </c>
      <c r="F991" t="s">
        <v>35</v>
      </c>
      <c r="G991" t="s">
        <v>30</v>
      </c>
      <c r="H991" t="s">
        <v>21</v>
      </c>
      <c r="I991" t="s">
        <v>31</v>
      </c>
      <c r="J991" t="s">
        <v>17</v>
      </c>
      <c r="K991" t="s">
        <v>24</v>
      </c>
      <c r="L991" s="2">
        <v>0.04</v>
      </c>
    </row>
    <row r="992" spans="1:12" x14ac:dyDescent="0.25">
      <c r="A992" t="s">
        <v>1027</v>
      </c>
      <c r="B992" s="1">
        <v>44756</v>
      </c>
      <c r="C992">
        <v>23158</v>
      </c>
      <c r="D992">
        <v>26265</v>
      </c>
      <c r="E992">
        <v>-3107</v>
      </c>
      <c r="F992" t="s">
        <v>35</v>
      </c>
      <c r="G992" t="s">
        <v>36</v>
      </c>
      <c r="H992" t="s">
        <v>35</v>
      </c>
      <c r="I992" t="s">
        <v>31</v>
      </c>
      <c r="J992" t="s">
        <v>17</v>
      </c>
      <c r="K992" t="s">
        <v>18</v>
      </c>
      <c r="L992" s="2">
        <v>0.26</v>
      </c>
    </row>
    <row r="993" spans="1:12" x14ac:dyDescent="0.25">
      <c r="A993" t="s">
        <v>1028</v>
      </c>
      <c r="B993" s="1">
        <v>45276</v>
      </c>
      <c r="C993">
        <v>34942</v>
      </c>
      <c r="D993">
        <v>11004</v>
      </c>
      <c r="E993">
        <v>23938</v>
      </c>
      <c r="F993" t="s">
        <v>20</v>
      </c>
      <c r="G993" t="s">
        <v>36</v>
      </c>
      <c r="H993" t="s">
        <v>21</v>
      </c>
      <c r="I993" t="s">
        <v>31</v>
      </c>
      <c r="J993" t="s">
        <v>23</v>
      </c>
      <c r="K993" t="s">
        <v>18</v>
      </c>
      <c r="L993" s="2">
        <v>0.12</v>
      </c>
    </row>
    <row r="994" spans="1:12" x14ac:dyDescent="0.25">
      <c r="A994" t="s">
        <v>1029</v>
      </c>
      <c r="B994" s="1">
        <v>44658</v>
      </c>
      <c r="C994">
        <v>49412</v>
      </c>
      <c r="D994">
        <v>22265</v>
      </c>
      <c r="E994">
        <v>27147</v>
      </c>
      <c r="F994" t="s">
        <v>13</v>
      </c>
      <c r="G994" t="s">
        <v>30</v>
      </c>
      <c r="H994" t="s">
        <v>45</v>
      </c>
      <c r="I994" t="s">
        <v>27</v>
      </c>
      <c r="J994" t="s">
        <v>23</v>
      </c>
      <c r="K994" t="s">
        <v>18</v>
      </c>
      <c r="L994" s="2">
        <v>0.16</v>
      </c>
    </row>
    <row r="995" spans="1:12" x14ac:dyDescent="0.25">
      <c r="A995" t="s">
        <v>1030</v>
      </c>
      <c r="B995" s="1">
        <v>44629</v>
      </c>
      <c r="C995">
        <v>45138</v>
      </c>
      <c r="D995">
        <v>11990</v>
      </c>
      <c r="E995">
        <v>33148</v>
      </c>
      <c r="F995" t="s">
        <v>35</v>
      </c>
      <c r="G995" t="s">
        <v>26</v>
      </c>
      <c r="H995" t="s">
        <v>20</v>
      </c>
      <c r="I995" t="s">
        <v>16</v>
      </c>
      <c r="J995" t="s">
        <v>23</v>
      </c>
      <c r="K995" t="s">
        <v>33</v>
      </c>
      <c r="L995" s="2">
        <v>0.17</v>
      </c>
    </row>
    <row r="996" spans="1:12" x14ac:dyDescent="0.25">
      <c r="A996" t="s">
        <v>1031</v>
      </c>
      <c r="B996" s="1">
        <v>44800</v>
      </c>
      <c r="C996">
        <v>8819</v>
      </c>
      <c r="D996">
        <v>12633</v>
      </c>
      <c r="E996">
        <v>-3814</v>
      </c>
      <c r="F996" t="s">
        <v>35</v>
      </c>
      <c r="G996" t="s">
        <v>26</v>
      </c>
      <c r="H996" t="s">
        <v>45</v>
      </c>
      <c r="I996" t="s">
        <v>31</v>
      </c>
      <c r="J996" t="s">
        <v>32</v>
      </c>
      <c r="K996" t="s">
        <v>18</v>
      </c>
      <c r="L996" s="2">
        <v>0.19</v>
      </c>
    </row>
    <row r="997" spans="1:12" x14ac:dyDescent="0.25">
      <c r="A997" t="s">
        <v>1032</v>
      </c>
      <c r="B997" s="1">
        <v>45006</v>
      </c>
      <c r="C997">
        <v>24394</v>
      </c>
      <c r="D997">
        <v>22183</v>
      </c>
      <c r="E997">
        <v>2211</v>
      </c>
      <c r="F997" t="s">
        <v>35</v>
      </c>
      <c r="G997" t="s">
        <v>36</v>
      </c>
      <c r="H997" t="s">
        <v>29</v>
      </c>
      <c r="I997" t="s">
        <v>31</v>
      </c>
      <c r="J997" t="s">
        <v>17</v>
      </c>
      <c r="K997" t="s">
        <v>18</v>
      </c>
      <c r="L997" s="2">
        <v>0.15</v>
      </c>
    </row>
    <row r="998" spans="1:12" x14ac:dyDescent="0.25">
      <c r="A998" t="s">
        <v>1033</v>
      </c>
      <c r="B998" s="1">
        <v>44777</v>
      </c>
      <c r="C998">
        <v>8434</v>
      </c>
      <c r="D998">
        <v>22425</v>
      </c>
      <c r="E998">
        <v>-13991</v>
      </c>
      <c r="F998" t="s">
        <v>29</v>
      </c>
      <c r="G998" t="s">
        <v>36</v>
      </c>
      <c r="H998" t="s">
        <v>29</v>
      </c>
      <c r="I998" t="s">
        <v>31</v>
      </c>
      <c r="J998" t="s">
        <v>17</v>
      </c>
      <c r="K998" t="s">
        <v>33</v>
      </c>
      <c r="L998" s="2">
        <v>7.0000000000000007E-2</v>
      </c>
    </row>
    <row r="999" spans="1:12" x14ac:dyDescent="0.25">
      <c r="A999" t="s">
        <v>1034</v>
      </c>
      <c r="B999" s="1">
        <v>44745</v>
      </c>
      <c r="C999">
        <v>45672</v>
      </c>
      <c r="D999">
        <v>18003</v>
      </c>
      <c r="E999">
        <v>27669</v>
      </c>
      <c r="F999" t="s">
        <v>35</v>
      </c>
      <c r="G999" t="s">
        <v>36</v>
      </c>
      <c r="H999" t="s">
        <v>45</v>
      </c>
      <c r="I999" t="s">
        <v>41</v>
      </c>
      <c r="J999" t="s">
        <v>32</v>
      </c>
      <c r="K999" t="s">
        <v>51</v>
      </c>
      <c r="L999" s="2">
        <v>0.01</v>
      </c>
    </row>
    <row r="1000" spans="1:12" x14ac:dyDescent="0.25">
      <c r="A1000" t="s">
        <v>1035</v>
      </c>
      <c r="B1000" s="1">
        <v>44921</v>
      </c>
      <c r="C1000">
        <v>10585</v>
      </c>
      <c r="D1000">
        <v>15869</v>
      </c>
      <c r="E1000">
        <v>-5284</v>
      </c>
      <c r="F1000" t="s">
        <v>35</v>
      </c>
      <c r="G1000" t="s">
        <v>36</v>
      </c>
      <c r="H1000" t="s">
        <v>29</v>
      </c>
      <c r="I1000" t="s">
        <v>31</v>
      </c>
      <c r="J1000" t="s">
        <v>17</v>
      </c>
      <c r="K1000" t="s">
        <v>18</v>
      </c>
      <c r="L1000" s="2">
        <v>7.0000000000000007E-2</v>
      </c>
    </row>
    <row r="1001" spans="1:12" x14ac:dyDescent="0.25">
      <c r="A1001" t="s">
        <v>1036</v>
      </c>
      <c r="B1001" s="1">
        <v>44973</v>
      </c>
      <c r="C1001">
        <v>17997</v>
      </c>
      <c r="D1001">
        <v>18640</v>
      </c>
      <c r="E1001">
        <v>-643</v>
      </c>
      <c r="F1001" t="s">
        <v>29</v>
      </c>
      <c r="G1001" t="s">
        <v>36</v>
      </c>
      <c r="H1001" t="s">
        <v>29</v>
      </c>
      <c r="I1001" t="s">
        <v>27</v>
      </c>
      <c r="J1001" t="s">
        <v>23</v>
      </c>
      <c r="K1001" t="s">
        <v>18</v>
      </c>
      <c r="L1001" s="2">
        <v>0.27</v>
      </c>
    </row>
    <row r="1002" spans="1:12" x14ac:dyDescent="0.25">
      <c r="A1002" t="s">
        <v>1037</v>
      </c>
      <c r="B1002" s="1">
        <v>45253</v>
      </c>
      <c r="C1002">
        <v>38808</v>
      </c>
      <c r="D1002">
        <v>12019</v>
      </c>
      <c r="E1002">
        <v>26789</v>
      </c>
      <c r="F1002" t="s">
        <v>13</v>
      </c>
      <c r="G1002" t="s">
        <v>26</v>
      </c>
      <c r="H1002" t="s">
        <v>21</v>
      </c>
      <c r="I1002" t="s">
        <v>31</v>
      </c>
      <c r="J1002" t="s">
        <v>23</v>
      </c>
      <c r="K1002" t="s">
        <v>33</v>
      </c>
      <c r="L1002" s="2">
        <v>0.09</v>
      </c>
    </row>
    <row r="1003" spans="1:12" x14ac:dyDescent="0.25">
      <c r="A1003" t="s">
        <v>1038</v>
      </c>
      <c r="B1003" s="1">
        <v>44680</v>
      </c>
      <c r="C1003">
        <v>40017</v>
      </c>
      <c r="D1003">
        <v>13178</v>
      </c>
      <c r="E1003">
        <v>26839</v>
      </c>
      <c r="F1003" t="s">
        <v>20</v>
      </c>
      <c r="G1003" t="s">
        <v>36</v>
      </c>
      <c r="H1003" t="s">
        <v>21</v>
      </c>
      <c r="I1003" t="s">
        <v>16</v>
      </c>
      <c r="J1003" t="s">
        <v>17</v>
      </c>
      <c r="K1003" t="s">
        <v>33</v>
      </c>
      <c r="L1003" s="2">
        <v>0.25</v>
      </c>
    </row>
    <row r="1004" spans="1:12" x14ac:dyDescent="0.25">
      <c r="A1004" t="s">
        <v>1039</v>
      </c>
      <c r="B1004" s="1">
        <v>44763</v>
      </c>
      <c r="C1004">
        <v>5032</v>
      </c>
      <c r="D1004">
        <v>11967</v>
      </c>
      <c r="E1004">
        <v>-6935</v>
      </c>
      <c r="F1004" t="s">
        <v>29</v>
      </c>
      <c r="G1004" t="s">
        <v>26</v>
      </c>
      <c r="H1004" t="s">
        <v>45</v>
      </c>
      <c r="I1004" t="s">
        <v>31</v>
      </c>
      <c r="J1004" t="s">
        <v>38</v>
      </c>
      <c r="K1004" t="s">
        <v>24</v>
      </c>
      <c r="L1004" s="2">
        <v>0.15</v>
      </c>
    </row>
    <row r="1005" spans="1:12" x14ac:dyDescent="0.25">
      <c r="A1005" t="s">
        <v>1040</v>
      </c>
      <c r="B1005" s="1">
        <v>45052</v>
      </c>
      <c r="C1005">
        <v>8703</v>
      </c>
      <c r="D1005">
        <v>4995</v>
      </c>
      <c r="E1005">
        <v>3708</v>
      </c>
      <c r="F1005" t="s">
        <v>20</v>
      </c>
      <c r="G1005" t="s">
        <v>14</v>
      </c>
      <c r="H1005" t="s">
        <v>21</v>
      </c>
      <c r="I1005" t="s">
        <v>31</v>
      </c>
      <c r="J1005" t="s">
        <v>17</v>
      </c>
      <c r="K1005" t="s">
        <v>18</v>
      </c>
      <c r="L1005" s="2">
        <v>0.05</v>
      </c>
    </row>
    <row r="1006" spans="1:12" x14ac:dyDescent="0.25">
      <c r="A1006" t="s">
        <v>1041</v>
      </c>
      <c r="B1006" s="1">
        <v>44966</v>
      </c>
      <c r="C1006">
        <v>6618</v>
      </c>
      <c r="D1006">
        <v>29548</v>
      </c>
      <c r="E1006">
        <v>-22930</v>
      </c>
      <c r="F1006" t="s">
        <v>20</v>
      </c>
      <c r="G1006" t="s">
        <v>40</v>
      </c>
      <c r="H1006" t="s">
        <v>15</v>
      </c>
      <c r="I1006" t="s">
        <v>27</v>
      </c>
      <c r="J1006" t="s">
        <v>32</v>
      </c>
      <c r="K1006" t="s">
        <v>51</v>
      </c>
      <c r="L1006" s="2">
        <v>0.25</v>
      </c>
    </row>
    <row r="1007" spans="1:12" x14ac:dyDescent="0.25">
      <c r="A1007" t="s">
        <v>1042</v>
      </c>
      <c r="B1007" s="1">
        <v>45165</v>
      </c>
      <c r="C1007">
        <v>24752</v>
      </c>
      <c r="D1007">
        <v>15518</v>
      </c>
      <c r="E1007">
        <v>9234</v>
      </c>
      <c r="F1007" t="s">
        <v>13</v>
      </c>
      <c r="G1007" t="s">
        <v>36</v>
      </c>
      <c r="H1007" t="s">
        <v>15</v>
      </c>
      <c r="I1007" t="s">
        <v>22</v>
      </c>
      <c r="J1007" t="s">
        <v>17</v>
      </c>
      <c r="K1007" t="s">
        <v>33</v>
      </c>
      <c r="L1007" s="2">
        <v>0.11</v>
      </c>
    </row>
    <row r="1008" spans="1:12" x14ac:dyDescent="0.25">
      <c r="A1008" t="s">
        <v>1043</v>
      </c>
      <c r="B1008" s="1">
        <v>44929</v>
      </c>
      <c r="C1008">
        <v>45802</v>
      </c>
      <c r="D1008">
        <v>11780</v>
      </c>
      <c r="E1008">
        <v>34022</v>
      </c>
      <c r="F1008" t="s">
        <v>20</v>
      </c>
      <c r="G1008" t="s">
        <v>40</v>
      </c>
      <c r="H1008" t="s">
        <v>45</v>
      </c>
      <c r="I1008" t="s">
        <v>27</v>
      </c>
      <c r="J1008" t="s">
        <v>17</v>
      </c>
      <c r="K1008" t="s">
        <v>18</v>
      </c>
      <c r="L1008" s="2">
        <v>0.11</v>
      </c>
    </row>
    <row r="1009" spans="1:12" x14ac:dyDescent="0.25">
      <c r="A1009" t="s">
        <v>1044</v>
      </c>
      <c r="B1009" s="1">
        <v>45237</v>
      </c>
      <c r="C1009">
        <v>18189</v>
      </c>
      <c r="D1009">
        <v>11241</v>
      </c>
      <c r="E1009">
        <v>6948</v>
      </c>
      <c r="F1009" t="s">
        <v>35</v>
      </c>
      <c r="G1009" t="s">
        <v>40</v>
      </c>
      <c r="H1009" t="s">
        <v>35</v>
      </c>
      <c r="I1009" t="s">
        <v>16</v>
      </c>
      <c r="J1009" t="s">
        <v>32</v>
      </c>
      <c r="K1009" t="s">
        <v>51</v>
      </c>
      <c r="L1009" s="2">
        <v>0.21</v>
      </c>
    </row>
    <row r="1010" spans="1:12" x14ac:dyDescent="0.25">
      <c r="A1010" t="s">
        <v>1045</v>
      </c>
      <c r="B1010" s="1">
        <v>44596</v>
      </c>
      <c r="C1010">
        <v>28946</v>
      </c>
      <c r="D1010">
        <v>24005</v>
      </c>
      <c r="E1010">
        <v>4941</v>
      </c>
      <c r="F1010" t="s">
        <v>29</v>
      </c>
      <c r="G1010" t="s">
        <v>36</v>
      </c>
      <c r="H1010" t="s">
        <v>21</v>
      </c>
      <c r="I1010" t="s">
        <v>41</v>
      </c>
      <c r="J1010" t="s">
        <v>23</v>
      </c>
      <c r="K1010" t="s">
        <v>51</v>
      </c>
      <c r="L1010" s="2">
        <v>0.28999999999999998</v>
      </c>
    </row>
    <row r="1011" spans="1:12" x14ac:dyDescent="0.25">
      <c r="A1011" t="s">
        <v>1046</v>
      </c>
      <c r="B1011" s="1">
        <v>44779</v>
      </c>
      <c r="C1011">
        <v>31838</v>
      </c>
      <c r="D1011">
        <v>20878</v>
      </c>
      <c r="E1011">
        <v>10960</v>
      </c>
      <c r="F1011" t="s">
        <v>13</v>
      </c>
      <c r="G1011" t="s">
        <v>14</v>
      </c>
      <c r="H1011" t="s">
        <v>21</v>
      </c>
      <c r="I1011" t="s">
        <v>31</v>
      </c>
      <c r="J1011" t="s">
        <v>17</v>
      </c>
      <c r="K1011" t="s">
        <v>18</v>
      </c>
      <c r="L1011" s="2">
        <v>0.2</v>
      </c>
    </row>
    <row r="1012" spans="1:12" x14ac:dyDescent="0.25">
      <c r="A1012" t="s">
        <v>1047</v>
      </c>
      <c r="B1012" s="1">
        <v>44924</v>
      </c>
      <c r="C1012">
        <v>12735</v>
      </c>
      <c r="D1012">
        <v>12215</v>
      </c>
      <c r="E1012">
        <v>520</v>
      </c>
      <c r="F1012" t="s">
        <v>15</v>
      </c>
      <c r="G1012" t="s">
        <v>40</v>
      </c>
      <c r="H1012" t="s">
        <v>35</v>
      </c>
      <c r="I1012" t="s">
        <v>27</v>
      </c>
      <c r="J1012" t="s">
        <v>32</v>
      </c>
      <c r="K1012" t="s">
        <v>18</v>
      </c>
      <c r="L1012" s="2">
        <v>0.04</v>
      </c>
    </row>
    <row r="1013" spans="1:12" x14ac:dyDescent="0.25">
      <c r="A1013" t="s">
        <v>1048</v>
      </c>
      <c r="B1013" s="1">
        <v>44615</v>
      </c>
      <c r="C1013">
        <v>22723</v>
      </c>
      <c r="D1013">
        <v>23294</v>
      </c>
      <c r="E1013">
        <v>-571</v>
      </c>
      <c r="F1013" t="s">
        <v>29</v>
      </c>
      <c r="G1013" t="s">
        <v>26</v>
      </c>
      <c r="H1013" t="s">
        <v>21</v>
      </c>
      <c r="I1013" t="s">
        <v>31</v>
      </c>
      <c r="J1013" t="s">
        <v>17</v>
      </c>
      <c r="K1013" t="s">
        <v>33</v>
      </c>
      <c r="L1013" s="2">
        <v>0.11</v>
      </c>
    </row>
    <row r="1014" spans="1:12" x14ac:dyDescent="0.25">
      <c r="A1014" t="s">
        <v>1049</v>
      </c>
      <c r="B1014" s="1">
        <v>44624</v>
      </c>
      <c r="C1014">
        <v>24116</v>
      </c>
      <c r="D1014">
        <v>15063</v>
      </c>
      <c r="E1014">
        <v>9053</v>
      </c>
      <c r="F1014" t="s">
        <v>13</v>
      </c>
      <c r="G1014" t="s">
        <v>36</v>
      </c>
      <c r="H1014" t="s">
        <v>20</v>
      </c>
      <c r="I1014" t="s">
        <v>31</v>
      </c>
      <c r="J1014" t="s">
        <v>23</v>
      </c>
      <c r="K1014" t="s">
        <v>24</v>
      </c>
      <c r="L1014" s="2">
        <v>0.14000000000000001</v>
      </c>
    </row>
    <row r="1015" spans="1:12" x14ac:dyDescent="0.25">
      <c r="A1015" t="s">
        <v>1050</v>
      </c>
      <c r="B1015" s="1">
        <v>44835</v>
      </c>
      <c r="C1015">
        <v>8518</v>
      </c>
      <c r="D1015">
        <v>20640</v>
      </c>
      <c r="E1015">
        <v>-12122</v>
      </c>
      <c r="F1015" t="s">
        <v>15</v>
      </c>
      <c r="G1015" t="s">
        <v>36</v>
      </c>
      <c r="H1015" t="s">
        <v>21</v>
      </c>
      <c r="I1015" t="s">
        <v>31</v>
      </c>
      <c r="J1015" t="s">
        <v>17</v>
      </c>
      <c r="K1015" t="s">
        <v>18</v>
      </c>
      <c r="L1015" s="2">
        <v>0.12</v>
      </c>
    </row>
    <row r="1016" spans="1:12" x14ac:dyDescent="0.25">
      <c r="A1016" t="s">
        <v>1051</v>
      </c>
      <c r="B1016" s="1">
        <v>45098</v>
      </c>
      <c r="C1016">
        <v>28129</v>
      </c>
      <c r="D1016">
        <v>12296</v>
      </c>
      <c r="E1016">
        <v>15833</v>
      </c>
      <c r="F1016" t="s">
        <v>13</v>
      </c>
      <c r="G1016" t="s">
        <v>30</v>
      </c>
      <c r="H1016" t="s">
        <v>21</v>
      </c>
      <c r="I1016" t="s">
        <v>31</v>
      </c>
      <c r="J1016" t="s">
        <v>38</v>
      </c>
      <c r="K1016" t="s">
        <v>33</v>
      </c>
      <c r="L1016" s="2">
        <v>7.0000000000000007E-2</v>
      </c>
    </row>
    <row r="1017" spans="1:12" x14ac:dyDescent="0.25">
      <c r="A1017" t="s">
        <v>1052</v>
      </c>
      <c r="B1017" s="1">
        <v>44944</v>
      </c>
      <c r="C1017">
        <v>46010</v>
      </c>
      <c r="D1017">
        <v>26632</v>
      </c>
      <c r="E1017">
        <v>19378</v>
      </c>
      <c r="F1017" t="s">
        <v>13</v>
      </c>
      <c r="G1017" t="s">
        <v>36</v>
      </c>
      <c r="H1017" t="s">
        <v>21</v>
      </c>
      <c r="I1017" t="s">
        <v>31</v>
      </c>
      <c r="J1017" t="s">
        <v>32</v>
      </c>
      <c r="K1017" t="s">
        <v>51</v>
      </c>
      <c r="L1017" s="2">
        <v>7.0000000000000007E-2</v>
      </c>
    </row>
    <row r="1018" spans="1:12" x14ac:dyDescent="0.25">
      <c r="A1018" t="s">
        <v>1053</v>
      </c>
      <c r="B1018" s="1">
        <v>44687</v>
      </c>
      <c r="C1018">
        <v>41365</v>
      </c>
      <c r="D1018">
        <v>18316</v>
      </c>
      <c r="E1018">
        <v>23049</v>
      </c>
      <c r="F1018" t="s">
        <v>13</v>
      </c>
      <c r="G1018" t="s">
        <v>14</v>
      </c>
      <c r="H1018" t="s">
        <v>21</v>
      </c>
      <c r="I1018" t="s">
        <v>16</v>
      </c>
      <c r="J1018" t="s">
        <v>38</v>
      </c>
      <c r="K1018" t="s">
        <v>33</v>
      </c>
      <c r="L1018" s="2">
        <v>0.04</v>
      </c>
    </row>
    <row r="1019" spans="1:12" x14ac:dyDescent="0.25">
      <c r="A1019" t="s">
        <v>1054</v>
      </c>
      <c r="B1019" s="1">
        <v>44590</v>
      </c>
      <c r="C1019">
        <v>44225</v>
      </c>
      <c r="D1019">
        <v>28803</v>
      </c>
      <c r="E1019">
        <v>15422</v>
      </c>
      <c r="F1019" t="s">
        <v>13</v>
      </c>
      <c r="G1019" t="s">
        <v>30</v>
      </c>
      <c r="H1019" t="s">
        <v>21</v>
      </c>
      <c r="I1019" t="s">
        <v>31</v>
      </c>
      <c r="J1019" t="s">
        <v>17</v>
      </c>
      <c r="K1019" t="s">
        <v>18</v>
      </c>
      <c r="L1019" s="2">
        <v>0.05</v>
      </c>
    </row>
    <row r="1020" spans="1:12" x14ac:dyDescent="0.25">
      <c r="A1020" t="s">
        <v>1055</v>
      </c>
      <c r="B1020" s="1">
        <v>45270</v>
      </c>
      <c r="C1020">
        <v>19136</v>
      </c>
      <c r="D1020">
        <v>4147</v>
      </c>
      <c r="E1020">
        <v>14989</v>
      </c>
      <c r="F1020" t="s">
        <v>13</v>
      </c>
      <c r="G1020" t="s">
        <v>40</v>
      </c>
      <c r="H1020" t="s">
        <v>29</v>
      </c>
      <c r="I1020" t="s">
        <v>31</v>
      </c>
      <c r="J1020" t="s">
        <v>23</v>
      </c>
      <c r="K1020" t="s">
        <v>33</v>
      </c>
      <c r="L1020" s="2">
        <v>0.19</v>
      </c>
    </row>
    <row r="1021" spans="1:12" x14ac:dyDescent="0.25">
      <c r="A1021" t="s">
        <v>1056</v>
      </c>
      <c r="B1021" s="1">
        <v>44629</v>
      </c>
      <c r="C1021">
        <v>5134</v>
      </c>
      <c r="D1021">
        <v>13765</v>
      </c>
      <c r="E1021">
        <v>-8631</v>
      </c>
      <c r="F1021" t="s">
        <v>29</v>
      </c>
      <c r="G1021" t="s">
        <v>40</v>
      </c>
      <c r="H1021" t="s">
        <v>21</v>
      </c>
      <c r="I1021" t="s">
        <v>16</v>
      </c>
      <c r="J1021" t="s">
        <v>23</v>
      </c>
      <c r="K1021" t="s">
        <v>18</v>
      </c>
      <c r="L1021" s="2">
        <v>0.06</v>
      </c>
    </row>
    <row r="1022" spans="1:12" x14ac:dyDescent="0.25">
      <c r="A1022" t="s">
        <v>1057</v>
      </c>
      <c r="B1022" s="1">
        <v>44934</v>
      </c>
      <c r="C1022">
        <v>22646</v>
      </c>
      <c r="D1022">
        <v>19479</v>
      </c>
      <c r="E1022">
        <v>3167</v>
      </c>
      <c r="F1022" t="s">
        <v>35</v>
      </c>
      <c r="G1022" t="s">
        <v>26</v>
      </c>
      <c r="H1022" t="s">
        <v>20</v>
      </c>
      <c r="I1022" t="s">
        <v>16</v>
      </c>
      <c r="J1022" t="s">
        <v>17</v>
      </c>
      <c r="K1022" t="s">
        <v>33</v>
      </c>
      <c r="L1022" s="2">
        <v>0.24</v>
      </c>
    </row>
    <row r="1023" spans="1:12" x14ac:dyDescent="0.25">
      <c r="A1023" t="s">
        <v>1058</v>
      </c>
      <c r="B1023" s="1">
        <v>45149</v>
      </c>
      <c r="C1023">
        <v>35411</v>
      </c>
      <c r="D1023">
        <v>4649</v>
      </c>
      <c r="E1023">
        <v>30762</v>
      </c>
      <c r="F1023" t="s">
        <v>35</v>
      </c>
      <c r="G1023" t="s">
        <v>40</v>
      </c>
      <c r="H1023" t="s">
        <v>20</v>
      </c>
      <c r="I1023" t="s">
        <v>31</v>
      </c>
      <c r="J1023" t="s">
        <v>23</v>
      </c>
      <c r="K1023" t="s">
        <v>18</v>
      </c>
      <c r="L1023" s="2">
        <v>0.22</v>
      </c>
    </row>
    <row r="1024" spans="1:12" x14ac:dyDescent="0.25">
      <c r="A1024" t="s">
        <v>1059</v>
      </c>
      <c r="B1024" s="1">
        <v>44743</v>
      </c>
      <c r="C1024">
        <v>34688</v>
      </c>
      <c r="D1024">
        <v>29027</v>
      </c>
      <c r="E1024">
        <v>5661</v>
      </c>
      <c r="F1024" t="s">
        <v>13</v>
      </c>
      <c r="G1024" t="s">
        <v>36</v>
      </c>
      <c r="H1024" t="s">
        <v>29</v>
      </c>
      <c r="I1024" t="s">
        <v>41</v>
      </c>
      <c r="J1024" t="s">
        <v>38</v>
      </c>
      <c r="K1024" t="s">
        <v>33</v>
      </c>
      <c r="L1024" s="2">
        <v>0.05</v>
      </c>
    </row>
    <row r="1025" spans="1:12" x14ac:dyDescent="0.25">
      <c r="A1025" t="s">
        <v>1060</v>
      </c>
      <c r="B1025" s="1">
        <v>44860</v>
      </c>
      <c r="C1025">
        <v>48241</v>
      </c>
      <c r="D1025">
        <v>6545</v>
      </c>
      <c r="E1025">
        <v>41696</v>
      </c>
      <c r="F1025" t="s">
        <v>13</v>
      </c>
      <c r="G1025" t="s">
        <v>36</v>
      </c>
      <c r="H1025" t="s">
        <v>29</v>
      </c>
      <c r="I1025" t="s">
        <v>31</v>
      </c>
      <c r="J1025" t="s">
        <v>23</v>
      </c>
      <c r="K1025" t="s">
        <v>18</v>
      </c>
      <c r="L1025" s="2">
        <v>0.16</v>
      </c>
    </row>
    <row r="1026" spans="1:12" x14ac:dyDescent="0.25">
      <c r="A1026" t="s">
        <v>1061</v>
      </c>
      <c r="B1026" s="1">
        <v>44712</v>
      </c>
      <c r="C1026">
        <v>36147</v>
      </c>
      <c r="D1026">
        <v>6503</v>
      </c>
      <c r="E1026">
        <v>29644</v>
      </c>
      <c r="F1026" t="s">
        <v>29</v>
      </c>
      <c r="G1026" t="s">
        <v>36</v>
      </c>
      <c r="H1026" t="s">
        <v>29</v>
      </c>
      <c r="I1026" t="s">
        <v>41</v>
      </c>
      <c r="J1026" t="s">
        <v>17</v>
      </c>
      <c r="K1026" t="s">
        <v>33</v>
      </c>
      <c r="L1026" s="2">
        <v>0.25</v>
      </c>
    </row>
    <row r="1027" spans="1:12" x14ac:dyDescent="0.25">
      <c r="A1027" t="s">
        <v>1062</v>
      </c>
      <c r="B1027" s="1">
        <v>44814</v>
      </c>
      <c r="C1027">
        <v>6823</v>
      </c>
      <c r="D1027">
        <v>27926</v>
      </c>
      <c r="E1027">
        <v>-21103</v>
      </c>
      <c r="F1027" t="s">
        <v>35</v>
      </c>
      <c r="G1027" t="s">
        <v>30</v>
      </c>
      <c r="H1027" t="s">
        <v>15</v>
      </c>
      <c r="I1027" t="s">
        <v>22</v>
      </c>
      <c r="J1027" t="s">
        <v>17</v>
      </c>
      <c r="K1027" t="s">
        <v>24</v>
      </c>
      <c r="L1027" s="2">
        <v>0.28999999999999998</v>
      </c>
    </row>
    <row r="1028" spans="1:12" x14ac:dyDescent="0.25">
      <c r="A1028" t="s">
        <v>1063</v>
      </c>
      <c r="B1028" s="1">
        <v>44826</v>
      </c>
      <c r="C1028">
        <v>25159</v>
      </c>
      <c r="D1028">
        <v>5573</v>
      </c>
      <c r="E1028">
        <v>19586</v>
      </c>
      <c r="F1028" t="s">
        <v>13</v>
      </c>
      <c r="G1028" t="s">
        <v>40</v>
      </c>
      <c r="H1028" t="s">
        <v>21</v>
      </c>
      <c r="I1028" t="s">
        <v>41</v>
      </c>
      <c r="J1028" t="s">
        <v>38</v>
      </c>
      <c r="K1028" t="s">
        <v>24</v>
      </c>
      <c r="L1028" s="2">
        <v>0.26</v>
      </c>
    </row>
    <row r="1029" spans="1:12" x14ac:dyDescent="0.25">
      <c r="A1029" t="s">
        <v>1064</v>
      </c>
      <c r="B1029" s="1">
        <v>44795</v>
      </c>
      <c r="C1029">
        <v>20490</v>
      </c>
      <c r="D1029">
        <v>26784</v>
      </c>
      <c r="E1029">
        <v>-6294</v>
      </c>
      <c r="F1029" t="s">
        <v>20</v>
      </c>
      <c r="G1029" t="s">
        <v>36</v>
      </c>
      <c r="H1029" t="s">
        <v>21</v>
      </c>
      <c r="I1029" t="s">
        <v>27</v>
      </c>
      <c r="J1029" t="s">
        <v>17</v>
      </c>
      <c r="K1029" t="s">
        <v>24</v>
      </c>
      <c r="L1029" s="2">
        <v>0.2</v>
      </c>
    </row>
    <row r="1030" spans="1:12" x14ac:dyDescent="0.25">
      <c r="A1030" t="s">
        <v>1065</v>
      </c>
      <c r="B1030" s="1">
        <v>44692</v>
      </c>
      <c r="C1030">
        <v>46833</v>
      </c>
      <c r="D1030">
        <v>8668</v>
      </c>
      <c r="E1030">
        <v>38165</v>
      </c>
      <c r="F1030" t="s">
        <v>13</v>
      </c>
      <c r="G1030" t="s">
        <v>36</v>
      </c>
      <c r="H1030" t="s">
        <v>21</v>
      </c>
      <c r="I1030" t="s">
        <v>31</v>
      </c>
      <c r="J1030" t="s">
        <v>38</v>
      </c>
      <c r="K1030" t="s">
        <v>24</v>
      </c>
      <c r="L1030" s="2">
        <v>0.16</v>
      </c>
    </row>
    <row r="1031" spans="1:12" x14ac:dyDescent="0.25">
      <c r="A1031" t="s">
        <v>1066</v>
      </c>
      <c r="B1031" s="1">
        <v>45106</v>
      </c>
      <c r="C1031">
        <v>29602</v>
      </c>
      <c r="D1031">
        <v>6237</v>
      </c>
      <c r="E1031">
        <v>23365</v>
      </c>
      <c r="F1031" t="s">
        <v>13</v>
      </c>
      <c r="G1031" t="s">
        <v>36</v>
      </c>
      <c r="H1031" t="s">
        <v>15</v>
      </c>
      <c r="I1031" t="s">
        <v>31</v>
      </c>
      <c r="J1031" t="s">
        <v>17</v>
      </c>
      <c r="K1031" t="s">
        <v>33</v>
      </c>
      <c r="L1031" s="2">
        <v>0.11</v>
      </c>
    </row>
    <row r="1032" spans="1:12" x14ac:dyDescent="0.25">
      <c r="A1032" t="s">
        <v>1067</v>
      </c>
      <c r="B1032" s="1">
        <v>44830</v>
      </c>
      <c r="C1032">
        <v>6361</v>
      </c>
      <c r="D1032">
        <v>5599</v>
      </c>
      <c r="E1032">
        <v>762</v>
      </c>
      <c r="F1032" t="s">
        <v>15</v>
      </c>
      <c r="G1032" t="s">
        <v>40</v>
      </c>
      <c r="H1032" t="s">
        <v>45</v>
      </c>
      <c r="I1032" t="s">
        <v>31</v>
      </c>
      <c r="J1032" t="s">
        <v>17</v>
      </c>
      <c r="K1032" t="s">
        <v>18</v>
      </c>
      <c r="L1032" s="2">
        <v>0.14000000000000001</v>
      </c>
    </row>
    <row r="1033" spans="1:12" x14ac:dyDescent="0.25">
      <c r="A1033" t="s">
        <v>1068</v>
      </c>
      <c r="B1033" s="1">
        <v>44612</v>
      </c>
      <c r="C1033">
        <v>21086</v>
      </c>
      <c r="D1033">
        <v>3268</v>
      </c>
      <c r="E1033">
        <v>17818</v>
      </c>
      <c r="F1033" t="s">
        <v>13</v>
      </c>
      <c r="G1033" t="s">
        <v>36</v>
      </c>
      <c r="H1033" t="s">
        <v>15</v>
      </c>
      <c r="I1033" t="s">
        <v>16</v>
      </c>
      <c r="J1033" t="s">
        <v>17</v>
      </c>
      <c r="K1033" t="s">
        <v>18</v>
      </c>
      <c r="L1033" s="2">
        <v>0.05</v>
      </c>
    </row>
    <row r="1034" spans="1:12" x14ac:dyDescent="0.25">
      <c r="A1034" t="s">
        <v>1069</v>
      </c>
      <c r="B1034" s="1">
        <v>44918</v>
      </c>
      <c r="C1034">
        <v>48508</v>
      </c>
      <c r="D1034">
        <v>10014</v>
      </c>
      <c r="E1034">
        <v>38494</v>
      </c>
      <c r="F1034" t="s">
        <v>13</v>
      </c>
      <c r="G1034" t="s">
        <v>26</v>
      </c>
      <c r="H1034" t="s">
        <v>45</v>
      </c>
      <c r="I1034" t="s">
        <v>16</v>
      </c>
      <c r="J1034" t="s">
        <v>17</v>
      </c>
      <c r="K1034" t="s">
        <v>24</v>
      </c>
      <c r="L1034" s="2">
        <v>0.1</v>
      </c>
    </row>
    <row r="1035" spans="1:12" x14ac:dyDescent="0.25">
      <c r="A1035" t="s">
        <v>1070</v>
      </c>
      <c r="B1035" s="1">
        <v>44585</v>
      </c>
      <c r="C1035">
        <v>33938</v>
      </c>
      <c r="D1035">
        <v>22068</v>
      </c>
      <c r="E1035">
        <v>11870</v>
      </c>
      <c r="F1035" t="s">
        <v>29</v>
      </c>
      <c r="G1035" t="s">
        <v>36</v>
      </c>
      <c r="H1035" t="s">
        <v>21</v>
      </c>
      <c r="I1035" t="s">
        <v>16</v>
      </c>
      <c r="J1035" t="s">
        <v>17</v>
      </c>
      <c r="K1035" t="s">
        <v>18</v>
      </c>
      <c r="L1035" s="2">
        <v>0.18</v>
      </c>
    </row>
    <row r="1036" spans="1:12" x14ac:dyDescent="0.25">
      <c r="A1036" t="s">
        <v>1071</v>
      </c>
      <c r="B1036" s="1">
        <v>44957</v>
      </c>
      <c r="C1036">
        <v>19482</v>
      </c>
      <c r="D1036">
        <v>29601</v>
      </c>
      <c r="E1036">
        <v>-10119</v>
      </c>
      <c r="F1036" t="s">
        <v>13</v>
      </c>
      <c r="G1036" t="s">
        <v>36</v>
      </c>
      <c r="H1036" t="s">
        <v>21</v>
      </c>
      <c r="I1036" t="s">
        <v>31</v>
      </c>
      <c r="J1036" t="s">
        <v>23</v>
      </c>
      <c r="K1036" t="s">
        <v>18</v>
      </c>
      <c r="L1036" s="2">
        <v>0.19</v>
      </c>
    </row>
    <row r="1037" spans="1:12" x14ac:dyDescent="0.25">
      <c r="A1037" t="s">
        <v>1072</v>
      </c>
      <c r="B1037" s="1">
        <v>45167</v>
      </c>
      <c r="C1037">
        <v>5825</v>
      </c>
      <c r="D1037">
        <v>17958</v>
      </c>
      <c r="E1037">
        <v>-12133</v>
      </c>
      <c r="F1037" t="s">
        <v>35</v>
      </c>
      <c r="G1037" t="s">
        <v>36</v>
      </c>
      <c r="H1037" t="s">
        <v>21</v>
      </c>
      <c r="I1037" t="s">
        <v>31</v>
      </c>
      <c r="J1037" t="s">
        <v>23</v>
      </c>
      <c r="K1037" t="s">
        <v>18</v>
      </c>
      <c r="L1037" s="2">
        <v>0</v>
      </c>
    </row>
    <row r="1038" spans="1:12" x14ac:dyDescent="0.25">
      <c r="A1038" t="s">
        <v>1073</v>
      </c>
      <c r="B1038" s="1">
        <v>45017</v>
      </c>
      <c r="C1038">
        <v>48830</v>
      </c>
      <c r="D1038">
        <v>24702</v>
      </c>
      <c r="E1038">
        <v>24128</v>
      </c>
      <c r="F1038" t="s">
        <v>13</v>
      </c>
      <c r="G1038" t="s">
        <v>36</v>
      </c>
      <c r="H1038" t="s">
        <v>21</v>
      </c>
      <c r="I1038" t="s">
        <v>31</v>
      </c>
      <c r="J1038" t="s">
        <v>17</v>
      </c>
      <c r="K1038" t="s">
        <v>24</v>
      </c>
      <c r="L1038" s="2">
        <v>0</v>
      </c>
    </row>
    <row r="1039" spans="1:12" x14ac:dyDescent="0.25">
      <c r="A1039" t="s">
        <v>1074</v>
      </c>
      <c r="B1039" s="1">
        <v>45278</v>
      </c>
      <c r="C1039">
        <v>6433</v>
      </c>
      <c r="D1039">
        <v>10968</v>
      </c>
      <c r="E1039">
        <v>-4535</v>
      </c>
      <c r="F1039" t="s">
        <v>13</v>
      </c>
      <c r="G1039" t="s">
        <v>14</v>
      </c>
      <c r="H1039" t="s">
        <v>29</v>
      </c>
      <c r="I1039" t="s">
        <v>31</v>
      </c>
      <c r="J1039" t="s">
        <v>38</v>
      </c>
      <c r="K1039" t="s">
        <v>18</v>
      </c>
      <c r="L1039" s="2">
        <v>0.22</v>
      </c>
    </row>
    <row r="1040" spans="1:12" x14ac:dyDescent="0.25">
      <c r="A1040" t="s">
        <v>1075</v>
      </c>
      <c r="B1040" s="1">
        <v>44941</v>
      </c>
      <c r="C1040">
        <v>15160</v>
      </c>
      <c r="D1040">
        <v>29125</v>
      </c>
      <c r="E1040">
        <v>-13965</v>
      </c>
      <c r="F1040" t="s">
        <v>13</v>
      </c>
      <c r="G1040" t="s">
        <v>26</v>
      </c>
      <c r="H1040" t="s">
        <v>21</v>
      </c>
      <c r="I1040" t="s">
        <v>22</v>
      </c>
      <c r="J1040" t="s">
        <v>23</v>
      </c>
      <c r="K1040" t="s">
        <v>33</v>
      </c>
      <c r="L1040" s="2">
        <v>0.11</v>
      </c>
    </row>
    <row r="1041" spans="1:12" x14ac:dyDescent="0.25">
      <c r="A1041" t="s">
        <v>1076</v>
      </c>
      <c r="B1041" s="1">
        <v>45154</v>
      </c>
      <c r="C1041">
        <v>28026</v>
      </c>
      <c r="D1041">
        <v>5566</v>
      </c>
      <c r="E1041">
        <v>22460</v>
      </c>
      <c r="F1041" t="s">
        <v>13</v>
      </c>
      <c r="G1041" t="s">
        <v>14</v>
      </c>
      <c r="H1041" t="s">
        <v>21</v>
      </c>
      <c r="I1041" t="s">
        <v>31</v>
      </c>
      <c r="J1041" t="s">
        <v>17</v>
      </c>
      <c r="K1041" t="s">
        <v>24</v>
      </c>
      <c r="L1041" s="2">
        <v>0.21</v>
      </c>
    </row>
    <row r="1042" spans="1:12" x14ac:dyDescent="0.25">
      <c r="A1042" t="s">
        <v>1077</v>
      </c>
      <c r="B1042" s="1">
        <v>44812</v>
      </c>
      <c r="C1042">
        <v>26397</v>
      </c>
      <c r="D1042">
        <v>14965</v>
      </c>
      <c r="E1042">
        <v>11432</v>
      </c>
      <c r="F1042" t="s">
        <v>13</v>
      </c>
      <c r="G1042" t="s">
        <v>14</v>
      </c>
      <c r="H1042" t="s">
        <v>21</v>
      </c>
      <c r="I1042" t="s">
        <v>31</v>
      </c>
      <c r="J1042" t="s">
        <v>32</v>
      </c>
      <c r="K1042" t="s">
        <v>51</v>
      </c>
      <c r="L1042" s="2">
        <v>0</v>
      </c>
    </row>
    <row r="1043" spans="1:12" x14ac:dyDescent="0.25">
      <c r="A1043" t="s">
        <v>1078</v>
      </c>
      <c r="B1043" s="1">
        <v>45044</v>
      </c>
      <c r="C1043">
        <v>22879</v>
      </c>
      <c r="D1043">
        <v>11059</v>
      </c>
      <c r="E1043">
        <v>11820</v>
      </c>
      <c r="F1043" t="s">
        <v>29</v>
      </c>
      <c r="G1043" t="s">
        <v>40</v>
      </c>
      <c r="H1043" t="s">
        <v>15</v>
      </c>
      <c r="I1043" t="s">
        <v>27</v>
      </c>
      <c r="J1043" t="s">
        <v>38</v>
      </c>
      <c r="K1043" t="s">
        <v>18</v>
      </c>
      <c r="L1043" s="2">
        <v>0.11</v>
      </c>
    </row>
    <row r="1044" spans="1:12" x14ac:dyDescent="0.25">
      <c r="A1044" t="s">
        <v>1079</v>
      </c>
      <c r="B1044" s="1">
        <v>45229</v>
      </c>
      <c r="C1044">
        <v>6900</v>
      </c>
      <c r="D1044">
        <v>3106</v>
      </c>
      <c r="E1044">
        <v>3794</v>
      </c>
      <c r="F1044" t="s">
        <v>13</v>
      </c>
      <c r="G1044" t="s">
        <v>36</v>
      </c>
      <c r="H1044" t="s">
        <v>29</v>
      </c>
      <c r="I1044" t="s">
        <v>22</v>
      </c>
      <c r="J1044" t="s">
        <v>17</v>
      </c>
      <c r="K1044" t="s">
        <v>18</v>
      </c>
      <c r="L1044" s="2">
        <v>0.03</v>
      </c>
    </row>
    <row r="1045" spans="1:12" x14ac:dyDescent="0.25">
      <c r="A1045" t="s">
        <v>1080</v>
      </c>
      <c r="B1045" s="1">
        <v>44792</v>
      </c>
      <c r="C1045">
        <v>15573</v>
      </c>
      <c r="D1045">
        <v>13078</v>
      </c>
      <c r="E1045">
        <v>2495</v>
      </c>
      <c r="F1045" t="s">
        <v>29</v>
      </c>
      <c r="G1045" t="s">
        <v>36</v>
      </c>
      <c r="H1045" t="s">
        <v>21</v>
      </c>
      <c r="I1045" t="s">
        <v>27</v>
      </c>
      <c r="J1045" t="s">
        <v>17</v>
      </c>
      <c r="K1045" t="s">
        <v>33</v>
      </c>
      <c r="L1045" s="2">
        <v>0.28999999999999998</v>
      </c>
    </row>
    <row r="1046" spans="1:12" x14ac:dyDescent="0.25">
      <c r="A1046" t="s">
        <v>1081</v>
      </c>
      <c r="B1046" s="1">
        <v>44671</v>
      </c>
      <c r="C1046">
        <v>36053</v>
      </c>
      <c r="D1046">
        <v>14926</v>
      </c>
      <c r="E1046">
        <v>21127</v>
      </c>
      <c r="F1046" t="s">
        <v>35</v>
      </c>
      <c r="G1046" t="s">
        <v>36</v>
      </c>
      <c r="H1046" t="s">
        <v>20</v>
      </c>
      <c r="I1046" t="s">
        <v>16</v>
      </c>
      <c r="J1046" t="s">
        <v>23</v>
      </c>
      <c r="K1046" t="s">
        <v>18</v>
      </c>
      <c r="L1046" s="2">
        <v>0.09</v>
      </c>
    </row>
    <row r="1047" spans="1:12" x14ac:dyDescent="0.25">
      <c r="A1047" t="s">
        <v>1082</v>
      </c>
      <c r="B1047" s="1">
        <v>44673</v>
      </c>
      <c r="C1047">
        <v>33324</v>
      </c>
      <c r="D1047">
        <v>27365</v>
      </c>
      <c r="E1047">
        <v>5959</v>
      </c>
      <c r="F1047" t="s">
        <v>29</v>
      </c>
      <c r="G1047" t="s">
        <v>26</v>
      </c>
      <c r="H1047" t="s">
        <v>21</v>
      </c>
      <c r="I1047" t="s">
        <v>16</v>
      </c>
      <c r="J1047" t="s">
        <v>38</v>
      </c>
      <c r="K1047" t="s">
        <v>24</v>
      </c>
      <c r="L1047" s="2">
        <v>0.13</v>
      </c>
    </row>
    <row r="1048" spans="1:12" x14ac:dyDescent="0.25">
      <c r="A1048" t="s">
        <v>1083</v>
      </c>
      <c r="B1048" s="1">
        <v>44654</v>
      </c>
      <c r="C1048">
        <v>29920</v>
      </c>
      <c r="D1048">
        <v>3557</v>
      </c>
      <c r="E1048">
        <v>26363</v>
      </c>
      <c r="F1048" t="s">
        <v>13</v>
      </c>
      <c r="G1048" t="s">
        <v>26</v>
      </c>
      <c r="H1048" t="s">
        <v>21</v>
      </c>
      <c r="I1048" t="s">
        <v>41</v>
      </c>
      <c r="J1048" t="s">
        <v>32</v>
      </c>
      <c r="K1048" t="s">
        <v>18</v>
      </c>
      <c r="L1048" s="2">
        <v>0.08</v>
      </c>
    </row>
    <row r="1049" spans="1:12" x14ac:dyDescent="0.25">
      <c r="A1049" t="s">
        <v>1084</v>
      </c>
      <c r="B1049" s="1">
        <v>45291</v>
      </c>
      <c r="C1049">
        <v>27153</v>
      </c>
      <c r="D1049">
        <v>7181</v>
      </c>
      <c r="E1049">
        <v>19972</v>
      </c>
      <c r="F1049" t="s">
        <v>29</v>
      </c>
      <c r="G1049" t="s">
        <v>30</v>
      </c>
      <c r="H1049" t="s">
        <v>21</v>
      </c>
      <c r="I1049" t="s">
        <v>22</v>
      </c>
      <c r="J1049" t="s">
        <v>17</v>
      </c>
      <c r="K1049" t="s">
        <v>33</v>
      </c>
      <c r="L1049" s="2">
        <v>7.0000000000000007E-2</v>
      </c>
    </row>
    <row r="1050" spans="1:12" x14ac:dyDescent="0.25">
      <c r="A1050" t="s">
        <v>1085</v>
      </c>
      <c r="B1050" s="1">
        <v>44635</v>
      </c>
      <c r="C1050">
        <v>47096</v>
      </c>
      <c r="D1050">
        <v>12040</v>
      </c>
      <c r="E1050">
        <v>35056</v>
      </c>
      <c r="F1050" t="s">
        <v>35</v>
      </c>
      <c r="G1050" t="s">
        <v>36</v>
      </c>
      <c r="H1050" t="s">
        <v>45</v>
      </c>
      <c r="I1050" t="s">
        <v>31</v>
      </c>
      <c r="J1050" t="s">
        <v>23</v>
      </c>
      <c r="K1050" t="s">
        <v>33</v>
      </c>
      <c r="L1050" s="2">
        <v>0.13</v>
      </c>
    </row>
    <row r="1051" spans="1:12" x14ac:dyDescent="0.25">
      <c r="A1051" t="s">
        <v>1086</v>
      </c>
      <c r="B1051" s="1">
        <v>44632</v>
      </c>
      <c r="C1051">
        <v>37460</v>
      </c>
      <c r="D1051">
        <v>21527</v>
      </c>
      <c r="E1051">
        <v>15933</v>
      </c>
      <c r="F1051" t="s">
        <v>13</v>
      </c>
      <c r="G1051" t="s">
        <v>26</v>
      </c>
      <c r="H1051" t="s">
        <v>29</v>
      </c>
      <c r="I1051" t="s">
        <v>31</v>
      </c>
      <c r="J1051" t="s">
        <v>17</v>
      </c>
      <c r="K1051" t="s">
        <v>18</v>
      </c>
      <c r="L1051" s="2">
        <v>0.19</v>
      </c>
    </row>
    <row r="1052" spans="1:12" x14ac:dyDescent="0.25">
      <c r="A1052" t="s">
        <v>1087</v>
      </c>
      <c r="B1052" s="1">
        <v>45234</v>
      </c>
      <c r="C1052">
        <v>7817</v>
      </c>
      <c r="D1052">
        <v>8452</v>
      </c>
      <c r="E1052">
        <v>-635</v>
      </c>
      <c r="F1052" t="s">
        <v>29</v>
      </c>
      <c r="G1052" t="s">
        <v>36</v>
      </c>
      <c r="H1052" t="s">
        <v>21</v>
      </c>
      <c r="I1052" t="s">
        <v>41</v>
      </c>
      <c r="J1052" t="s">
        <v>17</v>
      </c>
      <c r="K1052" t="s">
        <v>33</v>
      </c>
      <c r="L1052" s="2">
        <v>0.27</v>
      </c>
    </row>
    <row r="1053" spans="1:12" x14ac:dyDescent="0.25">
      <c r="A1053" t="s">
        <v>1088</v>
      </c>
      <c r="B1053" s="1">
        <v>44607</v>
      </c>
      <c r="C1053">
        <v>44079</v>
      </c>
      <c r="D1053">
        <v>13493</v>
      </c>
      <c r="E1053">
        <v>30586</v>
      </c>
      <c r="F1053" t="s">
        <v>13</v>
      </c>
      <c r="G1053" t="s">
        <v>40</v>
      </c>
      <c r="H1053" t="s">
        <v>21</v>
      </c>
      <c r="I1053" t="s">
        <v>27</v>
      </c>
      <c r="J1053" t="s">
        <v>17</v>
      </c>
      <c r="K1053" t="s">
        <v>18</v>
      </c>
      <c r="L1053" s="2">
        <v>0.19</v>
      </c>
    </row>
    <row r="1054" spans="1:12" x14ac:dyDescent="0.25">
      <c r="A1054" t="s">
        <v>1089</v>
      </c>
      <c r="B1054" s="1">
        <v>44809</v>
      </c>
      <c r="C1054">
        <v>40524</v>
      </c>
      <c r="D1054">
        <v>6371</v>
      </c>
      <c r="E1054">
        <v>34153</v>
      </c>
      <c r="F1054" t="s">
        <v>29</v>
      </c>
      <c r="G1054" t="s">
        <v>36</v>
      </c>
      <c r="H1054" t="s">
        <v>20</v>
      </c>
      <c r="I1054" t="s">
        <v>16</v>
      </c>
      <c r="J1054" t="s">
        <v>32</v>
      </c>
      <c r="K1054" t="s">
        <v>18</v>
      </c>
      <c r="L1054" s="2">
        <v>0.02</v>
      </c>
    </row>
    <row r="1055" spans="1:12" x14ac:dyDescent="0.25">
      <c r="A1055" t="s">
        <v>1090</v>
      </c>
      <c r="B1055" s="1">
        <v>45177</v>
      </c>
      <c r="C1055">
        <v>48560</v>
      </c>
      <c r="D1055">
        <v>12867</v>
      </c>
      <c r="E1055">
        <v>35693</v>
      </c>
      <c r="F1055" t="s">
        <v>35</v>
      </c>
      <c r="G1055" t="s">
        <v>36</v>
      </c>
      <c r="H1055" t="s">
        <v>15</v>
      </c>
      <c r="I1055" t="s">
        <v>22</v>
      </c>
      <c r="J1055" t="s">
        <v>23</v>
      </c>
      <c r="K1055" t="s">
        <v>18</v>
      </c>
      <c r="L1055" s="2">
        <v>0.16</v>
      </c>
    </row>
    <row r="1056" spans="1:12" x14ac:dyDescent="0.25">
      <c r="A1056" t="s">
        <v>1091</v>
      </c>
      <c r="B1056" s="1">
        <v>45227</v>
      </c>
      <c r="C1056">
        <v>34914</v>
      </c>
      <c r="D1056">
        <v>21177</v>
      </c>
      <c r="E1056">
        <v>13737</v>
      </c>
      <c r="F1056" t="s">
        <v>29</v>
      </c>
      <c r="G1056" t="s">
        <v>26</v>
      </c>
      <c r="H1056" t="s">
        <v>21</v>
      </c>
      <c r="I1056" t="s">
        <v>31</v>
      </c>
      <c r="J1056" t="s">
        <v>32</v>
      </c>
      <c r="K1056" t="s">
        <v>18</v>
      </c>
      <c r="L1056" s="2">
        <v>0.13</v>
      </c>
    </row>
    <row r="1057" spans="1:12" x14ac:dyDescent="0.25">
      <c r="A1057" t="s">
        <v>1092</v>
      </c>
      <c r="B1057" s="1">
        <v>45155</v>
      </c>
      <c r="C1057">
        <v>43376</v>
      </c>
      <c r="D1057">
        <v>27985</v>
      </c>
      <c r="E1057">
        <v>15391</v>
      </c>
      <c r="F1057" t="s">
        <v>29</v>
      </c>
      <c r="G1057" t="s">
        <v>40</v>
      </c>
      <c r="H1057" t="s">
        <v>21</v>
      </c>
      <c r="I1057" t="s">
        <v>31</v>
      </c>
      <c r="J1057" t="s">
        <v>32</v>
      </c>
      <c r="K1057" t="s">
        <v>24</v>
      </c>
      <c r="L1057" s="2">
        <v>0.13</v>
      </c>
    </row>
    <row r="1058" spans="1:12" x14ac:dyDescent="0.25">
      <c r="A1058" t="s">
        <v>1093</v>
      </c>
      <c r="B1058" s="1">
        <v>44571</v>
      </c>
      <c r="C1058">
        <v>11140</v>
      </c>
      <c r="D1058">
        <v>10316</v>
      </c>
      <c r="E1058">
        <v>824</v>
      </c>
      <c r="F1058" t="s">
        <v>29</v>
      </c>
      <c r="G1058" t="s">
        <v>40</v>
      </c>
      <c r="H1058" t="s">
        <v>29</v>
      </c>
      <c r="I1058" t="s">
        <v>27</v>
      </c>
      <c r="J1058" t="s">
        <v>38</v>
      </c>
      <c r="K1058" t="s">
        <v>18</v>
      </c>
      <c r="L1058" s="2">
        <v>0.12</v>
      </c>
    </row>
    <row r="1059" spans="1:12" x14ac:dyDescent="0.25">
      <c r="A1059" t="s">
        <v>1094</v>
      </c>
      <c r="B1059" s="1">
        <v>44673</v>
      </c>
      <c r="C1059">
        <v>22214</v>
      </c>
      <c r="D1059">
        <v>5466</v>
      </c>
      <c r="E1059">
        <v>16748</v>
      </c>
      <c r="F1059" t="s">
        <v>35</v>
      </c>
      <c r="G1059" t="s">
        <v>36</v>
      </c>
      <c r="H1059" t="s">
        <v>21</v>
      </c>
      <c r="I1059" t="s">
        <v>27</v>
      </c>
      <c r="J1059" t="s">
        <v>17</v>
      </c>
      <c r="K1059" t="s">
        <v>51</v>
      </c>
      <c r="L1059" s="2">
        <v>0.1</v>
      </c>
    </row>
    <row r="1060" spans="1:12" x14ac:dyDescent="0.25">
      <c r="A1060" t="s">
        <v>1095</v>
      </c>
      <c r="B1060" s="1">
        <v>45097</v>
      </c>
      <c r="C1060">
        <v>43252</v>
      </c>
      <c r="D1060">
        <v>28366</v>
      </c>
      <c r="E1060">
        <v>14886</v>
      </c>
      <c r="F1060" t="s">
        <v>35</v>
      </c>
      <c r="G1060" t="s">
        <v>14</v>
      </c>
      <c r="H1060" t="s">
        <v>20</v>
      </c>
      <c r="I1060" t="s">
        <v>41</v>
      </c>
      <c r="J1060" t="s">
        <v>17</v>
      </c>
      <c r="K1060" t="s">
        <v>18</v>
      </c>
      <c r="L1060" s="2">
        <v>0.22</v>
      </c>
    </row>
    <row r="1061" spans="1:12" x14ac:dyDescent="0.25">
      <c r="A1061" t="s">
        <v>1096</v>
      </c>
      <c r="B1061" s="1">
        <v>44635</v>
      </c>
      <c r="C1061">
        <v>6861</v>
      </c>
      <c r="D1061">
        <v>19162</v>
      </c>
      <c r="E1061">
        <v>-12301</v>
      </c>
      <c r="F1061" t="s">
        <v>13</v>
      </c>
      <c r="G1061" t="s">
        <v>36</v>
      </c>
      <c r="H1061" t="s">
        <v>15</v>
      </c>
      <c r="I1061" t="s">
        <v>16</v>
      </c>
      <c r="J1061" t="s">
        <v>17</v>
      </c>
      <c r="K1061" t="s">
        <v>18</v>
      </c>
      <c r="L1061" s="2">
        <v>7.0000000000000007E-2</v>
      </c>
    </row>
    <row r="1062" spans="1:12" x14ac:dyDescent="0.25">
      <c r="A1062" t="s">
        <v>1097</v>
      </c>
      <c r="B1062" s="1">
        <v>45281</v>
      </c>
      <c r="C1062">
        <v>32272</v>
      </c>
      <c r="D1062">
        <v>26885</v>
      </c>
      <c r="E1062">
        <v>5387</v>
      </c>
      <c r="F1062" t="s">
        <v>13</v>
      </c>
      <c r="G1062" t="s">
        <v>26</v>
      </c>
      <c r="H1062" t="s">
        <v>20</v>
      </c>
      <c r="I1062" t="s">
        <v>16</v>
      </c>
      <c r="J1062" t="s">
        <v>17</v>
      </c>
      <c r="K1062" t="s">
        <v>18</v>
      </c>
      <c r="L1062" s="2">
        <v>0.11</v>
      </c>
    </row>
    <row r="1063" spans="1:12" x14ac:dyDescent="0.25">
      <c r="A1063" t="s">
        <v>1098</v>
      </c>
      <c r="B1063" s="1">
        <v>44881</v>
      </c>
      <c r="C1063">
        <v>37345</v>
      </c>
      <c r="D1063">
        <v>15989</v>
      </c>
      <c r="E1063">
        <v>21356</v>
      </c>
      <c r="F1063" t="s">
        <v>13</v>
      </c>
      <c r="G1063" t="s">
        <v>26</v>
      </c>
      <c r="H1063" t="s">
        <v>29</v>
      </c>
      <c r="I1063" t="s">
        <v>31</v>
      </c>
      <c r="J1063" t="s">
        <v>32</v>
      </c>
      <c r="K1063" t="s">
        <v>33</v>
      </c>
      <c r="L1063" s="2">
        <v>0.28000000000000003</v>
      </c>
    </row>
    <row r="1064" spans="1:12" x14ac:dyDescent="0.25">
      <c r="A1064" t="s">
        <v>1099</v>
      </c>
      <c r="B1064" s="1">
        <v>44937</v>
      </c>
      <c r="C1064">
        <v>47744</v>
      </c>
      <c r="D1064">
        <v>9993</v>
      </c>
      <c r="E1064">
        <v>37751</v>
      </c>
      <c r="F1064" t="s">
        <v>29</v>
      </c>
      <c r="G1064" t="s">
        <v>26</v>
      </c>
      <c r="H1064" t="s">
        <v>29</v>
      </c>
      <c r="I1064" t="s">
        <v>22</v>
      </c>
      <c r="J1064" t="s">
        <v>17</v>
      </c>
      <c r="K1064" t="s">
        <v>51</v>
      </c>
      <c r="L1064" s="2">
        <v>0.17</v>
      </c>
    </row>
    <row r="1065" spans="1:12" x14ac:dyDescent="0.25">
      <c r="A1065" t="s">
        <v>1100</v>
      </c>
      <c r="B1065" s="1">
        <v>45085</v>
      </c>
      <c r="C1065">
        <v>22776</v>
      </c>
      <c r="D1065">
        <v>15466</v>
      </c>
      <c r="E1065">
        <v>7310</v>
      </c>
      <c r="F1065" t="s">
        <v>29</v>
      </c>
      <c r="G1065" t="s">
        <v>36</v>
      </c>
      <c r="H1065" t="s">
        <v>21</v>
      </c>
      <c r="I1065" t="s">
        <v>27</v>
      </c>
      <c r="J1065" t="s">
        <v>17</v>
      </c>
      <c r="K1065" t="s">
        <v>18</v>
      </c>
      <c r="L1065" s="2">
        <v>0.27</v>
      </c>
    </row>
    <row r="1066" spans="1:12" x14ac:dyDescent="0.25">
      <c r="A1066" t="s">
        <v>1101</v>
      </c>
      <c r="B1066" s="1">
        <v>45199</v>
      </c>
      <c r="C1066">
        <v>15728</v>
      </c>
      <c r="D1066">
        <v>5559</v>
      </c>
      <c r="E1066">
        <v>10169</v>
      </c>
      <c r="F1066" t="s">
        <v>13</v>
      </c>
      <c r="G1066" t="s">
        <v>14</v>
      </c>
      <c r="H1066" t="s">
        <v>21</v>
      </c>
      <c r="I1066" t="s">
        <v>41</v>
      </c>
      <c r="J1066" t="s">
        <v>17</v>
      </c>
      <c r="K1066" t="s">
        <v>33</v>
      </c>
      <c r="L1066" s="2">
        <v>0.25</v>
      </c>
    </row>
    <row r="1067" spans="1:12" x14ac:dyDescent="0.25">
      <c r="A1067" t="s">
        <v>1102</v>
      </c>
      <c r="B1067" s="1">
        <v>44671</v>
      </c>
      <c r="C1067">
        <v>10146</v>
      </c>
      <c r="D1067">
        <v>10000</v>
      </c>
      <c r="E1067">
        <v>146</v>
      </c>
      <c r="F1067" t="s">
        <v>35</v>
      </c>
      <c r="G1067" t="s">
        <v>40</v>
      </c>
      <c r="H1067" t="s">
        <v>21</v>
      </c>
      <c r="I1067" t="s">
        <v>31</v>
      </c>
      <c r="J1067" t="s">
        <v>32</v>
      </c>
      <c r="K1067" t="s">
        <v>33</v>
      </c>
      <c r="L1067" s="2">
        <v>0.12</v>
      </c>
    </row>
    <row r="1068" spans="1:12" x14ac:dyDescent="0.25">
      <c r="A1068" t="s">
        <v>1103</v>
      </c>
      <c r="B1068" s="1">
        <v>45239</v>
      </c>
      <c r="C1068">
        <v>43814</v>
      </c>
      <c r="D1068">
        <v>8419</v>
      </c>
      <c r="E1068">
        <v>35395</v>
      </c>
      <c r="F1068" t="s">
        <v>29</v>
      </c>
      <c r="G1068" t="s">
        <v>26</v>
      </c>
      <c r="H1068" t="s">
        <v>35</v>
      </c>
      <c r="I1068" t="s">
        <v>31</v>
      </c>
      <c r="J1068" t="s">
        <v>32</v>
      </c>
      <c r="K1068" t="s">
        <v>24</v>
      </c>
      <c r="L1068" s="2">
        <v>0.21</v>
      </c>
    </row>
    <row r="1069" spans="1:12" x14ac:dyDescent="0.25">
      <c r="A1069" t="s">
        <v>1104</v>
      </c>
      <c r="B1069" s="1">
        <v>44744</v>
      </c>
      <c r="C1069">
        <v>5671</v>
      </c>
      <c r="D1069">
        <v>15542</v>
      </c>
      <c r="E1069">
        <v>-9871</v>
      </c>
      <c r="F1069" t="s">
        <v>13</v>
      </c>
      <c r="G1069" t="s">
        <v>36</v>
      </c>
      <c r="H1069" t="s">
        <v>29</v>
      </c>
      <c r="I1069" t="s">
        <v>41</v>
      </c>
      <c r="J1069" t="s">
        <v>32</v>
      </c>
      <c r="K1069" t="s">
        <v>18</v>
      </c>
      <c r="L1069" s="2">
        <v>0.28999999999999998</v>
      </c>
    </row>
    <row r="1070" spans="1:12" x14ac:dyDescent="0.25">
      <c r="A1070" t="s">
        <v>1105</v>
      </c>
      <c r="B1070" s="1">
        <v>44991</v>
      </c>
      <c r="C1070">
        <v>38206</v>
      </c>
      <c r="D1070">
        <v>21118</v>
      </c>
      <c r="E1070">
        <v>17088</v>
      </c>
      <c r="F1070" t="s">
        <v>35</v>
      </c>
      <c r="G1070" t="s">
        <v>30</v>
      </c>
      <c r="H1070" t="s">
        <v>21</v>
      </c>
      <c r="I1070" t="s">
        <v>31</v>
      </c>
      <c r="J1070" t="s">
        <v>17</v>
      </c>
      <c r="K1070" t="s">
        <v>33</v>
      </c>
      <c r="L1070" s="2">
        <v>0.03</v>
      </c>
    </row>
    <row r="1071" spans="1:12" x14ac:dyDescent="0.25">
      <c r="A1071" t="s">
        <v>1106</v>
      </c>
      <c r="B1071" s="1">
        <v>44928</v>
      </c>
      <c r="C1071">
        <v>26689</v>
      </c>
      <c r="D1071">
        <v>13554</v>
      </c>
      <c r="E1071">
        <v>13135</v>
      </c>
      <c r="F1071" t="s">
        <v>13</v>
      </c>
      <c r="G1071" t="s">
        <v>40</v>
      </c>
      <c r="H1071" t="s">
        <v>21</v>
      </c>
      <c r="I1071" t="s">
        <v>27</v>
      </c>
      <c r="J1071" t="s">
        <v>17</v>
      </c>
      <c r="K1071" t="s">
        <v>51</v>
      </c>
      <c r="L1071" s="2">
        <v>0.06</v>
      </c>
    </row>
    <row r="1072" spans="1:12" x14ac:dyDescent="0.25">
      <c r="A1072" t="s">
        <v>1107</v>
      </c>
      <c r="B1072" s="1">
        <v>44716</v>
      </c>
      <c r="C1072">
        <v>33192</v>
      </c>
      <c r="D1072">
        <v>20626</v>
      </c>
      <c r="E1072">
        <v>12566</v>
      </c>
      <c r="F1072" t="s">
        <v>13</v>
      </c>
      <c r="G1072" t="s">
        <v>26</v>
      </c>
      <c r="H1072" t="s">
        <v>21</v>
      </c>
      <c r="I1072" t="s">
        <v>31</v>
      </c>
      <c r="J1072" t="s">
        <v>17</v>
      </c>
      <c r="K1072" t="s">
        <v>18</v>
      </c>
      <c r="L1072" s="2">
        <v>0.19</v>
      </c>
    </row>
    <row r="1073" spans="1:12" x14ac:dyDescent="0.25">
      <c r="A1073" t="s">
        <v>1108</v>
      </c>
      <c r="B1073" s="1">
        <v>45072</v>
      </c>
      <c r="C1073">
        <v>17791</v>
      </c>
      <c r="D1073">
        <v>16797</v>
      </c>
      <c r="E1073">
        <v>994</v>
      </c>
      <c r="F1073" t="s">
        <v>13</v>
      </c>
      <c r="G1073" t="s">
        <v>14</v>
      </c>
      <c r="H1073" t="s">
        <v>20</v>
      </c>
      <c r="I1073" t="s">
        <v>27</v>
      </c>
      <c r="J1073" t="s">
        <v>32</v>
      </c>
      <c r="K1073" t="s">
        <v>51</v>
      </c>
      <c r="L1073" s="2">
        <v>0.03</v>
      </c>
    </row>
    <row r="1074" spans="1:12" x14ac:dyDescent="0.25">
      <c r="A1074" t="s">
        <v>1109</v>
      </c>
      <c r="B1074" s="1">
        <v>44925</v>
      </c>
      <c r="C1074">
        <v>47022</v>
      </c>
      <c r="D1074">
        <v>12953</v>
      </c>
      <c r="E1074">
        <v>34069</v>
      </c>
      <c r="F1074" t="s">
        <v>13</v>
      </c>
      <c r="G1074" t="s">
        <v>26</v>
      </c>
      <c r="H1074" t="s">
        <v>21</v>
      </c>
      <c r="I1074" t="s">
        <v>31</v>
      </c>
      <c r="J1074" t="s">
        <v>17</v>
      </c>
      <c r="K1074" t="s">
        <v>18</v>
      </c>
      <c r="L1074" s="2">
        <v>0.1</v>
      </c>
    </row>
    <row r="1075" spans="1:12" x14ac:dyDescent="0.25">
      <c r="A1075" t="s">
        <v>1110</v>
      </c>
      <c r="B1075" s="1">
        <v>44633</v>
      </c>
      <c r="C1075">
        <v>39969</v>
      </c>
      <c r="D1075">
        <v>13930</v>
      </c>
      <c r="E1075">
        <v>26039</v>
      </c>
      <c r="F1075" t="s">
        <v>13</v>
      </c>
      <c r="G1075" t="s">
        <v>36</v>
      </c>
      <c r="H1075" t="s">
        <v>20</v>
      </c>
      <c r="I1075" t="s">
        <v>31</v>
      </c>
      <c r="J1075" t="s">
        <v>17</v>
      </c>
      <c r="K1075" t="s">
        <v>18</v>
      </c>
      <c r="L1075" s="2">
        <v>0.27</v>
      </c>
    </row>
    <row r="1076" spans="1:12" x14ac:dyDescent="0.25">
      <c r="A1076" t="s">
        <v>1111</v>
      </c>
      <c r="B1076" s="1">
        <v>44873</v>
      </c>
      <c r="C1076">
        <v>29902</v>
      </c>
      <c r="D1076">
        <v>21656</v>
      </c>
      <c r="E1076">
        <v>8246</v>
      </c>
      <c r="F1076" t="s">
        <v>13</v>
      </c>
      <c r="G1076" t="s">
        <v>36</v>
      </c>
      <c r="H1076" t="s">
        <v>20</v>
      </c>
      <c r="I1076" t="s">
        <v>31</v>
      </c>
      <c r="J1076" t="s">
        <v>23</v>
      </c>
      <c r="K1076" t="s">
        <v>33</v>
      </c>
      <c r="L1076" s="2">
        <v>0.1</v>
      </c>
    </row>
    <row r="1077" spans="1:12" x14ac:dyDescent="0.25">
      <c r="A1077" t="s">
        <v>1112</v>
      </c>
      <c r="B1077" s="1">
        <v>44662</v>
      </c>
      <c r="C1077">
        <v>45484</v>
      </c>
      <c r="D1077">
        <v>20542</v>
      </c>
      <c r="E1077">
        <v>24942</v>
      </c>
      <c r="F1077" t="s">
        <v>20</v>
      </c>
      <c r="G1077" t="s">
        <v>36</v>
      </c>
      <c r="H1077" t="s">
        <v>35</v>
      </c>
      <c r="I1077" t="s">
        <v>31</v>
      </c>
      <c r="J1077" t="s">
        <v>32</v>
      </c>
      <c r="K1077" t="s">
        <v>33</v>
      </c>
      <c r="L1077" s="2">
        <v>0.11</v>
      </c>
    </row>
    <row r="1078" spans="1:12" x14ac:dyDescent="0.25">
      <c r="A1078" t="s">
        <v>1113</v>
      </c>
      <c r="B1078" s="1">
        <v>45230</v>
      </c>
      <c r="C1078">
        <v>16124</v>
      </c>
      <c r="D1078">
        <v>13751</v>
      </c>
      <c r="E1078">
        <v>2373</v>
      </c>
      <c r="F1078" t="s">
        <v>13</v>
      </c>
      <c r="G1078" t="s">
        <v>36</v>
      </c>
      <c r="H1078" t="s">
        <v>29</v>
      </c>
      <c r="I1078" t="s">
        <v>22</v>
      </c>
      <c r="J1078" t="s">
        <v>17</v>
      </c>
      <c r="K1078" t="s">
        <v>33</v>
      </c>
      <c r="L1078" s="2">
        <v>0.27</v>
      </c>
    </row>
    <row r="1079" spans="1:12" x14ac:dyDescent="0.25">
      <c r="A1079" t="s">
        <v>1114</v>
      </c>
      <c r="B1079" s="1">
        <v>44997</v>
      </c>
      <c r="C1079">
        <v>8879</v>
      </c>
      <c r="D1079">
        <v>20537</v>
      </c>
      <c r="E1079">
        <v>-11658</v>
      </c>
      <c r="F1079" t="s">
        <v>15</v>
      </c>
      <c r="G1079" t="s">
        <v>36</v>
      </c>
      <c r="H1079" t="s">
        <v>21</v>
      </c>
      <c r="I1079" t="s">
        <v>22</v>
      </c>
      <c r="J1079" t="s">
        <v>17</v>
      </c>
      <c r="K1079" t="s">
        <v>33</v>
      </c>
      <c r="L1079" s="2">
        <v>0.21</v>
      </c>
    </row>
    <row r="1080" spans="1:12" x14ac:dyDescent="0.25">
      <c r="A1080" t="s">
        <v>1115</v>
      </c>
      <c r="B1080" s="1">
        <v>44680</v>
      </c>
      <c r="C1080">
        <v>41092</v>
      </c>
      <c r="D1080">
        <v>16703</v>
      </c>
      <c r="E1080">
        <v>24389</v>
      </c>
      <c r="F1080" t="s">
        <v>15</v>
      </c>
      <c r="G1080" t="s">
        <v>40</v>
      </c>
      <c r="H1080" t="s">
        <v>35</v>
      </c>
      <c r="I1080" t="s">
        <v>27</v>
      </c>
      <c r="J1080" t="s">
        <v>17</v>
      </c>
      <c r="K1080" t="s">
        <v>18</v>
      </c>
      <c r="L1080" s="2">
        <v>0.28999999999999998</v>
      </c>
    </row>
    <row r="1081" spans="1:12" x14ac:dyDescent="0.25">
      <c r="A1081" t="s">
        <v>1116</v>
      </c>
      <c r="B1081" s="1">
        <v>44652</v>
      </c>
      <c r="C1081">
        <v>23922</v>
      </c>
      <c r="D1081">
        <v>20418</v>
      </c>
      <c r="E1081">
        <v>3504</v>
      </c>
      <c r="F1081" t="s">
        <v>13</v>
      </c>
      <c r="G1081" t="s">
        <v>30</v>
      </c>
      <c r="H1081" t="s">
        <v>29</v>
      </c>
      <c r="I1081" t="s">
        <v>31</v>
      </c>
      <c r="J1081" t="s">
        <v>23</v>
      </c>
      <c r="K1081" t="s">
        <v>18</v>
      </c>
      <c r="L1081" s="2">
        <v>0.2</v>
      </c>
    </row>
    <row r="1082" spans="1:12" x14ac:dyDescent="0.25">
      <c r="A1082" t="s">
        <v>1117</v>
      </c>
      <c r="B1082" s="1">
        <v>45114</v>
      </c>
      <c r="C1082">
        <v>46487</v>
      </c>
      <c r="D1082">
        <v>26782</v>
      </c>
      <c r="E1082">
        <v>19705</v>
      </c>
      <c r="F1082" t="s">
        <v>13</v>
      </c>
      <c r="G1082" t="s">
        <v>26</v>
      </c>
      <c r="H1082" t="s">
        <v>29</v>
      </c>
      <c r="I1082" t="s">
        <v>31</v>
      </c>
      <c r="J1082" t="s">
        <v>17</v>
      </c>
      <c r="K1082" t="s">
        <v>18</v>
      </c>
      <c r="L1082" s="2">
        <v>0.25</v>
      </c>
    </row>
    <row r="1083" spans="1:12" x14ac:dyDescent="0.25">
      <c r="A1083" t="s">
        <v>1118</v>
      </c>
      <c r="B1083" s="1">
        <v>45263</v>
      </c>
      <c r="C1083">
        <v>8211</v>
      </c>
      <c r="D1083">
        <v>20305</v>
      </c>
      <c r="E1083">
        <v>-12094</v>
      </c>
      <c r="F1083" t="s">
        <v>13</v>
      </c>
      <c r="G1083" t="s">
        <v>36</v>
      </c>
      <c r="H1083" t="s">
        <v>29</v>
      </c>
      <c r="I1083" t="s">
        <v>41</v>
      </c>
      <c r="J1083" t="s">
        <v>17</v>
      </c>
      <c r="K1083" t="s">
        <v>18</v>
      </c>
      <c r="L1083" s="2">
        <v>0.14000000000000001</v>
      </c>
    </row>
    <row r="1084" spans="1:12" x14ac:dyDescent="0.25">
      <c r="A1084" t="s">
        <v>1119</v>
      </c>
      <c r="B1084" s="1">
        <v>44954</v>
      </c>
      <c r="C1084">
        <v>38672</v>
      </c>
      <c r="D1084">
        <v>5160</v>
      </c>
      <c r="E1084">
        <v>33512</v>
      </c>
      <c r="F1084" t="s">
        <v>35</v>
      </c>
      <c r="G1084" t="s">
        <v>36</v>
      </c>
      <c r="H1084" t="s">
        <v>15</v>
      </c>
      <c r="I1084" t="s">
        <v>27</v>
      </c>
      <c r="J1084" t="s">
        <v>23</v>
      </c>
      <c r="K1084" t="s">
        <v>33</v>
      </c>
      <c r="L1084" s="2">
        <v>0.08</v>
      </c>
    </row>
    <row r="1085" spans="1:12" x14ac:dyDescent="0.25">
      <c r="A1085" t="s">
        <v>1120</v>
      </c>
      <c r="B1085" s="1">
        <v>45138</v>
      </c>
      <c r="C1085">
        <v>29759</v>
      </c>
      <c r="D1085">
        <v>12647</v>
      </c>
      <c r="E1085">
        <v>17112</v>
      </c>
      <c r="F1085" t="s">
        <v>35</v>
      </c>
      <c r="G1085" t="s">
        <v>26</v>
      </c>
      <c r="H1085" t="s">
        <v>21</v>
      </c>
      <c r="I1085" t="s">
        <v>27</v>
      </c>
      <c r="J1085" t="s">
        <v>38</v>
      </c>
      <c r="K1085" t="s">
        <v>51</v>
      </c>
      <c r="L1085" s="2">
        <v>0.19</v>
      </c>
    </row>
    <row r="1086" spans="1:12" x14ac:dyDescent="0.25">
      <c r="A1086" t="s">
        <v>1121</v>
      </c>
      <c r="B1086" s="1">
        <v>44838</v>
      </c>
      <c r="C1086">
        <v>29509</v>
      </c>
      <c r="D1086">
        <v>7377</v>
      </c>
      <c r="E1086">
        <v>22132</v>
      </c>
      <c r="F1086" t="s">
        <v>13</v>
      </c>
      <c r="G1086" t="s">
        <v>14</v>
      </c>
      <c r="H1086" t="s">
        <v>35</v>
      </c>
      <c r="I1086" t="s">
        <v>27</v>
      </c>
      <c r="J1086" t="s">
        <v>23</v>
      </c>
      <c r="K1086" t="s">
        <v>24</v>
      </c>
      <c r="L1086" s="2">
        <v>0.28999999999999998</v>
      </c>
    </row>
    <row r="1087" spans="1:12" x14ac:dyDescent="0.25">
      <c r="A1087" t="s">
        <v>1122</v>
      </c>
      <c r="B1087" s="1">
        <v>45056</v>
      </c>
      <c r="C1087">
        <v>10376</v>
      </c>
      <c r="D1087">
        <v>19346</v>
      </c>
      <c r="E1087">
        <v>-8970</v>
      </c>
      <c r="F1087" t="s">
        <v>13</v>
      </c>
      <c r="G1087" t="s">
        <v>26</v>
      </c>
      <c r="H1087" t="s">
        <v>21</v>
      </c>
      <c r="I1087" t="s">
        <v>31</v>
      </c>
      <c r="J1087" t="s">
        <v>38</v>
      </c>
      <c r="K1087" t="s">
        <v>18</v>
      </c>
      <c r="L1087" s="2">
        <v>0.01</v>
      </c>
    </row>
    <row r="1088" spans="1:12" x14ac:dyDescent="0.25">
      <c r="A1088" t="s">
        <v>1123</v>
      </c>
      <c r="B1088" s="1">
        <v>44921</v>
      </c>
      <c r="C1088">
        <v>17616</v>
      </c>
      <c r="D1088">
        <v>19000</v>
      </c>
      <c r="E1088">
        <v>-1384</v>
      </c>
      <c r="F1088" t="s">
        <v>20</v>
      </c>
      <c r="G1088" t="s">
        <v>36</v>
      </c>
      <c r="H1088" t="s">
        <v>29</v>
      </c>
      <c r="I1088" t="s">
        <v>41</v>
      </c>
      <c r="J1088" t="s">
        <v>17</v>
      </c>
      <c r="K1088" t="s">
        <v>24</v>
      </c>
      <c r="L1088" s="2">
        <v>0.06</v>
      </c>
    </row>
    <row r="1089" spans="1:12" x14ac:dyDescent="0.25">
      <c r="A1089" t="s">
        <v>1124</v>
      </c>
      <c r="B1089" s="1">
        <v>44917</v>
      </c>
      <c r="C1089">
        <v>14331</v>
      </c>
      <c r="D1089">
        <v>19796</v>
      </c>
      <c r="E1089">
        <v>-5465</v>
      </c>
      <c r="F1089" t="s">
        <v>35</v>
      </c>
      <c r="G1089" t="s">
        <v>36</v>
      </c>
      <c r="H1089" t="s">
        <v>21</v>
      </c>
      <c r="I1089" t="s">
        <v>31</v>
      </c>
      <c r="J1089" t="s">
        <v>23</v>
      </c>
      <c r="K1089" t="s">
        <v>51</v>
      </c>
      <c r="L1089" s="2">
        <v>0.18</v>
      </c>
    </row>
    <row r="1090" spans="1:12" x14ac:dyDescent="0.25">
      <c r="A1090" t="s">
        <v>1125</v>
      </c>
      <c r="B1090" s="1">
        <v>45172</v>
      </c>
      <c r="C1090">
        <v>7201</v>
      </c>
      <c r="D1090">
        <v>14815</v>
      </c>
      <c r="E1090">
        <v>-7614</v>
      </c>
      <c r="F1090" t="s">
        <v>13</v>
      </c>
      <c r="G1090" t="s">
        <v>26</v>
      </c>
      <c r="H1090" t="s">
        <v>35</v>
      </c>
      <c r="I1090" t="s">
        <v>31</v>
      </c>
      <c r="J1090" t="s">
        <v>23</v>
      </c>
      <c r="K1090" t="s">
        <v>24</v>
      </c>
      <c r="L1090" s="2">
        <v>0.16</v>
      </c>
    </row>
    <row r="1091" spans="1:12" x14ac:dyDescent="0.25">
      <c r="A1091" t="s">
        <v>1126</v>
      </c>
      <c r="B1091" s="1">
        <v>44798</v>
      </c>
      <c r="C1091">
        <v>30225</v>
      </c>
      <c r="D1091">
        <v>29339</v>
      </c>
      <c r="E1091">
        <v>886</v>
      </c>
      <c r="F1091" t="s">
        <v>20</v>
      </c>
      <c r="G1091" t="s">
        <v>36</v>
      </c>
      <c r="H1091" t="s">
        <v>20</v>
      </c>
      <c r="I1091" t="s">
        <v>27</v>
      </c>
      <c r="J1091" t="s">
        <v>38</v>
      </c>
      <c r="K1091" t="s">
        <v>18</v>
      </c>
      <c r="L1091" s="2">
        <v>0.11</v>
      </c>
    </row>
    <row r="1092" spans="1:12" x14ac:dyDescent="0.25">
      <c r="A1092" t="s">
        <v>1127</v>
      </c>
      <c r="B1092" s="1">
        <v>44573</v>
      </c>
      <c r="C1092">
        <v>27425</v>
      </c>
      <c r="D1092">
        <v>27507</v>
      </c>
      <c r="E1092">
        <v>-82</v>
      </c>
      <c r="F1092" t="s">
        <v>29</v>
      </c>
      <c r="G1092" t="s">
        <v>40</v>
      </c>
      <c r="H1092" t="s">
        <v>45</v>
      </c>
      <c r="I1092" t="s">
        <v>41</v>
      </c>
      <c r="J1092" t="s">
        <v>23</v>
      </c>
      <c r="K1092" t="s">
        <v>51</v>
      </c>
      <c r="L1092" s="2">
        <v>0.02</v>
      </c>
    </row>
    <row r="1093" spans="1:12" x14ac:dyDescent="0.25">
      <c r="A1093" t="s">
        <v>1128</v>
      </c>
      <c r="B1093" s="1">
        <v>45003</v>
      </c>
      <c r="C1093">
        <v>34857</v>
      </c>
      <c r="D1093">
        <v>18461</v>
      </c>
      <c r="E1093">
        <v>16396</v>
      </c>
      <c r="F1093" t="s">
        <v>13</v>
      </c>
      <c r="G1093" t="s">
        <v>14</v>
      </c>
      <c r="H1093" t="s">
        <v>35</v>
      </c>
      <c r="I1093" t="s">
        <v>31</v>
      </c>
      <c r="J1093" t="s">
        <v>17</v>
      </c>
      <c r="K1093" t="s">
        <v>18</v>
      </c>
      <c r="L1093" s="2">
        <v>0.18</v>
      </c>
    </row>
    <row r="1094" spans="1:12" x14ac:dyDescent="0.25">
      <c r="A1094" t="s">
        <v>1129</v>
      </c>
      <c r="B1094" s="1">
        <v>44653</v>
      </c>
      <c r="C1094">
        <v>37579</v>
      </c>
      <c r="D1094">
        <v>26211</v>
      </c>
      <c r="E1094">
        <v>11368</v>
      </c>
      <c r="F1094" t="s">
        <v>20</v>
      </c>
      <c r="G1094" t="s">
        <v>14</v>
      </c>
      <c r="H1094" t="s">
        <v>21</v>
      </c>
      <c r="I1094" t="s">
        <v>41</v>
      </c>
      <c r="J1094" t="s">
        <v>23</v>
      </c>
      <c r="K1094" t="s">
        <v>18</v>
      </c>
      <c r="L1094" s="2">
        <v>0.13</v>
      </c>
    </row>
    <row r="1095" spans="1:12" x14ac:dyDescent="0.25">
      <c r="A1095" t="s">
        <v>1130</v>
      </c>
      <c r="B1095" s="1">
        <v>44607</v>
      </c>
      <c r="C1095">
        <v>24712</v>
      </c>
      <c r="D1095">
        <v>29079</v>
      </c>
      <c r="E1095">
        <v>-4367</v>
      </c>
      <c r="F1095" t="s">
        <v>13</v>
      </c>
      <c r="G1095" t="s">
        <v>36</v>
      </c>
      <c r="H1095" t="s">
        <v>20</v>
      </c>
      <c r="I1095" t="s">
        <v>27</v>
      </c>
      <c r="J1095" t="s">
        <v>23</v>
      </c>
      <c r="K1095" t="s">
        <v>51</v>
      </c>
      <c r="L1095" s="2">
        <v>0.01</v>
      </c>
    </row>
    <row r="1096" spans="1:12" x14ac:dyDescent="0.25">
      <c r="A1096" t="s">
        <v>1131</v>
      </c>
      <c r="B1096" s="1">
        <v>44614</v>
      </c>
      <c r="C1096">
        <v>12535</v>
      </c>
      <c r="D1096">
        <v>23409</v>
      </c>
      <c r="E1096">
        <v>-10874</v>
      </c>
      <c r="F1096" t="s">
        <v>15</v>
      </c>
      <c r="G1096" t="s">
        <v>36</v>
      </c>
      <c r="H1096" t="s">
        <v>21</v>
      </c>
      <c r="I1096" t="s">
        <v>31</v>
      </c>
      <c r="J1096" t="s">
        <v>17</v>
      </c>
      <c r="K1096" t="s">
        <v>18</v>
      </c>
      <c r="L1096" s="2">
        <v>0.28000000000000003</v>
      </c>
    </row>
    <row r="1097" spans="1:12" x14ac:dyDescent="0.25">
      <c r="A1097" t="s">
        <v>1132</v>
      </c>
      <c r="B1097" s="1">
        <v>45278</v>
      </c>
      <c r="C1097">
        <v>9622</v>
      </c>
      <c r="D1097">
        <v>9191</v>
      </c>
      <c r="E1097">
        <v>431</v>
      </c>
      <c r="F1097" t="s">
        <v>13</v>
      </c>
      <c r="G1097" t="s">
        <v>40</v>
      </c>
      <c r="H1097" t="s">
        <v>21</v>
      </c>
      <c r="I1097" t="s">
        <v>41</v>
      </c>
      <c r="J1097" t="s">
        <v>17</v>
      </c>
      <c r="K1097" t="s">
        <v>33</v>
      </c>
      <c r="L1097" s="2">
        <v>0.1</v>
      </c>
    </row>
    <row r="1098" spans="1:12" x14ac:dyDescent="0.25">
      <c r="A1098" t="s">
        <v>1133</v>
      </c>
      <c r="B1098" s="1">
        <v>45182</v>
      </c>
      <c r="C1098">
        <v>7686</v>
      </c>
      <c r="D1098">
        <v>26986</v>
      </c>
      <c r="E1098">
        <v>-19300</v>
      </c>
      <c r="F1098" t="s">
        <v>35</v>
      </c>
      <c r="G1098" t="s">
        <v>36</v>
      </c>
      <c r="H1098" t="s">
        <v>29</v>
      </c>
      <c r="I1098" t="s">
        <v>31</v>
      </c>
      <c r="J1098" t="s">
        <v>17</v>
      </c>
      <c r="K1098" t="s">
        <v>18</v>
      </c>
      <c r="L1098" s="2">
        <v>0.24</v>
      </c>
    </row>
    <row r="1099" spans="1:12" x14ac:dyDescent="0.25">
      <c r="A1099" t="s">
        <v>1134</v>
      </c>
      <c r="B1099" s="1">
        <v>44980</v>
      </c>
      <c r="C1099">
        <v>48791</v>
      </c>
      <c r="D1099">
        <v>5660</v>
      </c>
      <c r="E1099">
        <v>43131</v>
      </c>
      <c r="F1099" t="s">
        <v>13</v>
      </c>
      <c r="G1099" t="s">
        <v>14</v>
      </c>
      <c r="H1099" t="s">
        <v>20</v>
      </c>
      <c r="I1099" t="s">
        <v>41</v>
      </c>
      <c r="J1099" t="s">
        <v>32</v>
      </c>
      <c r="K1099" t="s">
        <v>24</v>
      </c>
      <c r="L1099" s="2">
        <v>0.06</v>
      </c>
    </row>
    <row r="1100" spans="1:12" x14ac:dyDescent="0.25">
      <c r="A1100" t="s">
        <v>1135</v>
      </c>
      <c r="B1100" s="1">
        <v>45059</v>
      </c>
      <c r="C1100">
        <v>14209</v>
      </c>
      <c r="D1100">
        <v>17496</v>
      </c>
      <c r="E1100">
        <v>-3287</v>
      </c>
      <c r="F1100" t="s">
        <v>13</v>
      </c>
      <c r="G1100" t="s">
        <v>26</v>
      </c>
      <c r="H1100" t="s">
        <v>29</v>
      </c>
      <c r="I1100" t="s">
        <v>31</v>
      </c>
      <c r="J1100" t="s">
        <v>17</v>
      </c>
      <c r="K1100" t="s">
        <v>18</v>
      </c>
      <c r="L1100" s="2">
        <v>0.19</v>
      </c>
    </row>
    <row r="1101" spans="1:12" x14ac:dyDescent="0.25">
      <c r="A1101" t="s">
        <v>1136</v>
      </c>
      <c r="B1101" s="1">
        <v>44727</v>
      </c>
      <c r="C1101">
        <v>21317</v>
      </c>
      <c r="D1101">
        <v>27642</v>
      </c>
      <c r="E1101">
        <v>-6325</v>
      </c>
      <c r="F1101" t="s">
        <v>13</v>
      </c>
      <c r="G1101" t="s">
        <v>14</v>
      </c>
      <c r="H1101" t="s">
        <v>29</v>
      </c>
      <c r="I1101" t="s">
        <v>22</v>
      </c>
      <c r="J1101" t="s">
        <v>23</v>
      </c>
      <c r="K1101" t="s">
        <v>18</v>
      </c>
      <c r="L1101" s="2">
        <v>0.14000000000000001</v>
      </c>
    </row>
    <row r="1102" spans="1:12" x14ac:dyDescent="0.25">
      <c r="A1102" t="s">
        <v>1137</v>
      </c>
      <c r="B1102" s="1">
        <v>44753</v>
      </c>
      <c r="C1102">
        <v>22346</v>
      </c>
      <c r="D1102">
        <v>18255</v>
      </c>
      <c r="E1102">
        <v>4091</v>
      </c>
      <c r="F1102" t="s">
        <v>35</v>
      </c>
      <c r="G1102" t="s">
        <v>30</v>
      </c>
      <c r="H1102" t="s">
        <v>35</v>
      </c>
      <c r="I1102" t="s">
        <v>27</v>
      </c>
      <c r="J1102" t="s">
        <v>38</v>
      </c>
      <c r="K1102" t="s">
        <v>33</v>
      </c>
      <c r="L1102" s="2">
        <v>0.06</v>
      </c>
    </row>
    <row r="1103" spans="1:12" x14ac:dyDescent="0.25">
      <c r="A1103" t="s">
        <v>1138</v>
      </c>
      <c r="B1103" s="1">
        <v>45255</v>
      </c>
      <c r="C1103">
        <v>39732</v>
      </c>
      <c r="D1103">
        <v>17608</v>
      </c>
      <c r="E1103">
        <v>22124</v>
      </c>
      <c r="F1103" t="s">
        <v>13</v>
      </c>
      <c r="G1103" t="s">
        <v>36</v>
      </c>
      <c r="H1103" t="s">
        <v>21</v>
      </c>
      <c r="I1103" t="s">
        <v>31</v>
      </c>
      <c r="J1103" t="s">
        <v>38</v>
      </c>
      <c r="K1103" t="s">
        <v>33</v>
      </c>
      <c r="L1103" s="2">
        <v>0.14000000000000001</v>
      </c>
    </row>
    <row r="1104" spans="1:12" x14ac:dyDescent="0.25">
      <c r="A1104" t="s">
        <v>1139</v>
      </c>
      <c r="B1104" s="1">
        <v>44886</v>
      </c>
      <c r="C1104">
        <v>5350</v>
      </c>
      <c r="D1104">
        <v>22343</v>
      </c>
      <c r="E1104">
        <v>-16993</v>
      </c>
      <c r="F1104" t="s">
        <v>20</v>
      </c>
      <c r="G1104" t="s">
        <v>26</v>
      </c>
      <c r="H1104" t="s">
        <v>29</v>
      </c>
      <c r="I1104" t="s">
        <v>31</v>
      </c>
      <c r="J1104" t="s">
        <v>38</v>
      </c>
      <c r="K1104" t="s">
        <v>51</v>
      </c>
      <c r="L1104" s="2">
        <v>0.18</v>
      </c>
    </row>
    <row r="1105" spans="1:12" x14ac:dyDescent="0.25">
      <c r="A1105" t="s">
        <v>1140</v>
      </c>
      <c r="B1105" s="1">
        <v>44871</v>
      </c>
      <c r="C1105">
        <v>38372</v>
      </c>
      <c r="D1105">
        <v>14656</v>
      </c>
      <c r="E1105">
        <v>23716</v>
      </c>
      <c r="F1105" t="s">
        <v>13</v>
      </c>
      <c r="G1105" t="s">
        <v>26</v>
      </c>
      <c r="H1105" t="s">
        <v>45</v>
      </c>
      <c r="I1105" t="s">
        <v>31</v>
      </c>
      <c r="J1105" t="s">
        <v>17</v>
      </c>
      <c r="K1105" t="s">
        <v>33</v>
      </c>
      <c r="L1105" s="2">
        <v>7.0000000000000007E-2</v>
      </c>
    </row>
    <row r="1106" spans="1:12" x14ac:dyDescent="0.25">
      <c r="A1106" t="s">
        <v>1141</v>
      </c>
      <c r="B1106" s="1">
        <v>44981</v>
      </c>
      <c r="C1106">
        <v>18083</v>
      </c>
      <c r="D1106">
        <v>14628</v>
      </c>
      <c r="E1106">
        <v>3455</v>
      </c>
      <c r="F1106" t="s">
        <v>35</v>
      </c>
      <c r="G1106" t="s">
        <v>26</v>
      </c>
      <c r="H1106" t="s">
        <v>29</v>
      </c>
      <c r="I1106" t="s">
        <v>27</v>
      </c>
      <c r="J1106" t="s">
        <v>17</v>
      </c>
      <c r="K1106" t="s">
        <v>33</v>
      </c>
      <c r="L1106" s="2">
        <v>0.16</v>
      </c>
    </row>
    <row r="1107" spans="1:12" x14ac:dyDescent="0.25">
      <c r="A1107" t="s">
        <v>1142</v>
      </c>
      <c r="B1107" s="1">
        <v>44821</v>
      </c>
      <c r="C1107">
        <v>35446</v>
      </c>
      <c r="D1107">
        <v>15846</v>
      </c>
      <c r="E1107">
        <v>19600</v>
      </c>
      <c r="F1107" t="s">
        <v>20</v>
      </c>
      <c r="G1107" t="s">
        <v>36</v>
      </c>
      <c r="H1107" t="s">
        <v>15</v>
      </c>
      <c r="I1107" t="s">
        <v>27</v>
      </c>
      <c r="J1107" t="s">
        <v>23</v>
      </c>
      <c r="K1107" t="s">
        <v>51</v>
      </c>
      <c r="L1107" s="2">
        <v>0.19</v>
      </c>
    </row>
    <row r="1108" spans="1:12" x14ac:dyDescent="0.25">
      <c r="A1108" t="s">
        <v>1143</v>
      </c>
      <c r="B1108" s="1">
        <v>45233</v>
      </c>
      <c r="C1108">
        <v>33475</v>
      </c>
      <c r="D1108">
        <v>8251</v>
      </c>
      <c r="E1108">
        <v>25224</v>
      </c>
      <c r="F1108" t="s">
        <v>15</v>
      </c>
      <c r="G1108" t="s">
        <v>40</v>
      </c>
      <c r="H1108" t="s">
        <v>29</v>
      </c>
      <c r="I1108" t="s">
        <v>41</v>
      </c>
      <c r="J1108" t="s">
        <v>23</v>
      </c>
      <c r="K1108" t="s">
        <v>33</v>
      </c>
      <c r="L1108" s="2">
        <v>0.11</v>
      </c>
    </row>
    <row r="1109" spans="1:12" x14ac:dyDescent="0.25">
      <c r="A1109" t="s">
        <v>1144</v>
      </c>
      <c r="B1109" s="1">
        <v>44648</v>
      </c>
      <c r="C1109">
        <v>11213</v>
      </c>
      <c r="D1109">
        <v>6174</v>
      </c>
      <c r="E1109">
        <v>5039</v>
      </c>
      <c r="F1109" t="s">
        <v>13</v>
      </c>
      <c r="G1109" t="s">
        <v>36</v>
      </c>
      <c r="H1109" t="s">
        <v>29</v>
      </c>
      <c r="I1109" t="s">
        <v>31</v>
      </c>
      <c r="J1109" t="s">
        <v>32</v>
      </c>
      <c r="K1109" t="s">
        <v>18</v>
      </c>
      <c r="L1109" s="2">
        <v>0.15</v>
      </c>
    </row>
    <row r="1110" spans="1:12" x14ac:dyDescent="0.25">
      <c r="A1110" t="s">
        <v>1145</v>
      </c>
      <c r="B1110" s="1">
        <v>45174</v>
      </c>
      <c r="C1110">
        <v>22835</v>
      </c>
      <c r="D1110">
        <v>20980</v>
      </c>
      <c r="E1110">
        <v>1855</v>
      </c>
      <c r="F1110" t="s">
        <v>13</v>
      </c>
      <c r="G1110" t="s">
        <v>36</v>
      </c>
      <c r="H1110" t="s">
        <v>20</v>
      </c>
      <c r="I1110" t="s">
        <v>27</v>
      </c>
      <c r="J1110" t="s">
        <v>17</v>
      </c>
      <c r="K1110" t="s">
        <v>24</v>
      </c>
      <c r="L1110" s="2">
        <v>0.06</v>
      </c>
    </row>
    <row r="1111" spans="1:12" x14ac:dyDescent="0.25">
      <c r="A1111" t="s">
        <v>1146</v>
      </c>
      <c r="B1111" s="1">
        <v>45069</v>
      </c>
      <c r="C1111">
        <v>11231</v>
      </c>
      <c r="D1111">
        <v>21484</v>
      </c>
      <c r="E1111">
        <v>-10253</v>
      </c>
      <c r="F1111" t="s">
        <v>13</v>
      </c>
      <c r="G1111" t="s">
        <v>36</v>
      </c>
      <c r="H1111" t="s">
        <v>29</v>
      </c>
      <c r="I1111" t="s">
        <v>31</v>
      </c>
      <c r="J1111" t="s">
        <v>23</v>
      </c>
      <c r="K1111" t="s">
        <v>18</v>
      </c>
      <c r="L1111" s="2">
        <v>0.28999999999999998</v>
      </c>
    </row>
    <row r="1112" spans="1:12" x14ac:dyDescent="0.25">
      <c r="A1112" t="s">
        <v>1147</v>
      </c>
      <c r="B1112" s="1">
        <v>45016</v>
      </c>
      <c r="C1112">
        <v>5081</v>
      </c>
      <c r="D1112">
        <v>11016</v>
      </c>
      <c r="E1112">
        <v>-5935</v>
      </c>
      <c r="F1112" t="s">
        <v>20</v>
      </c>
      <c r="G1112" t="s">
        <v>26</v>
      </c>
      <c r="H1112" t="s">
        <v>21</v>
      </c>
      <c r="I1112" t="s">
        <v>41</v>
      </c>
      <c r="J1112" t="s">
        <v>32</v>
      </c>
      <c r="K1112" t="s">
        <v>18</v>
      </c>
      <c r="L1112" s="2">
        <v>0.16</v>
      </c>
    </row>
    <row r="1113" spans="1:12" x14ac:dyDescent="0.25">
      <c r="A1113" t="s">
        <v>1148</v>
      </c>
      <c r="B1113" s="1">
        <v>44888</v>
      </c>
      <c r="C1113">
        <v>26883</v>
      </c>
      <c r="D1113">
        <v>10308</v>
      </c>
      <c r="E1113">
        <v>16575</v>
      </c>
      <c r="F1113" t="s">
        <v>35</v>
      </c>
      <c r="G1113" t="s">
        <v>30</v>
      </c>
      <c r="H1113" t="s">
        <v>29</v>
      </c>
      <c r="I1113" t="s">
        <v>41</v>
      </c>
      <c r="J1113" t="s">
        <v>17</v>
      </c>
      <c r="K1113" t="s">
        <v>24</v>
      </c>
      <c r="L1113" s="2">
        <v>0</v>
      </c>
    </row>
    <row r="1114" spans="1:12" x14ac:dyDescent="0.25">
      <c r="A1114" t="s">
        <v>1149</v>
      </c>
      <c r="B1114" s="1">
        <v>44592</v>
      </c>
      <c r="C1114">
        <v>18467</v>
      </c>
      <c r="D1114">
        <v>17549</v>
      </c>
      <c r="E1114">
        <v>918</v>
      </c>
      <c r="F1114" t="s">
        <v>29</v>
      </c>
      <c r="G1114" t="s">
        <v>36</v>
      </c>
      <c r="H1114" t="s">
        <v>21</v>
      </c>
      <c r="I1114" t="s">
        <v>41</v>
      </c>
      <c r="J1114" t="s">
        <v>17</v>
      </c>
      <c r="K1114" t="s">
        <v>24</v>
      </c>
      <c r="L1114" s="2">
        <v>7.0000000000000007E-2</v>
      </c>
    </row>
    <row r="1115" spans="1:12" x14ac:dyDescent="0.25">
      <c r="A1115" t="s">
        <v>1150</v>
      </c>
      <c r="B1115" s="1">
        <v>44737</v>
      </c>
      <c r="C1115">
        <v>36128</v>
      </c>
      <c r="D1115">
        <v>18933</v>
      </c>
      <c r="E1115">
        <v>17195</v>
      </c>
      <c r="F1115" t="s">
        <v>20</v>
      </c>
      <c r="G1115" t="s">
        <v>40</v>
      </c>
      <c r="H1115" t="s">
        <v>21</v>
      </c>
      <c r="I1115" t="s">
        <v>16</v>
      </c>
      <c r="J1115" t="s">
        <v>23</v>
      </c>
      <c r="K1115" t="s">
        <v>33</v>
      </c>
      <c r="L1115" s="2">
        <v>0.15</v>
      </c>
    </row>
    <row r="1116" spans="1:12" x14ac:dyDescent="0.25">
      <c r="A1116" t="s">
        <v>1151</v>
      </c>
      <c r="B1116" s="1">
        <v>44755</v>
      </c>
      <c r="C1116">
        <v>12459</v>
      </c>
      <c r="D1116">
        <v>25262</v>
      </c>
      <c r="E1116">
        <v>-12803</v>
      </c>
      <c r="F1116" t="s">
        <v>29</v>
      </c>
      <c r="G1116" t="s">
        <v>26</v>
      </c>
      <c r="H1116" t="s">
        <v>21</v>
      </c>
      <c r="I1116" t="s">
        <v>22</v>
      </c>
      <c r="J1116" t="s">
        <v>38</v>
      </c>
      <c r="K1116" t="s">
        <v>33</v>
      </c>
      <c r="L1116" s="2">
        <v>0.1</v>
      </c>
    </row>
    <row r="1117" spans="1:12" x14ac:dyDescent="0.25">
      <c r="A1117" t="s">
        <v>1152</v>
      </c>
      <c r="B1117" s="1">
        <v>44813</v>
      </c>
      <c r="C1117">
        <v>46461</v>
      </c>
      <c r="D1117">
        <v>20833</v>
      </c>
      <c r="E1117">
        <v>25628</v>
      </c>
      <c r="F1117" t="s">
        <v>13</v>
      </c>
      <c r="G1117" t="s">
        <v>36</v>
      </c>
      <c r="H1117" t="s">
        <v>29</v>
      </c>
      <c r="I1117" t="s">
        <v>27</v>
      </c>
      <c r="J1117" t="s">
        <v>17</v>
      </c>
      <c r="K1117" t="s">
        <v>24</v>
      </c>
      <c r="L1117" s="2">
        <v>0.08</v>
      </c>
    </row>
    <row r="1118" spans="1:12" x14ac:dyDescent="0.25">
      <c r="A1118" t="s">
        <v>1153</v>
      </c>
      <c r="B1118" s="1">
        <v>45129</v>
      </c>
      <c r="C1118">
        <v>48190</v>
      </c>
      <c r="D1118">
        <v>20644</v>
      </c>
      <c r="E1118">
        <v>27546</v>
      </c>
      <c r="F1118" t="s">
        <v>20</v>
      </c>
      <c r="G1118" t="s">
        <v>36</v>
      </c>
      <c r="H1118" t="s">
        <v>21</v>
      </c>
      <c r="I1118" t="s">
        <v>27</v>
      </c>
      <c r="J1118" t="s">
        <v>23</v>
      </c>
      <c r="K1118" t="s">
        <v>18</v>
      </c>
      <c r="L1118" s="2">
        <v>0.21</v>
      </c>
    </row>
    <row r="1119" spans="1:12" x14ac:dyDescent="0.25">
      <c r="A1119" t="s">
        <v>1154</v>
      </c>
      <c r="B1119" s="1">
        <v>45219</v>
      </c>
      <c r="C1119">
        <v>20093</v>
      </c>
      <c r="D1119">
        <v>8004</v>
      </c>
      <c r="E1119">
        <v>12089</v>
      </c>
      <c r="F1119" t="s">
        <v>15</v>
      </c>
      <c r="G1119" t="s">
        <v>26</v>
      </c>
      <c r="H1119" t="s">
        <v>45</v>
      </c>
      <c r="I1119" t="s">
        <v>31</v>
      </c>
      <c r="J1119" t="s">
        <v>23</v>
      </c>
      <c r="K1119" t="s">
        <v>18</v>
      </c>
      <c r="L1119" s="2">
        <v>0.21</v>
      </c>
    </row>
    <row r="1120" spans="1:12" x14ac:dyDescent="0.25">
      <c r="A1120" t="s">
        <v>1155</v>
      </c>
      <c r="B1120" s="1">
        <v>44921</v>
      </c>
      <c r="C1120">
        <v>48863</v>
      </c>
      <c r="D1120">
        <v>12618</v>
      </c>
      <c r="E1120">
        <v>36245</v>
      </c>
      <c r="F1120" t="s">
        <v>13</v>
      </c>
      <c r="G1120" t="s">
        <v>36</v>
      </c>
      <c r="H1120" t="s">
        <v>21</v>
      </c>
      <c r="I1120" t="s">
        <v>27</v>
      </c>
      <c r="J1120" t="s">
        <v>23</v>
      </c>
      <c r="K1120" t="s">
        <v>18</v>
      </c>
      <c r="L1120" s="2">
        <v>0.1</v>
      </c>
    </row>
    <row r="1121" spans="1:12" x14ac:dyDescent="0.25">
      <c r="A1121" t="s">
        <v>1156</v>
      </c>
      <c r="B1121" s="1">
        <v>44938</v>
      </c>
      <c r="C1121">
        <v>15008</v>
      </c>
      <c r="D1121">
        <v>11771</v>
      </c>
      <c r="E1121">
        <v>3237</v>
      </c>
      <c r="F1121" t="s">
        <v>13</v>
      </c>
      <c r="G1121" t="s">
        <v>26</v>
      </c>
      <c r="H1121" t="s">
        <v>15</v>
      </c>
      <c r="I1121" t="s">
        <v>31</v>
      </c>
      <c r="J1121" t="s">
        <v>38</v>
      </c>
      <c r="K1121" t="s">
        <v>51</v>
      </c>
      <c r="L1121" s="2">
        <v>0.26</v>
      </c>
    </row>
    <row r="1122" spans="1:12" x14ac:dyDescent="0.25">
      <c r="A1122" t="s">
        <v>1157</v>
      </c>
      <c r="B1122" s="1">
        <v>45272</v>
      </c>
      <c r="C1122">
        <v>17315</v>
      </c>
      <c r="D1122">
        <v>7439</v>
      </c>
      <c r="E1122">
        <v>9876</v>
      </c>
      <c r="F1122" t="s">
        <v>15</v>
      </c>
      <c r="G1122" t="s">
        <v>40</v>
      </c>
      <c r="H1122" t="s">
        <v>29</v>
      </c>
      <c r="I1122" t="s">
        <v>31</v>
      </c>
      <c r="J1122" t="s">
        <v>23</v>
      </c>
      <c r="K1122" t="s">
        <v>18</v>
      </c>
      <c r="L1122" s="2">
        <v>0.19</v>
      </c>
    </row>
    <row r="1123" spans="1:12" x14ac:dyDescent="0.25">
      <c r="A1123" t="s">
        <v>1158</v>
      </c>
      <c r="B1123" s="1">
        <v>44636</v>
      </c>
      <c r="C1123">
        <v>30918</v>
      </c>
      <c r="D1123">
        <v>16679</v>
      </c>
      <c r="E1123">
        <v>14239</v>
      </c>
      <c r="F1123" t="s">
        <v>29</v>
      </c>
      <c r="G1123" t="s">
        <v>40</v>
      </c>
      <c r="H1123" t="s">
        <v>20</v>
      </c>
      <c r="I1123" t="s">
        <v>31</v>
      </c>
      <c r="J1123" t="s">
        <v>17</v>
      </c>
      <c r="K1123" t="s">
        <v>33</v>
      </c>
      <c r="L1123" s="2">
        <v>0.18</v>
      </c>
    </row>
    <row r="1124" spans="1:12" x14ac:dyDescent="0.25">
      <c r="A1124" t="s">
        <v>1159</v>
      </c>
      <c r="B1124" s="1">
        <v>44972</v>
      </c>
      <c r="C1124">
        <v>48257</v>
      </c>
      <c r="D1124">
        <v>28330</v>
      </c>
      <c r="E1124">
        <v>19927</v>
      </c>
      <c r="F1124" t="s">
        <v>20</v>
      </c>
      <c r="G1124" t="s">
        <v>36</v>
      </c>
      <c r="H1124" t="s">
        <v>20</v>
      </c>
      <c r="I1124" t="s">
        <v>27</v>
      </c>
      <c r="J1124" t="s">
        <v>17</v>
      </c>
      <c r="K1124" t="s">
        <v>33</v>
      </c>
      <c r="L1124" s="2">
        <v>0.22</v>
      </c>
    </row>
    <row r="1125" spans="1:12" x14ac:dyDescent="0.25">
      <c r="A1125" t="s">
        <v>1160</v>
      </c>
      <c r="B1125" s="1">
        <v>45169</v>
      </c>
      <c r="C1125">
        <v>19140</v>
      </c>
      <c r="D1125">
        <v>7705</v>
      </c>
      <c r="E1125">
        <v>11435</v>
      </c>
      <c r="F1125" t="s">
        <v>20</v>
      </c>
      <c r="G1125" t="s">
        <v>36</v>
      </c>
      <c r="H1125" t="s">
        <v>29</v>
      </c>
      <c r="I1125" t="s">
        <v>31</v>
      </c>
      <c r="J1125" t="s">
        <v>32</v>
      </c>
      <c r="K1125" t="s">
        <v>51</v>
      </c>
      <c r="L1125" s="2">
        <v>0.12</v>
      </c>
    </row>
    <row r="1126" spans="1:12" x14ac:dyDescent="0.25">
      <c r="A1126" t="s">
        <v>1161</v>
      </c>
      <c r="B1126" s="1">
        <v>44890</v>
      </c>
      <c r="C1126">
        <v>13627</v>
      </c>
      <c r="D1126">
        <v>9003</v>
      </c>
      <c r="E1126">
        <v>4624</v>
      </c>
      <c r="F1126" t="s">
        <v>29</v>
      </c>
      <c r="G1126" t="s">
        <v>36</v>
      </c>
      <c r="H1126" t="s">
        <v>15</v>
      </c>
      <c r="I1126" t="s">
        <v>41</v>
      </c>
      <c r="J1126" t="s">
        <v>32</v>
      </c>
      <c r="K1126" t="s">
        <v>33</v>
      </c>
      <c r="L1126" s="2">
        <v>0.2</v>
      </c>
    </row>
    <row r="1127" spans="1:12" x14ac:dyDescent="0.25">
      <c r="A1127" t="s">
        <v>1162</v>
      </c>
      <c r="B1127" s="1">
        <v>44808</v>
      </c>
      <c r="C1127">
        <v>42428</v>
      </c>
      <c r="D1127">
        <v>23523</v>
      </c>
      <c r="E1127">
        <v>18905</v>
      </c>
      <c r="F1127" t="s">
        <v>35</v>
      </c>
      <c r="G1127" t="s">
        <v>36</v>
      </c>
      <c r="H1127" t="s">
        <v>15</v>
      </c>
      <c r="I1127" t="s">
        <v>31</v>
      </c>
      <c r="J1127" t="s">
        <v>32</v>
      </c>
      <c r="K1127" t="s">
        <v>33</v>
      </c>
      <c r="L1127" s="2">
        <v>0.28999999999999998</v>
      </c>
    </row>
    <row r="1128" spans="1:12" x14ac:dyDescent="0.25">
      <c r="A1128" t="s">
        <v>1163</v>
      </c>
      <c r="B1128" s="1">
        <v>45136</v>
      </c>
      <c r="C1128">
        <v>23699</v>
      </c>
      <c r="D1128">
        <v>10556</v>
      </c>
      <c r="E1128">
        <v>13143</v>
      </c>
      <c r="F1128" t="s">
        <v>13</v>
      </c>
      <c r="G1128" t="s">
        <v>30</v>
      </c>
      <c r="H1128" t="s">
        <v>35</v>
      </c>
      <c r="I1128" t="s">
        <v>31</v>
      </c>
      <c r="J1128" t="s">
        <v>32</v>
      </c>
      <c r="K1128" t="s">
        <v>18</v>
      </c>
      <c r="L1128" s="2">
        <v>0.25</v>
      </c>
    </row>
    <row r="1129" spans="1:12" x14ac:dyDescent="0.25">
      <c r="A1129" t="s">
        <v>1164</v>
      </c>
      <c r="B1129" s="1">
        <v>44750</v>
      </c>
      <c r="C1129">
        <v>26459</v>
      </c>
      <c r="D1129">
        <v>25806</v>
      </c>
      <c r="E1129">
        <v>653</v>
      </c>
      <c r="F1129" t="s">
        <v>35</v>
      </c>
      <c r="G1129" t="s">
        <v>26</v>
      </c>
      <c r="H1129" t="s">
        <v>21</v>
      </c>
      <c r="I1129" t="s">
        <v>16</v>
      </c>
      <c r="J1129" t="s">
        <v>17</v>
      </c>
      <c r="K1129" t="s">
        <v>18</v>
      </c>
      <c r="L1129" s="2">
        <v>0.24</v>
      </c>
    </row>
    <row r="1130" spans="1:12" x14ac:dyDescent="0.25">
      <c r="A1130" t="s">
        <v>1165</v>
      </c>
      <c r="B1130" s="1">
        <v>44955</v>
      </c>
      <c r="C1130">
        <v>43994</v>
      </c>
      <c r="D1130">
        <v>19846</v>
      </c>
      <c r="E1130">
        <v>24148</v>
      </c>
      <c r="F1130" t="s">
        <v>13</v>
      </c>
      <c r="G1130" t="s">
        <v>36</v>
      </c>
      <c r="H1130" t="s">
        <v>35</v>
      </c>
      <c r="I1130" t="s">
        <v>31</v>
      </c>
      <c r="J1130" t="s">
        <v>17</v>
      </c>
      <c r="K1130" t="s">
        <v>18</v>
      </c>
      <c r="L1130" s="2">
        <v>0.01</v>
      </c>
    </row>
    <row r="1131" spans="1:12" x14ac:dyDescent="0.25">
      <c r="A1131" t="s">
        <v>1166</v>
      </c>
      <c r="B1131" s="1">
        <v>44778</v>
      </c>
      <c r="C1131">
        <v>7520</v>
      </c>
      <c r="D1131">
        <v>12306</v>
      </c>
      <c r="E1131">
        <v>-4786</v>
      </c>
      <c r="F1131" t="s">
        <v>29</v>
      </c>
      <c r="G1131" t="s">
        <v>14</v>
      </c>
      <c r="H1131" t="s">
        <v>21</v>
      </c>
      <c r="I1131" t="s">
        <v>31</v>
      </c>
      <c r="J1131" t="s">
        <v>38</v>
      </c>
      <c r="K1131" t="s">
        <v>18</v>
      </c>
      <c r="L1131" s="2">
        <v>0.24</v>
      </c>
    </row>
    <row r="1132" spans="1:12" x14ac:dyDescent="0.25">
      <c r="A1132" t="s">
        <v>1167</v>
      </c>
      <c r="B1132" s="1">
        <v>44720</v>
      </c>
      <c r="C1132">
        <v>38974</v>
      </c>
      <c r="D1132">
        <v>11387</v>
      </c>
      <c r="E1132">
        <v>27587</v>
      </c>
      <c r="F1132" t="s">
        <v>15</v>
      </c>
      <c r="G1132" t="s">
        <v>14</v>
      </c>
      <c r="H1132" t="s">
        <v>20</v>
      </c>
      <c r="I1132" t="s">
        <v>31</v>
      </c>
      <c r="J1132" t="s">
        <v>17</v>
      </c>
      <c r="K1132" t="s">
        <v>18</v>
      </c>
      <c r="L1132" s="2">
        <v>0.15</v>
      </c>
    </row>
    <row r="1133" spans="1:12" x14ac:dyDescent="0.25">
      <c r="A1133" t="s">
        <v>1168</v>
      </c>
      <c r="B1133" s="1">
        <v>44824</v>
      </c>
      <c r="C1133">
        <v>45477</v>
      </c>
      <c r="D1133">
        <v>23300</v>
      </c>
      <c r="E1133">
        <v>22177</v>
      </c>
      <c r="F1133" t="s">
        <v>13</v>
      </c>
      <c r="G1133" t="s">
        <v>14</v>
      </c>
      <c r="H1133" t="s">
        <v>35</v>
      </c>
      <c r="I1133" t="s">
        <v>16</v>
      </c>
      <c r="J1133" t="s">
        <v>38</v>
      </c>
      <c r="K1133" t="s">
        <v>18</v>
      </c>
      <c r="L1133" s="2">
        <v>0.27</v>
      </c>
    </row>
    <row r="1134" spans="1:12" x14ac:dyDescent="0.25">
      <c r="A1134" t="s">
        <v>1169</v>
      </c>
      <c r="B1134" s="1">
        <v>45076</v>
      </c>
      <c r="C1134">
        <v>40140</v>
      </c>
      <c r="D1134">
        <v>15341</v>
      </c>
      <c r="E1134">
        <v>24799</v>
      </c>
      <c r="F1134" t="s">
        <v>15</v>
      </c>
      <c r="G1134" t="s">
        <v>14</v>
      </c>
      <c r="H1134" t="s">
        <v>21</v>
      </c>
      <c r="I1134" t="s">
        <v>27</v>
      </c>
      <c r="J1134" t="s">
        <v>23</v>
      </c>
      <c r="K1134" t="s">
        <v>18</v>
      </c>
      <c r="L1134" s="2">
        <v>0.25</v>
      </c>
    </row>
    <row r="1135" spans="1:12" x14ac:dyDescent="0.25">
      <c r="A1135" t="s">
        <v>1170</v>
      </c>
      <c r="B1135" s="1">
        <v>45097</v>
      </c>
      <c r="C1135">
        <v>38216</v>
      </c>
      <c r="D1135">
        <v>28981</v>
      </c>
      <c r="E1135">
        <v>9235</v>
      </c>
      <c r="F1135" t="s">
        <v>29</v>
      </c>
      <c r="G1135" t="s">
        <v>36</v>
      </c>
      <c r="H1135" t="s">
        <v>45</v>
      </c>
      <c r="I1135" t="s">
        <v>22</v>
      </c>
      <c r="J1135" t="s">
        <v>38</v>
      </c>
      <c r="K1135" t="s">
        <v>24</v>
      </c>
      <c r="L1135" s="2">
        <v>0.18</v>
      </c>
    </row>
    <row r="1136" spans="1:12" x14ac:dyDescent="0.25">
      <c r="A1136" t="s">
        <v>1171</v>
      </c>
      <c r="B1136" s="1">
        <v>44932</v>
      </c>
      <c r="C1136">
        <v>41787</v>
      </c>
      <c r="D1136">
        <v>25737</v>
      </c>
      <c r="E1136">
        <v>16050</v>
      </c>
      <c r="F1136" t="s">
        <v>13</v>
      </c>
      <c r="G1136" t="s">
        <v>14</v>
      </c>
      <c r="H1136" t="s">
        <v>29</v>
      </c>
      <c r="I1136" t="s">
        <v>41</v>
      </c>
      <c r="J1136" t="s">
        <v>32</v>
      </c>
      <c r="K1136" t="s">
        <v>33</v>
      </c>
      <c r="L1136" s="2">
        <v>7.0000000000000007E-2</v>
      </c>
    </row>
    <row r="1137" spans="1:12" x14ac:dyDescent="0.25">
      <c r="A1137" t="s">
        <v>1172</v>
      </c>
      <c r="B1137" s="1">
        <v>45089</v>
      </c>
      <c r="C1137">
        <v>35282</v>
      </c>
      <c r="D1137">
        <v>19675</v>
      </c>
      <c r="E1137">
        <v>15607</v>
      </c>
      <c r="F1137" t="s">
        <v>35</v>
      </c>
      <c r="G1137" t="s">
        <v>14</v>
      </c>
      <c r="H1137" t="s">
        <v>21</v>
      </c>
      <c r="I1137" t="s">
        <v>16</v>
      </c>
      <c r="J1137" t="s">
        <v>38</v>
      </c>
      <c r="K1137" t="s">
        <v>18</v>
      </c>
      <c r="L1137" s="2">
        <v>0.18</v>
      </c>
    </row>
    <row r="1138" spans="1:12" x14ac:dyDescent="0.25">
      <c r="A1138" t="s">
        <v>1173</v>
      </c>
      <c r="B1138" s="1">
        <v>44736</v>
      </c>
      <c r="C1138">
        <v>26515</v>
      </c>
      <c r="D1138">
        <v>28756</v>
      </c>
      <c r="E1138">
        <v>-2241</v>
      </c>
      <c r="F1138" t="s">
        <v>29</v>
      </c>
      <c r="G1138" t="s">
        <v>26</v>
      </c>
      <c r="H1138" t="s">
        <v>20</v>
      </c>
      <c r="I1138" t="s">
        <v>16</v>
      </c>
      <c r="J1138" t="s">
        <v>17</v>
      </c>
      <c r="K1138" t="s">
        <v>24</v>
      </c>
      <c r="L1138" s="2">
        <v>0.22</v>
      </c>
    </row>
    <row r="1139" spans="1:12" x14ac:dyDescent="0.25">
      <c r="A1139" t="s">
        <v>1174</v>
      </c>
      <c r="B1139" s="1">
        <v>44869</v>
      </c>
      <c r="C1139">
        <v>14128</v>
      </c>
      <c r="D1139">
        <v>15822</v>
      </c>
      <c r="E1139">
        <v>-1694</v>
      </c>
      <c r="F1139" t="s">
        <v>29</v>
      </c>
      <c r="G1139" t="s">
        <v>14</v>
      </c>
      <c r="H1139" t="s">
        <v>21</v>
      </c>
      <c r="I1139" t="s">
        <v>31</v>
      </c>
      <c r="J1139" t="s">
        <v>17</v>
      </c>
      <c r="K1139" t="s">
        <v>51</v>
      </c>
      <c r="L1139" s="2">
        <v>0.23</v>
      </c>
    </row>
    <row r="1140" spans="1:12" x14ac:dyDescent="0.25">
      <c r="A1140" t="s">
        <v>1175</v>
      </c>
      <c r="B1140" s="1">
        <v>45016</v>
      </c>
      <c r="C1140">
        <v>22070</v>
      </c>
      <c r="D1140">
        <v>25870</v>
      </c>
      <c r="E1140">
        <v>-3800</v>
      </c>
      <c r="F1140" t="s">
        <v>29</v>
      </c>
      <c r="G1140" t="s">
        <v>30</v>
      </c>
      <c r="H1140" t="s">
        <v>20</v>
      </c>
      <c r="I1140" t="s">
        <v>16</v>
      </c>
      <c r="J1140" t="s">
        <v>32</v>
      </c>
      <c r="K1140" t="s">
        <v>18</v>
      </c>
      <c r="L1140" s="2">
        <v>0.03</v>
      </c>
    </row>
    <row r="1141" spans="1:12" x14ac:dyDescent="0.25">
      <c r="A1141" t="s">
        <v>1176</v>
      </c>
      <c r="B1141" s="1">
        <v>44682</v>
      </c>
      <c r="C1141">
        <v>22320</v>
      </c>
      <c r="D1141">
        <v>6924</v>
      </c>
      <c r="E1141">
        <v>15396</v>
      </c>
      <c r="F1141" t="s">
        <v>35</v>
      </c>
      <c r="G1141" t="s">
        <v>40</v>
      </c>
      <c r="H1141" t="s">
        <v>21</v>
      </c>
      <c r="I1141" t="s">
        <v>31</v>
      </c>
      <c r="J1141" t="s">
        <v>32</v>
      </c>
      <c r="K1141" t="s">
        <v>51</v>
      </c>
      <c r="L1141" s="2">
        <v>0.12</v>
      </c>
    </row>
    <row r="1142" spans="1:12" x14ac:dyDescent="0.25">
      <c r="A1142" t="s">
        <v>1177</v>
      </c>
      <c r="B1142" s="1">
        <v>44655</v>
      </c>
      <c r="C1142">
        <v>5154</v>
      </c>
      <c r="D1142">
        <v>7563</v>
      </c>
      <c r="E1142">
        <v>-2409</v>
      </c>
      <c r="F1142" t="s">
        <v>13</v>
      </c>
      <c r="G1142" t="s">
        <v>40</v>
      </c>
      <c r="H1142" t="s">
        <v>35</v>
      </c>
      <c r="I1142" t="s">
        <v>31</v>
      </c>
      <c r="J1142" t="s">
        <v>32</v>
      </c>
      <c r="K1142" t="s">
        <v>18</v>
      </c>
      <c r="L1142" s="2">
        <v>0.21</v>
      </c>
    </row>
    <row r="1143" spans="1:12" x14ac:dyDescent="0.25">
      <c r="A1143" t="s">
        <v>1178</v>
      </c>
      <c r="B1143" s="1">
        <v>45029</v>
      </c>
      <c r="C1143">
        <v>41203</v>
      </c>
      <c r="D1143">
        <v>17539</v>
      </c>
      <c r="E1143">
        <v>23664</v>
      </c>
      <c r="F1143" t="s">
        <v>35</v>
      </c>
      <c r="G1143" t="s">
        <v>36</v>
      </c>
      <c r="H1143" t="s">
        <v>29</v>
      </c>
      <c r="I1143" t="s">
        <v>31</v>
      </c>
      <c r="J1143" t="s">
        <v>38</v>
      </c>
      <c r="K1143" t="s">
        <v>51</v>
      </c>
      <c r="L1143" s="2">
        <v>0.25</v>
      </c>
    </row>
    <row r="1144" spans="1:12" x14ac:dyDescent="0.25">
      <c r="A1144" t="s">
        <v>1179</v>
      </c>
      <c r="B1144" s="1">
        <v>44794</v>
      </c>
      <c r="C1144">
        <v>38416</v>
      </c>
      <c r="D1144">
        <v>25489</v>
      </c>
      <c r="E1144">
        <v>12927</v>
      </c>
      <c r="F1144" t="s">
        <v>29</v>
      </c>
      <c r="G1144" t="s">
        <v>36</v>
      </c>
      <c r="H1144" t="s">
        <v>20</v>
      </c>
      <c r="I1144" t="s">
        <v>31</v>
      </c>
      <c r="J1144" t="s">
        <v>23</v>
      </c>
      <c r="K1144" t="s">
        <v>24</v>
      </c>
      <c r="L1144" s="2">
        <v>0.01</v>
      </c>
    </row>
    <row r="1145" spans="1:12" x14ac:dyDescent="0.25">
      <c r="A1145" t="s">
        <v>1180</v>
      </c>
      <c r="B1145" s="1">
        <v>44699</v>
      </c>
      <c r="C1145">
        <v>17173</v>
      </c>
      <c r="D1145">
        <v>3029</v>
      </c>
      <c r="E1145">
        <v>14144</v>
      </c>
      <c r="F1145" t="s">
        <v>20</v>
      </c>
      <c r="G1145" t="s">
        <v>26</v>
      </c>
      <c r="H1145" t="s">
        <v>21</v>
      </c>
      <c r="I1145" t="s">
        <v>31</v>
      </c>
      <c r="J1145" t="s">
        <v>23</v>
      </c>
      <c r="K1145" t="s">
        <v>18</v>
      </c>
      <c r="L1145" s="2">
        <v>0.02</v>
      </c>
    </row>
    <row r="1146" spans="1:12" x14ac:dyDescent="0.25">
      <c r="A1146" t="s">
        <v>1181</v>
      </c>
      <c r="B1146" s="1">
        <v>45045</v>
      </c>
      <c r="C1146">
        <v>13610</v>
      </c>
      <c r="D1146">
        <v>4284</v>
      </c>
      <c r="E1146">
        <v>9326</v>
      </c>
      <c r="F1146" t="s">
        <v>29</v>
      </c>
      <c r="G1146" t="s">
        <v>26</v>
      </c>
      <c r="H1146" t="s">
        <v>45</v>
      </c>
      <c r="I1146" t="s">
        <v>31</v>
      </c>
      <c r="J1146" t="s">
        <v>17</v>
      </c>
      <c r="K1146" t="s">
        <v>51</v>
      </c>
      <c r="L1146" s="2">
        <v>0.14000000000000001</v>
      </c>
    </row>
    <row r="1147" spans="1:12" x14ac:dyDescent="0.25">
      <c r="A1147" t="s">
        <v>1182</v>
      </c>
      <c r="B1147" s="1">
        <v>44781</v>
      </c>
      <c r="C1147">
        <v>24107</v>
      </c>
      <c r="D1147">
        <v>9369</v>
      </c>
      <c r="E1147">
        <v>14738</v>
      </c>
      <c r="F1147" t="s">
        <v>13</v>
      </c>
      <c r="G1147" t="s">
        <v>30</v>
      </c>
      <c r="H1147" t="s">
        <v>29</v>
      </c>
      <c r="I1147" t="s">
        <v>31</v>
      </c>
      <c r="J1147" t="s">
        <v>23</v>
      </c>
      <c r="K1147" t="s">
        <v>51</v>
      </c>
      <c r="L1147" s="2">
        <v>0.22</v>
      </c>
    </row>
    <row r="1148" spans="1:12" x14ac:dyDescent="0.25">
      <c r="A1148" t="s">
        <v>1183</v>
      </c>
      <c r="B1148" s="1">
        <v>44581</v>
      </c>
      <c r="C1148">
        <v>37760</v>
      </c>
      <c r="D1148">
        <v>16555</v>
      </c>
      <c r="E1148">
        <v>21205</v>
      </c>
      <c r="F1148" t="s">
        <v>13</v>
      </c>
      <c r="G1148" t="s">
        <v>36</v>
      </c>
      <c r="H1148" t="s">
        <v>21</v>
      </c>
      <c r="I1148" t="s">
        <v>31</v>
      </c>
      <c r="J1148" t="s">
        <v>32</v>
      </c>
      <c r="K1148" t="s">
        <v>18</v>
      </c>
      <c r="L1148" s="2">
        <v>0.16</v>
      </c>
    </row>
    <row r="1149" spans="1:12" x14ac:dyDescent="0.25">
      <c r="A1149" t="s">
        <v>1184</v>
      </c>
      <c r="B1149" s="1">
        <v>44854</v>
      </c>
      <c r="C1149">
        <v>38161</v>
      </c>
      <c r="D1149">
        <v>25663</v>
      </c>
      <c r="E1149">
        <v>12498</v>
      </c>
      <c r="F1149" t="s">
        <v>29</v>
      </c>
      <c r="G1149" t="s">
        <v>30</v>
      </c>
      <c r="H1149" t="s">
        <v>29</v>
      </c>
      <c r="I1149" t="s">
        <v>31</v>
      </c>
      <c r="J1149" t="s">
        <v>32</v>
      </c>
      <c r="K1149" t="s">
        <v>18</v>
      </c>
      <c r="L1149" s="2">
        <v>0.21</v>
      </c>
    </row>
    <row r="1150" spans="1:12" x14ac:dyDescent="0.25">
      <c r="A1150" t="s">
        <v>1185</v>
      </c>
      <c r="B1150" s="1">
        <v>44565</v>
      </c>
      <c r="C1150">
        <v>22805</v>
      </c>
      <c r="D1150">
        <v>4674</v>
      </c>
      <c r="E1150">
        <v>18131</v>
      </c>
      <c r="F1150" t="s">
        <v>13</v>
      </c>
      <c r="G1150" t="s">
        <v>26</v>
      </c>
      <c r="H1150" t="s">
        <v>20</v>
      </c>
      <c r="I1150" t="s">
        <v>31</v>
      </c>
      <c r="J1150" t="s">
        <v>17</v>
      </c>
      <c r="K1150" t="s">
        <v>51</v>
      </c>
      <c r="L1150" s="2">
        <v>0.24</v>
      </c>
    </row>
    <row r="1151" spans="1:12" x14ac:dyDescent="0.25">
      <c r="A1151" t="s">
        <v>1186</v>
      </c>
      <c r="B1151" s="1">
        <v>45064</v>
      </c>
      <c r="C1151">
        <v>18928</v>
      </c>
      <c r="D1151">
        <v>8079</v>
      </c>
      <c r="E1151">
        <v>10849</v>
      </c>
      <c r="F1151" t="s">
        <v>13</v>
      </c>
      <c r="G1151" t="s">
        <v>26</v>
      </c>
      <c r="H1151" t="s">
        <v>21</v>
      </c>
      <c r="I1151" t="s">
        <v>31</v>
      </c>
      <c r="J1151" t="s">
        <v>17</v>
      </c>
      <c r="K1151" t="s">
        <v>51</v>
      </c>
      <c r="L1151" s="2">
        <v>0.22</v>
      </c>
    </row>
    <row r="1152" spans="1:12" x14ac:dyDescent="0.25">
      <c r="A1152" t="s">
        <v>1187</v>
      </c>
      <c r="B1152" s="1">
        <v>45265</v>
      </c>
      <c r="C1152">
        <v>28581</v>
      </c>
      <c r="D1152">
        <v>15317</v>
      </c>
      <c r="E1152">
        <v>13264</v>
      </c>
      <c r="F1152" t="s">
        <v>35</v>
      </c>
      <c r="G1152" t="s">
        <v>36</v>
      </c>
      <c r="H1152" t="s">
        <v>29</v>
      </c>
      <c r="I1152" t="s">
        <v>16</v>
      </c>
      <c r="J1152" t="s">
        <v>38</v>
      </c>
      <c r="K1152" t="s">
        <v>18</v>
      </c>
      <c r="L1152" s="2">
        <v>0.14000000000000001</v>
      </c>
    </row>
    <row r="1153" spans="1:12" x14ac:dyDescent="0.25">
      <c r="A1153" t="s">
        <v>1188</v>
      </c>
      <c r="B1153" s="1">
        <v>44942</v>
      </c>
      <c r="C1153">
        <v>40578</v>
      </c>
      <c r="D1153">
        <v>23639</v>
      </c>
      <c r="E1153">
        <v>16939</v>
      </c>
      <c r="F1153" t="s">
        <v>13</v>
      </c>
      <c r="G1153" t="s">
        <v>40</v>
      </c>
      <c r="H1153" t="s">
        <v>29</v>
      </c>
      <c r="I1153" t="s">
        <v>31</v>
      </c>
      <c r="J1153" t="s">
        <v>32</v>
      </c>
      <c r="K1153" t="s">
        <v>33</v>
      </c>
      <c r="L1153" s="2">
        <v>0.26</v>
      </c>
    </row>
    <row r="1154" spans="1:12" x14ac:dyDescent="0.25">
      <c r="A1154" t="s">
        <v>1189</v>
      </c>
      <c r="B1154" s="1">
        <v>45041</v>
      </c>
      <c r="C1154">
        <v>16877</v>
      </c>
      <c r="D1154">
        <v>10230</v>
      </c>
      <c r="E1154">
        <v>6647</v>
      </c>
      <c r="F1154" t="s">
        <v>35</v>
      </c>
      <c r="G1154" t="s">
        <v>14</v>
      </c>
      <c r="H1154" t="s">
        <v>21</v>
      </c>
      <c r="I1154" t="s">
        <v>41</v>
      </c>
      <c r="J1154" t="s">
        <v>17</v>
      </c>
      <c r="K1154" t="s">
        <v>33</v>
      </c>
      <c r="L1154" s="2">
        <v>0.04</v>
      </c>
    </row>
    <row r="1155" spans="1:12" x14ac:dyDescent="0.25">
      <c r="A1155" t="s">
        <v>1190</v>
      </c>
      <c r="B1155" s="1">
        <v>45011</v>
      </c>
      <c r="C1155">
        <v>29422</v>
      </c>
      <c r="D1155">
        <v>20073</v>
      </c>
      <c r="E1155">
        <v>9349</v>
      </c>
      <c r="F1155" t="s">
        <v>20</v>
      </c>
      <c r="G1155" t="s">
        <v>36</v>
      </c>
      <c r="H1155" t="s">
        <v>21</v>
      </c>
      <c r="I1155" t="s">
        <v>31</v>
      </c>
      <c r="J1155" t="s">
        <v>17</v>
      </c>
      <c r="K1155" t="s">
        <v>33</v>
      </c>
      <c r="L1155" s="2">
        <v>0.26</v>
      </c>
    </row>
    <row r="1156" spans="1:12" x14ac:dyDescent="0.25">
      <c r="A1156" t="s">
        <v>1191</v>
      </c>
      <c r="B1156" s="1">
        <v>44930</v>
      </c>
      <c r="C1156">
        <v>32255</v>
      </c>
      <c r="D1156">
        <v>18672</v>
      </c>
      <c r="E1156">
        <v>13583</v>
      </c>
      <c r="F1156" t="s">
        <v>20</v>
      </c>
      <c r="G1156" t="s">
        <v>36</v>
      </c>
      <c r="H1156" t="s">
        <v>21</v>
      </c>
      <c r="I1156" t="s">
        <v>22</v>
      </c>
      <c r="J1156" t="s">
        <v>23</v>
      </c>
      <c r="K1156" t="s">
        <v>24</v>
      </c>
      <c r="L1156" s="2">
        <v>0.04</v>
      </c>
    </row>
    <row r="1157" spans="1:12" x14ac:dyDescent="0.25">
      <c r="A1157" t="s">
        <v>1192</v>
      </c>
      <c r="B1157" s="1">
        <v>45153</v>
      </c>
      <c r="C1157">
        <v>6959</v>
      </c>
      <c r="D1157">
        <v>6859</v>
      </c>
      <c r="E1157">
        <v>100</v>
      </c>
      <c r="F1157" t="s">
        <v>29</v>
      </c>
      <c r="G1157" t="s">
        <v>26</v>
      </c>
      <c r="H1157" t="s">
        <v>45</v>
      </c>
      <c r="I1157" t="s">
        <v>16</v>
      </c>
      <c r="J1157" t="s">
        <v>38</v>
      </c>
      <c r="K1157" t="s">
        <v>18</v>
      </c>
      <c r="L1157" s="2">
        <v>0.18</v>
      </c>
    </row>
    <row r="1158" spans="1:12" x14ac:dyDescent="0.25">
      <c r="A1158" t="s">
        <v>1193</v>
      </c>
      <c r="B1158" s="1">
        <v>45152</v>
      </c>
      <c r="C1158">
        <v>40306</v>
      </c>
      <c r="D1158">
        <v>24210</v>
      </c>
      <c r="E1158">
        <v>16096</v>
      </c>
      <c r="F1158" t="s">
        <v>20</v>
      </c>
      <c r="G1158" t="s">
        <v>36</v>
      </c>
      <c r="H1158" t="s">
        <v>35</v>
      </c>
      <c r="I1158" t="s">
        <v>41</v>
      </c>
      <c r="J1158" t="s">
        <v>17</v>
      </c>
      <c r="K1158" t="s">
        <v>33</v>
      </c>
      <c r="L1158" s="2">
        <v>0.17</v>
      </c>
    </row>
    <row r="1159" spans="1:12" x14ac:dyDescent="0.25">
      <c r="A1159" t="s">
        <v>1194</v>
      </c>
      <c r="B1159" s="1">
        <v>44943</v>
      </c>
      <c r="C1159">
        <v>44259</v>
      </c>
      <c r="D1159">
        <v>3448</v>
      </c>
      <c r="E1159">
        <v>40811</v>
      </c>
      <c r="F1159" t="s">
        <v>13</v>
      </c>
      <c r="G1159" t="s">
        <v>36</v>
      </c>
      <c r="H1159" t="s">
        <v>21</v>
      </c>
      <c r="I1159" t="s">
        <v>22</v>
      </c>
      <c r="J1159" t="s">
        <v>32</v>
      </c>
      <c r="K1159" t="s">
        <v>33</v>
      </c>
      <c r="L1159" s="2">
        <v>0.28000000000000003</v>
      </c>
    </row>
    <row r="1160" spans="1:12" x14ac:dyDescent="0.25">
      <c r="A1160" t="s">
        <v>1195</v>
      </c>
      <c r="B1160" s="1">
        <v>44837</v>
      </c>
      <c r="C1160">
        <v>31148</v>
      </c>
      <c r="D1160">
        <v>16124</v>
      </c>
      <c r="E1160">
        <v>15024</v>
      </c>
      <c r="F1160" t="s">
        <v>29</v>
      </c>
      <c r="G1160" t="s">
        <v>26</v>
      </c>
      <c r="H1160" t="s">
        <v>21</v>
      </c>
      <c r="I1160" t="s">
        <v>22</v>
      </c>
      <c r="J1160" t="s">
        <v>38</v>
      </c>
      <c r="K1160" t="s">
        <v>51</v>
      </c>
      <c r="L1160" s="2">
        <v>0.11</v>
      </c>
    </row>
    <row r="1161" spans="1:12" x14ac:dyDescent="0.25">
      <c r="A1161" t="s">
        <v>1196</v>
      </c>
      <c r="B1161" s="1">
        <v>44780</v>
      </c>
      <c r="C1161">
        <v>19577</v>
      </c>
      <c r="D1161">
        <v>24342</v>
      </c>
      <c r="E1161">
        <v>-4765</v>
      </c>
      <c r="F1161" t="s">
        <v>13</v>
      </c>
      <c r="G1161" t="s">
        <v>14</v>
      </c>
      <c r="H1161" t="s">
        <v>20</v>
      </c>
      <c r="I1161" t="s">
        <v>41</v>
      </c>
      <c r="J1161" t="s">
        <v>17</v>
      </c>
      <c r="K1161" t="s">
        <v>51</v>
      </c>
      <c r="L1161" s="2">
        <v>0.12</v>
      </c>
    </row>
    <row r="1162" spans="1:12" x14ac:dyDescent="0.25">
      <c r="A1162" t="s">
        <v>1197</v>
      </c>
      <c r="B1162" s="1">
        <v>44612</v>
      </c>
      <c r="C1162">
        <v>37951</v>
      </c>
      <c r="D1162">
        <v>20402</v>
      </c>
      <c r="E1162">
        <v>17549</v>
      </c>
      <c r="F1162" t="s">
        <v>13</v>
      </c>
      <c r="G1162" t="s">
        <v>40</v>
      </c>
      <c r="H1162" t="s">
        <v>35</v>
      </c>
      <c r="I1162" t="s">
        <v>22</v>
      </c>
      <c r="J1162" t="s">
        <v>23</v>
      </c>
      <c r="K1162" t="s">
        <v>18</v>
      </c>
      <c r="L1162" s="2">
        <v>0.26</v>
      </c>
    </row>
    <row r="1163" spans="1:12" x14ac:dyDescent="0.25">
      <c r="A1163" t="s">
        <v>1198</v>
      </c>
      <c r="B1163" s="1">
        <v>44986</v>
      </c>
      <c r="C1163">
        <v>33198</v>
      </c>
      <c r="D1163">
        <v>7317</v>
      </c>
      <c r="E1163">
        <v>25881</v>
      </c>
      <c r="F1163" t="s">
        <v>13</v>
      </c>
      <c r="G1163" t="s">
        <v>40</v>
      </c>
      <c r="H1163" t="s">
        <v>21</v>
      </c>
      <c r="I1163" t="s">
        <v>22</v>
      </c>
      <c r="J1163" t="s">
        <v>23</v>
      </c>
      <c r="K1163" t="s">
        <v>33</v>
      </c>
      <c r="L1163" s="2">
        <v>0.08</v>
      </c>
    </row>
    <row r="1164" spans="1:12" x14ac:dyDescent="0.25">
      <c r="A1164" t="s">
        <v>1199</v>
      </c>
      <c r="B1164" s="1">
        <v>45163</v>
      </c>
      <c r="C1164">
        <v>40996</v>
      </c>
      <c r="D1164">
        <v>8894</v>
      </c>
      <c r="E1164">
        <v>32102</v>
      </c>
      <c r="F1164" t="s">
        <v>13</v>
      </c>
      <c r="G1164" t="s">
        <v>36</v>
      </c>
      <c r="H1164" t="s">
        <v>45</v>
      </c>
      <c r="I1164" t="s">
        <v>31</v>
      </c>
      <c r="J1164" t="s">
        <v>17</v>
      </c>
      <c r="K1164" t="s">
        <v>18</v>
      </c>
      <c r="L1164" s="2">
        <v>0.2</v>
      </c>
    </row>
    <row r="1165" spans="1:12" x14ac:dyDescent="0.25">
      <c r="A1165" t="s">
        <v>1200</v>
      </c>
      <c r="B1165" s="1">
        <v>44627</v>
      </c>
      <c r="C1165">
        <v>22447</v>
      </c>
      <c r="D1165">
        <v>28469</v>
      </c>
      <c r="E1165">
        <v>-6022</v>
      </c>
      <c r="F1165" t="s">
        <v>13</v>
      </c>
      <c r="G1165" t="s">
        <v>30</v>
      </c>
      <c r="H1165" t="s">
        <v>21</v>
      </c>
      <c r="I1165" t="s">
        <v>41</v>
      </c>
      <c r="J1165" t="s">
        <v>23</v>
      </c>
      <c r="K1165" t="s">
        <v>33</v>
      </c>
      <c r="L1165" s="2">
        <v>0.28000000000000003</v>
      </c>
    </row>
    <row r="1166" spans="1:12" x14ac:dyDescent="0.25">
      <c r="A1166" t="s">
        <v>1201</v>
      </c>
      <c r="B1166" s="1">
        <v>45183</v>
      </c>
      <c r="C1166">
        <v>25899</v>
      </c>
      <c r="D1166">
        <v>8596</v>
      </c>
      <c r="E1166">
        <v>17303</v>
      </c>
      <c r="F1166" t="s">
        <v>29</v>
      </c>
      <c r="G1166" t="s">
        <v>36</v>
      </c>
      <c r="H1166" t="s">
        <v>21</v>
      </c>
      <c r="I1166" t="s">
        <v>31</v>
      </c>
      <c r="J1166" t="s">
        <v>17</v>
      </c>
      <c r="K1166" t="s">
        <v>24</v>
      </c>
      <c r="L1166" s="2">
        <v>0.24</v>
      </c>
    </row>
    <row r="1167" spans="1:12" x14ac:dyDescent="0.25">
      <c r="A1167" t="s">
        <v>1202</v>
      </c>
      <c r="B1167" s="1">
        <v>44658</v>
      </c>
      <c r="C1167">
        <v>34669</v>
      </c>
      <c r="D1167">
        <v>25211</v>
      </c>
      <c r="E1167">
        <v>9458</v>
      </c>
      <c r="F1167" t="s">
        <v>13</v>
      </c>
      <c r="G1167" t="s">
        <v>14</v>
      </c>
      <c r="H1167" t="s">
        <v>21</v>
      </c>
      <c r="I1167" t="s">
        <v>27</v>
      </c>
      <c r="J1167" t="s">
        <v>38</v>
      </c>
      <c r="K1167" t="s">
        <v>33</v>
      </c>
      <c r="L1167" s="2">
        <v>0.01</v>
      </c>
    </row>
    <row r="1168" spans="1:12" x14ac:dyDescent="0.25">
      <c r="A1168" t="s">
        <v>1203</v>
      </c>
      <c r="B1168" s="1">
        <v>45159</v>
      </c>
      <c r="C1168">
        <v>46154</v>
      </c>
      <c r="D1168">
        <v>26033</v>
      </c>
      <c r="E1168">
        <v>20121</v>
      </c>
      <c r="F1168" t="s">
        <v>29</v>
      </c>
      <c r="G1168" t="s">
        <v>40</v>
      </c>
      <c r="H1168" t="s">
        <v>35</v>
      </c>
      <c r="I1168" t="s">
        <v>27</v>
      </c>
      <c r="J1168" t="s">
        <v>23</v>
      </c>
      <c r="K1168" t="s">
        <v>18</v>
      </c>
      <c r="L1168" s="2">
        <v>0.11</v>
      </c>
    </row>
    <row r="1169" spans="1:12" x14ac:dyDescent="0.25">
      <c r="A1169" t="s">
        <v>1204</v>
      </c>
      <c r="B1169" s="1">
        <v>45158</v>
      </c>
      <c r="C1169">
        <v>16213</v>
      </c>
      <c r="D1169">
        <v>25051</v>
      </c>
      <c r="E1169">
        <v>-8838</v>
      </c>
      <c r="F1169" t="s">
        <v>35</v>
      </c>
      <c r="G1169" t="s">
        <v>26</v>
      </c>
      <c r="H1169" t="s">
        <v>35</v>
      </c>
      <c r="I1169" t="s">
        <v>31</v>
      </c>
      <c r="J1169" t="s">
        <v>23</v>
      </c>
      <c r="K1169" t="s">
        <v>33</v>
      </c>
      <c r="L1169" s="2">
        <v>0.14000000000000001</v>
      </c>
    </row>
    <row r="1170" spans="1:12" x14ac:dyDescent="0.25">
      <c r="A1170" t="s">
        <v>1205</v>
      </c>
      <c r="B1170" s="1">
        <v>45174</v>
      </c>
      <c r="C1170">
        <v>29939</v>
      </c>
      <c r="D1170">
        <v>13664</v>
      </c>
      <c r="E1170">
        <v>16275</v>
      </c>
      <c r="F1170" t="s">
        <v>13</v>
      </c>
      <c r="G1170" t="s">
        <v>14</v>
      </c>
      <c r="H1170" t="s">
        <v>20</v>
      </c>
      <c r="I1170" t="s">
        <v>27</v>
      </c>
      <c r="J1170" t="s">
        <v>17</v>
      </c>
      <c r="K1170" t="s">
        <v>24</v>
      </c>
      <c r="L1170" s="2">
        <v>0.13</v>
      </c>
    </row>
    <row r="1171" spans="1:12" x14ac:dyDescent="0.25">
      <c r="A1171" t="s">
        <v>1206</v>
      </c>
      <c r="B1171" s="1">
        <v>45076</v>
      </c>
      <c r="C1171">
        <v>24082</v>
      </c>
      <c r="D1171">
        <v>19627</v>
      </c>
      <c r="E1171">
        <v>4455</v>
      </c>
      <c r="F1171" t="s">
        <v>20</v>
      </c>
      <c r="G1171" t="s">
        <v>26</v>
      </c>
      <c r="H1171" t="s">
        <v>21</v>
      </c>
      <c r="I1171" t="s">
        <v>16</v>
      </c>
      <c r="J1171" t="s">
        <v>17</v>
      </c>
      <c r="K1171" t="s">
        <v>24</v>
      </c>
      <c r="L1171" s="2">
        <v>0.16</v>
      </c>
    </row>
    <row r="1172" spans="1:12" x14ac:dyDescent="0.25">
      <c r="A1172" t="s">
        <v>1207</v>
      </c>
      <c r="B1172" s="1">
        <v>44685</v>
      </c>
      <c r="C1172">
        <v>10799</v>
      </c>
      <c r="D1172">
        <v>28501</v>
      </c>
      <c r="E1172">
        <v>-17702</v>
      </c>
      <c r="F1172" t="s">
        <v>13</v>
      </c>
      <c r="G1172" t="s">
        <v>14</v>
      </c>
      <c r="H1172" t="s">
        <v>21</v>
      </c>
      <c r="I1172" t="s">
        <v>27</v>
      </c>
      <c r="J1172" t="s">
        <v>17</v>
      </c>
      <c r="K1172" t="s">
        <v>24</v>
      </c>
      <c r="L1172" s="2">
        <v>0.1</v>
      </c>
    </row>
    <row r="1173" spans="1:12" x14ac:dyDescent="0.25">
      <c r="A1173" t="s">
        <v>1208</v>
      </c>
      <c r="B1173" s="1">
        <v>45257</v>
      </c>
      <c r="C1173">
        <v>31173</v>
      </c>
      <c r="D1173">
        <v>5385</v>
      </c>
      <c r="E1173">
        <v>25788</v>
      </c>
      <c r="F1173" t="s">
        <v>13</v>
      </c>
      <c r="G1173" t="s">
        <v>14</v>
      </c>
      <c r="H1173" t="s">
        <v>35</v>
      </c>
      <c r="I1173" t="s">
        <v>31</v>
      </c>
      <c r="J1173" t="s">
        <v>23</v>
      </c>
      <c r="K1173" t="s">
        <v>18</v>
      </c>
      <c r="L1173" s="2">
        <v>0.09</v>
      </c>
    </row>
    <row r="1174" spans="1:12" x14ac:dyDescent="0.25">
      <c r="A1174" t="s">
        <v>1209</v>
      </c>
      <c r="B1174" s="1">
        <v>44588</v>
      </c>
      <c r="C1174">
        <v>5984</v>
      </c>
      <c r="D1174">
        <v>12127</v>
      </c>
      <c r="E1174">
        <v>-6143</v>
      </c>
      <c r="F1174" t="s">
        <v>29</v>
      </c>
      <c r="G1174" t="s">
        <v>36</v>
      </c>
      <c r="H1174" t="s">
        <v>45</v>
      </c>
      <c r="I1174" t="s">
        <v>27</v>
      </c>
      <c r="J1174" t="s">
        <v>32</v>
      </c>
      <c r="K1174" t="s">
        <v>51</v>
      </c>
      <c r="L1174" s="2">
        <v>0.28999999999999998</v>
      </c>
    </row>
    <row r="1175" spans="1:12" x14ac:dyDescent="0.25">
      <c r="A1175" t="s">
        <v>1210</v>
      </c>
      <c r="B1175" s="1">
        <v>44746</v>
      </c>
      <c r="C1175">
        <v>11460</v>
      </c>
      <c r="D1175">
        <v>25629</v>
      </c>
      <c r="E1175">
        <v>-14169</v>
      </c>
      <c r="F1175" t="s">
        <v>13</v>
      </c>
      <c r="G1175" t="s">
        <v>36</v>
      </c>
      <c r="H1175" t="s">
        <v>29</v>
      </c>
      <c r="I1175" t="s">
        <v>31</v>
      </c>
      <c r="J1175" t="s">
        <v>17</v>
      </c>
      <c r="K1175" t="s">
        <v>18</v>
      </c>
      <c r="L1175" s="2">
        <v>0.26</v>
      </c>
    </row>
    <row r="1176" spans="1:12" x14ac:dyDescent="0.25">
      <c r="A1176" t="s">
        <v>1211</v>
      </c>
      <c r="B1176" s="1">
        <v>44989</v>
      </c>
      <c r="C1176">
        <v>45197</v>
      </c>
      <c r="D1176">
        <v>19620</v>
      </c>
      <c r="E1176">
        <v>25577</v>
      </c>
      <c r="F1176" t="s">
        <v>35</v>
      </c>
      <c r="G1176" t="s">
        <v>40</v>
      </c>
      <c r="H1176" t="s">
        <v>35</v>
      </c>
      <c r="I1176" t="s">
        <v>41</v>
      </c>
      <c r="J1176" t="s">
        <v>38</v>
      </c>
      <c r="K1176" t="s">
        <v>33</v>
      </c>
      <c r="L1176" s="2">
        <v>7.0000000000000007E-2</v>
      </c>
    </row>
    <row r="1177" spans="1:12" x14ac:dyDescent="0.25">
      <c r="A1177" t="s">
        <v>1212</v>
      </c>
      <c r="B1177" s="1">
        <v>45215</v>
      </c>
      <c r="C1177">
        <v>5369</v>
      </c>
      <c r="D1177">
        <v>21024</v>
      </c>
      <c r="E1177">
        <v>-15655</v>
      </c>
      <c r="F1177" t="s">
        <v>29</v>
      </c>
      <c r="G1177" t="s">
        <v>26</v>
      </c>
      <c r="H1177" t="s">
        <v>21</v>
      </c>
      <c r="I1177" t="s">
        <v>27</v>
      </c>
      <c r="J1177" t="s">
        <v>17</v>
      </c>
      <c r="K1177" t="s">
        <v>33</v>
      </c>
      <c r="L1177" s="2">
        <v>0.25</v>
      </c>
    </row>
    <row r="1178" spans="1:12" x14ac:dyDescent="0.25">
      <c r="A1178" t="s">
        <v>1213</v>
      </c>
      <c r="B1178" s="1">
        <v>45128</v>
      </c>
      <c r="C1178">
        <v>11760</v>
      </c>
      <c r="D1178">
        <v>11987</v>
      </c>
      <c r="E1178">
        <v>-227</v>
      </c>
      <c r="F1178" t="s">
        <v>20</v>
      </c>
      <c r="G1178" t="s">
        <v>14</v>
      </c>
      <c r="H1178" t="s">
        <v>35</v>
      </c>
      <c r="I1178" t="s">
        <v>27</v>
      </c>
      <c r="J1178" t="s">
        <v>17</v>
      </c>
      <c r="K1178" t="s">
        <v>51</v>
      </c>
      <c r="L1178" s="2">
        <v>0.17</v>
      </c>
    </row>
    <row r="1179" spans="1:12" x14ac:dyDescent="0.25">
      <c r="A1179" t="s">
        <v>1214</v>
      </c>
      <c r="B1179" s="1">
        <v>44801</v>
      </c>
      <c r="C1179">
        <v>26801</v>
      </c>
      <c r="D1179">
        <v>11311</v>
      </c>
      <c r="E1179">
        <v>15490</v>
      </c>
      <c r="F1179" t="s">
        <v>13</v>
      </c>
      <c r="G1179" t="s">
        <v>36</v>
      </c>
      <c r="H1179" t="s">
        <v>21</v>
      </c>
      <c r="I1179" t="s">
        <v>31</v>
      </c>
      <c r="J1179" t="s">
        <v>23</v>
      </c>
      <c r="K1179" t="s">
        <v>24</v>
      </c>
      <c r="L1179" s="2">
        <v>0.18</v>
      </c>
    </row>
    <row r="1180" spans="1:12" x14ac:dyDescent="0.25">
      <c r="A1180" t="s">
        <v>1215</v>
      </c>
      <c r="B1180" s="1">
        <v>45138</v>
      </c>
      <c r="C1180">
        <v>24833</v>
      </c>
      <c r="D1180">
        <v>20129</v>
      </c>
      <c r="E1180">
        <v>4704</v>
      </c>
      <c r="F1180" t="s">
        <v>13</v>
      </c>
      <c r="G1180" t="s">
        <v>36</v>
      </c>
      <c r="H1180" t="s">
        <v>29</v>
      </c>
      <c r="I1180" t="s">
        <v>31</v>
      </c>
      <c r="J1180" t="s">
        <v>23</v>
      </c>
      <c r="K1180" t="s">
        <v>33</v>
      </c>
      <c r="L1180" s="2">
        <v>0.28000000000000003</v>
      </c>
    </row>
    <row r="1181" spans="1:12" x14ac:dyDescent="0.25">
      <c r="A1181" t="s">
        <v>1216</v>
      </c>
      <c r="B1181" s="1">
        <v>45126</v>
      </c>
      <c r="C1181">
        <v>43971</v>
      </c>
      <c r="D1181">
        <v>29311</v>
      </c>
      <c r="E1181">
        <v>14660</v>
      </c>
      <c r="F1181" t="s">
        <v>13</v>
      </c>
      <c r="G1181" t="s">
        <v>36</v>
      </c>
      <c r="H1181" t="s">
        <v>21</v>
      </c>
      <c r="I1181" t="s">
        <v>31</v>
      </c>
      <c r="J1181" t="s">
        <v>17</v>
      </c>
      <c r="K1181" t="s">
        <v>18</v>
      </c>
      <c r="L1181" s="2">
        <v>0.04</v>
      </c>
    </row>
    <row r="1182" spans="1:12" x14ac:dyDescent="0.25">
      <c r="A1182" t="s">
        <v>1217</v>
      </c>
      <c r="B1182" s="1">
        <v>44717</v>
      </c>
      <c r="C1182">
        <v>8677</v>
      </c>
      <c r="D1182">
        <v>10615</v>
      </c>
      <c r="E1182">
        <v>-1938</v>
      </c>
      <c r="F1182" t="s">
        <v>29</v>
      </c>
      <c r="G1182" t="s">
        <v>14</v>
      </c>
      <c r="H1182" t="s">
        <v>21</v>
      </c>
      <c r="I1182" t="s">
        <v>27</v>
      </c>
      <c r="J1182" t="s">
        <v>17</v>
      </c>
      <c r="K1182" t="s">
        <v>33</v>
      </c>
      <c r="L1182" s="2">
        <v>0.25</v>
      </c>
    </row>
    <row r="1183" spans="1:12" x14ac:dyDescent="0.25">
      <c r="A1183" t="s">
        <v>1218</v>
      </c>
      <c r="B1183" s="1">
        <v>44828</v>
      </c>
      <c r="C1183">
        <v>14147</v>
      </c>
      <c r="D1183">
        <v>13059</v>
      </c>
      <c r="E1183">
        <v>1088</v>
      </c>
      <c r="F1183" t="s">
        <v>13</v>
      </c>
      <c r="G1183" t="s">
        <v>14</v>
      </c>
      <c r="H1183" t="s">
        <v>21</v>
      </c>
      <c r="I1183" t="s">
        <v>31</v>
      </c>
      <c r="J1183" t="s">
        <v>32</v>
      </c>
      <c r="K1183" t="s">
        <v>33</v>
      </c>
      <c r="L1183" s="2">
        <v>0.16</v>
      </c>
    </row>
    <row r="1184" spans="1:12" x14ac:dyDescent="0.25">
      <c r="A1184" t="s">
        <v>1219</v>
      </c>
      <c r="B1184" s="1">
        <v>44967</v>
      </c>
      <c r="C1184">
        <v>34524</v>
      </c>
      <c r="D1184">
        <v>14884</v>
      </c>
      <c r="E1184">
        <v>19640</v>
      </c>
      <c r="F1184" t="s">
        <v>13</v>
      </c>
      <c r="G1184" t="s">
        <v>40</v>
      </c>
      <c r="H1184" t="s">
        <v>21</v>
      </c>
      <c r="I1184" t="s">
        <v>22</v>
      </c>
      <c r="J1184" t="s">
        <v>17</v>
      </c>
      <c r="K1184" t="s">
        <v>51</v>
      </c>
      <c r="L1184" s="2">
        <v>0.22</v>
      </c>
    </row>
    <row r="1185" spans="1:12" x14ac:dyDescent="0.25">
      <c r="A1185" t="s">
        <v>1220</v>
      </c>
      <c r="B1185" s="1">
        <v>44880</v>
      </c>
      <c r="C1185">
        <v>28736</v>
      </c>
      <c r="D1185">
        <v>4934</v>
      </c>
      <c r="E1185">
        <v>23802</v>
      </c>
      <c r="F1185" t="s">
        <v>35</v>
      </c>
      <c r="G1185" t="s">
        <v>36</v>
      </c>
      <c r="H1185" t="s">
        <v>45</v>
      </c>
      <c r="I1185" t="s">
        <v>41</v>
      </c>
      <c r="J1185" t="s">
        <v>23</v>
      </c>
      <c r="K1185" t="s">
        <v>18</v>
      </c>
      <c r="L1185" s="2">
        <v>0.28999999999999998</v>
      </c>
    </row>
    <row r="1186" spans="1:12" x14ac:dyDescent="0.25">
      <c r="A1186" t="s">
        <v>1221</v>
      </c>
      <c r="B1186" s="1">
        <v>44810</v>
      </c>
      <c r="C1186">
        <v>41963</v>
      </c>
      <c r="D1186">
        <v>6191</v>
      </c>
      <c r="E1186">
        <v>35772</v>
      </c>
      <c r="F1186" t="s">
        <v>13</v>
      </c>
      <c r="G1186" t="s">
        <v>40</v>
      </c>
      <c r="H1186" t="s">
        <v>20</v>
      </c>
      <c r="I1186" t="s">
        <v>31</v>
      </c>
      <c r="J1186" t="s">
        <v>32</v>
      </c>
      <c r="K1186" t="s">
        <v>18</v>
      </c>
      <c r="L1186" s="2">
        <v>0.21</v>
      </c>
    </row>
    <row r="1187" spans="1:12" x14ac:dyDescent="0.25">
      <c r="A1187" t="s">
        <v>1222</v>
      </c>
      <c r="B1187" s="1">
        <v>45165</v>
      </c>
      <c r="C1187">
        <v>44927</v>
      </c>
      <c r="D1187">
        <v>11798</v>
      </c>
      <c r="E1187">
        <v>33129</v>
      </c>
      <c r="F1187" t="s">
        <v>13</v>
      </c>
      <c r="G1187" t="s">
        <v>26</v>
      </c>
      <c r="H1187" t="s">
        <v>35</v>
      </c>
      <c r="I1187" t="s">
        <v>16</v>
      </c>
      <c r="J1187" t="s">
        <v>23</v>
      </c>
      <c r="K1187" t="s">
        <v>24</v>
      </c>
      <c r="L1187" s="2">
        <v>0.11</v>
      </c>
    </row>
    <row r="1188" spans="1:12" x14ac:dyDescent="0.25">
      <c r="A1188" t="s">
        <v>1223</v>
      </c>
      <c r="B1188" s="1">
        <v>45239</v>
      </c>
      <c r="C1188">
        <v>13468</v>
      </c>
      <c r="D1188">
        <v>12513</v>
      </c>
      <c r="E1188">
        <v>955</v>
      </c>
      <c r="F1188" t="s">
        <v>29</v>
      </c>
      <c r="G1188" t="s">
        <v>36</v>
      </c>
      <c r="H1188" t="s">
        <v>21</v>
      </c>
      <c r="I1188" t="s">
        <v>27</v>
      </c>
      <c r="J1188" t="s">
        <v>17</v>
      </c>
      <c r="K1188" t="s">
        <v>24</v>
      </c>
      <c r="L1188" s="2">
        <v>0.19</v>
      </c>
    </row>
    <row r="1189" spans="1:12" x14ac:dyDescent="0.25">
      <c r="A1189" t="s">
        <v>1224</v>
      </c>
      <c r="B1189" s="1">
        <v>44962</v>
      </c>
      <c r="C1189">
        <v>31038</v>
      </c>
      <c r="D1189">
        <v>7724</v>
      </c>
      <c r="E1189">
        <v>23314</v>
      </c>
      <c r="F1189" t="s">
        <v>35</v>
      </c>
      <c r="G1189" t="s">
        <v>36</v>
      </c>
      <c r="H1189" t="s">
        <v>29</v>
      </c>
      <c r="I1189" t="s">
        <v>27</v>
      </c>
      <c r="J1189" t="s">
        <v>17</v>
      </c>
      <c r="K1189" t="s">
        <v>18</v>
      </c>
      <c r="L1189" s="2">
        <v>7.0000000000000007E-2</v>
      </c>
    </row>
    <row r="1190" spans="1:12" x14ac:dyDescent="0.25">
      <c r="A1190" t="s">
        <v>1225</v>
      </c>
      <c r="B1190" s="1">
        <v>45290</v>
      </c>
      <c r="C1190">
        <v>42818</v>
      </c>
      <c r="D1190">
        <v>20692</v>
      </c>
      <c r="E1190">
        <v>22126</v>
      </c>
      <c r="F1190" t="s">
        <v>13</v>
      </c>
      <c r="G1190" t="s">
        <v>14</v>
      </c>
      <c r="H1190" t="s">
        <v>21</v>
      </c>
      <c r="I1190" t="s">
        <v>31</v>
      </c>
      <c r="J1190" t="s">
        <v>38</v>
      </c>
      <c r="K1190" t="s">
        <v>24</v>
      </c>
      <c r="L1190" s="2">
        <v>0.27</v>
      </c>
    </row>
    <row r="1191" spans="1:12" x14ac:dyDescent="0.25">
      <c r="A1191" t="s">
        <v>1226</v>
      </c>
      <c r="B1191" s="1">
        <v>44964</v>
      </c>
      <c r="C1191">
        <v>29455</v>
      </c>
      <c r="D1191">
        <v>3958</v>
      </c>
      <c r="E1191">
        <v>25497</v>
      </c>
      <c r="F1191" t="s">
        <v>13</v>
      </c>
      <c r="G1191" t="s">
        <v>30</v>
      </c>
      <c r="H1191" t="s">
        <v>45</v>
      </c>
      <c r="I1191" t="s">
        <v>31</v>
      </c>
      <c r="J1191" t="s">
        <v>32</v>
      </c>
      <c r="K1191" t="s">
        <v>33</v>
      </c>
      <c r="L1191" s="2">
        <v>0.19</v>
      </c>
    </row>
    <row r="1192" spans="1:12" x14ac:dyDescent="0.25">
      <c r="A1192" t="s">
        <v>1227</v>
      </c>
      <c r="B1192" s="1">
        <v>44805</v>
      </c>
      <c r="C1192">
        <v>46570</v>
      </c>
      <c r="D1192">
        <v>23917</v>
      </c>
      <c r="E1192">
        <v>22653</v>
      </c>
      <c r="F1192" t="s">
        <v>13</v>
      </c>
      <c r="G1192" t="s">
        <v>36</v>
      </c>
      <c r="H1192" t="s">
        <v>21</v>
      </c>
      <c r="I1192" t="s">
        <v>16</v>
      </c>
      <c r="J1192" t="s">
        <v>17</v>
      </c>
      <c r="K1192" t="s">
        <v>24</v>
      </c>
      <c r="L1192" s="2">
        <v>0.26</v>
      </c>
    </row>
    <row r="1193" spans="1:12" x14ac:dyDescent="0.25">
      <c r="A1193" t="s">
        <v>1228</v>
      </c>
      <c r="B1193" s="1">
        <v>44704</v>
      </c>
      <c r="C1193">
        <v>7387</v>
      </c>
      <c r="D1193">
        <v>13916</v>
      </c>
      <c r="E1193">
        <v>-6529</v>
      </c>
      <c r="F1193" t="s">
        <v>29</v>
      </c>
      <c r="G1193" t="s">
        <v>26</v>
      </c>
      <c r="H1193" t="s">
        <v>21</v>
      </c>
      <c r="I1193" t="s">
        <v>22</v>
      </c>
      <c r="J1193" t="s">
        <v>17</v>
      </c>
      <c r="K1193" t="s">
        <v>33</v>
      </c>
      <c r="L1193" s="2">
        <v>0.08</v>
      </c>
    </row>
    <row r="1194" spans="1:12" x14ac:dyDescent="0.25">
      <c r="A1194" t="s">
        <v>1229</v>
      </c>
      <c r="B1194" s="1">
        <v>44953</v>
      </c>
      <c r="C1194">
        <v>12481</v>
      </c>
      <c r="D1194">
        <v>9236</v>
      </c>
      <c r="E1194">
        <v>3245</v>
      </c>
      <c r="F1194" t="s">
        <v>20</v>
      </c>
      <c r="G1194" t="s">
        <v>36</v>
      </c>
      <c r="H1194" t="s">
        <v>45</v>
      </c>
      <c r="I1194" t="s">
        <v>16</v>
      </c>
      <c r="J1194" t="s">
        <v>23</v>
      </c>
      <c r="K1194" t="s">
        <v>18</v>
      </c>
      <c r="L1194" s="2">
        <v>0.24</v>
      </c>
    </row>
    <row r="1195" spans="1:12" x14ac:dyDescent="0.25">
      <c r="A1195" t="s">
        <v>1230</v>
      </c>
      <c r="B1195" s="1">
        <v>44817</v>
      </c>
      <c r="C1195">
        <v>29533</v>
      </c>
      <c r="D1195">
        <v>6566</v>
      </c>
      <c r="E1195">
        <v>22967</v>
      </c>
      <c r="F1195" t="s">
        <v>13</v>
      </c>
      <c r="G1195" t="s">
        <v>14</v>
      </c>
      <c r="H1195" t="s">
        <v>21</v>
      </c>
      <c r="I1195" t="s">
        <v>31</v>
      </c>
      <c r="J1195" t="s">
        <v>23</v>
      </c>
      <c r="K1195" t="s">
        <v>51</v>
      </c>
      <c r="L1195" s="2">
        <v>0.16</v>
      </c>
    </row>
    <row r="1196" spans="1:12" x14ac:dyDescent="0.25">
      <c r="A1196" t="s">
        <v>1231</v>
      </c>
      <c r="B1196" s="1">
        <v>44892</v>
      </c>
      <c r="C1196">
        <v>14612</v>
      </c>
      <c r="D1196">
        <v>13021</v>
      </c>
      <c r="E1196">
        <v>1591</v>
      </c>
      <c r="F1196" t="s">
        <v>29</v>
      </c>
      <c r="G1196" t="s">
        <v>14</v>
      </c>
      <c r="H1196" t="s">
        <v>21</v>
      </c>
      <c r="I1196" t="s">
        <v>27</v>
      </c>
      <c r="J1196" t="s">
        <v>17</v>
      </c>
      <c r="K1196" t="s">
        <v>18</v>
      </c>
      <c r="L1196" s="2">
        <v>0.01</v>
      </c>
    </row>
    <row r="1197" spans="1:12" x14ac:dyDescent="0.25">
      <c r="A1197" t="s">
        <v>1232</v>
      </c>
      <c r="B1197" s="1">
        <v>44957</v>
      </c>
      <c r="C1197">
        <v>28579</v>
      </c>
      <c r="D1197">
        <v>19025</v>
      </c>
      <c r="E1197">
        <v>9554</v>
      </c>
      <c r="F1197" t="s">
        <v>13</v>
      </c>
      <c r="G1197" t="s">
        <v>14</v>
      </c>
      <c r="H1197" t="s">
        <v>21</v>
      </c>
      <c r="I1197" t="s">
        <v>31</v>
      </c>
      <c r="J1197" t="s">
        <v>17</v>
      </c>
      <c r="K1197" t="s">
        <v>51</v>
      </c>
      <c r="L1197" s="2">
        <v>0.03</v>
      </c>
    </row>
    <row r="1198" spans="1:12" x14ac:dyDescent="0.25">
      <c r="A1198" t="s">
        <v>1233</v>
      </c>
      <c r="B1198" s="1">
        <v>44702</v>
      </c>
      <c r="C1198">
        <v>17422</v>
      </c>
      <c r="D1198">
        <v>4717</v>
      </c>
      <c r="E1198">
        <v>12705</v>
      </c>
      <c r="F1198" t="s">
        <v>15</v>
      </c>
      <c r="G1198" t="s">
        <v>14</v>
      </c>
      <c r="H1198" t="s">
        <v>29</v>
      </c>
      <c r="I1198" t="s">
        <v>31</v>
      </c>
      <c r="J1198" t="s">
        <v>38</v>
      </c>
      <c r="K1198" t="s">
        <v>18</v>
      </c>
      <c r="L1198" s="2">
        <v>0.26</v>
      </c>
    </row>
    <row r="1199" spans="1:12" x14ac:dyDescent="0.25">
      <c r="A1199" t="s">
        <v>1234</v>
      </c>
      <c r="B1199" s="1">
        <v>44974</v>
      </c>
      <c r="C1199">
        <v>13084</v>
      </c>
      <c r="D1199">
        <v>22734</v>
      </c>
      <c r="E1199">
        <v>-9650</v>
      </c>
      <c r="F1199" t="s">
        <v>15</v>
      </c>
      <c r="G1199" t="s">
        <v>26</v>
      </c>
      <c r="H1199" t="s">
        <v>21</v>
      </c>
      <c r="I1199" t="s">
        <v>31</v>
      </c>
      <c r="J1199" t="s">
        <v>17</v>
      </c>
      <c r="K1199" t="s">
        <v>24</v>
      </c>
      <c r="L1199" s="2">
        <v>0</v>
      </c>
    </row>
    <row r="1200" spans="1:12" x14ac:dyDescent="0.25">
      <c r="A1200" t="s">
        <v>1235</v>
      </c>
      <c r="B1200" s="1">
        <v>44563</v>
      </c>
      <c r="C1200">
        <v>43292</v>
      </c>
      <c r="D1200">
        <v>10126</v>
      </c>
      <c r="E1200">
        <v>33166</v>
      </c>
      <c r="F1200" t="s">
        <v>15</v>
      </c>
      <c r="G1200" t="s">
        <v>36</v>
      </c>
      <c r="H1200" t="s">
        <v>15</v>
      </c>
      <c r="I1200" t="s">
        <v>22</v>
      </c>
      <c r="J1200" t="s">
        <v>32</v>
      </c>
      <c r="K1200" t="s">
        <v>24</v>
      </c>
      <c r="L1200" s="2">
        <v>0.09</v>
      </c>
    </row>
    <row r="1201" spans="1:12" x14ac:dyDescent="0.25">
      <c r="A1201" t="s">
        <v>1236</v>
      </c>
      <c r="B1201" s="1">
        <v>44724</v>
      </c>
      <c r="C1201">
        <v>47923</v>
      </c>
      <c r="D1201">
        <v>21316</v>
      </c>
      <c r="E1201">
        <v>26607</v>
      </c>
      <c r="F1201" t="s">
        <v>35</v>
      </c>
      <c r="G1201" t="s">
        <v>40</v>
      </c>
      <c r="H1201" t="s">
        <v>21</v>
      </c>
      <c r="I1201" t="s">
        <v>27</v>
      </c>
      <c r="J1201" t="s">
        <v>17</v>
      </c>
      <c r="K1201" t="s">
        <v>18</v>
      </c>
      <c r="L1201" s="2">
        <v>0.04</v>
      </c>
    </row>
    <row r="1202" spans="1:12" x14ac:dyDescent="0.25">
      <c r="A1202" t="s">
        <v>1237</v>
      </c>
      <c r="B1202" s="1">
        <v>44811</v>
      </c>
      <c r="C1202">
        <v>30683</v>
      </c>
      <c r="D1202">
        <v>29624</v>
      </c>
      <c r="E1202">
        <v>1059</v>
      </c>
      <c r="F1202" t="s">
        <v>15</v>
      </c>
      <c r="G1202" t="s">
        <v>40</v>
      </c>
      <c r="H1202" t="s">
        <v>29</v>
      </c>
      <c r="I1202" t="s">
        <v>16</v>
      </c>
      <c r="J1202" t="s">
        <v>17</v>
      </c>
      <c r="K1202" t="s">
        <v>33</v>
      </c>
      <c r="L1202" s="2">
        <v>0.25</v>
      </c>
    </row>
    <row r="1203" spans="1:12" x14ac:dyDescent="0.25">
      <c r="A1203" t="s">
        <v>1238</v>
      </c>
      <c r="B1203" s="1">
        <v>44931</v>
      </c>
      <c r="C1203">
        <v>31304</v>
      </c>
      <c r="D1203">
        <v>8078</v>
      </c>
      <c r="E1203">
        <v>23226</v>
      </c>
      <c r="F1203" t="s">
        <v>13</v>
      </c>
      <c r="G1203" t="s">
        <v>40</v>
      </c>
      <c r="H1203" t="s">
        <v>21</v>
      </c>
      <c r="I1203" t="s">
        <v>31</v>
      </c>
      <c r="J1203" t="s">
        <v>17</v>
      </c>
      <c r="K1203" t="s">
        <v>33</v>
      </c>
      <c r="L1203" s="2">
        <v>0.06</v>
      </c>
    </row>
    <row r="1204" spans="1:12" x14ac:dyDescent="0.25">
      <c r="A1204" t="s">
        <v>1239</v>
      </c>
      <c r="B1204" s="1">
        <v>45007</v>
      </c>
      <c r="C1204">
        <v>43211</v>
      </c>
      <c r="D1204">
        <v>19556</v>
      </c>
      <c r="E1204">
        <v>23655</v>
      </c>
      <c r="F1204" t="s">
        <v>20</v>
      </c>
      <c r="G1204" t="s">
        <v>26</v>
      </c>
      <c r="H1204" t="s">
        <v>29</v>
      </c>
      <c r="I1204" t="s">
        <v>31</v>
      </c>
      <c r="J1204" t="s">
        <v>17</v>
      </c>
      <c r="K1204" t="s">
        <v>18</v>
      </c>
      <c r="L1204" s="2">
        <v>0.24</v>
      </c>
    </row>
    <row r="1205" spans="1:12" x14ac:dyDescent="0.25">
      <c r="A1205" t="s">
        <v>1240</v>
      </c>
      <c r="B1205" s="1">
        <v>45001</v>
      </c>
      <c r="C1205">
        <v>30799</v>
      </c>
      <c r="D1205">
        <v>6371</v>
      </c>
      <c r="E1205">
        <v>24428</v>
      </c>
      <c r="F1205" t="s">
        <v>20</v>
      </c>
      <c r="G1205" t="s">
        <v>26</v>
      </c>
      <c r="H1205" t="s">
        <v>21</v>
      </c>
      <c r="I1205" t="s">
        <v>16</v>
      </c>
      <c r="J1205" t="s">
        <v>32</v>
      </c>
      <c r="K1205" t="s">
        <v>18</v>
      </c>
      <c r="L1205" s="2">
        <v>0.26</v>
      </c>
    </row>
    <row r="1206" spans="1:12" x14ac:dyDescent="0.25">
      <c r="A1206" t="s">
        <v>1241</v>
      </c>
      <c r="B1206" s="1">
        <v>45066</v>
      </c>
      <c r="C1206">
        <v>28308</v>
      </c>
      <c r="D1206">
        <v>5958</v>
      </c>
      <c r="E1206">
        <v>22350</v>
      </c>
      <c r="F1206" t="s">
        <v>15</v>
      </c>
      <c r="G1206" t="s">
        <v>40</v>
      </c>
      <c r="H1206" t="s">
        <v>21</v>
      </c>
      <c r="I1206" t="s">
        <v>16</v>
      </c>
      <c r="J1206" t="s">
        <v>38</v>
      </c>
      <c r="K1206" t="s">
        <v>51</v>
      </c>
      <c r="L1206" s="2">
        <v>0.25</v>
      </c>
    </row>
    <row r="1207" spans="1:12" x14ac:dyDescent="0.25">
      <c r="A1207" t="s">
        <v>1242</v>
      </c>
      <c r="B1207" s="1">
        <v>44996</v>
      </c>
      <c r="C1207">
        <v>16219</v>
      </c>
      <c r="D1207">
        <v>13896</v>
      </c>
      <c r="E1207">
        <v>2323</v>
      </c>
      <c r="F1207" t="s">
        <v>35</v>
      </c>
      <c r="G1207" t="s">
        <v>30</v>
      </c>
      <c r="H1207" t="s">
        <v>21</v>
      </c>
      <c r="I1207" t="s">
        <v>27</v>
      </c>
      <c r="J1207" t="s">
        <v>17</v>
      </c>
      <c r="K1207" t="s">
        <v>33</v>
      </c>
      <c r="L1207" s="2">
        <v>7.0000000000000007E-2</v>
      </c>
    </row>
    <row r="1208" spans="1:12" x14ac:dyDescent="0.25">
      <c r="A1208" t="s">
        <v>1243</v>
      </c>
      <c r="B1208" s="1">
        <v>44887</v>
      </c>
      <c r="C1208">
        <v>36936</v>
      </c>
      <c r="D1208">
        <v>14321</v>
      </c>
      <c r="E1208">
        <v>22615</v>
      </c>
      <c r="F1208" t="s">
        <v>35</v>
      </c>
      <c r="G1208" t="s">
        <v>36</v>
      </c>
      <c r="H1208" t="s">
        <v>21</v>
      </c>
      <c r="I1208" t="s">
        <v>31</v>
      </c>
      <c r="J1208" t="s">
        <v>38</v>
      </c>
      <c r="K1208" t="s">
        <v>18</v>
      </c>
      <c r="L1208" s="2">
        <v>0.18</v>
      </c>
    </row>
    <row r="1209" spans="1:12" x14ac:dyDescent="0.25">
      <c r="A1209" t="s">
        <v>1244</v>
      </c>
      <c r="B1209" s="1">
        <v>44924</v>
      </c>
      <c r="C1209">
        <v>26669</v>
      </c>
      <c r="D1209">
        <v>28957</v>
      </c>
      <c r="E1209">
        <v>-2288</v>
      </c>
      <c r="F1209" t="s">
        <v>15</v>
      </c>
      <c r="G1209" t="s">
        <v>26</v>
      </c>
      <c r="H1209" t="s">
        <v>35</v>
      </c>
      <c r="I1209" t="s">
        <v>41</v>
      </c>
      <c r="J1209" t="s">
        <v>17</v>
      </c>
      <c r="K1209" t="s">
        <v>18</v>
      </c>
      <c r="L1209" s="2">
        <v>0.05</v>
      </c>
    </row>
    <row r="1210" spans="1:12" x14ac:dyDescent="0.25">
      <c r="A1210" t="s">
        <v>1245</v>
      </c>
      <c r="B1210" s="1">
        <v>44571</v>
      </c>
      <c r="C1210">
        <v>16459</v>
      </c>
      <c r="D1210">
        <v>22709</v>
      </c>
      <c r="E1210">
        <v>-6250</v>
      </c>
      <c r="F1210" t="s">
        <v>13</v>
      </c>
      <c r="G1210" t="s">
        <v>40</v>
      </c>
      <c r="H1210" t="s">
        <v>20</v>
      </c>
      <c r="I1210" t="s">
        <v>16</v>
      </c>
      <c r="J1210" t="s">
        <v>17</v>
      </c>
      <c r="K1210" t="s">
        <v>18</v>
      </c>
      <c r="L1210" s="2">
        <v>0</v>
      </c>
    </row>
    <row r="1211" spans="1:12" x14ac:dyDescent="0.25">
      <c r="A1211" t="s">
        <v>1246</v>
      </c>
      <c r="B1211" s="1">
        <v>44743</v>
      </c>
      <c r="C1211">
        <v>40264</v>
      </c>
      <c r="D1211">
        <v>26250</v>
      </c>
      <c r="E1211">
        <v>14014</v>
      </c>
      <c r="F1211" t="s">
        <v>13</v>
      </c>
      <c r="G1211" t="s">
        <v>14</v>
      </c>
      <c r="H1211" t="s">
        <v>29</v>
      </c>
      <c r="I1211" t="s">
        <v>31</v>
      </c>
      <c r="J1211" t="s">
        <v>38</v>
      </c>
      <c r="K1211" t="s">
        <v>33</v>
      </c>
      <c r="L1211" s="2">
        <v>0.01</v>
      </c>
    </row>
    <row r="1212" spans="1:12" x14ac:dyDescent="0.25">
      <c r="A1212" t="s">
        <v>1247</v>
      </c>
      <c r="B1212" s="1">
        <v>44831</v>
      </c>
      <c r="C1212">
        <v>17804</v>
      </c>
      <c r="D1212">
        <v>29543</v>
      </c>
      <c r="E1212">
        <v>-11739</v>
      </c>
      <c r="F1212" t="s">
        <v>35</v>
      </c>
      <c r="G1212" t="s">
        <v>14</v>
      </c>
      <c r="H1212" t="s">
        <v>21</v>
      </c>
      <c r="I1212" t="s">
        <v>22</v>
      </c>
      <c r="J1212" t="s">
        <v>23</v>
      </c>
      <c r="K1212" t="s">
        <v>51</v>
      </c>
      <c r="L1212" s="2">
        <v>0.02</v>
      </c>
    </row>
    <row r="1213" spans="1:12" x14ac:dyDescent="0.25">
      <c r="A1213" t="s">
        <v>1248</v>
      </c>
      <c r="B1213" s="1">
        <v>45049</v>
      </c>
      <c r="C1213">
        <v>5435</v>
      </c>
      <c r="D1213">
        <v>6622</v>
      </c>
      <c r="E1213">
        <v>-1187</v>
      </c>
      <c r="F1213" t="s">
        <v>13</v>
      </c>
      <c r="G1213" t="s">
        <v>36</v>
      </c>
      <c r="H1213" t="s">
        <v>45</v>
      </c>
      <c r="I1213" t="s">
        <v>27</v>
      </c>
      <c r="J1213" t="s">
        <v>32</v>
      </c>
      <c r="K1213" t="s">
        <v>18</v>
      </c>
      <c r="L1213" s="2">
        <v>0.13</v>
      </c>
    </row>
    <row r="1214" spans="1:12" x14ac:dyDescent="0.25">
      <c r="A1214" t="s">
        <v>1249</v>
      </c>
      <c r="B1214" s="1">
        <v>44961</v>
      </c>
      <c r="C1214">
        <v>20584</v>
      </c>
      <c r="D1214">
        <v>21507</v>
      </c>
      <c r="E1214">
        <v>-923</v>
      </c>
      <c r="F1214" t="s">
        <v>35</v>
      </c>
      <c r="G1214" t="s">
        <v>36</v>
      </c>
      <c r="H1214" t="s">
        <v>21</v>
      </c>
      <c r="I1214" t="s">
        <v>31</v>
      </c>
      <c r="J1214" t="s">
        <v>38</v>
      </c>
      <c r="K1214" t="s">
        <v>18</v>
      </c>
      <c r="L1214" s="2">
        <v>0</v>
      </c>
    </row>
    <row r="1215" spans="1:12" x14ac:dyDescent="0.25">
      <c r="A1215" t="s">
        <v>1250</v>
      </c>
      <c r="B1215" s="1">
        <v>44890</v>
      </c>
      <c r="C1215">
        <v>11638</v>
      </c>
      <c r="D1215">
        <v>8166</v>
      </c>
      <c r="E1215">
        <v>3472</v>
      </c>
      <c r="F1215" t="s">
        <v>20</v>
      </c>
      <c r="G1215" t="s">
        <v>36</v>
      </c>
      <c r="H1215" t="s">
        <v>29</v>
      </c>
      <c r="I1215" t="s">
        <v>31</v>
      </c>
      <c r="J1215" t="s">
        <v>17</v>
      </c>
      <c r="K1215" t="s">
        <v>24</v>
      </c>
      <c r="L1215" s="2">
        <v>0.21</v>
      </c>
    </row>
    <row r="1216" spans="1:12" x14ac:dyDescent="0.25">
      <c r="A1216" t="s">
        <v>1251</v>
      </c>
      <c r="B1216" s="1">
        <v>44723</v>
      </c>
      <c r="C1216">
        <v>15526</v>
      </c>
      <c r="D1216">
        <v>20003</v>
      </c>
      <c r="E1216">
        <v>-4477</v>
      </c>
      <c r="F1216" t="s">
        <v>35</v>
      </c>
      <c r="G1216" t="s">
        <v>40</v>
      </c>
      <c r="H1216" t="s">
        <v>35</v>
      </c>
      <c r="I1216" t="s">
        <v>31</v>
      </c>
      <c r="J1216" t="s">
        <v>23</v>
      </c>
      <c r="K1216" t="s">
        <v>24</v>
      </c>
      <c r="L1216" s="2">
        <v>0.01</v>
      </c>
    </row>
    <row r="1217" spans="1:12" x14ac:dyDescent="0.25">
      <c r="A1217" t="s">
        <v>1252</v>
      </c>
      <c r="B1217" s="1">
        <v>44745</v>
      </c>
      <c r="C1217">
        <v>21489</v>
      </c>
      <c r="D1217">
        <v>14195</v>
      </c>
      <c r="E1217">
        <v>7294</v>
      </c>
      <c r="F1217" t="s">
        <v>20</v>
      </c>
      <c r="G1217" t="s">
        <v>14</v>
      </c>
      <c r="H1217" t="s">
        <v>15</v>
      </c>
      <c r="I1217" t="s">
        <v>41</v>
      </c>
      <c r="J1217" t="s">
        <v>38</v>
      </c>
      <c r="K1217" t="s">
        <v>18</v>
      </c>
      <c r="L1217" s="2">
        <v>0.21</v>
      </c>
    </row>
    <row r="1218" spans="1:12" x14ac:dyDescent="0.25">
      <c r="A1218" t="s">
        <v>1253</v>
      </c>
      <c r="B1218" s="1">
        <v>45089</v>
      </c>
      <c r="C1218">
        <v>48302</v>
      </c>
      <c r="D1218">
        <v>15938</v>
      </c>
      <c r="E1218">
        <v>32364</v>
      </c>
      <c r="F1218" t="s">
        <v>13</v>
      </c>
      <c r="G1218" t="s">
        <v>36</v>
      </c>
      <c r="H1218" t="s">
        <v>21</v>
      </c>
      <c r="I1218" t="s">
        <v>41</v>
      </c>
      <c r="J1218" t="s">
        <v>23</v>
      </c>
      <c r="K1218" t="s">
        <v>51</v>
      </c>
      <c r="L1218" s="2">
        <v>0.08</v>
      </c>
    </row>
    <row r="1219" spans="1:12" x14ac:dyDescent="0.25">
      <c r="A1219" t="s">
        <v>1254</v>
      </c>
      <c r="B1219" s="1">
        <v>44880</v>
      </c>
      <c r="C1219">
        <v>35758</v>
      </c>
      <c r="D1219">
        <v>11297</v>
      </c>
      <c r="E1219">
        <v>24461</v>
      </c>
      <c r="F1219" t="s">
        <v>20</v>
      </c>
      <c r="G1219" t="s">
        <v>14</v>
      </c>
      <c r="H1219" t="s">
        <v>15</v>
      </c>
      <c r="I1219" t="s">
        <v>31</v>
      </c>
      <c r="J1219" t="s">
        <v>32</v>
      </c>
      <c r="K1219" t="s">
        <v>33</v>
      </c>
      <c r="L1219" s="2">
        <v>0.2</v>
      </c>
    </row>
    <row r="1220" spans="1:12" x14ac:dyDescent="0.25">
      <c r="A1220" t="s">
        <v>1255</v>
      </c>
      <c r="B1220" s="1">
        <v>45126</v>
      </c>
      <c r="C1220">
        <v>40906</v>
      </c>
      <c r="D1220">
        <v>19697</v>
      </c>
      <c r="E1220">
        <v>21209</v>
      </c>
      <c r="F1220" t="s">
        <v>13</v>
      </c>
      <c r="G1220" t="s">
        <v>36</v>
      </c>
      <c r="H1220" t="s">
        <v>35</v>
      </c>
      <c r="I1220" t="s">
        <v>22</v>
      </c>
      <c r="J1220" t="s">
        <v>23</v>
      </c>
      <c r="K1220" t="s">
        <v>51</v>
      </c>
      <c r="L1220" s="2">
        <v>0.01</v>
      </c>
    </row>
    <row r="1221" spans="1:12" x14ac:dyDescent="0.25">
      <c r="A1221" t="s">
        <v>1256</v>
      </c>
      <c r="B1221" s="1">
        <v>44864</v>
      </c>
      <c r="C1221">
        <v>47961</v>
      </c>
      <c r="D1221">
        <v>22652</v>
      </c>
      <c r="E1221">
        <v>25309</v>
      </c>
      <c r="F1221" t="s">
        <v>29</v>
      </c>
      <c r="G1221" t="s">
        <v>14</v>
      </c>
      <c r="H1221" t="s">
        <v>21</v>
      </c>
      <c r="I1221" t="s">
        <v>41</v>
      </c>
      <c r="J1221" t="s">
        <v>32</v>
      </c>
      <c r="K1221" t="s">
        <v>33</v>
      </c>
      <c r="L1221" s="2">
        <v>7.0000000000000007E-2</v>
      </c>
    </row>
    <row r="1222" spans="1:12" x14ac:dyDescent="0.25">
      <c r="A1222" t="s">
        <v>1257</v>
      </c>
      <c r="B1222" s="1">
        <v>44763</v>
      </c>
      <c r="C1222">
        <v>34375</v>
      </c>
      <c r="D1222">
        <v>23837</v>
      </c>
      <c r="E1222">
        <v>10538</v>
      </c>
      <c r="F1222" t="s">
        <v>29</v>
      </c>
      <c r="G1222" t="s">
        <v>40</v>
      </c>
      <c r="H1222" t="s">
        <v>29</v>
      </c>
      <c r="I1222" t="s">
        <v>31</v>
      </c>
      <c r="J1222" t="s">
        <v>17</v>
      </c>
      <c r="K1222" t="s">
        <v>18</v>
      </c>
      <c r="L1222" s="2">
        <v>0.19</v>
      </c>
    </row>
    <row r="1223" spans="1:12" x14ac:dyDescent="0.25">
      <c r="A1223" t="s">
        <v>1258</v>
      </c>
      <c r="B1223" s="1">
        <v>44980</v>
      </c>
      <c r="C1223">
        <v>12760</v>
      </c>
      <c r="D1223">
        <v>25385</v>
      </c>
      <c r="E1223">
        <v>-12625</v>
      </c>
      <c r="F1223" t="s">
        <v>13</v>
      </c>
      <c r="G1223" t="s">
        <v>40</v>
      </c>
      <c r="H1223" t="s">
        <v>21</v>
      </c>
      <c r="I1223" t="s">
        <v>27</v>
      </c>
      <c r="J1223" t="s">
        <v>17</v>
      </c>
      <c r="K1223" t="s">
        <v>33</v>
      </c>
      <c r="L1223" s="2">
        <v>0.21</v>
      </c>
    </row>
    <row r="1224" spans="1:12" x14ac:dyDescent="0.25">
      <c r="A1224" t="s">
        <v>1259</v>
      </c>
      <c r="B1224" s="1">
        <v>45182</v>
      </c>
      <c r="C1224">
        <v>45121</v>
      </c>
      <c r="D1224">
        <v>5721</v>
      </c>
      <c r="E1224">
        <v>39400</v>
      </c>
      <c r="F1224" t="s">
        <v>35</v>
      </c>
      <c r="G1224" t="s">
        <v>26</v>
      </c>
      <c r="H1224" t="s">
        <v>15</v>
      </c>
      <c r="I1224" t="s">
        <v>27</v>
      </c>
      <c r="J1224" t="s">
        <v>23</v>
      </c>
      <c r="K1224" t="s">
        <v>18</v>
      </c>
      <c r="L1224" s="2">
        <v>0.05</v>
      </c>
    </row>
    <row r="1225" spans="1:12" x14ac:dyDescent="0.25">
      <c r="A1225" t="s">
        <v>1260</v>
      </c>
      <c r="B1225" s="1">
        <v>44699</v>
      </c>
      <c r="C1225">
        <v>42154</v>
      </c>
      <c r="D1225">
        <v>8200</v>
      </c>
      <c r="E1225">
        <v>33954</v>
      </c>
      <c r="F1225" t="s">
        <v>29</v>
      </c>
      <c r="G1225" t="s">
        <v>26</v>
      </c>
      <c r="H1225" t="s">
        <v>15</v>
      </c>
      <c r="I1225" t="s">
        <v>31</v>
      </c>
      <c r="J1225" t="s">
        <v>17</v>
      </c>
      <c r="K1225" t="s">
        <v>33</v>
      </c>
      <c r="L1225" s="2">
        <v>0</v>
      </c>
    </row>
    <row r="1226" spans="1:12" x14ac:dyDescent="0.25">
      <c r="A1226" t="s">
        <v>1261</v>
      </c>
      <c r="B1226" s="1">
        <v>44803</v>
      </c>
      <c r="C1226">
        <v>47885</v>
      </c>
      <c r="D1226">
        <v>27859</v>
      </c>
      <c r="E1226">
        <v>20026</v>
      </c>
      <c r="F1226" t="s">
        <v>35</v>
      </c>
      <c r="G1226" t="s">
        <v>36</v>
      </c>
      <c r="H1226" t="s">
        <v>15</v>
      </c>
      <c r="I1226" t="s">
        <v>31</v>
      </c>
      <c r="J1226" t="s">
        <v>32</v>
      </c>
      <c r="K1226" t="s">
        <v>18</v>
      </c>
      <c r="L1226" s="2">
        <v>0.14000000000000001</v>
      </c>
    </row>
    <row r="1227" spans="1:12" x14ac:dyDescent="0.25">
      <c r="A1227" t="s">
        <v>1262</v>
      </c>
      <c r="B1227" s="1">
        <v>44794</v>
      </c>
      <c r="C1227">
        <v>42699</v>
      </c>
      <c r="D1227">
        <v>17414</v>
      </c>
      <c r="E1227">
        <v>25285</v>
      </c>
      <c r="F1227" t="s">
        <v>35</v>
      </c>
      <c r="G1227" t="s">
        <v>14</v>
      </c>
      <c r="H1227" t="s">
        <v>15</v>
      </c>
      <c r="I1227" t="s">
        <v>31</v>
      </c>
      <c r="J1227" t="s">
        <v>17</v>
      </c>
      <c r="K1227" t="s">
        <v>18</v>
      </c>
      <c r="L1227" s="2">
        <v>0.23</v>
      </c>
    </row>
    <row r="1228" spans="1:12" x14ac:dyDescent="0.25">
      <c r="A1228" t="s">
        <v>1263</v>
      </c>
      <c r="B1228" s="1">
        <v>45121</v>
      </c>
      <c r="C1228">
        <v>24122</v>
      </c>
      <c r="D1228">
        <v>14987</v>
      </c>
      <c r="E1228">
        <v>9135</v>
      </c>
      <c r="F1228" t="s">
        <v>13</v>
      </c>
      <c r="G1228" t="s">
        <v>26</v>
      </c>
      <c r="H1228" t="s">
        <v>20</v>
      </c>
      <c r="I1228" t="s">
        <v>31</v>
      </c>
      <c r="J1228" t="s">
        <v>32</v>
      </c>
      <c r="K1228" t="s">
        <v>24</v>
      </c>
      <c r="L1228" s="2">
        <v>0.15</v>
      </c>
    </row>
    <row r="1229" spans="1:12" x14ac:dyDescent="0.25">
      <c r="A1229" t="s">
        <v>1264</v>
      </c>
      <c r="B1229" s="1">
        <v>45204</v>
      </c>
      <c r="C1229">
        <v>14235</v>
      </c>
      <c r="D1229">
        <v>15895</v>
      </c>
      <c r="E1229">
        <v>-1660</v>
      </c>
      <c r="F1229" t="s">
        <v>20</v>
      </c>
      <c r="G1229" t="s">
        <v>36</v>
      </c>
      <c r="H1229" t="s">
        <v>21</v>
      </c>
      <c r="I1229" t="s">
        <v>16</v>
      </c>
      <c r="J1229" t="s">
        <v>17</v>
      </c>
      <c r="K1229" t="s">
        <v>51</v>
      </c>
      <c r="L1229" s="2">
        <v>0.18</v>
      </c>
    </row>
    <row r="1230" spans="1:12" x14ac:dyDescent="0.25">
      <c r="A1230" t="s">
        <v>1265</v>
      </c>
      <c r="B1230" s="1">
        <v>44690</v>
      </c>
      <c r="C1230">
        <v>45031</v>
      </c>
      <c r="D1230">
        <v>28239</v>
      </c>
      <c r="E1230">
        <v>16792</v>
      </c>
      <c r="F1230" t="s">
        <v>13</v>
      </c>
      <c r="G1230" t="s">
        <v>30</v>
      </c>
      <c r="H1230" t="s">
        <v>20</v>
      </c>
      <c r="I1230" t="s">
        <v>31</v>
      </c>
      <c r="J1230" t="s">
        <v>23</v>
      </c>
      <c r="K1230" t="s">
        <v>33</v>
      </c>
      <c r="L1230" s="2">
        <v>0.06</v>
      </c>
    </row>
    <row r="1231" spans="1:12" x14ac:dyDescent="0.25">
      <c r="A1231" t="s">
        <v>1266</v>
      </c>
      <c r="B1231" s="1">
        <v>44869</v>
      </c>
      <c r="C1231">
        <v>27036</v>
      </c>
      <c r="D1231">
        <v>26688</v>
      </c>
      <c r="E1231">
        <v>348</v>
      </c>
      <c r="F1231" t="s">
        <v>20</v>
      </c>
      <c r="G1231" t="s">
        <v>40</v>
      </c>
      <c r="H1231" t="s">
        <v>45</v>
      </c>
      <c r="I1231" t="s">
        <v>16</v>
      </c>
      <c r="J1231" t="s">
        <v>17</v>
      </c>
      <c r="K1231" t="s">
        <v>18</v>
      </c>
      <c r="L1231" s="2">
        <v>0.13</v>
      </c>
    </row>
    <row r="1232" spans="1:12" x14ac:dyDescent="0.25">
      <c r="A1232" t="s">
        <v>1267</v>
      </c>
      <c r="B1232" s="1">
        <v>44930</v>
      </c>
      <c r="C1232">
        <v>34729</v>
      </c>
      <c r="D1232">
        <v>22552</v>
      </c>
      <c r="E1232">
        <v>12177</v>
      </c>
      <c r="F1232" t="s">
        <v>29</v>
      </c>
      <c r="G1232" t="s">
        <v>36</v>
      </c>
      <c r="H1232" t="s">
        <v>15</v>
      </c>
      <c r="I1232" t="s">
        <v>31</v>
      </c>
      <c r="J1232" t="s">
        <v>32</v>
      </c>
      <c r="K1232" t="s">
        <v>18</v>
      </c>
      <c r="L1232" s="2">
        <v>0.14000000000000001</v>
      </c>
    </row>
    <row r="1233" spans="1:12" x14ac:dyDescent="0.25">
      <c r="A1233" t="s">
        <v>1268</v>
      </c>
      <c r="B1233" s="1">
        <v>44676</v>
      </c>
      <c r="C1233">
        <v>33605</v>
      </c>
      <c r="D1233">
        <v>16294</v>
      </c>
      <c r="E1233">
        <v>17311</v>
      </c>
      <c r="F1233" t="s">
        <v>13</v>
      </c>
      <c r="G1233" t="s">
        <v>36</v>
      </c>
      <c r="H1233" t="s">
        <v>21</v>
      </c>
      <c r="I1233" t="s">
        <v>22</v>
      </c>
      <c r="J1233" t="s">
        <v>17</v>
      </c>
      <c r="K1233" t="s">
        <v>33</v>
      </c>
      <c r="L1233" s="2">
        <v>0.28000000000000003</v>
      </c>
    </row>
    <row r="1234" spans="1:12" x14ac:dyDescent="0.25">
      <c r="A1234" t="s">
        <v>1269</v>
      </c>
      <c r="B1234" s="1">
        <v>45173</v>
      </c>
      <c r="C1234">
        <v>17750</v>
      </c>
      <c r="D1234">
        <v>15818</v>
      </c>
      <c r="E1234">
        <v>1932</v>
      </c>
      <c r="F1234" t="s">
        <v>13</v>
      </c>
      <c r="G1234" t="s">
        <v>36</v>
      </c>
      <c r="H1234" t="s">
        <v>29</v>
      </c>
      <c r="I1234" t="s">
        <v>27</v>
      </c>
      <c r="J1234" t="s">
        <v>23</v>
      </c>
      <c r="K1234" t="s">
        <v>51</v>
      </c>
      <c r="L1234" s="2">
        <v>0.14000000000000001</v>
      </c>
    </row>
    <row r="1235" spans="1:12" x14ac:dyDescent="0.25">
      <c r="A1235" t="s">
        <v>1270</v>
      </c>
      <c r="B1235" s="1">
        <v>44748</v>
      </c>
      <c r="C1235">
        <v>16077</v>
      </c>
      <c r="D1235">
        <v>7820</v>
      </c>
      <c r="E1235">
        <v>8257</v>
      </c>
      <c r="F1235" t="s">
        <v>20</v>
      </c>
      <c r="G1235" t="s">
        <v>36</v>
      </c>
      <c r="H1235" t="s">
        <v>21</v>
      </c>
      <c r="I1235" t="s">
        <v>31</v>
      </c>
      <c r="J1235" t="s">
        <v>23</v>
      </c>
      <c r="K1235" t="s">
        <v>24</v>
      </c>
      <c r="L1235" s="2">
        <v>0.15</v>
      </c>
    </row>
    <row r="1236" spans="1:12" x14ac:dyDescent="0.25">
      <c r="A1236" t="s">
        <v>1271</v>
      </c>
      <c r="B1236" s="1">
        <v>44960</v>
      </c>
      <c r="C1236">
        <v>46261</v>
      </c>
      <c r="D1236">
        <v>9219</v>
      </c>
      <c r="E1236">
        <v>37042</v>
      </c>
      <c r="F1236" t="s">
        <v>20</v>
      </c>
      <c r="G1236" t="s">
        <v>36</v>
      </c>
      <c r="H1236" t="s">
        <v>21</v>
      </c>
      <c r="I1236" t="s">
        <v>31</v>
      </c>
      <c r="J1236" t="s">
        <v>32</v>
      </c>
      <c r="K1236" t="s">
        <v>51</v>
      </c>
      <c r="L1236" s="2">
        <v>0.26</v>
      </c>
    </row>
    <row r="1237" spans="1:12" x14ac:dyDescent="0.25">
      <c r="A1237" t="s">
        <v>1272</v>
      </c>
      <c r="B1237" s="1">
        <v>45126</v>
      </c>
      <c r="C1237">
        <v>25561</v>
      </c>
      <c r="D1237">
        <v>27233</v>
      </c>
      <c r="E1237">
        <v>-1672</v>
      </c>
      <c r="F1237" t="s">
        <v>13</v>
      </c>
      <c r="G1237" t="s">
        <v>30</v>
      </c>
      <c r="H1237" t="s">
        <v>15</v>
      </c>
      <c r="I1237" t="s">
        <v>22</v>
      </c>
      <c r="J1237" t="s">
        <v>32</v>
      </c>
      <c r="K1237" t="s">
        <v>18</v>
      </c>
      <c r="L1237" s="2">
        <v>0.28000000000000003</v>
      </c>
    </row>
    <row r="1238" spans="1:12" x14ac:dyDescent="0.25">
      <c r="A1238" t="s">
        <v>1273</v>
      </c>
      <c r="B1238" s="1">
        <v>45101</v>
      </c>
      <c r="C1238">
        <v>33602</v>
      </c>
      <c r="D1238">
        <v>9021</v>
      </c>
      <c r="E1238">
        <v>24581</v>
      </c>
      <c r="F1238" t="s">
        <v>13</v>
      </c>
      <c r="G1238" t="s">
        <v>36</v>
      </c>
      <c r="H1238" t="s">
        <v>35</v>
      </c>
      <c r="I1238" t="s">
        <v>31</v>
      </c>
      <c r="J1238" t="s">
        <v>23</v>
      </c>
      <c r="K1238" t="s">
        <v>24</v>
      </c>
      <c r="L1238" s="2">
        <v>0.19</v>
      </c>
    </row>
    <row r="1239" spans="1:12" x14ac:dyDescent="0.25">
      <c r="A1239" t="s">
        <v>1274</v>
      </c>
      <c r="B1239" s="1">
        <v>44574</v>
      </c>
      <c r="C1239">
        <v>25448</v>
      </c>
      <c r="D1239">
        <v>3137</v>
      </c>
      <c r="E1239">
        <v>22311</v>
      </c>
      <c r="F1239" t="s">
        <v>20</v>
      </c>
      <c r="G1239" t="s">
        <v>36</v>
      </c>
      <c r="H1239" t="s">
        <v>21</v>
      </c>
      <c r="I1239" t="s">
        <v>41</v>
      </c>
      <c r="J1239" t="s">
        <v>17</v>
      </c>
      <c r="K1239" t="s">
        <v>18</v>
      </c>
      <c r="L1239" s="2">
        <v>0.21</v>
      </c>
    </row>
    <row r="1240" spans="1:12" x14ac:dyDescent="0.25">
      <c r="A1240" t="s">
        <v>1275</v>
      </c>
      <c r="B1240" s="1">
        <v>44632</v>
      </c>
      <c r="C1240">
        <v>29988</v>
      </c>
      <c r="D1240">
        <v>25763</v>
      </c>
      <c r="E1240">
        <v>4225</v>
      </c>
      <c r="F1240" t="s">
        <v>13</v>
      </c>
      <c r="G1240" t="s">
        <v>26</v>
      </c>
      <c r="H1240" t="s">
        <v>21</v>
      </c>
      <c r="I1240" t="s">
        <v>31</v>
      </c>
      <c r="J1240" t="s">
        <v>17</v>
      </c>
      <c r="K1240" t="s">
        <v>33</v>
      </c>
      <c r="L1240" s="2">
        <v>0.28999999999999998</v>
      </c>
    </row>
    <row r="1241" spans="1:12" x14ac:dyDescent="0.25">
      <c r="A1241" t="s">
        <v>1276</v>
      </c>
      <c r="B1241" s="1">
        <v>44685</v>
      </c>
      <c r="C1241">
        <v>43657</v>
      </c>
      <c r="D1241">
        <v>21272</v>
      </c>
      <c r="E1241">
        <v>22385</v>
      </c>
      <c r="F1241" t="s">
        <v>15</v>
      </c>
      <c r="G1241" t="s">
        <v>36</v>
      </c>
      <c r="H1241" t="s">
        <v>20</v>
      </c>
      <c r="I1241" t="s">
        <v>16</v>
      </c>
      <c r="J1241" t="s">
        <v>23</v>
      </c>
      <c r="K1241" t="s">
        <v>51</v>
      </c>
      <c r="L1241" s="2">
        <v>0.28000000000000003</v>
      </c>
    </row>
    <row r="1242" spans="1:12" x14ac:dyDescent="0.25">
      <c r="A1242" t="s">
        <v>1277</v>
      </c>
      <c r="B1242" s="1">
        <v>44615</v>
      </c>
      <c r="C1242">
        <v>11519</v>
      </c>
      <c r="D1242">
        <v>27317</v>
      </c>
      <c r="E1242">
        <v>-15798</v>
      </c>
      <c r="F1242" t="s">
        <v>29</v>
      </c>
      <c r="G1242" t="s">
        <v>30</v>
      </c>
      <c r="H1242" t="s">
        <v>21</v>
      </c>
      <c r="I1242" t="s">
        <v>31</v>
      </c>
      <c r="J1242" t="s">
        <v>17</v>
      </c>
      <c r="K1242" t="s">
        <v>51</v>
      </c>
      <c r="L1242" s="2">
        <v>0.1</v>
      </c>
    </row>
    <row r="1243" spans="1:12" x14ac:dyDescent="0.25">
      <c r="A1243" t="s">
        <v>1278</v>
      </c>
      <c r="B1243" s="1">
        <v>45287</v>
      </c>
      <c r="C1243">
        <v>25954</v>
      </c>
      <c r="D1243">
        <v>21674</v>
      </c>
      <c r="E1243">
        <v>4280</v>
      </c>
      <c r="F1243" t="s">
        <v>29</v>
      </c>
      <c r="G1243" t="s">
        <v>36</v>
      </c>
      <c r="H1243" t="s">
        <v>21</v>
      </c>
      <c r="I1243" t="s">
        <v>31</v>
      </c>
      <c r="J1243" t="s">
        <v>17</v>
      </c>
      <c r="K1243" t="s">
        <v>33</v>
      </c>
      <c r="L1243" s="2">
        <v>0.12</v>
      </c>
    </row>
    <row r="1244" spans="1:12" x14ac:dyDescent="0.25">
      <c r="A1244" t="s">
        <v>1279</v>
      </c>
      <c r="B1244" s="1">
        <v>44976</v>
      </c>
      <c r="C1244">
        <v>32482</v>
      </c>
      <c r="D1244">
        <v>26217</v>
      </c>
      <c r="E1244">
        <v>6265</v>
      </c>
      <c r="F1244" t="s">
        <v>20</v>
      </c>
      <c r="G1244" t="s">
        <v>30</v>
      </c>
      <c r="H1244" t="s">
        <v>21</v>
      </c>
      <c r="I1244" t="s">
        <v>16</v>
      </c>
      <c r="J1244" t="s">
        <v>38</v>
      </c>
      <c r="K1244" t="s">
        <v>18</v>
      </c>
      <c r="L1244" s="2">
        <v>0.11</v>
      </c>
    </row>
    <row r="1245" spans="1:12" x14ac:dyDescent="0.25">
      <c r="A1245" t="s">
        <v>1280</v>
      </c>
      <c r="B1245" s="1">
        <v>44878</v>
      </c>
      <c r="C1245">
        <v>6280</v>
      </c>
      <c r="D1245">
        <v>21098</v>
      </c>
      <c r="E1245">
        <v>-14818</v>
      </c>
      <c r="F1245" t="s">
        <v>13</v>
      </c>
      <c r="G1245" t="s">
        <v>40</v>
      </c>
      <c r="H1245" t="s">
        <v>29</v>
      </c>
      <c r="I1245" t="s">
        <v>31</v>
      </c>
      <c r="J1245" t="s">
        <v>17</v>
      </c>
      <c r="K1245" t="s">
        <v>18</v>
      </c>
      <c r="L1245" s="2">
        <v>0.08</v>
      </c>
    </row>
    <row r="1246" spans="1:12" x14ac:dyDescent="0.25">
      <c r="A1246" t="s">
        <v>1281</v>
      </c>
      <c r="B1246" s="1">
        <v>44938</v>
      </c>
      <c r="C1246">
        <v>44889</v>
      </c>
      <c r="D1246">
        <v>27694</v>
      </c>
      <c r="E1246">
        <v>17195</v>
      </c>
      <c r="F1246" t="s">
        <v>13</v>
      </c>
      <c r="G1246" t="s">
        <v>30</v>
      </c>
      <c r="H1246" t="s">
        <v>21</v>
      </c>
      <c r="I1246" t="s">
        <v>41</v>
      </c>
      <c r="J1246" t="s">
        <v>17</v>
      </c>
      <c r="K1246" t="s">
        <v>18</v>
      </c>
      <c r="L1246" s="2">
        <v>0.23</v>
      </c>
    </row>
    <row r="1247" spans="1:12" x14ac:dyDescent="0.25">
      <c r="A1247" t="s">
        <v>1282</v>
      </c>
      <c r="B1247" s="1">
        <v>44759</v>
      </c>
      <c r="C1247">
        <v>20685</v>
      </c>
      <c r="D1247">
        <v>6584</v>
      </c>
      <c r="E1247">
        <v>14101</v>
      </c>
      <c r="F1247" t="s">
        <v>29</v>
      </c>
      <c r="G1247" t="s">
        <v>26</v>
      </c>
      <c r="H1247" t="s">
        <v>29</v>
      </c>
      <c r="I1247" t="s">
        <v>27</v>
      </c>
      <c r="J1247" t="s">
        <v>17</v>
      </c>
      <c r="K1247" t="s">
        <v>33</v>
      </c>
      <c r="L1247" s="2">
        <v>0.12</v>
      </c>
    </row>
    <row r="1248" spans="1:12" x14ac:dyDescent="0.25">
      <c r="A1248" t="s">
        <v>1283</v>
      </c>
      <c r="B1248" s="1">
        <v>44893</v>
      </c>
      <c r="C1248">
        <v>32905</v>
      </c>
      <c r="D1248">
        <v>16575</v>
      </c>
      <c r="E1248">
        <v>16330</v>
      </c>
      <c r="F1248" t="s">
        <v>15</v>
      </c>
      <c r="G1248" t="s">
        <v>40</v>
      </c>
      <c r="H1248" t="s">
        <v>29</v>
      </c>
      <c r="I1248" t="s">
        <v>16</v>
      </c>
      <c r="J1248" t="s">
        <v>17</v>
      </c>
      <c r="K1248" t="s">
        <v>33</v>
      </c>
      <c r="L1248" s="2">
        <v>0.05</v>
      </c>
    </row>
    <row r="1249" spans="1:12" x14ac:dyDescent="0.25">
      <c r="A1249" t="s">
        <v>1284</v>
      </c>
      <c r="B1249" s="1">
        <v>45183</v>
      </c>
      <c r="C1249">
        <v>14074</v>
      </c>
      <c r="D1249">
        <v>3216</v>
      </c>
      <c r="E1249">
        <v>10858</v>
      </c>
      <c r="F1249" t="s">
        <v>29</v>
      </c>
      <c r="G1249" t="s">
        <v>40</v>
      </c>
      <c r="H1249" t="s">
        <v>15</v>
      </c>
      <c r="I1249" t="s">
        <v>31</v>
      </c>
      <c r="J1249" t="s">
        <v>32</v>
      </c>
      <c r="K1249" t="s">
        <v>33</v>
      </c>
      <c r="L1249" s="2">
        <v>7.0000000000000007E-2</v>
      </c>
    </row>
    <row r="1250" spans="1:12" x14ac:dyDescent="0.25">
      <c r="A1250" t="s">
        <v>1285</v>
      </c>
      <c r="B1250" s="1">
        <v>45001</v>
      </c>
      <c r="C1250">
        <v>47418</v>
      </c>
      <c r="D1250">
        <v>10452</v>
      </c>
      <c r="E1250">
        <v>36966</v>
      </c>
      <c r="F1250" t="s">
        <v>13</v>
      </c>
      <c r="G1250" t="s">
        <v>14</v>
      </c>
      <c r="H1250" t="s">
        <v>35</v>
      </c>
      <c r="I1250" t="s">
        <v>31</v>
      </c>
      <c r="J1250" t="s">
        <v>17</v>
      </c>
      <c r="K1250" t="s">
        <v>18</v>
      </c>
      <c r="L1250" s="2">
        <v>0.17</v>
      </c>
    </row>
    <row r="1251" spans="1:12" x14ac:dyDescent="0.25">
      <c r="A1251" t="s">
        <v>1286</v>
      </c>
      <c r="B1251" s="1">
        <v>45271</v>
      </c>
      <c r="C1251">
        <v>23841</v>
      </c>
      <c r="D1251">
        <v>11866</v>
      </c>
      <c r="E1251">
        <v>11975</v>
      </c>
      <c r="F1251" t="s">
        <v>13</v>
      </c>
      <c r="G1251" t="s">
        <v>14</v>
      </c>
      <c r="H1251" t="s">
        <v>21</v>
      </c>
      <c r="I1251" t="s">
        <v>31</v>
      </c>
      <c r="J1251" t="s">
        <v>23</v>
      </c>
      <c r="K1251" t="s">
        <v>18</v>
      </c>
      <c r="L1251" s="2">
        <v>0.2</v>
      </c>
    </row>
    <row r="1252" spans="1:12" x14ac:dyDescent="0.25">
      <c r="A1252" t="s">
        <v>1287</v>
      </c>
      <c r="B1252" s="1">
        <v>45049</v>
      </c>
      <c r="C1252">
        <v>29654</v>
      </c>
      <c r="D1252">
        <v>10398</v>
      </c>
      <c r="E1252">
        <v>19256</v>
      </c>
      <c r="F1252" t="s">
        <v>20</v>
      </c>
      <c r="G1252" t="s">
        <v>36</v>
      </c>
      <c r="H1252" t="s">
        <v>20</v>
      </c>
      <c r="I1252" t="s">
        <v>31</v>
      </c>
      <c r="J1252" t="s">
        <v>23</v>
      </c>
      <c r="K1252" t="s">
        <v>24</v>
      </c>
      <c r="L1252" s="2">
        <v>0.28999999999999998</v>
      </c>
    </row>
    <row r="1253" spans="1:12" x14ac:dyDescent="0.25">
      <c r="A1253" t="s">
        <v>1288</v>
      </c>
      <c r="B1253" s="1">
        <v>44765</v>
      </c>
      <c r="C1253">
        <v>32684</v>
      </c>
      <c r="D1253">
        <v>22479</v>
      </c>
      <c r="E1253">
        <v>10205</v>
      </c>
      <c r="F1253" t="s">
        <v>29</v>
      </c>
      <c r="G1253" t="s">
        <v>14</v>
      </c>
      <c r="H1253" t="s">
        <v>20</v>
      </c>
      <c r="I1253" t="s">
        <v>41</v>
      </c>
      <c r="J1253" t="s">
        <v>32</v>
      </c>
      <c r="K1253" t="s">
        <v>33</v>
      </c>
      <c r="L1253" s="2">
        <v>0.03</v>
      </c>
    </row>
    <row r="1254" spans="1:12" x14ac:dyDescent="0.25">
      <c r="A1254" t="s">
        <v>1289</v>
      </c>
      <c r="B1254" s="1">
        <v>44807</v>
      </c>
      <c r="C1254">
        <v>22514</v>
      </c>
      <c r="D1254">
        <v>5004</v>
      </c>
      <c r="E1254">
        <v>17510</v>
      </c>
      <c r="F1254" t="s">
        <v>13</v>
      </c>
      <c r="G1254" t="s">
        <v>36</v>
      </c>
      <c r="H1254" t="s">
        <v>29</v>
      </c>
      <c r="I1254" t="s">
        <v>41</v>
      </c>
      <c r="J1254" t="s">
        <v>17</v>
      </c>
      <c r="K1254" t="s">
        <v>18</v>
      </c>
      <c r="L1254" s="2">
        <v>0.26</v>
      </c>
    </row>
    <row r="1255" spans="1:12" x14ac:dyDescent="0.25">
      <c r="A1255" t="s">
        <v>1290</v>
      </c>
      <c r="B1255" s="1">
        <v>45179</v>
      </c>
      <c r="C1255">
        <v>40063</v>
      </c>
      <c r="D1255">
        <v>19230</v>
      </c>
      <c r="E1255">
        <v>20833</v>
      </c>
      <c r="F1255" t="s">
        <v>13</v>
      </c>
      <c r="G1255" t="s">
        <v>36</v>
      </c>
      <c r="H1255" t="s">
        <v>21</v>
      </c>
      <c r="I1255" t="s">
        <v>31</v>
      </c>
      <c r="J1255" t="s">
        <v>17</v>
      </c>
      <c r="K1255" t="s">
        <v>51</v>
      </c>
      <c r="L1255" s="2">
        <v>0.12</v>
      </c>
    </row>
    <row r="1256" spans="1:12" x14ac:dyDescent="0.25">
      <c r="A1256" t="s">
        <v>1291</v>
      </c>
      <c r="B1256" s="1">
        <v>44818</v>
      </c>
      <c r="C1256">
        <v>19614</v>
      </c>
      <c r="D1256">
        <v>23212</v>
      </c>
      <c r="E1256">
        <v>-3598</v>
      </c>
      <c r="F1256" t="s">
        <v>35</v>
      </c>
      <c r="G1256" t="s">
        <v>36</v>
      </c>
      <c r="H1256" t="s">
        <v>15</v>
      </c>
      <c r="I1256" t="s">
        <v>31</v>
      </c>
      <c r="J1256" t="s">
        <v>17</v>
      </c>
      <c r="K1256" t="s">
        <v>24</v>
      </c>
      <c r="L1256" s="2">
        <v>0.01</v>
      </c>
    </row>
    <row r="1257" spans="1:12" x14ac:dyDescent="0.25">
      <c r="A1257" t="s">
        <v>1292</v>
      </c>
      <c r="B1257" s="1">
        <v>45194</v>
      </c>
      <c r="C1257">
        <v>12616</v>
      </c>
      <c r="D1257">
        <v>19607</v>
      </c>
      <c r="E1257">
        <v>-6991</v>
      </c>
      <c r="F1257" t="s">
        <v>35</v>
      </c>
      <c r="G1257" t="s">
        <v>30</v>
      </c>
      <c r="H1257" t="s">
        <v>21</v>
      </c>
      <c r="I1257" t="s">
        <v>27</v>
      </c>
      <c r="J1257" t="s">
        <v>17</v>
      </c>
      <c r="K1257" t="s">
        <v>18</v>
      </c>
      <c r="L1257" s="2">
        <v>0.05</v>
      </c>
    </row>
    <row r="1258" spans="1:12" x14ac:dyDescent="0.25">
      <c r="A1258" t="s">
        <v>1293</v>
      </c>
      <c r="B1258" s="1">
        <v>45067</v>
      </c>
      <c r="C1258">
        <v>49312</v>
      </c>
      <c r="D1258">
        <v>23198</v>
      </c>
      <c r="E1258">
        <v>26114</v>
      </c>
      <c r="F1258" t="s">
        <v>20</v>
      </c>
      <c r="G1258" t="s">
        <v>36</v>
      </c>
      <c r="H1258" t="s">
        <v>21</v>
      </c>
      <c r="I1258" t="s">
        <v>31</v>
      </c>
      <c r="J1258" t="s">
        <v>38</v>
      </c>
      <c r="K1258" t="s">
        <v>51</v>
      </c>
      <c r="L1258" s="2">
        <v>0.23</v>
      </c>
    </row>
    <row r="1259" spans="1:12" x14ac:dyDescent="0.25">
      <c r="A1259" t="s">
        <v>1294</v>
      </c>
      <c r="B1259" s="1">
        <v>44895</v>
      </c>
      <c r="C1259">
        <v>27318</v>
      </c>
      <c r="D1259">
        <v>9957</v>
      </c>
      <c r="E1259">
        <v>17361</v>
      </c>
      <c r="F1259" t="s">
        <v>20</v>
      </c>
      <c r="G1259" t="s">
        <v>36</v>
      </c>
      <c r="H1259" t="s">
        <v>29</v>
      </c>
      <c r="I1259" t="s">
        <v>41</v>
      </c>
      <c r="J1259" t="s">
        <v>17</v>
      </c>
      <c r="K1259" t="s">
        <v>51</v>
      </c>
      <c r="L1259" s="2">
        <v>0.03</v>
      </c>
    </row>
    <row r="1260" spans="1:12" x14ac:dyDescent="0.25">
      <c r="A1260" t="s">
        <v>1295</v>
      </c>
      <c r="B1260" s="1">
        <v>45138</v>
      </c>
      <c r="C1260">
        <v>6079</v>
      </c>
      <c r="D1260">
        <v>21632</v>
      </c>
      <c r="E1260">
        <v>-15553</v>
      </c>
      <c r="F1260" t="s">
        <v>20</v>
      </c>
      <c r="G1260" t="s">
        <v>14</v>
      </c>
      <c r="H1260" t="s">
        <v>20</v>
      </c>
      <c r="I1260" t="s">
        <v>31</v>
      </c>
      <c r="J1260" t="s">
        <v>17</v>
      </c>
      <c r="K1260" t="s">
        <v>33</v>
      </c>
      <c r="L1260" s="2">
        <v>0.04</v>
      </c>
    </row>
    <row r="1261" spans="1:12" x14ac:dyDescent="0.25">
      <c r="A1261" t="s">
        <v>1296</v>
      </c>
      <c r="B1261" s="1">
        <v>44700</v>
      </c>
      <c r="C1261">
        <v>24134</v>
      </c>
      <c r="D1261">
        <v>11704</v>
      </c>
      <c r="E1261">
        <v>12430</v>
      </c>
      <c r="F1261" t="s">
        <v>13</v>
      </c>
      <c r="G1261" t="s">
        <v>36</v>
      </c>
      <c r="H1261" t="s">
        <v>21</v>
      </c>
      <c r="I1261" t="s">
        <v>31</v>
      </c>
      <c r="J1261" t="s">
        <v>17</v>
      </c>
      <c r="K1261" t="s">
        <v>18</v>
      </c>
      <c r="L1261" s="2">
        <v>0.17</v>
      </c>
    </row>
    <row r="1262" spans="1:12" x14ac:dyDescent="0.25">
      <c r="A1262" t="s">
        <v>1297</v>
      </c>
      <c r="B1262" s="1">
        <v>45075</v>
      </c>
      <c r="C1262">
        <v>45079</v>
      </c>
      <c r="D1262">
        <v>27239</v>
      </c>
      <c r="E1262">
        <v>17840</v>
      </c>
      <c r="F1262" t="s">
        <v>20</v>
      </c>
      <c r="G1262" t="s">
        <v>40</v>
      </c>
      <c r="H1262" t="s">
        <v>21</v>
      </c>
      <c r="I1262" t="s">
        <v>41</v>
      </c>
      <c r="J1262" t="s">
        <v>17</v>
      </c>
      <c r="K1262" t="s">
        <v>18</v>
      </c>
      <c r="L1262" s="2">
        <v>0.06</v>
      </c>
    </row>
    <row r="1263" spans="1:12" x14ac:dyDescent="0.25">
      <c r="A1263" t="s">
        <v>1298</v>
      </c>
      <c r="B1263" s="1">
        <v>44840</v>
      </c>
      <c r="C1263">
        <v>33861</v>
      </c>
      <c r="D1263">
        <v>13159</v>
      </c>
      <c r="E1263">
        <v>20702</v>
      </c>
      <c r="F1263" t="s">
        <v>13</v>
      </c>
      <c r="G1263" t="s">
        <v>26</v>
      </c>
      <c r="H1263" t="s">
        <v>35</v>
      </c>
      <c r="I1263" t="s">
        <v>16</v>
      </c>
      <c r="J1263" t="s">
        <v>23</v>
      </c>
      <c r="K1263" t="s">
        <v>18</v>
      </c>
      <c r="L1263" s="2">
        <v>0.03</v>
      </c>
    </row>
    <row r="1264" spans="1:12" x14ac:dyDescent="0.25">
      <c r="A1264" t="s">
        <v>1299</v>
      </c>
      <c r="B1264" s="1">
        <v>45065</v>
      </c>
      <c r="C1264">
        <v>39530</v>
      </c>
      <c r="D1264">
        <v>24596</v>
      </c>
      <c r="E1264">
        <v>14934</v>
      </c>
      <c r="F1264" t="s">
        <v>13</v>
      </c>
      <c r="G1264" t="s">
        <v>30</v>
      </c>
      <c r="H1264" t="s">
        <v>21</v>
      </c>
      <c r="I1264" t="s">
        <v>16</v>
      </c>
      <c r="J1264" t="s">
        <v>23</v>
      </c>
      <c r="K1264" t="s">
        <v>18</v>
      </c>
      <c r="L1264" s="2">
        <v>0.11</v>
      </c>
    </row>
    <row r="1265" spans="1:12" x14ac:dyDescent="0.25">
      <c r="A1265" t="s">
        <v>1300</v>
      </c>
      <c r="B1265" s="1">
        <v>45175</v>
      </c>
      <c r="C1265">
        <v>46320</v>
      </c>
      <c r="D1265">
        <v>17628</v>
      </c>
      <c r="E1265">
        <v>28692</v>
      </c>
      <c r="F1265" t="s">
        <v>35</v>
      </c>
      <c r="G1265" t="s">
        <v>26</v>
      </c>
      <c r="H1265" t="s">
        <v>20</v>
      </c>
      <c r="I1265" t="s">
        <v>41</v>
      </c>
      <c r="J1265" t="s">
        <v>17</v>
      </c>
      <c r="K1265" t="s">
        <v>18</v>
      </c>
      <c r="L1265" s="2">
        <v>0.19</v>
      </c>
    </row>
    <row r="1266" spans="1:12" x14ac:dyDescent="0.25">
      <c r="A1266" t="s">
        <v>1301</v>
      </c>
      <c r="B1266" s="1">
        <v>44830</v>
      </c>
      <c r="C1266">
        <v>47468</v>
      </c>
      <c r="D1266">
        <v>15006</v>
      </c>
      <c r="E1266">
        <v>32462</v>
      </c>
      <c r="F1266" t="s">
        <v>20</v>
      </c>
      <c r="G1266" t="s">
        <v>14</v>
      </c>
      <c r="H1266" t="s">
        <v>21</v>
      </c>
      <c r="I1266" t="s">
        <v>31</v>
      </c>
      <c r="J1266" t="s">
        <v>32</v>
      </c>
      <c r="K1266" t="s">
        <v>51</v>
      </c>
      <c r="L1266" s="2">
        <v>0.06</v>
      </c>
    </row>
    <row r="1267" spans="1:12" x14ac:dyDescent="0.25">
      <c r="A1267" t="s">
        <v>1302</v>
      </c>
      <c r="B1267" s="1">
        <v>45137</v>
      </c>
      <c r="C1267">
        <v>9308</v>
      </c>
      <c r="D1267">
        <v>20771</v>
      </c>
      <c r="E1267">
        <v>-11463</v>
      </c>
      <c r="F1267" t="s">
        <v>13</v>
      </c>
      <c r="G1267" t="s">
        <v>30</v>
      </c>
      <c r="H1267" t="s">
        <v>29</v>
      </c>
      <c r="I1267" t="s">
        <v>27</v>
      </c>
      <c r="J1267" t="s">
        <v>32</v>
      </c>
      <c r="K1267" t="s">
        <v>33</v>
      </c>
      <c r="L1267" s="2">
        <v>0.13</v>
      </c>
    </row>
    <row r="1268" spans="1:12" x14ac:dyDescent="0.25">
      <c r="A1268" t="s">
        <v>1303</v>
      </c>
      <c r="B1268" s="1">
        <v>45045</v>
      </c>
      <c r="C1268">
        <v>31402</v>
      </c>
      <c r="D1268">
        <v>6624</v>
      </c>
      <c r="E1268">
        <v>24778</v>
      </c>
      <c r="F1268" t="s">
        <v>29</v>
      </c>
      <c r="G1268" t="s">
        <v>26</v>
      </c>
      <c r="H1268" t="s">
        <v>29</v>
      </c>
      <c r="I1268" t="s">
        <v>31</v>
      </c>
      <c r="J1268" t="s">
        <v>32</v>
      </c>
      <c r="K1268" t="s">
        <v>18</v>
      </c>
      <c r="L1268" s="2">
        <v>0.26</v>
      </c>
    </row>
    <row r="1269" spans="1:12" x14ac:dyDescent="0.25">
      <c r="A1269" t="s">
        <v>1304</v>
      </c>
      <c r="B1269" s="1">
        <v>44658</v>
      </c>
      <c r="C1269">
        <v>38264</v>
      </c>
      <c r="D1269">
        <v>18346</v>
      </c>
      <c r="E1269">
        <v>19918</v>
      </c>
      <c r="F1269" t="s">
        <v>13</v>
      </c>
      <c r="G1269" t="s">
        <v>40</v>
      </c>
      <c r="H1269" t="s">
        <v>21</v>
      </c>
      <c r="I1269" t="s">
        <v>41</v>
      </c>
      <c r="J1269" t="s">
        <v>17</v>
      </c>
      <c r="K1269" t="s">
        <v>18</v>
      </c>
      <c r="L1269" s="2">
        <v>0.08</v>
      </c>
    </row>
    <row r="1270" spans="1:12" x14ac:dyDescent="0.25">
      <c r="A1270" t="s">
        <v>1305</v>
      </c>
      <c r="B1270" s="1">
        <v>45112</v>
      </c>
      <c r="C1270">
        <v>6424</v>
      </c>
      <c r="D1270">
        <v>26634</v>
      </c>
      <c r="E1270">
        <v>-20210</v>
      </c>
      <c r="F1270" t="s">
        <v>13</v>
      </c>
      <c r="G1270" t="s">
        <v>26</v>
      </c>
      <c r="H1270" t="s">
        <v>21</v>
      </c>
      <c r="I1270" t="s">
        <v>41</v>
      </c>
      <c r="J1270" t="s">
        <v>38</v>
      </c>
      <c r="K1270" t="s">
        <v>18</v>
      </c>
      <c r="L1270" s="2">
        <v>0.2</v>
      </c>
    </row>
    <row r="1271" spans="1:12" x14ac:dyDescent="0.25">
      <c r="A1271" t="s">
        <v>1306</v>
      </c>
      <c r="B1271" s="1">
        <v>45134</v>
      </c>
      <c r="C1271">
        <v>47338</v>
      </c>
      <c r="D1271">
        <v>25804</v>
      </c>
      <c r="E1271">
        <v>21534</v>
      </c>
      <c r="F1271" t="s">
        <v>13</v>
      </c>
      <c r="G1271" t="s">
        <v>14</v>
      </c>
      <c r="H1271" t="s">
        <v>15</v>
      </c>
      <c r="I1271" t="s">
        <v>31</v>
      </c>
      <c r="J1271" t="s">
        <v>32</v>
      </c>
      <c r="K1271" t="s">
        <v>51</v>
      </c>
      <c r="L1271" s="2">
        <v>0.12</v>
      </c>
    </row>
    <row r="1272" spans="1:12" x14ac:dyDescent="0.25">
      <c r="A1272" t="s">
        <v>1307</v>
      </c>
      <c r="B1272" s="1">
        <v>44624</v>
      </c>
      <c r="C1272">
        <v>49150</v>
      </c>
      <c r="D1272">
        <v>24361</v>
      </c>
      <c r="E1272">
        <v>24789</v>
      </c>
      <c r="F1272" t="s">
        <v>13</v>
      </c>
      <c r="G1272" t="s">
        <v>36</v>
      </c>
      <c r="H1272" t="s">
        <v>21</v>
      </c>
      <c r="I1272" t="s">
        <v>31</v>
      </c>
      <c r="J1272" t="s">
        <v>23</v>
      </c>
      <c r="K1272" t="s">
        <v>33</v>
      </c>
      <c r="L1272" s="2">
        <v>0.25</v>
      </c>
    </row>
    <row r="1273" spans="1:12" x14ac:dyDescent="0.25">
      <c r="A1273" t="s">
        <v>1308</v>
      </c>
      <c r="B1273" s="1">
        <v>44825</v>
      </c>
      <c r="C1273">
        <v>30654</v>
      </c>
      <c r="D1273">
        <v>7424</v>
      </c>
      <c r="E1273">
        <v>23230</v>
      </c>
      <c r="F1273" t="s">
        <v>15</v>
      </c>
      <c r="G1273" t="s">
        <v>14</v>
      </c>
      <c r="H1273" t="s">
        <v>21</v>
      </c>
      <c r="I1273" t="s">
        <v>22</v>
      </c>
      <c r="J1273" t="s">
        <v>32</v>
      </c>
      <c r="K1273" t="s">
        <v>24</v>
      </c>
      <c r="L1273" s="2">
        <v>0.05</v>
      </c>
    </row>
    <row r="1274" spans="1:12" x14ac:dyDescent="0.25">
      <c r="A1274" t="s">
        <v>1309</v>
      </c>
      <c r="B1274" s="1">
        <v>44917</v>
      </c>
      <c r="C1274">
        <v>48486</v>
      </c>
      <c r="D1274">
        <v>6138</v>
      </c>
      <c r="E1274">
        <v>42348</v>
      </c>
      <c r="F1274" t="s">
        <v>35</v>
      </c>
      <c r="G1274" t="s">
        <v>36</v>
      </c>
      <c r="H1274" t="s">
        <v>29</v>
      </c>
      <c r="I1274" t="s">
        <v>31</v>
      </c>
      <c r="J1274" t="s">
        <v>32</v>
      </c>
      <c r="K1274" t="s">
        <v>24</v>
      </c>
      <c r="L1274" s="2">
        <v>0.14000000000000001</v>
      </c>
    </row>
    <row r="1275" spans="1:12" x14ac:dyDescent="0.25">
      <c r="A1275" t="s">
        <v>1310</v>
      </c>
      <c r="B1275" s="1">
        <v>44921</v>
      </c>
      <c r="C1275">
        <v>15285</v>
      </c>
      <c r="D1275">
        <v>29604</v>
      </c>
      <c r="E1275">
        <v>-14319</v>
      </c>
      <c r="F1275" t="s">
        <v>20</v>
      </c>
      <c r="G1275" t="s">
        <v>14</v>
      </c>
      <c r="H1275" t="s">
        <v>15</v>
      </c>
      <c r="I1275" t="s">
        <v>31</v>
      </c>
      <c r="J1275" t="s">
        <v>23</v>
      </c>
      <c r="K1275" t="s">
        <v>51</v>
      </c>
      <c r="L1275" s="2">
        <v>0.22</v>
      </c>
    </row>
    <row r="1276" spans="1:12" x14ac:dyDescent="0.25">
      <c r="A1276" t="s">
        <v>1311</v>
      </c>
      <c r="B1276" s="1">
        <v>45128</v>
      </c>
      <c r="C1276">
        <v>44034</v>
      </c>
      <c r="D1276">
        <v>23669</v>
      </c>
      <c r="E1276">
        <v>20365</v>
      </c>
      <c r="F1276" t="s">
        <v>29</v>
      </c>
      <c r="G1276" t="s">
        <v>14</v>
      </c>
      <c r="H1276" t="s">
        <v>21</v>
      </c>
      <c r="I1276" t="s">
        <v>41</v>
      </c>
      <c r="J1276" t="s">
        <v>17</v>
      </c>
      <c r="K1276" t="s">
        <v>18</v>
      </c>
      <c r="L1276" s="2">
        <v>0.11</v>
      </c>
    </row>
    <row r="1277" spans="1:12" x14ac:dyDescent="0.25">
      <c r="A1277" t="s">
        <v>1312</v>
      </c>
      <c r="B1277" s="1">
        <v>45139</v>
      </c>
      <c r="C1277">
        <v>20874</v>
      </c>
      <c r="D1277">
        <v>7765</v>
      </c>
      <c r="E1277">
        <v>13109</v>
      </c>
      <c r="F1277" t="s">
        <v>20</v>
      </c>
      <c r="G1277" t="s">
        <v>36</v>
      </c>
      <c r="H1277" t="s">
        <v>21</v>
      </c>
      <c r="I1277" t="s">
        <v>41</v>
      </c>
      <c r="J1277" t="s">
        <v>23</v>
      </c>
      <c r="K1277" t="s">
        <v>18</v>
      </c>
      <c r="L1277" s="2">
        <v>0.25</v>
      </c>
    </row>
    <row r="1278" spans="1:12" x14ac:dyDescent="0.25">
      <c r="A1278" t="s">
        <v>1313</v>
      </c>
      <c r="B1278" s="1">
        <v>44664</v>
      </c>
      <c r="C1278">
        <v>43883</v>
      </c>
      <c r="D1278">
        <v>25436</v>
      </c>
      <c r="E1278">
        <v>18447</v>
      </c>
      <c r="F1278" t="s">
        <v>20</v>
      </c>
      <c r="G1278" t="s">
        <v>30</v>
      </c>
      <c r="H1278" t="s">
        <v>29</v>
      </c>
      <c r="I1278" t="s">
        <v>31</v>
      </c>
      <c r="J1278" t="s">
        <v>23</v>
      </c>
      <c r="K1278" t="s">
        <v>51</v>
      </c>
      <c r="L1278" s="2">
        <v>0.21</v>
      </c>
    </row>
    <row r="1279" spans="1:12" x14ac:dyDescent="0.25">
      <c r="A1279" t="s">
        <v>1314</v>
      </c>
      <c r="B1279" s="1">
        <v>44977</v>
      </c>
      <c r="C1279">
        <v>7444</v>
      </c>
      <c r="D1279">
        <v>7263</v>
      </c>
      <c r="E1279">
        <v>181</v>
      </c>
      <c r="F1279" t="s">
        <v>29</v>
      </c>
      <c r="G1279" t="s">
        <v>36</v>
      </c>
      <c r="H1279" t="s">
        <v>35</v>
      </c>
      <c r="I1279" t="s">
        <v>27</v>
      </c>
      <c r="J1279" t="s">
        <v>17</v>
      </c>
      <c r="K1279" t="s">
        <v>18</v>
      </c>
      <c r="L1279" s="2">
        <v>0.04</v>
      </c>
    </row>
    <row r="1280" spans="1:12" x14ac:dyDescent="0.25">
      <c r="A1280" t="s">
        <v>1315</v>
      </c>
      <c r="B1280" s="1">
        <v>44600</v>
      </c>
      <c r="C1280">
        <v>45759</v>
      </c>
      <c r="D1280">
        <v>9146</v>
      </c>
      <c r="E1280">
        <v>36613</v>
      </c>
      <c r="F1280" t="s">
        <v>35</v>
      </c>
      <c r="G1280" t="s">
        <v>36</v>
      </c>
      <c r="H1280" t="s">
        <v>21</v>
      </c>
      <c r="I1280" t="s">
        <v>31</v>
      </c>
      <c r="J1280" t="s">
        <v>38</v>
      </c>
      <c r="K1280" t="s">
        <v>18</v>
      </c>
      <c r="L1280" s="2">
        <v>0.12</v>
      </c>
    </row>
    <row r="1281" spans="1:12" x14ac:dyDescent="0.25">
      <c r="A1281" t="s">
        <v>1316</v>
      </c>
      <c r="B1281" s="1">
        <v>44665</v>
      </c>
      <c r="C1281">
        <v>17799</v>
      </c>
      <c r="D1281">
        <v>13972</v>
      </c>
      <c r="E1281">
        <v>3827</v>
      </c>
      <c r="F1281" t="s">
        <v>35</v>
      </c>
      <c r="G1281" t="s">
        <v>40</v>
      </c>
      <c r="H1281" t="s">
        <v>21</v>
      </c>
      <c r="I1281" t="s">
        <v>22</v>
      </c>
      <c r="J1281" t="s">
        <v>32</v>
      </c>
      <c r="K1281" t="s">
        <v>33</v>
      </c>
      <c r="L1281" s="2">
        <v>0.03</v>
      </c>
    </row>
    <row r="1282" spans="1:12" x14ac:dyDescent="0.25">
      <c r="A1282" t="s">
        <v>1317</v>
      </c>
      <c r="B1282" s="1">
        <v>44939</v>
      </c>
      <c r="C1282">
        <v>17828</v>
      </c>
      <c r="D1282">
        <v>10837</v>
      </c>
      <c r="E1282">
        <v>6991</v>
      </c>
      <c r="F1282" t="s">
        <v>29</v>
      </c>
      <c r="G1282" t="s">
        <v>36</v>
      </c>
      <c r="H1282" t="s">
        <v>45</v>
      </c>
      <c r="I1282" t="s">
        <v>31</v>
      </c>
      <c r="J1282" t="s">
        <v>23</v>
      </c>
      <c r="K1282" t="s">
        <v>18</v>
      </c>
      <c r="L1282" s="2">
        <v>0.15</v>
      </c>
    </row>
    <row r="1283" spans="1:12" x14ac:dyDescent="0.25">
      <c r="A1283" t="s">
        <v>1318</v>
      </c>
      <c r="B1283" s="1">
        <v>44837</v>
      </c>
      <c r="C1283">
        <v>39008</v>
      </c>
      <c r="D1283">
        <v>14533</v>
      </c>
      <c r="E1283">
        <v>24475</v>
      </c>
      <c r="F1283" t="s">
        <v>13</v>
      </c>
      <c r="G1283" t="s">
        <v>30</v>
      </c>
      <c r="H1283" t="s">
        <v>21</v>
      </c>
      <c r="I1283" t="s">
        <v>27</v>
      </c>
      <c r="J1283" t="s">
        <v>38</v>
      </c>
      <c r="K1283" t="s">
        <v>24</v>
      </c>
      <c r="L1283" s="2">
        <v>7.0000000000000007E-2</v>
      </c>
    </row>
    <row r="1284" spans="1:12" x14ac:dyDescent="0.25">
      <c r="A1284" t="s">
        <v>1319</v>
      </c>
      <c r="B1284" s="1">
        <v>44609</v>
      </c>
      <c r="C1284">
        <v>47095</v>
      </c>
      <c r="D1284">
        <v>24738</v>
      </c>
      <c r="E1284">
        <v>22357</v>
      </c>
      <c r="F1284" t="s">
        <v>15</v>
      </c>
      <c r="G1284" t="s">
        <v>30</v>
      </c>
      <c r="H1284" t="s">
        <v>21</v>
      </c>
      <c r="I1284" t="s">
        <v>41</v>
      </c>
      <c r="J1284" t="s">
        <v>17</v>
      </c>
      <c r="K1284" t="s">
        <v>33</v>
      </c>
      <c r="L1284" s="2">
        <v>0.28000000000000003</v>
      </c>
    </row>
    <row r="1285" spans="1:12" x14ac:dyDescent="0.25">
      <c r="A1285" t="s">
        <v>1320</v>
      </c>
      <c r="B1285" s="1">
        <v>45065</v>
      </c>
      <c r="C1285">
        <v>21774</v>
      </c>
      <c r="D1285">
        <v>21279</v>
      </c>
      <c r="E1285">
        <v>495</v>
      </c>
      <c r="F1285" t="s">
        <v>15</v>
      </c>
      <c r="G1285" t="s">
        <v>40</v>
      </c>
      <c r="H1285" t="s">
        <v>35</v>
      </c>
      <c r="I1285" t="s">
        <v>31</v>
      </c>
      <c r="J1285" t="s">
        <v>38</v>
      </c>
      <c r="K1285" t="s">
        <v>51</v>
      </c>
      <c r="L1285" s="2">
        <v>0.16</v>
      </c>
    </row>
    <row r="1286" spans="1:12" x14ac:dyDescent="0.25">
      <c r="A1286" t="s">
        <v>1321</v>
      </c>
      <c r="B1286" s="1">
        <v>44652</v>
      </c>
      <c r="C1286">
        <v>15617</v>
      </c>
      <c r="D1286">
        <v>16712</v>
      </c>
      <c r="E1286">
        <v>-1095</v>
      </c>
      <c r="F1286" t="s">
        <v>13</v>
      </c>
      <c r="G1286" t="s">
        <v>36</v>
      </c>
      <c r="H1286" t="s">
        <v>35</v>
      </c>
      <c r="I1286" t="s">
        <v>41</v>
      </c>
      <c r="J1286" t="s">
        <v>38</v>
      </c>
      <c r="K1286" t="s">
        <v>18</v>
      </c>
      <c r="L1286" s="2">
        <v>0.25</v>
      </c>
    </row>
    <row r="1287" spans="1:12" x14ac:dyDescent="0.25">
      <c r="A1287" t="s">
        <v>1322</v>
      </c>
      <c r="B1287" s="1">
        <v>45052</v>
      </c>
      <c r="C1287">
        <v>19151</v>
      </c>
      <c r="D1287">
        <v>18857</v>
      </c>
      <c r="E1287">
        <v>294</v>
      </c>
      <c r="F1287" t="s">
        <v>29</v>
      </c>
      <c r="G1287" t="s">
        <v>36</v>
      </c>
      <c r="H1287" t="s">
        <v>20</v>
      </c>
      <c r="I1287" t="s">
        <v>31</v>
      </c>
      <c r="J1287" t="s">
        <v>23</v>
      </c>
      <c r="K1287" t="s">
        <v>24</v>
      </c>
      <c r="L1287" s="2">
        <v>0.05</v>
      </c>
    </row>
    <row r="1288" spans="1:12" x14ac:dyDescent="0.25">
      <c r="A1288" t="s">
        <v>1323</v>
      </c>
      <c r="B1288" s="1">
        <v>44818</v>
      </c>
      <c r="C1288">
        <v>28806</v>
      </c>
      <c r="D1288">
        <v>9274</v>
      </c>
      <c r="E1288">
        <v>19532</v>
      </c>
      <c r="F1288" t="s">
        <v>13</v>
      </c>
      <c r="G1288" t="s">
        <v>36</v>
      </c>
      <c r="H1288" t="s">
        <v>45</v>
      </c>
      <c r="I1288" t="s">
        <v>31</v>
      </c>
      <c r="J1288" t="s">
        <v>38</v>
      </c>
      <c r="K1288" t="s">
        <v>51</v>
      </c>
      <c r="L1288" s="2">
        <v>0.1</v>
      </c>
    </row>
    <row r="1289" spans="1:12" x14ac:dyDescent="0.25">
      <c r="A1289" t="s">
        <v>1324</v>
      </c>
      <c r="B1289" s="1">
        <v>44871</v>
      </c>
      <c r="C1289">
        <v>36922</v>
      </c>
      <c r="D1289">
        <v>27116</v>
      </c>
      <c r="E1289">
        <v>9806</v>
      </c>
      <c r="F1289" t="s">
        <v>35</v>
      </c>
      <c r="G1289" t="s">
        <v>26</v>
      </c>
      <c r="H1289" t="s">
        <v>21</v>
      </c>
      <c r="I1289" t="s">
        <v>31</v>
      </c>
      <c r="J1289" t="s">
        <v>17</v>
      </c>
      <c r="K1289" t="s">
        <v>51</v>
      </c>
      <c r="L1289" s="2">
        <v>0.06</v>
      </c>
    </row>
    <row r="1290" spans="1:12" x14ac:dyDescent="0.25">
      <c r="A1290" t="s">
        <v>1325</v>
      </c>
      <c r="B1290" s="1">
        <v>44695</v>
      </c>
      <c r="C1290">
        <v>26341</v>
      </c>
      <c r="D1290">
        <v>24048</v>
      </c>
      <c r="E1290">
        <v>2293</v>
      </c>
      <c r="F1290" t="s">
        <v>35</v>
      </c>
      <c r="G1290" t="s">
        <v>26</v>
      </c>
      <c r="H1290" t="s">
        <v>45</v>
      </c>
      <c r="I1290" t="s">
        <v>41</v>
      </c>
      <c r="J1290" t="s">
        <v>23</v>
      </c>
      <c r="K1290" t="s">
        <v>18</v>
      </c>
      <c r="L1290" s="2">
        <v>0.11</v>
      </c>
    </row>
    <row r="1291" spans="1:12" x14ac:dyDescent="0.25">
      <c r="A1291" t="s">
        <v>1326</v>
      </c>
      <c r="B1291" s="1">
        <v>44942</v>
      </c>
      <c r="C1291">
        <v>34426</v>
      </c>
      <c r="D1291">
        <v>28612</v>
      </c>
      <c r="E1291">
        <v>5814</v>
      </c>
      <c r="F1291" t="s">
        <v>13</v>
      </c>
      <c r="G1291" t="s">
        <v>14</v>
      </c>
      <c r="H1291" t="s">
        <v>21</v>
      </c>
      <c r="I1291" t="s">
        <v>31</v>
      </c>
      <c r="J1291" t="s">
        <v>32</v>
      </c>
      <c r="K1291" t="s">
        <v>24</v>
      </c>
      <c r="L1291" s="2">
        <v>0.04</v>
      </c>
    </row>
    <row r="1292" spans="1:12" x14ac:dyDescent="0.25">
      <c r="A1292" t="s">
        <v>1327</v>
      </c>
      <c r="B1292" s="1">
        <v>44835</v>
      </c>
      <c r="C1292">
        <v>46302</v>
      </c>
      <c r="D1292">
        <v>14726</v>
      </c>
      <c r="E1292">
        <v>31576</v>
      </c>
      <c r="F1292" t="s">
        <v>13</v>
      </c>
      <c r="G1292" t="s">
        <v>30</v>
      </c>
      <c r="H1292" t="s">
        <v>29</v>
      </c>
      <c r="I1292" t="s">
        <v>41</v>
      </c>
      <c r="J1292" t="s">
        <v>38</v>
      </c>
      <c r="K1292" t="s">
        <v>24</v>
      </c>
      <c r="L1292" s="2">
        <v>0.21</v>
      </c>
    </row>
    <row r="1293" spans="1:12" x14ac:dyDescent="0.25">
      <c r="A1293" t="s">
        <v>1328</v>
      </c>
      <c r="B1293" s="1">
        <v>44918</v>
      </c>
      <c r="C1293">
        <v>43657</v>
      </c>
      <c r="D1293">
        <v>29153</v>
      </c>
      <c r="E1293">
        <v>14504</v>
      </c>
      <c r="F1293" t="s">
        <v>13</v>
      </c>
      <c r="G1293" t="s">
        <v>36</v>
      </c>
      <c r="H1293" t="s">
        <v>15</v>
      </c>
      <c r="I1293" t="s">
        <v>27</v>
      </c>
      <c r="J1293" t="s">
        <v>23</v>
      </c>
      <c r="K1293" t="s">
        <v>18</v>
      </c>
      <c r="L1293" s="2">
        <v>0.19</v>
      </c>
    </row>
    <row r="1294" spans="1:12" x14ac:dyDescent="0.25">
      <c r="A1294" t="s">
        <v>1329</v>
      </c>
      <c r="B1294" s="1">
        <v>44569</v>
      </c>
      <c r="C1294">
        <v>46854</v>
      </c>
      <c r="D1294">
        <v>21494</v>
      </c>
      <c r="E1294">
        <v>25360</v>
      </c>
      <c r="F1294" t="s">
        <v>13</v>
      </c>
      <c r="G1294" t="s">
        <v>36</v>
      </c>
      <c r="H1294" t="s">
        <v>21</v>
      </c>
      <c r="I1294" t="s">
        <v>16</v>
      </c>
      <c r="J1294" t="s">
        <v>38</v>
      </c>
      <c r="K1294" t="s">
        <v>51</v>
      </c>
      <c r="L1294" s="2">
        <v>0</v>
      </c>
    </row>
    <row r="1295" spans="1:12" x14ac:dyDescent="0.25">
      <c r="A1295" t="s">
        <v>1330</v>
      </c>
      <c r="B1295" s="1">
        <v>44903</v>
      </c>
      <c r="C1295">
        <v>37140</v>
      </c>
      <c r="D1295">
        <v>11971</v>
      </c>
      <c r="E1295">
        <v>25169</v>
      </c>
      <c r="F1295" t="s">
        <v>13</v>
      </c>
      <c r="G1295" t="s">
        <v>14</v>
      </c>
      <c r="H1295" t="s">
        <v>21</v>
      </c>
      <c r="I1295" t="s">
        <v>16</v>
      </c>
      <c r="J1295" t="s">
        <v>23</v>
      </c>
      <c r="K1295" t="s">
        <v>24</v>
      </c>
      <c r="L1295" s="2">
        <v>0.02</v>
      </c>
    </row>
    <row r="1296" spans="1:12" x14ac:dyDescent="0.25">
      <c r="A1296" t="s">
        <v>1331</v>
      </c>
      <c r="B1296" s="1">
        <v>44784</v>
      </c>
      <c r="C1296">
        <v>45209</v>
      </c>
      <c r="D1296">
        <v>26710</v>
      </c>
      <c r="E1296">
        <v>18499</v>
      </c>
      <c r="F1296" t="s">
        <v>15</v>
      </c>
      <c r="G1296" t="s">
        <v>26</v>
      </c>
      <c r="H1296" t="s">
        <v>20</v>
      </c>
      <c r="I1296" t="s">
        <v>27</v>
      </c>
      <c r="J1296" t="s">
        <v>32</v>
      </c>
      <c r="K1296" t="s">
        <v>33</v>
      </c>
      <c r="L1296" s="2">
        <v>0.06</v>
      </c>
    </row>
    <row r="1297" spans="1:12" x14ac:dyDescent="0.25">
      <c r="A1297" t="s">
        <v>1332</v>
      </c>
      <c r="B1297" s="1">
        <v>45213</v>
      </c>
      <c r="C1297">
        <v>28949</v>
      </c>
      <c r="D1297">
        <v>22476</v>
      </c>
      <c r="E1297">
        <v>6473</v>
      </c>
      <c r="F1297" t="s">
        <v>20</v>
      </c>
      <c r="G1297" t="s">
        <v>36</v>
      </c>
      <c r="H1297" t="s">
        <v>45</v>
      </c>
      <c r="I1297" t="s">
        <v>31</v>
      </c>
      <c r="J1297" t="s">
        <v>23</v>
      </c>
      <c r="K1297" t="s">
        <v>33</v>
      </c>
      <c r="L1297" s="2">
        <v>0.04</v>
      </c>
    </row>
    <row r="1298" spans="1:12" x14ac:dyDescent="0.25">
      <c r="A1298" t="s">
        <v>1333</v>
      </c>
      <c r="B1298" s="1">
        <v>45086</v>
      </c>
      <c r="C1298">
        <v>17864</v>
      </c>
      <c r="D1298">
        <v>17550</v>
      </c>
      <c r="E1298">
        <v>314</v>
      </c>
      <c r="F1298" t="s">
        <v>13</v>
      </c>
      <c r="G1298" t="s">
        <v>14</v>
      </c>
      <c r="H1298" t="s">
        <v>20</v>
      </c>
      <c r="I1298" t="s">
        <v>31</v>
      </c>
      <c r="J1298" t="s">
        <v>17</v>
      </c>
      <c r="K1298" t="s">
        <v>18</v>
      </c>
      <c r="L1298" s="2">
        <v>0.11</v>
      </c>
    </row>
    <row r="1299" spans="1:12" x14ac:dyDescent="0.25">
      <c r="A1299" t="s">
        <v>1334</v>
      </c>
      <c r="B1299" s="1">
        <v>45071</v>
      </c>
      <c r="C1299">
        <v>24018</v>
      </c>
      <c r="D1299">
        <v>9899</v>
      </c>
      <c r="E1299">
        <v>14119</v>
      </c>
      <c r="F1299" t="s">
        <v>35</v>
      </c>
      <c r="G1299" t="s">
        <v>36</v>
      </c>
      <c r="H1299" t="s">
        <v>20</v>
      </c>
      <c r="I1299" t="s">
        <v>31</v>
      </c>
      <c r="J1299" t="s">
        <v>23</v>
      </c>
      <c r="K1299" t="s">
        <v>33</v>
      </c>
      <c r="L1299" s="2">
        <v>0.09</v>
      </c>
    </row>
    <row r="1300" spans="1:12" x14ac:dyDescent="0.25">
      <c r="A1300" t="s">
        <v>1335</v>
      </c>
      <c r="B1300" s="1">
        <v>44596</v>
      </c>
      <c r="C1300">
        <v>7726</v>
      </c>
      <c r="D1300">
        <v>18512</v>
      </c>
      <c r="E1300">
        <v>-10786</v>
      </c>
      <c r="F1300" t="s">
        <v>29</v>
      </c>
      <c r="G1300" t="s">
        <v>36</v>
      </c>
      <c r="H1300" t="s">
        <v>21</v>
      </c>
      <c r="I1300" t="s">
        <v>27</v>
      </c>
      <c r="J1300" t="s">
        <v>17</v>
      </c>
      <c r="K1300" t="s">
        <v>18</v>
      </c>
      <c r="L1300" s="2">
        <v>0.01</v>
      </c>
    </row>
    <row r="1301" spans="1:12" x14ac:dyDescent="0.25">
      <c r="A1301" t="s">
        <v>1336</v>
      </c>
      <c r="B1301" s="1">
        <v>44998</v>
      </c>
      <c r="C1301">
        <v>48303</v>
      </c>
      <c r="D1301">
        <v>17721</v>
      </c>
      <c r="E1301">
        <v>30582</v>
      </c>
      <c r="F1301" t="s">
        <v>13</v>
      </c>
      <c r="G1301" t="s">
        <v>26</v>
      </c>
      <c r="H1301" t="s">
        <v>35</v>
      </c>
      <c r="I1301" t="s">
        <v>31</v>
      </c>
      <c r="J1301" t="s">
        <v>32</v>
      </c>
      <c r="K1301" t="s">
        <v>33</v>
      </c>
      <c r="L1301" s="2">
        <v>0.25</v>
      </c>
    </row>
    <row r="1302" spans="1:12" x14ac:dyDescent="0.25">
      <c r="A1302" t="s">
        <v>1337</v>
      </c>
      <c r="B1302" s="1">
        <v>45179</v>
      </c>
      <c r="C1302">
        <v>17929</v>
      </c>
      <c r="D1302">
        <v>6484</v>
      </c>
      <c r="E1302">
        <v>11445</v>
      </c>
      <c r="F1302" t="s">
        <v>13</v>
      </c>
      <c r="G1302" t="s">
        <v>36</v>
      </c>
      <c r="H1302" t="s">
        <v>21</v>
      </c>
      <c r="I1302" t="s">
        <v>27</v>
      </c>
      <c r="J1302" t="s">
        <v>17</v>
      </c>
      <c r="K1302" t="s">
        <v>51</v>
      </c>
      <c r="L1302" s="2">
        <v>0.28999999999999998</v>
      </c>
    </row>
    <row r="1303" spans="1:12" x14ac:dyDescent="0.25">
      <c r="A1303" t="s">
        <v>1338</v>
      </c>
      <c r="B1303" s="1">
        <v>45290</v>
      </c>
      <c r="C1303">
        <v>47036</v>
      </c>
      <c r="D1303">
        <v>29002</v>
      </c>
      <c r="E1303">
        <v>18034</v>
      </c>
      <c r="F1303" t="s">
        <v>15</v>
      </c>
      <c r="G1303" t="s">
        <v>36</v>
      </c>
      <c r="H1303" t="s">
        <v>21</v>
      </c>
      <c r="I1303" t="s">
        <v>22</v>
      </c>
      <c r="J1303" t="s">
        <v>17</v>
      </c>
      <c r="K1303" t="s">
        <v>18</v>
      </c>
      <c r="L1303" s="2">
        <v>0.15</v>
      </c>
    </row>
    <row r="1304" spans="1:12" x14ac:dyDescent="0.25">
      <c r="A1304" t="s">
        <v>1339</v>
      </c>
      <c r="B1304" s="1">
        <v>44858</v>
      </c>
      <c r="C1304">
        <v>49460</v>
      </c>
      <c r="D1304">
        <v>8226</v>
      </c>
      <c r="E1304">
        <v>41234</v>
      </c>
      <c r="F1304" t="s">
        <v>35</v>
      </c>
      <c r="G1304" t="s">
        <v>36</v>
      </c>
      <c r="H1304" t="s">
        <v>35</v>
      </c>
      <c r="I1304" t="s">
        <v>31</v>
      </c>
      <c r="J1304" t="s">
        <v>17</v>
      </c>
      <c r="K1304" t="s">
        <v>51</v>
      </c>
      <c r="L1304" s="2">
        <v>0.1</v>
      </c>
    </row>
    <row r="1305" spans="1:12" x14ac:dyDescent="0.25">
      <c r="A1305" t="s">
        <v>1340</v>
      </c>
      <c r="B1305" s="1">
        <v>44660</v>
      </c>
      <c r="C1305">
        <v>21572</v>
      </c>
      <c r="D1305">
        <v>26879</v>
      </c>
      <c r="E1305">
        <v>-5307</v>
      </c>
      <c r="F1305" t="s">
        <v>13</v>
      </c>
      <c r="G1305" t="s">
        <v>36</v>
      </c>
      <c r="H1305" t="s">
        <v>29</v>
      </c>
      <c r="I1305" t="s">
        <v>27</v>
      </c>
      <c r="J1305" t="s">
        <v>17</v>
      </c>
      <c r="K1305" t="s">
        <v>18</v>
      </c>
      <c r="L1305" s="2">
        <v>0.08</v>
      </c>
    </row>
    <row r="1306" spans="1:12" x14ac:dyDescent="0.25">
      <c r="A1306" t="s">
        <v>1341</v>
      </c>
      <c r="B1306" s="1">
        <v>44814</v>
      </c>
      <c r="C1306">
        <v>11263</v>
      </c>
      <c r="D1306">
        <v>10667</v>
      </c>
      <c r="E1306">
        <v>596</v>
      </c>
      <c r="F1306" t="s">
        <v>13</v>
      </c>
      <c r="G1306" t="s">
        <v>14</v>
      </c>
      <c r="H1306" t="s">
        <v>35</v>
      </c>
      <c r="I1306" t="s">
        <v>16</v>
      </c>
      <c r="J1306" t="s">
        <v>23</v>
      </c>
      <c r="K1306" t="s">
        <v>33</v>
      </c>
      <c r="L1306" s="2">
        <v>0.22</v>
      </c>
    </row>
    <row r="1307" spans="1:12" x14ac:dyDescent="0.25">
      <c r="A1307" t="s">
        <v>1342</v>
      </c>
      <c r="B1307" s="1">
        <v>44667</v>
      </c>
      <c r="C1307">
        <v>18333</v>
      </c>
      <c r="D1307">
        <v>9782</v>
      </c>
      <c r="E1307">
        <v>8551</v>
      </c>
      <c r="F1307" t="s">
        <v>29</v>
      </c>
      <c r="G1307" t="s">
        <v>14</v>
      </c>
      <c r="H1307" t="s">
        <v>29</v>
      </c>
      <c r="I1307" t="s">
        <v>16</v>
      </c>
      <c r="J1307" t="s">
        <v>32</v>
      </c>
      <c r="K1307" t="s">
        <v>18</v>
      </c>
      <c r="L1307" s="2">
        <v>0.15</v>
      </c>
    </row>
    <row r="1308" spans="1:12" x14ac:dyDescent="0.25">
      <c r="A1308" t="s">
        <v>1343</v>
      </c>
      <c r="B1308" s="1">
        <v>44850</v>
      </c>
      <c r="C1308">
        <v>35606</v>
      </c>
      <c r="D1308">
        <v>15324</v>
      </c>
      <c r="E1308">
        <v>20282</v>
      </c>
      <c r="F1308" t="s">
        <v>29</v>
      </c>
      <c r="G1308" t="s">
        <v>14</v>
      </c>
      <c r="H1308" t="s">
        <v>21</v>
      </c>
      <c r="I1308" t="s">
        <v>27</v>
      </c>
      <c r="J1308" t="s">
        <v>38</v>
      </c>
      <c r="K1308" t="s">
        <v>33</v>
      </c>
      <c r="L1308" s="2">
        <v>0.11</v>
      </c>
    </row>
    <row r="1309" spans="1:12" x14ac:dyDescent="0.25">
      <c r="A1309" t="s">
        <v>1344</v>
      </c>
      <c r="B1309" s="1">
        <v>44780</v>
      </c>
      <c r="C1309">
        <v>29565</v>
      </c>
      <c r="D1309">
        <v>23072</v>
      </c>
      <c r="E1309">
        <v>6493</v>
      </c>
      <c r="F1309" t="s">
        <v>13</v>
      </c>
      <c r="G1309" t="s">
        <v>30</v>
      </c>
      <c r="H1309" t="s">
        <v>15</v>
      </c>
      <c r="I1309" t="s">
        <v>22</v>
      </c>
      <c r="J1309" t="s">
        <v>23</v>
      </c>
      <c r="K1309" t="s">
        <v>18</v>
      </c>
      <c r="L1309" s="2">
        <v>0.08</v>
      </c>
    </row>
    <row r="1310" spans="1:12" x14ac:dyDescent="0.25">
      <c r="A1310" t="s">
        <v>1345</v>
      </c>
      <c r="B1310" s="1">
        <v>45158</v>
      </c>
      <c r="C1310">
        <v>21182</v>
      </c>
      <c r="D1310">
        <v>12972</v>
      </c>
      <c r="E1310">
        <v>8210</v>
      </c>
      <c r="F1310" t="s">
        <v>15</v>
      </c>
      <c r="G1310" t="s">
        <v>26</v>
      </c>
      <c r="H1310" t="s">
        <v>21</v>
      </c>
      <c r="I1310" t="s">
        <v>31</v>
      </c>
      <c r="J1310" t="s">
        <v>38</v>
      </c>
      <c r="K1310" t="s">
        <v>18</v>
      </c>
      <c r="L1310" s="2">
        <v>0.26</v>
      </c>
    </row>
    <row r="1311" spans="1:12" x14ac:dyDescent="0.25">
      <c r="A1311" t="s">
        <v>1346</v>
      </c>
      <c r="B1311" s="1">
        <v>44588</v>
      </c>
      <c r="C1311">
        <v>7552</v>
      </c>
      <c r="D1311">
        <v>16047</v>
      </c>
      <c r="E1311">
        <v>-8495</v>
      </c>
      <c r="F1311" t="s">
        <v>29</v>
      </c>
      <c r="G1311" t="s">
        <v>26</v>
      </c>
      <c r="H1311" t="s">
        <v>45</v>
      </c>
      <c r="I1311" t="s">
        <v>27</v>
      </c>
      <c r="J1311" t="s">
        <v>38</v>
      </c>
      <c r="K1311" t="s">
        <v>18</v>
      </c>
      <c r="L1311" s="2">
        <v>0.15</v>
      </c>
    </row>
    <row r="1312" spans="1:12" x14ac:dyDescent="0.25">
      <c r="A1312" t="s">
        <v>1347</v>
      </c>
      <c r="B1312" s="1">
        <v>45139</v>
      </c>
      <c r="C1312">
        <v>36390</v>
      </c>
      <c r="D1312">
        <v>28146</v>
      </c>
      <c r="E1312">
        <v>8244</v>
      </c>
      <c r="F1312" t="s">
        <v>35</v>
      </c>
      <c r="G1312" t="s">
        <v>26</v>
      </c>
      <c r="H1312" t="s">
        <v>21</v>
      </c>
      <c r="I1312" t="s">
        <v>22</v>
      </c>
      <c r="J1312" t="s">
        <v>17</v>
      </c>
      <c r="K1312" t="s">
        <v>24</v>
      </c>
      <c r="L1312" s="2">
        <v>0.08</v>
      </c>
    </row>
    <row r="1313" spans="1:12" x14ac:dyDescent="0.25">
      <c r="A1313" t="s">
        <v>1348</v>
      </c>
      <c r="B1313" s="1">
        <v>44989</v>
      </c>
      <c r="C1313">
        <v>34415</v>
      </c>
      <c r="D1313">
        <v>23013</v>
      </c>
      <c r="E1313">
        <v>11402</v>
      </c>
      <c r="F1313" t="s">
        <v>29</v>
      </c>
      <c r="G1313" t="s">
        <v>36</v>
      </c>
      <c r="H1313" t="s">
        <v>21</v>
      </c>
      <c r="I1313" t="s">
        <v>22</v>
      </c>
      <c r="J1313" t="s">
        <v>38</v>
      </c>
      <c r="K1313" t="s">
        <v>33</v>
      </c>
      <c r="L1313" s="2">
        <v>0.06</v>
      </c>
    </row>
    <row r="1314" spans="1:12" x14ac:dyDescent="0.25">
      <c r="A1314" t="s">
        <v>1349</v>
      </c>
      <c r="B1314" s="1">
        <v>44915</v>
      </c>
      <c r="C1314">
        <v>7292</v>
      </c>
      <c r="D1314">
        <v>20406</v>
      </c>
      <c r="E1314">
        <v>-13114</v>
      </c>
      <c r="F1314" t="s">
        <v>35</v>
      </c>
      <c r="G1314" t="s">
        <v>40</v>
      </c>
      <c r="H1314" t="s">
        <v>35</v>
      </c>
      <c r="I1314" t="s">
        <v>41</v>
      </c>
      <c r="J1314" t="s">
        <v>17</v>
      </c>
      <c r="K1314" t="s">
        <v>18</v>
      </c>
      <c r="L1314" s="2">
        <v>0.28000000000000003</v>
      </c>
    </row>
    <row r="1315" spans="1:12" x14ac:dyDescent="0.25">
      <c r="A1315" t="s">
        <v>1350</v>
      </c>
      <c r="B1315" s="1">
        <v>45061</v>
      </c>
      <c r="C1315">
        <v>29246</v>
      </c>
      <c r="D1315">
        <v>23733</v>
      </c>
      <c r="E1315">
        <v>5513</v>
      </c>
      <c r="F1315" t="s">
        <v>13</v>
      </c>
      <c r="G1315" t="s">
        <v>36</v>
      </c>
      <c r="H1315" t="s">
        <v>29</v>
      </c>
      <c r="I1315" t="s">
        <v>27</v>
      </c>
      <c r="J1315" t="s">
        <v>32</v>
      </c>
      <c r="K1315" t="s">
        <v>24</v>
      </c>
      <c r="L1315" s="2">
        <v>0</v>
      </c>
    </row>
    <row r="1316" spans="1:12" x14ac:dyDescent="0.25">
      <c r="A1316" t="s">
        <v>1351</v>
      </c>
      <c r="B1316" s="1">
        <v>45200</v>
      </c>
      <c r="C1316">
        <v>23372</v>
      </c>
      <c r="D1316">
        <v>22000</v>
      </c>
      <c r="E1316">
        <v>1372</v>
      </c>
      <c r="F1316" t="s">
        <v>29</v>
      </c>
      <c r="G1316" t="s">
        <v>36</v>
      </c>
      <c r="H1316" t="s">
        <v>35</v>
      </c>
      <c r="I1316" t="s">
        <v>31</v>
      </c>
      <c r="J1316" t="s">
        <v>32</v>
      </c>
      <c r="K1316" t="s">
        <v>18</v>
      </c>
      <c r="L1316" s="2">
        <v>0.23</v>
      </c>
    </row>
    <row r="1317" spans="1:12" x14ac:dyDescent="0.25">
      <c r="A1317" t="s">
        <v>1352</v>
      </c>
      <c r="B1317" s="1">
        <v>44928</v>
      </c>
      <c r="C1317">
        <v>6111</v>
      </c>
      <c r="D1317">
        <v>19563</v>
      </c>
      <c r="E1317">
        <v>-13452</v>
      </c>
      <c r="F1317" t="s">
        <v>13</v>
      </c>
      <c r="G1317" t="s">
        <v>36</v>
      </c>
      <c r="H1317" t="s">
        <v>21</v>
      </c>
      <c r="I1317" t="s">
        <v>31</v>
      </c>
      <c r="J1317" t="s">
        <v>17</v>
      </c>
      <c r="K1317" t="s">
        <v>33</v>
      </c>
      <c r="L1317" s="2">
        <v>0.2</v>
      </c>
    </row>
    <row r="1318" spans="1:12" x14ac:dyDescent="0.25">
      <c r="A1318" t="s">
        <v>1353</v>
      </c>
      <c r="B1318" s="1">
        <v>45270</v>
      </c>
      <c r="C1318">
        <v>26124</v>
      </c>
      <c r="D1318">
        <v>12529</v>
      </c>
      <c r="E1318">
        <v>13595</v>
      </c>
      <c r="F1318" t="s">
        <v>13</v>
      </c>
      <c r="G1318" t="s">
        <v>40</v>
      </c>
      <c r="H1318" t="s">
        <v>29</v>
      </c>
      <c r="I1318" t="s">
        <v>31</v>
      </c>
      <c r="J1318" t="s">
        <v>17</v>
      </c>
      <c r="K1318" t="s">
        <v>33</v>
      </c>
      <c r="L1318" s="2">
        <v>0.22</v>
      </c>
    </row>
    <row r="1319" spans="1:12" x14ac:dyDescent="0.25">
      <c r="A1319" t="s">
        <v>1354</v>
      </c>
      <c r="B1319" s="1">
        <v>44688</v>
      </c>
      <c r="C1319">
        <v>14186</v>
      </c>
      <c r="D1319">
        <v>26877</v>
      </c>
      <c r="E1319">
        <v>-12691</v>
      </c>
      <c r="F1319" t="s">
        <v>13</v>
      </c>
      <c r="G1319" t="s">
        <v>40</v>
      </c>
      <c r="H1319" t="s">
        <v>21</v>
      </c>
      <c r="I1319" t="s">
        <v>27</v>
      </c>
      <c r="J1319" t="s">
        <v>23</v>
      </c>
      <c r="K1319" t="s">
        <v>24</v>
      </c>
      <c r="L1319" s="2">
        <v>0.09</v>
      </c>
    </row>
    <row r="1320" spans="1:12" x14ac:dyDescent="0.25">
      <c r="A1320" t="s">
        <v>1355</v>
      </c>
      <c r="B1320" s="1">
        <v>44708</v>
      </c>
      <c r="C1320">
        <v>26730</v>
      </c>
      <c r="D1320">
        <v>7063</v>
      </c>
      <c r="E1320">
        <v>19667</v>
      </c>
      <c r="F1320" t="s">
        <v>13</v>
      </c>
      <c r="G1320" t="s">
        <v>36</v>
      </c>
      <c r="H1320" t="s">
        <v>21</v>
      </c>
      <c r="I1320" t="s">
        <v>31</v>
      </c>
      <c r="J1320" t="s">
        <v>17</v>
      </c>
      <c r="K1320" t="s">
        <v>33</v>
      </c>
      <c r="L1320" s="2">
        <v>0.17</v>
      </c>
    </row>
    <row r="1321" spans="1:12" x14ac:dyDescent="0.25">
      <c r="A1321" t="s">
        <v>1356</v>
      </c>
      <c r="B1321" s="1">
        <v>44997</v>
      </c>
      <c r="C1321">
        <v>5183</v>
      </c>
      <c r="D1321">
        <v>9904</v>
      </c>
      <c r="E1321">
        <v>-4721</v>
      </c>
      <c r="F1321" t="s">
        <v>29</v>
      </c>
      <c r="G1321" t="s">
        <v>26</v>
      </c>
      <c r="H1321" t="s">
        <v>35</v>
      </c>
      <c r="I1321" t="s">
        <v>41</v>
      </c>
      <c r="J1321" t="s">
        <v>38</v>
      </c>
      <c r="K1321" t="s">
        <v>24</v>
      </c>
      <c r="L1321" s="2">
        <v>0.04</v>
      </c>
    </row>
    <row r="1322" spans="1:12" x14ac:dyDescent="0.25">
      <c r="A1322" t="s">
        <v>1357</v>
      </c>
      <c r="B1322" s="1">
        <v>45096</v>
      </c>
      <c r="C1322">
        <v>38434</v>
      </c>
      <c r="D1322">
        <v>24033</v>
      </c>
      <c r="E1322">
        <v>14401</v>
      </c>
      <c r="F1322" t="s">
        <v>15</v>
      </c>
      <c r="G1322" t="s">
        <v>40</v>
      </c>
      <c r="H1322" t="s">
        <v>21</v>
      </c>
      <c r="I1322" t="s">
        <v>31</v>
      </c>
      <c r="J1322" t="s">
        <v>17</v>
      </c>
      <c r="K1322" t="s">
        <v>33</v>
      </c>
      <c r="L1322" s="2">
        <v>0.11</v>
      </c>
    </row>
    <row r="1323" spans="1:12" x14ac:dyDescent="0.25">
      <c r="A1323" t="s">
        <v>1358</v>
      </c>
      <c r="B1323" s="1">
        <v>45287</v>
      </c>
      <c r="C1323">
        <v>36309</v>
      </c>
      <c r="D1323">
        <v>27577</v>
      </c>
      <c r="E1323">
        <v>8732</v>
      </c>
      <c r="F1323" t="s">
        <v>13</v>
      </c>
      <c r="G1323" t="s">
        <v>26</v>
      </c>
      <c r="H1323" t="s">
        <v>21</v>
      </c>
      <c r="I1323" t="s">
        <v>31</v>
      </c>
      <c r="J1323" t="s">
        <v>23</v>
      </c>
      <c r="K1323" t="s">
        <v>33</v>
      </c>
      <c r="L1323" s="2">
        <v>0.03</v>
      </c>
    </row>
    <row r="1324" spans="1:12" x14ac:dyDescent="0.25">
      <c r="A1324" t="s">
        <v>1359</v>
      </c>
      <c r="B1324" s="1">
        <v>44778</v>
      </c>
      <c r="C1324">
        <v>37157</v>
      </c>
      <c r="D1324">
        <v>14602</v>
      </c>
      <c r="E1324">
        <v>22555</v>
      </c>
      <c r="F1324" t="s">
        <v>35</v>
      </c>
      <c r="G1324" t="s">
        <v>26</v>
      </c>
      <c r="H1324" t="s">
        <v>20</v>
      </c>
      <c r="I1324" t="s">
        <v>22</v>
      </c>
      <c r="J1324" t="s">
        <v>32</v>
      </c>
      <c r="K1324" t="s">
        <v>33</v>
      </c>
      <c r="L1324" s="2">
        <v>0.05</v>
      </c>
    </row>
    <row r="1325" spans="1:12" x14ac:dyDescent="0.25">
      <c r="A1325" t="s">
        <v>1360</v>
      </c>
      <c r="B1325" s="1">
        <v>44597</v>
      </c>
      <c r="C1325">
        <v>20584</v>
      </c>
      <c r="D1325">
        <v>3064</v>
      </c>
      <c r="E1325">
        <v>17520</v>
      </c>
      <c r="F1325" t="s">
        <v>13</v>
      </c>
      <c r="G1325" t="s">
        <v>14</v>
      </c>
      <c r="H1325" t="s">
        <v>21</v>
      </c>
      <c r="I1325" t="s">
        <v>31</v>
      </c>
      <c r="J1325" t="s">
        <v>38</v>
      </c>
      <c r="K1325" t="s">
        <v>18</v>
      </c>
      <c r="L1325" s="2">
        <v>0.22</v>
      </c>
    </row>
    <row r="1326" spans="1:12" x14ac:dyDescent="0.25">
      <c r="A1326" t="s">
        <v>1361</v>
      </c>
      <c r="B1326" s="1">
        <v>44743</v>
      </c>
      <c r="C1326">
        <v>27732</v>
      </c>
      <c r="D1326">
        <v>25832</v>
      </c>
      <c r="E1326">
        <v>1900</v>
      </c>
      <c r="F1326" t="s">
        <v>13</v>
      </c>
      <c r="G1326" t="s">
        <v>14</v>
      </c>
      <c r="H1326" t="s">
        <v>29</v>
      </c>
      <c r="I1326" t="s">
        <v>31</v>
      </c>
      <c r="J1326" t="s">
        <v>23</v>
      </c>
      <c r="K1326" t="s">
        <v>33</v>
      </c>
      <c r="L1326" s="2">
        <v>0.01</v>
      </c>
    </row>
    <row r="1327" spans="1:12" x14ac:dyDescent="0.25">
      <c r="A1327" t="s">
        <v>1362</v>
      </c>
      <c r="B1327" s="1">
        <v>44612</v>
      </c>
      <c r="C1327">
        <v>32079</v>
      </c>
      <c r="D1327">
        <v>16783</v>
      </c>
      <c r="E1327">
        <v>15296</v>
      </c>
      <c r="F1327" t="s">
        <v>29</v>
      </c>
      <c r="G1327" t="s">
        <v>36</v>
      </c>
      <c r="H1327" t="s">
        <v>21</v>
      </c>
      <c r="I1327" t="s">
        <v>31</v>
      </c>
      <c r="J1327" t="s">
        <v>38</v>
      </c>
      <c r="K1327" t="s">
        <v>33</v>
      </c>
      <c r="L1327" s="2">
        <v>0.23</v>
      </c>
    </row>
    <row r="1328" spans="1:12" x14ac:dyDescent="0.25">
      <c r="A1328" t="s">
        <v>1363</v>
      </c>
      <c r="B1328" s="1">
        <v>45004</v>
      </c>
      <c r="C1328">
        <v>40775</v>
      </c>
      <c r="D1328">
        <v>17983</v>
      </c>
      <c r="E1328">
        <v>22792</v>
      </c>
      <c r="F1328" t="s">
        <v>15</v>
      </c>
      <c r="G1328" t="s">
        <v>36</v>
      </c>
      <c r="H1328" t="s">
        <v>15</v>
      </c>
      <c r="I1328" t="s">
        <v>31</v>
      </c>
      <c r="J1328" t="s">
        <v>17</v>
      </c>
      <c r="K1328" t="s">
        <v>18</v>
      </c>
      <c r="L1328" s="2">
        <v>0.22</v>
      </c>
    </row>
    <row r="1329" spans="1:12" x14ac:dyDescent="0.25">
      <c r="A1329" t="s">
        <v>1364</v>
      </c>
      <c r="B1329" s="1">
        <v>44571</v>
      </c>
      <c r="C1329">
        <v>24313</v>
      </c>
      <c r="D1329">
        <v>23637</v>
      </c>
      <c r="E1329">
        <v>676</v>
      </c>
      <c r="F1329" t="s">
        <v>35</v>
      </c>
      <c r="G1329" t="s">
        <v>14</v>
      </c>
      <c r="H1329" t="s">
        <v>20</v>
      </c>
      <c r="I1329" t="s">
        <v>41</v>
      </c>
      <c r="J1329" t="s">
        <v>17</v>
      </c>
      <c r="K1329" t="s">
        <v>18</v>
      </c>
      <c r="L1329" s="2">
        <v>0.26</v>
      </c>
    </row>
    <row r="1330" spans="1:12" x14ac:dyDescent="0.25">
      <c r="A1330" t="s">
        <v>1365</v>
      </c>
      <c r="B1330" s="1">
        <v>44829</v>
      </c>
      <c r="C1330">
        <v>28284</v>
      </c>
      <c r="D1330">
        <v>26417</v>
      </c>
      <c r="E1330">
        <v>1867</v>
      </c>
      <c r="F1330" t="s">
        <v>13</v>
      </c>
      <c r="G1330" t="s">
        <v>26</v>
      </c>
      <c r="H1330" t="s">
        <v>29</v>
      </c>
      <c r="I1330" t="s">
        <v>41</v>
      </c>
      <c r="J1330" t="s">
        <v>23</v>
      </c>
      <c r="K1330" t="s">
        <v>18</v>
      </c>
      <c r="L1330" s="2">
        <v>0.19</v>
      </c>
    </row>
    <row r="1331" spans="1:12" x14ac:dyDescent="0.25">
      <c r="A1331" t="s">
        <v>1366</v>
      </c>
      <c r="B1331" s="1">
        <v>44657</v>
      </c>
      <c r="C1331">
        <v>48604</v>
      </c>
      <c r="D1331">
        <v>5274</v>
      </c>
      <c r="E1331">
        <v>43330</v>
      </c>
      <c r="F1331" t="s">
        <v>20</v>
      </c>
      <c r="G1331" t="s">
        <v>26</v>
      </c>
      <c r="H1331" t="s">
        <v>21</v>
      </c>
      <c r="I1331" t="s">
        <v>27</v>
      </c>
      <c r="J1331" t="s">
        <v>17</v>
      </c>
      <c r="K1331" t="s">
        <v>33</v>
      </c>
      <c r="L1331" s="2">
        <v>0.09</v>
      </c>
    </row>
    <row r="1332" spans="1:12" x14ac:dyDescent="0.25">
      <c r="A1332" t="s">
        <v>1367</v>
      </c>
      <c r="B1332" s="1">
        <v>44600</v>
      </c>
      <c r="C1332">
        <v>41117</v>
      </c>
      <c r="D1332">
        <v>14985</v>
      </c>
      <c r="E1332">
        <v>26132</v>
      </c>
      <c r="F1332" t="s">
        <v>35</v>
      </c>
      <c r="G1332" t="s">
        <v>26</v>
      </c>
      <c r="H1332" t="s">
        <v>20</v>
      </c>
      <c r="I1332" t="s">
        <v>31</v>
      </c>
      <c r="J1332" t="s">
        <v>17</v>
      </c>
      <c r="K1332" t="s">
        <v>33</v>
      </c>
      <c r="L1332" s="2">
        <v>0.23</v>
      </c>
    </row>
    <row r="1333" spans="1:12" x14ac:dyDescent="0.25">
      <c r="A1333" t="s">
        <v>1368</v>
      </c>
      <c r="B1333" s="1">
        <v>45211</v>
      </c>
      <c r="C1333">
        <v>8796</v>
      </c>
      <c r="D1333">
        <v>15746</v>
      </c>
      <c r="E1333">
        <v>-6950</v>
      </c>
      <c r="F1333" t="s">
        <v>13</v>
      </c>
      <c r="G1333" t="s">
        <v>26</v>
      </c>
      <c r="H1333" t="s">
        <v>20</v>
      </c>
      <c r="I1333" t="s">
        <v>31</v>
      </c>
      <c r="J1333" t="s">
        <v>17</v>
      </c>
      <c r="K1333" t="s">
        <v>33</v>
      </c>
      <c r="L1333" s="2">
        <v>0.11</v>
      </c>
    </row>
    <row r="1334" spans="1:12" x14ac:dyDescent="0.25">
      <c r="A1334" t="s">
        <v>1369</v>
      </c>
      <c r="B1334" s="1">
        <v>45029</v>
      </c>
      <c r="C1334">
        <v>42598</v>
      </c>
      <c r="D1334">
        <v>8151</v>
      </c>
      <c r="E1334">
        <v>34447</v>
      </c>
      <c r="F1334" t="s">
        <v>29</v>
      </c>
      <c r="G1334" t="s">
        <v>36</v>
      </c>
      <c r="H1334" t="s">
        <v>29</v>
      </c>
      <c r="I1334" t="s">
        <v>27</v>
      </c>
      <c r="J1334" t="s">
        <v>32</v>
      </c>
      <c r="K1334" t="s">
        <v>33</v>
      </c>
      <c r="L1334" s="2">
        <v>0.25</v>
      </c>
    </row>
    <row r="1335" spans="1:12" x14ac:dyDescent="0.25">
      <c r="A1335" t="s">
        <v>1370</v>
      </c>
      <c r="B1335" s="1">
        <v>44956</v>
      </c>
      <c r="C1335">
        <v>14976</v>
      </c>
      <c r="D1335">
        <v>18109</v>
      </c>
      <c r="E1335">
        <v>-3133</v>
      </c>
      <c r="F1335" t="s">
        <v>13</v>
      </c>
      <c r="G1335" t="s">
        <v>36</v>
      </c>
      <c r="H1335" t="s">
        <v>45</v>
      </c>
      <c r="I1335" t="s">
        <v>31</v>
      </c>
      <c r="J1335" t="s">
        <v>17</v>
      </c>
      <c r="K1335" t="s">
        <v>18</v>
      </c>
      <c r="L1335" s="2">
        <v>7.0000000000000007E-2</v>
      </c>
    </row>
    <row r="1336" spans="1:12" x14ac:dyDescent="0.25">
      <c r="A1336" t="s">
        <v>1371</v>
      </c>
      <c r="B1336" s="1">
        <v>45028</v>
      </c>
      <c r="C1336">
        <v>12666</v>
      </c>
      <c r="D1336">
        <v>9879</v>
      </c>
      <c r="E1336">
        <v>2787</v>
      </c>
      <c r="F1336" t="s">
        <v>15</v>
      </c>
      <c r="G1336" t="s">
        <v>40</v>
      </c>
      <c r="H1336" t="s">
        <v>21</v>
      </c>
      <c r="I1336" t="s">
        <v>22</v>
      </c>
      <c r="J1336" t="s">
        <v>17</v>
      </c>
      <c r="K1336" t="s">
        <v>24</v>
      </c>
      <c r="L1336" s="2">
        <v>0.27</v>
      </c>
    </row>
    <row r="1337" spans="1:12" x14ac:dyDescent="0.25">
      <c r="A1337" t="s">
        <v>1372</v>
      </c>
      <c r="B1337" s="1">
        <v>45043</v>
      </c>
      <c r="C1337">
        <v>41921</v>
      </c>
      <c r="D1337">
        <v>28623</v>
      </c>
      <c r="E1337">
        <v>13298</v>
      </c>
      <c r="F1337" t="s">
        <v>13</v>
      </c>
      <c r="G1337" t="s">
        <v>36</v>
      </c>
      <c r="H1337" t="s">
        <v>35</v>
      </c>
      <c r="I1337" t="s">
        <v>27</v>
      </c>
      <c r="J1337" t="s">
        <v>17</v>
      </c>
      <c r="K1337" t="s">
        <v>24</v>
      </c>
      <c r="L1337" s="2">
        <v>0.01</v>
      </c>
    </row>
    <row r="1338" spans="1:12" x14ac:dyDescent="0.25">
      <c r="A1338" t="s">
        <v>1373</v>
      </c>
      <c r="B1338" s="1">
        <v>44944</v>
      </c>
      <c r="C1338">
        <v>7505</v>
      </c>
      <c r="D1338">
        <v>12646</v>
      </c>
      <c r="E1338">
        <v>-5141</v>
      </c>
      <c r="F1338" t="s">
        <v>13</v>
      </c>
      <c r="G1338" t="s">
        <v>36</v>
      </c>
      <c r="H1338" t="s">
        <v>35</v>
      </c>
      <c r="I1338" t="s">
        <v>27</v>
      </c>
      <c r="J1338" t="s">
        <v>23</v>
      </c>
      <c r="K1338" t="s">
        <v>24</v>
      </c>
      <c r="L1338" s="2">
        <v>0.28999999999999998</v>
      </c>
    </row>
    <row r="1339" spans="1:12" x14ac:dyDescent="0.25">
      <c r="A1339" t="s">
        <v>1374</v>
      </c>
      <c r="B1339" s="1">
        <v>44574</v>
      </c>
      <c r="C1339">
        <v>11980</v>
      </c>
      <c r="D1339">
        <v>21038</v>
      </c>
      <c r="E1339">
        <v>-9058</v>
      </c>
      <c r="F1339" t="s">
        <v>20</v>
      </c>
      <c r="G1339" t="s">
        <v>36</v>
      </c>
      <c r="H1339" t="s">
        <v>21</v>
      </c>
      <c r="I1339" t="s">
        <v>41</v>
      </c>
      <c r="J1339" t="s">
        <v>23</v>
      </c>
      <c r="K1339" t="s">
        <v>18</v>
      </c>
      <c r="L1339" s="2">
        <v>0.02</v>
      </c>
    </row>
    <row r="1340" spans="1:12" x14ac:dyDescent="0.25">
      <c r="A1340" t="s">
        <v>1375</v>
      </c>
      <c r="B1340" s="1">
        <v>44679</v>
      </c>
      <c r="C1340">
        <v>11728</v>
      </c>
      <c r="D1340">
        <v>8285</v>
      </c>
      <c r="E1340">
        <v>3443</v>
      </c>
      <c r="F1340" t="s">
        <v>20</v>
      </c>
      <c r="G1340" t="s">
        <v>36</v>
      </c>
      <c r="H1340" t="s">
        <v>21</v>
      </c>
      <c r="I1340" t="s">
        <v>31</v>
      </c>
      <c r="J1340" t="s">
        <v>32</v>
      </c>
      <c r="K1340" t="s">
        <v>51</v>
      </c>
      <c r="L1340" s="2">
        <v>0.04</v>
      </c>
    </row>
    <row r="1341" spans="1:12" x14ac:dyDescent="0.25">
      <c r="A1341" t="s">
        <v>1376</v>
      </c>
      <c r="B1341" s="1">
        <v>44866</v>
      </c>
      <c r="C1341">
        <v>48393</v>
      </c>
      <c r="D1341">
        <v>27565</v>
      </c>
      <c r="E1341">
        <v>20828</v>
      </c>
      <c r="F1341" t="s">
        <v>29</v>
      </c>
      <c r="G1341" t="s">
        <v>14</v>
      </c>
      <c r="H1341" t="s">
        <v>29</v>
      </c>
      <c r="I1341" t="s">
        <v>27</v>
      </c>
      <c r="J1341" t="s">
        <v>23</v>
      </c>
      <c r="K1341" t="s">
        <v>51</v>
      </c>
      <c r="L1341" s="2">
        <v>0.27</v>
      </c>
    </row>
    <row r="1342" spans="1:12" x14ac:dyDescent="0.25">
      <c r="A1342" t="s">
        <v>1377</v>
      </c>
      <c r="B1342" s="1">
        <v>45275</v>
      </c>
      <c r="C1342">
        <v>45371</v>
      </c>
      <c r="D1342">
        <v>20831</v>
      </c>
      <c r="E1342">
        <v>24540</v>
      </c>
      <c r="F1342" t="s">
        <v>29</v>
      </c>
      <c r="G1342" t="s">
        <v>36</v>
      </c>
      <c r="H1342" t="s">
        <v>20</v>
      </c>
      <c r="I1342" t="s">
        <v>27</v>
      </c>
      <c r="J1342" t="s">
        <v>17</v>
      </c>
      <c r="K1342" t="s">
        <v>24</v>
      </c>
      <c r="L1342" s="2">
        <v>0.09</v>
      </c>
    </row>
    <row r="1343" spans="1:12" x14ac:dyDescent="0.25">
      <c r="A1343" t="s">
        <v>1378</v>
      </c>
      <c r="B1343" s="1">
        <v>45111</v>
      </c>
      <c r="C1343">
        <v>7461</v>
      </c>
      <c r="D1343">
        <v>8771</v>
      </c>
      <c r="E1343">
        <v>-1310</v>
      </c>
      <c r="F1343" t="s">
        <v>13</v>
      </c>
      <c r="G1343" t="s">
        <v>26</v>
      </c>
      <c r="H1343" t="s">
        <v>35</v>
      </c>
      <c r="I1343" t="s">
        <v>31</v>
      </c>
      <c r="J1343" t="s">
        <v>23</v>
      </c>
      <c r="K1343" t="s">
        <v>18</v>
      </c>
      <c r="L1343" s="2">
        <v>7.0000000000000007E-2</v>
      </c>
    </row>
    <row r="1344" spans="1:12" x14ac:dyDescent="0.25">
      <c r="A1344" t="s">
        <v>1379</v>
      </c>
      <c r="B1344" s="1">
        <v>45051</v>
      </c>
      <c r="C1344">
        <v>11652</v>
      </c>
      <c r="D1344">
        <v>3186</v>
      </c>
      <c r="E1344">
        <v>8466</v>
      </c>
      <c r="F1344" t="s">
        <v>35</v>
      </c>
      <c r="G1344" t="s">
        <v>36</v>
      </c>
      <c r="H1344" t="s">
        <v>21</v>
      </c>
      <c r="I1344" t="s">
        <v>31</v>
      </c>
      <c r="J1344" t="s">
        <v>38</v>
      </c>
      <c r="K1344" t="s">
        <v>18</v>
      </c>
      <c r="L1344" s="2">
        <v>0.28000000000000003</v>
      </c>
    </row>
    <row r="1345" spans="1:12" x14ac:dyDescent="0.25">
      <c r="A1345" t="s">
        <v>1380</v>
      </c>
      <c r="B1345" s="1">
        <v>45254</v>
      </c>
      <c r="C1345">
        <v>17509</v>
      </c>
      <c r="D1345">
        <v>20565</v>
      </c>
      <c r="E1345">
        <v>-3056</v>
      </c>
      <c r="F1345" t="s">
        <v>29</v>
      </c>
      <c r="G1345" t="s">
        <v>40</v>
      </c>
      <c r="H1345" t="s">
        <v>21</v>
      </c>
      <c r="I1345" t="s">
        <v>31</v>
      </c>
      <c r="J1345" t="s">
        <v>23</v>
      </c>
      <c r="K1345" t="s">
        <v>18</v>
      </c>
      <c r="L1345" s="2">
        <v>0.02</v>
      </c>
    </row>
    <row r="1346" spans="1:12" x14ac:dyDescent="0.25">
      <c r="A1346" t="s">
        <v>1381</v>
      </c>
      <c r="B1346" s="1">
        <v>44742</v>
      </c>
      <c r="C1346">
        <v>30653</v>
      </c>
      <c r="D1346">
        <v>19027</v>
      </c>
      <c r="E1346">
        <v>11626</v>
      </c>
      <c r="F1346" t="s">
        <v>13</v>
      </c>
      <c r="G1346" t="s">
        <v>30</v>
      </c>
      <c r="H1346" t="s">
        <v>21</v>
      </c>
      <c r="I1346" t="s">
        <v>31</v>
      </c>
      <c r="J1346" t="s">
        <v>17</v>
      </c>
      <c r="K1346" t="s">
        <v>18</v>
      </c>
      <c r="L1346" s="2">
        <v>0.27</v>
      </c>
    </row>
    <row r="1347" spans="1:12" x14ac:dyDescent="0.25">
      <c r="A1347" t="s">
        <v>1382</v>
      </c>
      <c r="B1347" s="1">
        <v>45203</v>
      </c>
      <c r="C1347">
        <v>36556</v>
      </c>
      <c r="D1347">
        <v>20138</v>
      </c>
      <c r="E1347">
        <v>16418</v>
      </c>
      <c r="F1347" t="s">
        <v>13</v>
      </c>
      <c r="G1347" t="s">
        <v>36</v>
      </c>
      <c r="H1347" t="s">
        <v>21</v>
      </c>
      <c r="I1347" t="s">
        <v>41</v>
      </c>
      <c r="J1347" t="s">
        <v>32</v>
      </c>
      <c r="K1347" t="s">
        <v>24</v>
      </c>
      <c r="L1347" s="2">
        <v>0.28000000000000003</v>
      </c>
    </row>
    <row r="1348" spans="1:12" x14ac:dyDescent="0.25">
      <c r="A1348" t="s">
        <v>1383</v>
      </c>
      <c r="B1348" s="1">
        <v>45181</v>
      </c>
      <c r="C1348">
        <v>48297</v>
      </c>
      <c r="D1348">
        <v>20743</v>
      </c>
      <c r="E1348">
        <v>27554</v>
      </c>
      <c r="F1348" t="s">
        <v>13</v>
      </c>
      <c r="G1348" t="s">
        <v>36</v>
      </c>
      <c r="H1348" t="s">
        <v>21</v>
      </c>
      <c r="I1348" t="s">
        <v>41</v>
      </c>
      <c r="J1348" t="s">
        <v>17</v>
      </c>
      <c r="K1348" t="s">
        <v>18</v>
      </c>
      <c r="L1348" s="2">
        <v>0.21</v>
      </c>
    </row>
    <row r="1349" spans="1:12" x14ac:dyDescent="0.25">
      <c r="A1349" t="s">
        <v>1384</v>
      </c>
      <c r="B1349" s="1">
        <v>44768</v>
      </c>
      <c r="C1349">
        <v>11075</v>
      </c>
      <c r="D1349">
        <v>10551</v>
      </c>
      <c r="E1349">
        <v>524</v>
      </c>
      <c r="F1349" t="s">
        <v>29</v>
      </c>
      <c r="G1349" t="s">
        <v>14</v>
      </c>
      <c r="H1349" t="s">
        <v>35</v>
      </c>
      <c r="I1349" t="s">
        <v>31</v>
      </c>
      <c r="J1349" t="s">
        <v>38</v>
      </c>
      <c r="K1349" t="s">
        <v>24</v>
      </c>
      <c r="L1349" s="2">
        <v>0.14000000000000001</v>
      </c>
    </row>
    <row r="1350" spans="1:12" x14ac:dyDescent="0.25">
      <c r="A1350" t="s">
        <v>1385</v>
      </c>
      <c r="B1350" s="1">
        <v>44707</v>
      </c>
      <c r="C1350">
        <v>14455</v>
      </c>
      <c r="D1350">
        <v>13024</v>
      </c>
      <c r="E1350">
        <v>1431</v>
      </c>
      <c r="F1350" t="s">
        <v>35</v>
      </c>
      <c r="G1350" t="s">
        <v>30</v>
      </c>
      <c r="H1350" t="s">
        <v>21</v>
      </c>
      <c r="I1350" t="s">
        <v>31</v>
      </c>
      <c r="J1350" t="s">
        <v>17</v>
      </c>
      <c r="K1350" t="s">
        <v>51</v>
      </c>
      <c r="L1350" s="2">
        <v>0.24</v>
      </c>
    </row>
    <row r="1351" spans="1:12" x14ac:dyDescent="0.25">
      <c r="A1351" t="s">
        <v>1386</v>
      </c>
      <c r="B1351" s="1">
        <v>45069</v>
      </c>
      <c r="C1351">
        <v>32043</v>
      </c>
      <c r="D1351">
        <v>12021</v>
      </c>
      <c r="E1351">
        <v>20022</v>
      </c>
      <c r="F1351" t="s">
        <v>35</v>
      </c>
      <c r="G1351" t="s">
        <v>36</v>
      </c>
      <c r="H1351" t="s">
        <v>21</v>
      </c>
      <c r="I1351" t="s">
        <v>31</v>
      </c>
      <c r="J1351" t="s">
        <v>17</v>
      </c>
      <c r="K1351" t="s">
        <v>18</v>
      </c>
      <c r="L1351" s="2">
        <v>7.0000000000000007E-2</v>
      </c>
    </row>
    <row r="1352" spans="1:12" x14ac:dyDescent="0.25">
      <c r="A1352" t="s">
        <v>1387</v>
      </c>
      <c r="B1352" s="1">
        <v>44648</v>
      </c>
      <c r="C1352">
        <v>36094</v>
      </c>
      <c r="D1352">
        <v>12551</v>
      </c>
      <c r="E1352">
        <v>23543</v>
      </c>
      <c r="F1352" t="s">
        <v>29</v>
      </c>
      <c r="G1352" t="s">
        <v>30</v>
      </c>
      <c r="H1352" t="s">
        <v>35</v>
      </c>
      <c r="I1352" t="s">
        <v>31</v>
      </c>
      <c r="J1352" t="s">
        <v>17</v>
      </c>
      <c r="K1352" t="s">
        <v>18</v>
      </c>
      <c r="L1352" s="2">
        <v>0.1</v>
      </c>
    </row>
    <row r="1353" spans="1:12" x14ac:dyDescent="0.25">
      <c r="A1353" t="s">
        <v>1388</v>
      </c>
      <c r="B1353" s="1">
        <v>44916</v>
      </c>
      <c r="C1353">
        <v>31552</v>
      </c>
      <c r="D1353">
        <v>24236</v>
      </c>
      <c r="E1353">
        <v>7316</v>
      </c>
      <c r="F1353" t="s">
        <v>20</v>
      </c>
      <c r="G1353" t="s">
        <v>40</v>
      </c>
      <c r="H1353" t="s">
        <v>15</v>
      </c>
      <c r="I1353" t="s">
        <v>16</v>
      </c>
      <c r="J1353" t="s">
        <v>17</v>
      </c>
      <c r="K1353" t="s">
        <v>33</v>
      </c>
      <c r="L1353" s="2">
        <v>0.02</v>
      </c>
    </row>
    <row r="1354" spans="1:12" x14ac:dyDescent="0.25">
      <c r="A1354" t="s">
        <v>1389</v>
      </c>
      <c r="B1354" s="1">
        <v>44703</v>
      </c>
      <c r="C1354">
        <v>22889</v>
      </c>
      <c r="D1354">
        <v>4006</v>
      </c>
      <c r="E1354">
        <v>18883</v>
      </c>
      <c r="F1354" t="s">
        <v>35</v>
      </c>
      <c r="G1354" t="s">
        <v>40</v>
      </c>
      <c r="H1354" t="s">
        <v>45</v>
      </c>
      <c r="I1354" t="s">
        <v>41</v>
      </c>
      <c r="J1354" t="s">
        <v>32</v>
      </c>
      <c r="K1354" t="s">
        <v>18</v>
      </c>
      <c r="L1354" s="2">
        <v>0.08</v>
      </c>
    </row>
    <row r="1355" spans="1:12" x14ac:dyDescent="0.25">
      <c r="A1355" t="s">
        <v>1390</v>
      </c>
      <c r="B1355" s="1">
        <v>44861</v>
      </c>
      <c r="C1355">
        <v>16187</v>
      </c>
      <c r="D1355">
        <v>23232</v>
      </c>
      <c r="E1355">
        <v>-7045</v>
      </c>
      <c r="F1355" t="s">
        <v>13</v>
      </c>
      <c r="G1355" t="s">
        <v>14</v>
      </c>
      <c r="H1355" t="s">
        <v>21</v>
      </c>
      <c r="I1355" t="s">
        <v>22</v>
      </c>
      <c r="J1355" t="s">
        <v>32</v>
      </c>
      <c r="K1355" t="s">
        <v>33</v>
      </c>
      <c r="L1355" s="2">
        <v>0.21</v>
      </c>
    </row>
    <row r="1356" spans="1:12" x14ac:dyDescent="0.25">
      <c r="A1356" t="s">
        <v>1391</v>
      </c>
      <c r="B1356" s="1">
        <v>45253</v>
      </c>
      <c r="C1356">
        <v>21355</v>
      </c>
      <c r="D1356">
        <v>23241</v>
      </c>
      <c r="E1356">
        <v>-1886</v>
      </c>
      <c r="F1356" t="s">
        <v>13</v>
      </c>
      <c r="G1356" t="s">
        <v>36</v>
      </c>
      <c r="H1356" t="s">
        <v>35</v>
      </c>
      <c r="I1356" t="s">
        <v>31</v>
      </c>
      <c r="J1356" t="s">
        <v>32</v>
      </c>
      <c r="K1356" t="s">
        <v>24</v>
      </c>
      <c r="L1356" s="2">
        <v>7.0000000000000007E-2</v>
      </c>
    </row>
    <row r="1357" spans="1:12" x14ac:dyDescent="0.25">
      <c r="A1357" t="s">
        <v>1392</v>
      </c>
      <c r="B1357" s="1">
        <v>44756</v>
      </c>
      <c r="C1357">
        <v>8014</v>
      </c>
      <c r="D1357">
        <v>17448</v>
      </c>
      <c r="E1357">
        <v>-9434</v>
      </c>
      <c r="F1357" t="s">
        <v>29</v>
      </c>
      <c r="G1357" t="s">
        <v>36</v>
      </c>
      <c r="H1357" t="s">
        <v>21</v>
      </c>
      <c r="I1357" t="s">
        <v>41</v>
      </c>
      <c r="J1357" t="s">
        <v>32</v>
      </c>
      <c r="K1357" t="s">
        <v>24</v>
      </c>
      <c r="L1357" s="2">
        <v>0.04</v>
      </c>
    </row>
    <row r="1358" spans="1:12" x14ac:dyDescent="0.25">
      <c r="A1358" t="s">
        <v>1393</v>
      </c>
      <c r="B1358" s="1">
        <v>45161</v>
      </c>
      <c r="C1358">
        <v>29602</v>
      </c>
      <c r="D1358">
        <v>10016</v>
      </c>
      <c r="E1358">
        <v>19586</v>
      </c>
      <c r="F1358" t="s">
        <v>13</v>
      </c>
      <c r="G1358" t="s">
        <v>36</v>
      </c>
      <c r="H1358" t="s">
        <v>21</v>
      </c>
      <c r="I1358" t="s">
        <v>27</v>
      </c>
      <c r="J1358" t="s">
        <v>17</v>
      </c>
      <c r="K1358" t="s">
        <v>18</v>
      </c>
      <c r="L1358" s="2">
        <v>0.18</v>
      </c>
    </row>
    <row r="1359" spans="1:12" x14ac:dyDescent="0.25">
      <c r="A1359" t="s">
        <v>1394</v>
      </c>
      <c r="B1359" s="1">
        <v>44731</v>
      </c>
      <c r="C1359">
        <v>43274</v>
      </c>
      <c r="D1359">
        <v>18884</v>
      </c>
      <c r="E1359">
        <v>24390</v>
      </c>
      <c r="F1359" t="s">
        <v>13</v>
      </c>
      <c r="G1359" t="s">
        <v>36</v>
      </c>
      <c r="H1359" t="s">
        <v>21</v>
      </c>
      <c r="I1359" t="s">
        <v>27</v>
      </c>
      <c r="J1359" t="s">
        <v>17</v>
      </c>
      <c r="K1359" t="s">
        <v>18</v>
      </c>
      <c r="L1359" s="2">
        <v>0.18</v>
      </c>
    </row>
    <row r="1360" spans="1:12" x14ac:dyDescent="0.25">
      <c r="A1360" t="s">
        <v>1395</v>
      </c>
      <c r="B1360" s="1">
        <v>44909</v>
      </c>
      <c r="C1360">
        <v>24934</v>
      </c>
      <c r="D1360">
        <v>29721</v>
      </c>
      <c r="E1360">
        <v>-4787</v>
      </c>
      <c r="F1360" t="s">
        <v>13</v>
      </c>
      <c r="G1360" t="s">
        <v>36</v>
      </c>
      <c r="H1360" t="s">
        <v>35</v>
      </c>
      <c r="I1360" t="s">
        <v>41</v>
      </c>
      <c r="J1360" t="s">
        <v>38</v>
      </c>
      <c r="K1360" t="s">
        <v>18</v>
      </c>
      <c r="L1360" s="2">
        <v>0.04</v>
      </c>
    </row>
    <row r="1361" spans="1:12" x14ac:dyDescent="0.25">
      <c r="A1361" t="s">
        <v>1396</v>
      </c>
      <c r="B1361" s="1">
        <v>44869</v>
      </c>
      <c r="C1361">
        <v>13345</v>
      </c>
      <c r="D1361">
        <v>20000</v>
      </c>
      <c r="E1361">
        <v>-6655</v>
      </c>
      <c r="F1361" t="s">
        <v>13</v>
      </c>
      <c r="G1361" t="s">
        <v>40</v>
      </c>
      <c r="H1361" t="s">
        <v>21</v>
      </c>
      <c r="I1361" t="s">
        <v>16</v>
      </c>
      <c r="J1361" t="s">
        <v>38</v>
      </c>
      <c r="K1361" t="s">
        <v>18</v>
      </c>
      <c r="L1361" s="2">
        <v>0.16</v>
      </c>
    </row>
    <row r="1362" spans="1:12" x14ac:dyDescent="0.25">
      <c r="A1362" t="s">
        <v>1397</v>
      </c>
      <c r="B1362" s="1">
        <v>44564</v>
      </c>
      <c r="C1362">
        <v>40722</v>
      </c>
      <c r="D1362">
        <v>25376</v>
      </c>
      <c r="E1362">
        <v>15346</v>
      </c>
      <c r="F1362" t="s">
        <v>13</v>
      </c>
      <c r="G1362" t="s">
        <v>26</v>
      </c>
      <c r="H1362" t="s">
        <v>21</v>
      </c>
      <c r="I1362" t="s">
        <v>31</v>
      </c>
      <c r="J1362" t="s">
        <v>32</v>
      </c>
      <c r="K1362" t="s">
        <v>18</v>
      </c>
      <c r="L1362" s="2">
        <v>0.23</v>
      </c>
    </row>
    <row r="1363" spans="1:12" x14ac:dyDescent="0.25">
      <c r="A1363" t="s">
        <v>1398</v>
      </c>
      <c r="B1363" s="1">
        <v>44811</v>
      </c>
      <c r="C1363">
        <v>48959</v>
      </c>
      <c r="D1363">
        <v>5416</v>
      </c>
      <c r="E1363">
        <v>43543</v>
      </c>
      <c r="F1363" t="s">
        <v>13</v>
      </c>
      <c r="G1363" t="s">
        <v>40</v>
      </c>
      <c r="H1363" t="s">
        <v>21</v>
      </c>
      <c r="I1363" t="s">
        <v>31</v>
      </c>
      <c r="J1363" t="s">
        <v>23</v>
      </c>
      <c r="K1363" t="s">
        <v>18</v>
      </c>
      <c r="L1363" s="2">
        <v>0.02</v>
      </c>
    </row>
    <row r="1364" spans="1:12" x14ac:dyDescent="0.25">
      <c r="A1364" t="s">
        <v>1399</v>
      </c>
      <c r="B1364" s="1">
        <v>45178</v>
      </c>
      <c r="C1364">
        <v>18463</v>
      </c>
      <c r="D1364">
        <v>17291</v>
      </c>
      <c r="E1364">
        <v>1172</v>
      </c>
      <c r="F1364" t="s">
        <v>13</v>
      </c>
      <c r="G1364" t="s">
        <v>36</v>
      </c>
      <c r="H1364" t="s">
        <v>15</v>
      </c>
      <c r="I1364" t="s">
        <v>16</v>
      </c>
      <c r="J1364" t="s">
        <v>17</v>
      </c>
      <c r="K1364" t="s">
        <v>33</v>
      </c>
      <c r="L1364" s="2">
        <v>0.24</v>
      </c>
    </row>
    <row r="1365" spans="1:12" x14ac:dyDescent="0.25">
      <c r="A1365" t="s">
        <v>1400</v>
      </c>
      <c r="B1365" s="1">
        <v>44840</v>
      </c>
      <c r="C1365">
        <v>46857</v>
      </c>
      <c r="D1365">
        <v>16699</v>
      </c>
      <c r="E1365">
        <v>30158</v>
      </c>
      <c r="F1365" t="s">
        <v>35</v>
      </c>
      <c r="G1365" t="s">
        <v>36</v>
      </c>
      <c r="H1365" t="s">
        <v>21</v>
      </c>
      <c r="I1365" t="s">
        <v>27</v>
      </c>
      <c r="J1365" t="s">
        <v>23</v>
      </c>
      <c r="K1365" t="s">
        <v>33</v>
      </c>
      <c r="L1365" s="2">
        <v>0.03</v>
      </c>
    </row>
    <row r="1366" spans="1:12" x14ac:dyDescent="0.25">
      <c r="A1366" t="s">
        <v>1401</v>
      </c>
      <c r="B1366" s="1">
        <v>44944</v>
      </c>
      <c r="C1366">
        <v>40670</v>
      </c>
      <c r="D1366">
        <v>23801</v>
      </c>
      <c r="E1366">
        <v>16869</v>
      </c>
      <c r="F1366" t="s">
        <v>35</v>
      </c>
      <c r="G1366" t="s">
        <v>36</v>
      </c>
      <c r="H1366" t="s">
        <v>21</v>
      </c>
      <c r="I1366" t="s">
        <v>16</v>
      </c>
      <c r="J1366" t="s">
        <v>32</v>
      </c>
      <c r="K1366" t="s">
        <v>33</v>
      </c>
      <c r="L1366" s="2">
        <v>0.08</v>
      </c>
    </row>
    <row r="1367" spans="1:12" x14ac:dyDescent="0.25">
      <c r="A1367" t="s">
        <v>1402</v>
      </c>
      <c r="B1367" s="1">
        <v>44813</v>
      </c>
      <c r="C1367">
        <v>38807</v>
      </c>
      <c r="D1367">
        <v>14680</v>
      </c>
      <c r="E1367">
        <v>24127</v>
      </c>
      <c r="F1367" t="s">
        <v>13</v>
      </c>
      <c r="G1367" t="s">
        <v>14</v>
      </c>
      <c r="H1367" t="s">
        <v>21</v>
      </c>
      <c r="I1367" t="s">
        <v>41</v>
      </c>
      <c r="J1367" t="s">
        <v>17</v>
      </c>
      <c r="K1367" t="s">
        <v>18</v>
      </c>
      <c r="L1367" s="2">
        <v>0.13</v>
      </c>
    </row>
    <row r="1368" spans="1:12" x14ac:dyDescent="0.25">
      <c r="A1368" t="s">
        <v>1403</v>
      </c>
      <c r="B1368" s="1">
        <v>44760</v>
      </c>
      <c r="C1368">
        <v>41797</v>
      </c>
      <c r="D1368">
        <v>17882</v>
      </c>
      <c r="E1368">
        <v>23915</v>
      </c>
      <c r="F1368" t="s">
        <v>13</v>
      </c>
      <c r="G1368" t="s">
        <v>14</v>
      </c>
      <c r="H1368" t="s">
        <v>29</v>
      </c>
      <c r="I1368" t="s">
        <v>41</v>
      </c>
      <c r="J1368" t="s">
        <v>32</v>
      </c>
      <c r="K1368" t="s">
        <v>18</v>
      </c>
      <c r="L1368" s="2">
        <v>0.26</v>
      </c>
    </row>
    <row r="1369" spans="1:12" x14ac:dyDescent="0.25">
      <c r="A1369" t="s">
        <v>1404</v>
      </c>
      <c r="B1369" s="1">
        <v>45065</v>
      </c>
      <c r="C1369">
        <v>26282</v>
      </c>
      <c r="D1369">
        <v>14053</v>
      </c>
      <c r="E1369">
        <v>12229</v>
      </c>
      <c r="F1369" t="s">
        <v>13</v>
      </c>
      <c r="G1369" t="s">
        <v>36</v>
      </c>
      <c r="H1369" t="s">
        <v>35</v>
      </c>
      <c r="I1369" t="s">
        <v>16</v>
      </c>
      <c r="J1369" t="s">
        <v>32</v>
      </c>
      <c r="K1369" t="s">
        <v>33</v>
      </c>
      <c r="L1369" s="2">
        <v>0.05</v>
      </c>
    </row>
    <row r="1370" spans="1:12" x14ac:dyDescent="0.25">
      <c r="A1370" t="s">
        <v>1405</v>
      </c>
      <c r="B1370" s="1">
        <v>44911</v>
      </c>
      <c r="C1370">
        <v>18662</v>
      </c>
      <c r="D1370">
        <v>9042</v>
      </c>
      <c r="E1370">
        <v>9620</v>
      </c>
      <c r="F1370" t="s">
        <v>13</v>
      </c>
      <c r="G1370" t="s">
        <v>36</v>
      </c>
      <c r="H1370" t="s">
        <v>35</v>
      </c>
      <c r="I1370" t="s">
        <v>31</v>
      </c>
      <c r="J1370" t="s">
        <v>17</v>
      </c>
      <c r="K1370" t="s">
        <v>33</v>
      </c>
      <c r="L1370" s="2">
        <v>0.08</v>
      </c>
    </row>
    <row r="1371" spans="1:12" x14ac:dyDescent="0.25">
      <c r="A1371" t="s">
        <v>1406</v>
      </c>
      <c r="B1371" s="1">
        <v>45181</v>
      </c>
      <c r="C1371">
        <v>24031</v>
      </c>
      <c r="D1371">
        <v>14663</v>
      </c>
      <c r="E1371">
        <v>9368</v>
      </c>
      <c r="F1371" t="s">
        <v>13</v>
      </c>
      <c r="G1371" t="s">
        <v>36</v>
      </c>
      <c r="H1371" t="s">
        <v>45</v>
      </c>
      <c r="I1371" t="s">
        <v>31</v>
      </c>
      <c r="J1371" t="s">
        <v>17</v>
      </c>
      <c r="K1371" t="s">
        <v>18</v>
      </c>
      <c r="L1371" s="2">
        <v>0.03</v>
      </c>
    </row>
    <row r="1372" spans="1:12" x14ac:dyDescent="0.25">
      <c r="A1372" t="s">
        <v>1407</v>
      </c>
      <c r="B1372" s="1">
        <v>44827</v>
      </c>
      <c r="C1372">
        <v>20414</v>
      </c>
      <c r="D1372">
        <v>18317</v>
      </c>
      <c r="E1372">
        <v>2097</v>
      </c>
      <c r="F1372" t="s">
        <v>15</v>
      </c>
      <c r="G1372" t="s">
        <v>14</v>
      </c>
      <c r="H1372" t="s">
        <v>35</v>
      </c>
      <c r="I1372" t="s">
        <v>31</v>
      </c>
      <c r="J1372" t="s">
        <v>17</v>
      </c>
      <c r="K1372" t="s">
        <v>33</v>
      </c>
      <c r="L1372" s="2">
        <v>0.01</v>
      </c>
    </row>
    <row r="1373" spans="1:12" x14ac:dyDescent="0.25">
      <c r="A1373" t="s">
        <v>1408</v>
      </c>
      <c r="B1373" s="1">
        <v>44870</v>
      </c>
      <c r="C1373">
        <v>23791</v>
      </c>
      <c r="D1373">
        <v>27833</v>
      </c>
      <c r="E1373">
        <v>-4042</v>
      </c>
      <c r="F1373" t="s">
        <v>35</v>
      </c>
      <c r="G1373" t="s">
        <v>36</v>
      </c>
      <c r="H1373" t="s">
        <v>15</v>
      </c>
      <c r="I1373" t="s">
        <v>16</v>
      </c>
      <c r="J1373" t="s">
        <v>17</v>
      </c>
      <c r="K1373" t="s">
        <v>33</v>
      </c>
      <c r="L1373" s="2">
        <v>0.03</v>
      </c>
    </row>
    <row r="1374" spans="1:12" x14ac:dyDescent="0.25">
      <c r="A1374" t="s">
        <v>1409</v>
      </c>
      <c r="B1374" s="1">
        <v>44935</v>
      </c>
      <c r="C1374">
        <v>44091</v>
      </c>
      <c r="D1374">
        <v>10633</v>
      </c>
      <c r="E1374">
        <v>33458</v>
      </c>
      <c r="F1374" t="s">
        <v>13</v>
      </c>
      <c r="G1374" t="s">
        <v>36</v>
      </c>
      <c r="H1374" t="s">
        <v>45</v>
      </c>
      <c r="I1374" t="s">
        <v>27</v>
      </c>
      <c r="J1374" t="s">
        <v>38</v>
      </c>
      <c r="K1374" t="s">
        <v>24</v>
      </c>
      <c r="L1374" s="2">
        <v>0.09</v>
      </c>
    </row>
    <row r="1375" spans="1:12" x14ac:dyDescent="0.25">
      <c r="A1375" t="s">
        <v>1410</v>
      </c>
      <c r="B1375" s="1">
        <v>45185</v>
      </c>
      <c r="C1375">
        <v>27690</v>
      </c>
      <c r="D1375">
        <v>16547</v>
      </c>
      <c r="E1375">
        <v>11143</v>
      </c>
      <c r="F1375" t="s">
        <v>13</v>
      </c>
      <c r="G1375" t="s">
        <v>40</v>
      </c>
      <c r="H1375" t="s">
        <v>21</v>
      </c>
      <c r="I1375" t="s">
        <v>31</v>
      </c>
      <c r="J1375" t="s">
        <v>17</v>
      </c>
      <c r="K1375" t="s">
        <v>18</v>
      </c>
      <c r="L1375" s="2">
        <v>0.2</v>
      </c>
    </row>
    <row r="1376" spans="1:12" x14ac:dyDescent="0.25">
      <c r="A1376" t="s">
        <v>1411</v>
      </c>
      <c r="B1376" s="1">
        <v>44705</v>
      </c>
      <c r="C1376">
        <v>19955</v>
      </c>
      <c r="D1376">
        <v>21369</v>
      </c>
      <c r="E1376">
        <v>-1414</v>
      </c>
      <c r="F1376" t="s">
        <v>15</v>
      </c>
      <c r="G1376" t="s">
        <v>30</v>
      </c>
      <c r="H1376" t="s">
        <v>21</v>
      </c>
      <c r="I1376" t="s">
        <v>22</v>
      </c>
      <c r="J1376" t="s">
        <v>17</v>
      </c>
      <c r="K1376" t="s">
        <v>18</v>
      </c>
      <c r="L1376" s="2">
        <v>0.21</v>
      </c>
    </row>
    <row r="1377" spans="1:12" x14ac:dyDescent="0.25">
      <c r="A1377" t="s">
        <v>1412</v>
      </c>
      <c r="B1377" s="1">
        <v>45241</v>
      </c>
      <c r="C1377">
        <v>18452</v>
      </c>
      <c r="D1377">
        <v>28913</v>
      </c>
      <c r="E1377">
        <v>-10461</v>
      </c>
      <c r="F1377" t="s">
        <v>15</v>
      </c>
      <c r="G1377" t="s">
        <v>36</v>
      </c>
      <c r="H1377" t="s">
        <v>21</v>
      </c>
      <c r="I1377" t="s">
        <v>27</v>
      </c>
      <c r="J1377" t="s">
        <v>23</v>
      </c>
      <c r="K1377" t="s">
        <v>51</v>
      </c>
      <c r="L1377" s="2">
        <v>0.22</v>
      </c>
    </row>
    <row r="1378" spans="1:12" x14ac:dyDescent="0.25">
      <c r="A1378" t="s">
        <v>1413</v>
      </c>
      <c r="B1378" s="1">
        <v>44843</v>
      </c>
      <c r="C1378">
        <v>12781</v>
      </c>
      <c r="D1378">
        <v>25488</v>
      </c>
      <c r="E1378">
        <v>-12707</v>
      </c>
      <c r="F1378" t="s">
        <v>13</v>
      </c>
      <c r="G1378" t="s">
        <v>40</v>
      </c>
      <c r="H1378" t="s">
        <v>21</v>
      </c>
      <c r="I1378" t="s">
        <v>31</v>
      </c>
      <c r="J1378" t="s">
        <v>23</v>
      </c>
      <c r="K1378" t="s">
        <v>18</v>
      </c>
      <c r="L1378" s="2">
        <v>0.26</v>
      </c>
    </row>
    <row r="1379" spans="1:12" x14ac:dyDescent="0.25">
      <c r="A1379" t="s">
        <v>1414</v>
      </c>
      <c r="B1379" s="1">
        <v>45117</v>
      </c>
      <c r="C1379">
        <v>10380</v>
      </c>
      <c r="D1379">
        <v>22551</v>
      </c>
      <c r="E1379">
        <v>-12171</v>
      </c>
      <c r="F1379" t="s">
        <v>35</v>
      </c>
      <c r="G1379" t="s">
        <v>30</v>
      </c>
      <c r="H1379" t="s">
        <v>29</v>
      </c>
      <c r="I1379" t="s">
        <v>31</v>
      </c>
      <c r="J1379" t="s">
        <v>32</v>
      </c>
      <c r="K1379" t="s">
        <v>33</v>
      </c>
      <c r="L1379" s="2">
        <v>0.1</v>
      </c>
    </row>
    <row r="1380" spans="1:12" x14ac:dyDescent="0.25">
      <c r="A1380" t="s">
        <v>1415</v>
      </c>
      <c r="B1380" s="1">
        <v>44814</v>
      </c>
      <c r="C1380">
        <v>20222</v>
      </c>
      <c r="D1380">
        <v>18570</v>
      </c>
      <c r="E1380">
        <v>1652</v>
      </c>
      <c r="F1380" t="s">
        <v>35</v>
      </c>
      <c r="G1380" t="s">
        <v>14</v>
      </c>
      <c r="H1380" t="s">
        <v>29</v>
      </c>
      <c r="I1380" t="s">
        <v>27</v>
      </c>
      <c r="J1380" t="s">
        <v>38</v>
      </c>
      <c r="K1380" t="s">
        <v>33</v>
      </c>
      <c r="L1380" s="2">
        <v>0.08</v>
      </c>
    </row>
    <row r="1381" spans="1:12" x14ac:dyDescent="0.25">
      <c r="A1381" t="s">
        <v>1416</v>
      </c>
      <c r="B1381" s="1">
        <v>44801</v>
      </c>
      <c r="C1381">
        <v>15933</v>
      </c>
      <c r="D1381">
        <v>4243</v>
      </c>
      <c r="E1381">
        <v>11690</v>
      </c>
      <c r="F1381" t="s">
        <v>20</v>
      </c>
      <c r="G1381" t="s">
        <v>14</v>
      </c>
      <c r="H1381" t="s">
        <v>45</v>
      </c>
      <c r="I1381" t="s">
        <v>31</v>
      </c>
      <c r="J1381" t="s">
        <v>17</v>
      </c>
      <c r="K1381" t="s">
        <v>33</v>
      </c>
      <c r="L1381" s="2">
        <v>0</v>
      </c>
    </row>
    <row r="1382" spans="1:12" x14ac:dyDescent="0.25">
      <c r="A1382" t="s">
        <v>1417</v>
      </c>
      <c r="B1382" s="1">
        <v>44644</v>
      </c>
      <c r="C1382">
        <v>5292</v>
      </c>
      <c r="D1382">
        <v>8086</v>
      </c>
      <c r="E1382">
        <v>-2794</v>
      </c>
      <c r="F1382" t="s">
        <v>13</v>
      </c>
      <c r="G1382" t="s">
        <v>36</v>
      </c>
      <c r="H1382" t="s">
        <v>21</v>
      </c>
      <c r="I1382" t="s">
        <v>31</v>
      </c>
      <c r="J1382" t="s">
        <v>23</v>
      </c>
      <c r="K1382" t="s">
        <v>51</v>
      </c>
      <c r="L1382" s="2">
        <v>0.04</v>
      </c>
    </row>
    <row r="1383" spans="1:12" x14ac:dyDescent="0.25">
      <c r="A1383" t="s">
        <v>1418</v>
      </c>
      <c r="B1383" s="1">
        <v>44963</v>
      </c>
      <c r="C1383">
        <v>48072</v>
      </c>
      <c r="D1383">
        <v>6076</v>
      </c>
      <c r="E1383">
        <v>41996</v>
      </c>
      <c r="F1383" t="s">
        <v>13</v>
      </c>
      <c r="G1383" t="s">
        <v>36</v>
      </c>
      <c r="H1383" t="s">
        <v>21</v>
      </c>
      <c r="I1383" t="s">
        <v>31</v>
      </c>
      <c r="J1383" t="s">
        <v>32</v>
      </c>
      <c r="K1383" t="s">
        <v>51</v>
      </c>
      <c r="L1383" s="2">
        <v>0.02</v>
      </c>
    </row>
    <row r="1384" spans="1:12" x14ac:dyDescent="0.25">
      <c r="A1384" t="s">
        <v>1419</v>
      </c>
      <c r="B1384" s="1">
        <v>45068</v>
      </c>
      <c r="C1384">
        <v>19337</v>
      </c>
      <c r="D1384">
        <v>24817</v>
      </c>
      <c r="E1384">
        <v>-5480</v>
      </c>
      <c r="F1384" t="s">
        <v>13</v>
      </c>
      <c r="G1384" t="s">
        <v>36</v>
      </c>
      <c r="H1384" t="s">
        <v>21</v>
      </c>
      <c r="I1384" t="s">
        <v>31</v>
      </c>
      <c r="J1384" t="s">
        <v>17</v>
      </c>
      <c r="K1384" t="s">
        <v>33</v>
      </c>
      <c r="L1384" s="2">
        <v>0.04</v>
      </c>
    </row>
    <row r="1385" spans="1:12" x14ac:dyDescent="0.25">
      <c r="A1385" t="s">
        <v>1420</v>
      </c>
      <c r="B1385" s="1">
        <v>44882</v>
      </c>
      <c r="C1385">
        <v>13636</v>
      </c>
      <c r="D1385">
        <v>8679</v>
      </c>
      <c r="E1385">
        <v>4957</v>
      </c>
      <c r="F1385" t="s">
        <v>35</v>
      </c>
      <c r="G1385" t="s">
        <v>36</v>
      </c>
      <c r="H1385" t="s">
        <v>45</v>
      </c>
      <c r="I1385" t="s">
        <v>27</v>
      </c>
      <c r="J1385" t="s">
        <v>17</v>
      </c>
      <c r="K1385" t="s">
        <v>18</v>
      </c>
      <c r="L1385" s="2">
        <v>0.06</v>
      </c>
    </row>
    <row r="1386" spans="1:12" x14ac:dyDescent="0.25">
      <c r="A1386" t="s">
        <v>1421</v>
      </c>
      <c r="B1386" s="1">
        <v>44635</v>
      </c>
      <c r="C1386">
        <v>12012</v>
      </c>
      <c r="D1386">
        <v>25054</v>
      </c>
      <c r="E1386">
        <v>-13042</v>
      </c>
      <c r="F1386" t="s">
        <v>29</v>
      </c>
      <c r="G1386" t="s">
        <v>36</v>
      </c>
      <c r="H1386" t="s">
        <v>21</v>
      </c>
      <c r="I1386" t="s">
        <v>27</v>
      </c>
      <c r="J1386" t="s">
        <v>23</v>
      </c>
      <c r="K1386" t="s">
        <v>18</v>
      </c>
      <c r="L1386" s="2">
        <v>0.03</v>
      </c>
    </row>
    <row r="1387" spans="1:12" x14ac:dyDescent="0.25">
      <c r="A1387" t="s">
        <v>1422</v>
      </c>
      <c r="B1387" s="1">
        <v>45014</v>
      </c>
      <c r="C1387">
        <v>20415</v>
      </c>
      <c r="D1387">
        <v>22056</v>
      </c>
      <c r="E1387">
        <v>-1641</v>
      </c>
      <c r="F1387" t="s">
        <v>13</v>
      </c>
      <c r="G1387" t="s">
        <v>26</v>
      </c>
      <c r="H1387" t="s">
        <v>21</v>
      </c>
      <c r="I1387" t="s">
        <v>16</v>
      </c>
      <c r="J1387" t="s">
        <v>32</v>
      </c>
      <c r="K1387" t="s">
        <v>33</v>
      </c>
      <c r="L1387" s="2">
        <v>0.27</v>
      </c>
    </row>
    <row r="1388" spans="1:12" x14ac:dyDescent="0.25">
      <c r="A1388" t="s">
        <v>1423</v>
      </c>
      <c r="B1388" s="1">
        <v>44970</v>
      </c>
      <c r="C1388">
        <v>10668</v>
      </c>
      <c r="D1388">
        <v>25862</v>
      </c>
      <c r="E1388">
        <v>-15194</v>
      </c>
      <c r="F1388" t="s">
        <v>13</v>
      </c>
      <c r="G1388" t="s">
        <v>36</v>
      </c>
      <c r="H1388" t="s">
        <v>21</v>
      </c>
      <c r="I1388" t="s">
        <v>31</v>
      </c>
      <c r="J1388" t="s">
        <v>17</v>
      </c>
      <c r="K1388" t="s">
        <v>33</v>
      </c>
      <c r="L1388" s="2">
        <v>0.15</v>
      </c>
    </row>
    <row r="1389" spans="1:12" x14ac:dyDescent="0.25">
      <c r="A1389" t="s">
        <v>1424</v>
      </c>
      <c r="B1389" s="1">
        <v>44584</v>
      </c>
      <c r="C1389">
        <v>31200</v>
      </c>
      <c r="D1389">
        <v>14069</v>
      </c>
      <c r="E1389">
        <v>17131</v>
      </c>
      <c r="F1389" t="s">
        <v>13</v>
      </c>
      <c r="G1389" t="s">
        <v>14</v>
      </c>
      <c r="H1389" t="s">
        <v>15</v>
      </c>
      <c r="I1389" t="s">
        <v>31</v>
      </c>
      <c r="J1389" t="s">
        <v>38</v>
      </c>
      <c r="K1389" t="s">
        <v>18</v>
      </c>
      <c r="L1389" s="2">
        <v>0.16</v>
      </c>
    </row>
    <row r="1390" spans="1:12" x14ac:dyDescent="0.25">
      <c r="A1390" t="s">
        <v>1425</v>
      </c>
      <c r="B1390" s="1">
        <v>44706</v>
      </c>
      <c r="C1390">
        <v>31938</v>
      </c>
      <c r="D1390">
        <v>23694</v>
      </c>
      <c r="E1390">
        <v>8244</v>
      </c>
      <c r="F1390" t="s">
        <v>15</v>
      </c>
      <c r="G1390" t="s">
        <v>36</v>
      </c>
      <c r="H1390" t="s">
        <v>21</v>
      </c>
      <c r="I1390" t="s">
        <v>31</v>
      </c>
      <c r="J1390" t="s">
        <v>17</v>
      </c>
      <c r="K1390" t="s">
        <v>33</v>
      </c>
      <c r="L1390" s="2">
        <v>0.16</v>
      </c>
    </row>
    <row r="1391" spans="1:12" x14ac:dyDescent="0.25">
      <c r="A1391" t="s">
        <v>1426</v>
      </c>
      <c r="B1391" s="1">
        <v>44845</v>
      </c>
      <c r="C1391">
        <v>17032</v>
      </c>
      <c r="D1391">
        <v>20692</v>
      </c>
      <c r="E1391">
        <v>-3660</v>
      </c>
      <c r="F1391" t="s">
        <v>13</v>
      </c>
      <c r="G1391" t="s">
        <v>40</v>
      </c>
      <c r="H1391" t="s">
        <v>29</v>
      </c>
      <c r="I1391" t="s">
        <v>16</v>
      </c>
      <c r="J1391" t="s">
        <v>17</v>
      </c>
      <c r="K1391" t="s">
        <v>33</v>
      </c>
      <c r="L1391" s="2">
        <v>0.05</v>
      </c>
    </row>
    <row r="1392" spans="1:12" x14ac:dyDescent="0.25">
      <c r="A1392" t="s">
        <v>1427</v>
      </c>
      <c r="B1392" s="1">
        <v>45153</v>
      </c>
      <c r="C1392">
        <v>26709</v>
      </c>
      <c r="D1392">
        <v>10022</v>
      </c>
      <c r="E1392">
        <v>16687</v>
      </c>
      <c r="F1392" t="s">
        <v>13</v>
      </c>
      <c r="G1392" t="s">
        <v>36</v>
      </c>
      <c r="H1392" t="s">
        <v>29</v>
      </c>
      <c r="I1392" t="s">
        <v>41</v>
      </c>
      <c r="J1392" t="s">
        <v>32</v>
      </c>
      <c r="K1392" t="s">
        <v>51</v>
      </c>
      <c r="L1392" s="2">
        <v>0.02</v>
      </c>
    </row>
    <row r="1393" spans="1:12" x14ac:dyDescent="0.25">
      <c r="A1393" t="s">
        <v>1428</v>
      </c>
      <c r="B1393" s="1">
        <v>44872</v>
      </c>
      <c r="C1393">
        <v>23644</v>
      </c>
      <c r="D1393">
        <v>4336</v>
      </c>
      <c r="E1393">
        <v>19308</v>
      </c>
      <c r="F1393" t="s">
        <v>35</v>
      </c>
      <c r="G1393" t="s">
        <v>26</v>
      </c>
      <c r="H1393" t="s">
        <v>45</v>
      </c>
      <c r="I1393" t="s">
        <v>27</v>
      </c>
      <c r="J1393" t="s">
        <v>17</v>
      </c>
      <c r="K1393" t="s">
        <v>33</v>
      </c>
      <c r="L1393" s="2">
        <v>0</v>
      </c>
    </row>
    <row r="1394" spans="1:12" x14ac:dyDescent="0.25">
      <c r="A1394" t="s">
        <v>1429</v>
      </c>
      <c r="B1394" s="1">
        <v>44793</v>
      </c>
      <c r="C1394">
        <v>23128</v>
      </c>
      <c r="D1394">
        <v>9019</v>
      </c>
      <c r="E1394">
        <v>14109</v>
      </c>
      <c r="F1394" t="s">
        <v>13</v>
      </c>
      <c r="G1394" t="s">
        <v>36</v>
      </c>
      <c r="H1394" t="s">
        <v>15</v>
      </c>
      <c r="I1394" t="s">
        <v>16</v>
      </c>
      <c r="J1394" t="s">
        <v>17</v>
      </c>
      <c r="K1394" t="s">
        <v>51</v>
      </c>
      <c r="L1394" s="2">
        <v>0.04</v>
      </c>
    </row>
    <row r="1395" spans="1:12" x14ac:dyDescent="0.25">
      <c r="A1395" t="s">
        <v>1430</v>
      </c>
      <c r="B1395" s="1">
        <v>44757</v>
      </c>
      <c r="C1395">
        <v>36294</v>
      </c>
      <c r="D1395">
        <v>16369</v>
      </c>
      <c r="E1395">
        <v>19925</v>
      </c>
      <c r="F1395" t="s">
        <v>35</v>
      </c>
      <c r="G1395" t="s">
        <v>36</v>
      </c>
      <c r="H1395" t="s">
        <v>20</v>
      </c>
      <c r="I1395" t="s">
        <v>16</v>
      </c>
      <c r="J1395" t="s">
        <v>17</v>
      </c>
      <c r="K1395" t="s">
        <v>24</v>
      </c>
      <c r="L1395" s="2">
        <v>0.28000000000000003</v>
      </c>
    </row>
    <row r="1396" spans="1:12" x14ac:dyDescent="0.25">
      <c r="A1396" t="s">
        <v>1431</v>
      </c>
      <c r="B1396" s="1">
        <v>45222</v>
      </c>
      <c r="C1396">
        <v>14630</v>
      </c>
      <c r="D1396">
        <v>19760</v>
      </c>
      <c r="E1396">
        <v>-5130</v>
      </c>
      <c r="F1396" t="s">
        <v>13</v>
      </c>
      <c r="G1396" t="s">
        <v>26</v>
      </c>
      <c r="H1396" t="s">
        <v>21</v>
      </c>
      <c r="I1396" t="s">
        <v>31</v>
      </c>
      <c r="J1396" t="s">
        <v>32</v>
      </c>
      <c r="K1396" t="s">
        <v>24</v>
      </c>
      <c r="L1396" s="2">
        <v>0.28999999999999998</v>
      </c>
    </row>
    <row r="1397" spans="1:12" x14ac:dyDescent="0.25">
      <c r="A1397" t="s">
        <v>1432</v>
      </c>
      <c r="B1397" s="1">
        <v>45172</v>
      </c>
      <c r="C1397">
        <v>46470</v>
      </c>
      <c r="D1397">
        <v>13830</v>
      </c>
      <c r="E1397">
        <v>32640</v>
      </c>
      <c r="F1397" t="s">
        <v>29</v>
      </c>
      <c r="G1397" t="s">
        <v>36</v>
      </c>
      <c r="H1397" t="s">
        <v>45</v>
      </c>
      <c r="I1397" t="s">
        <v>16</v>
      </c>
      <c r="J1397" t="s">
        <v>38</v>
      </c>
      <c r="K1397" t="s">
        <v>33</v>
      </c>
      <c r="L1397" s="2">
        <v>0.26</v>
      </c>
    </row>
    <row r="1398" spans="1:12" x14ac:dyDescent="0.25">
      <c r="A1398" t="s">
        <v>1433</v>
      </c>
      <c r="B1398" s="1">
        <v>45062</v>
      </c>
      <c r="C1398">
        <v>37838</v>
      </c>
      <c r="D1398">
        <v>18133</v>
      </c>
      <c r="E1398">
        <v>19705</v>
      </c>
      <c r="F1398" t="s">
        <v>13</v>
      </c>
      <c r="G1398" t="s">
        <v>40</v>
      </c>
      <c r="H1398" t="s">
        <v>35</v>
      </c>
      <c r="I1398" t="s">
        <v>16</v>
      </c>
      <c r="J1398" t="s">
        <v>17</v>
      </c>
      <c r="K1398" t="s">
        <v>18</v>
      </c>
      <c r="L1398" s="2">
        <v>0.04</v>
      </c>
    </row>
    <row r="1399" spans="1:12" x14ac:dyDescent="0.25">
      <c r="A1399" t="s">
        <v>1434</v>
      </c>
      <c r="B1399" s="1">
        <v>45010</v>
      </c>
      <c r="C1399">
        <v>5440</v>
      </c>
      <c r="D1399">
        <v>28128</v>
      </c>
      <c r="E1399">
        <v>-22688</v>
      </c>
      <c r="F1399" t="s">
        <v>29</v>
      </c>
      <c r="G1399" t="s">
        <v>36</v>
      </c>
      <c r="H1399" t="s">
        <v>21</v>
      </c>
      <c r="I1399" t="s">
        <v>16</v>
      </c>
      <c r="J1399" t="s">
        <v>32</v>
      </c>
      <c r="K1399" t="s">
        <v>18</v>
      </c>
      <c r="L1399" s="2">
        <v>0.23</v>
      </c>
    </row>
    <row r="1400" spans="1:12" x14ac:dyDescent="0.25">
      <c r="A1400" t="s">
        <v>1435</v>
      </c>
      <c r="B1400" s="1">
        <v>45108</v>
      </c>
      <c r="C1400">
        <v>47314</v>
      </c>
      <c r="D1400">
        <v>5025</v>
      </c>
      <c r="E1400">
        <v>42289</v>
      </c>
      <c r="F1400" t="s">
        <v>20</v>
      </c>
      <c r="G1400" t="s">
        <v>36</v>
      </c>
      <c r="H1400" t="s">
        <v>29</v>
      </c>
      <c r="I1400" t="s">
        <v>27</v>
      </c>
      <c r="J1400" t="s">
        <v>38</v>
      </c>
      <c r="K1400" t="s">
        <v>51</v>
      </c>
      <c r="L1400" s="2">
        <v>0.09</v>
      </c>
    </row>
    <row r="1401" spans="1:12" x14ac:dyDescent="0.25">
      <c r="A1401" t="s">
        <v>1436</v>
      </c>
      <c r="B1401" s="1">
        <v>44790</v>
      </c>
      <c r="C1401">
        <v>27513</v>
      </c>
      <c r="D1401">
        <v>10800</v>
      </c>
      <c r="E1401">
        <v>16713</v>
      </c>
      <c r="F1401" t="s">
        <v>13</v>
      </c>
      <c r="G1401" t="s">
        <v>26</v>
      </c>
      <c r="H1401" t="s">
        <v>29</v>
      </c>
      <c r="I1401" t="s">
        <v>31</v>
      </c>
      <c r="J1401" t="s">
        <v>17</v>
      </c>
      <c r="K1401" t="s">
        <v>18</v>
      </c>
      <c r="L1401" s="2">
        <v>0.06</v>
      </c>
    </row>
    <row r="1402" spans="1:12" x14ac:dyDescent="0.25">
      <c r="A1402" t="s">
        <v>1437</v>
      </c>
      <c r="B1402" s="1">
        <v>44749</v>
      </c>
      <c r="C1402">
        <v>48164</v>
      </c>
      <c r="D1402">
        <v>9638</v>
      </c>
      <c r="E1402">
        <v>38526</v>
      </c>
      <c r="F1402" t="s">
        <v>13</v>
      </c>
      <c r="G1402" t="s">
        <v>30</v>
      </c>
      <c r="H1402" t="s">
        <v>35</v>
      </c>
      <c r="I1402" t="s">
        <v>22</v>
      </c>
      <c r="J1402" t="s">
        <v>23</v>
      </c>
      <c r="K1402" t="s">
        <v>51</v>
      </c>
      <c r="L1402" s="2">
        <v>0.23</v>
      </c>
    </row>
    <row r="1403" spans="1:12" x14ac:dyDescent="0.25">
      <c r="A1403" t="s">
        <v>1438</v>
      </c>
      <c r="B1403" s="1">
        <v>45209</v>
      </c>
      <c r="C1403">
        <v>32982</v>
      </c>
      <c r="D1403">
        <v>15932</v>
      </c>
      <c r="E1403">
        <v>17050</v>
      </c>
      <c r="F1403" t="s">
        <v>35</v>
      </c>
      <c r="G1403" t="s">
        <v>36</v>
      </c>
      <c r="H1403" t="s">
        <v>21</v>
      </c>
      <c r="I1403" t="s">
        <v>16</v>
      </c>
      <c r="J1403" t="s">
        <v>32</v>
      </c>
      <c r="K1403" t="s">
        <v>18</v>
      </c>
      <c r="L1403" s="2">
        <v>7.0000000000000007E-2</v>
      </c>
    </row>
    <row r="1404" spans="1:12" x14ac:dyDescent="0.25">
      <c r="A1404" t="s">
        <v>1439</v>
      </c>
      <c r="B1404" s="1">
        <v>45176</v>
      </c>
      <c r="C1404">
        <v>20295</v>
      </c>
      <c r="D1404">
        <v>23409</v>
      </c>
      <c r="E1404">
        <v>-3114</v>
      </c>
      <c r="F1404" t="s">
        <v>13</v>
      </c>
      <c r="G1404" t="s">
        <v>36</v>
      </c>
      <c r="H1404" t="s">
        <v>20</v>
      </c>
      <c r="I1404" t="s">
        <v>31</v>
      </c>
      <c r="J1404" t="s">
        <v>17</v>
      </c>
      <c r="K1404" t="s">
        <v>18</v>
      </c>
      <c r="L1404" s="2">
        <v>0.18</v>
      </c>
    </row>
    <row r="1405" spans="1:12" x14ac:dyDescent="0.25">
      <c r="A1405" t="s">
        <v>1440</v>
      </c>
      <c r="B1405" s="1">
        <v>44764</v>
      </c>
      <c r="C1405">
        <v>8566</v>
      </c>
      <c r="D1405">
        <v>26072</v>
      </c>
      <c r="E1405">
        <v>-17506</v>
      </c>
      <c r="F1405" t="s">
        <v>29</v>
      </c>
      <c r="G1405" t="s">
        <v>40</v>
      </c>
      <c r="H1405" t="s">
        <v>21</v>
      </c>
      <c r="I1405" t="s">
        <v>31</v>
      </c>
      <c r="J1405" t="s">
        <v>38</v>
      </c>
      <c r="K1405" t="s">
        <v>18</v>
      </c>
      <c r="L1405" s="2">
        <v>0.28999999999999998</v>
      </c>
    </row>
    <row r="1406" spans="1:12" x14ac:dyDescent="0.25">
      <c r="A1406" t="s">
        <v>1441</v>
      </c>
      <c r="B1406" s="1">
        <v>44674</v>
      </c>
      <c r="C1406">
        <v>27541</v>
      </c>
      <c r="D1406">
        <v>21912</v>
      </c>
      <c r="E1406">
        <v>5629</v>
      </c>
      <c r="F1406" t="s">
        <v>15</v>
      </c>
      <c r="G1406" t="s">
        <v>30</v>
      </c>
      <c r="H1406" t="s">
        <v>21</v>
      </c>
      <c r="I1406" t="s">
        <v>31</v>
      </c>
      <c r="J1406" t="s">
        <v>32</v>
      </c>
      <c r="K1406" t="s">
        <v>24</v>
      </c>
      <c r="L1406" s="2">
        <v>0.01</v>
      </c>
    </row>
    <row r="1407" spans="1:12" x14ac:dyDescent="0.25">
      <c r="A1407" t="s">
        <v>1442</v>
      </c>
      <c r="B1407" s="1">
        <v>45022</v>
      </c>
      <c r="C1407">
        <v>39042</v>
      </c>
      <c r="D1407">
        <v>10395</v>
      </c>
      <c r="E1407">
        <v>28647</v>
      </c>
      <c r="F1407" t="s">
        <v>15</v>
      </c>
      <c r="G1407" t="s">
        <v>36</v>
      </c>
      <c r="H1407" t="s">
        <v>20</v>
      </c>
      <c r="I1407" t="s">
        <v>27</v>
      </c>
      <c r="J1407" t="s">
        <v>32</v>
      </c>
      <c r="K1407" t="s">
        <v>24</v>
      </c>
      <c r="L1407" s="2">
        <v>7.0000000000000007E-2</v>
      </c>
    </row>
    <row r="1408" spans="1:12" x14ac:dyDescent="0.25">
      <c r="A1408" t="s">
        <v>1443</v>
      </c>
      <c r="B1408" s="1">
        <v>44619</v>
      </c>
      <c r="C1408">
        <v>18312</v>
      </c>
      <c r="D1408">
        <v>8552</v>
      </c>
      <c r="E1408">
        <v>9760</v>
      </c>
      <c r="F1408" t="s">
        <v>35</v>
      </c>
      <c r="G1408" t="s">
        <v>36</v>
      </c>
      <c r="H1408" t="s">
        <v>21</v>
      </c>
      <c r="I1408" t="s">
        <v>16</v>
      </c>
      <c r="J1408" t="s">
        <v>32</v>
      </c>
      <c r="K1408" t="s">
        <v>18</v>
      </c>
      <c r="L1408" s="2">
        <v>0.22</v>
      </c>
    </row>
    <row r="1409" spans="1:12" x14ac:dyDescent="0.25">
      <c r="A1409" t="s">
        <v>1444</v>
      </c>
      <c r="B1409" s="1">
        <v>45270</v>
      </c>
      <c r="C1409">
        <v>21805</v>
      </c>
      <c r="D1409">
        <v>19800</v>
      </c>
      <c r="E1409">
        <v>2005</v>
      </c>
      <c r="F1409" t="s">
        <v>29</v>
      </c>
      <c r="G1409" t="s">
        <v>14</v>
      </c>
      <c r="H1409" t="s">
        <v>21</v>
      </c>
      <c r="I1409" t="s">
        <v>16</v>
      </c>
      <c r="J1409" t="s">
        <v>38</v>
      </c>
      <c r="K1409" t="s">
        <v>33</v>
      </c>
      <c r="L1409" s="2">
        <v>0.1</v>
      </c>
    </row>
    <row r="1410" spans="1:12" x14ac:dyDescent="0.25">
      <c r="A1410" t="s">
        <v>1445</v>
      </c>
      <c r="B1410" s="1">
        <v>45053</v>
      </c>
      <c r="C1410">
        <v>19464</v>
      </c>
      <c r="D1410">
        <v>15936</v>
      </c>
      <c r="E1410">
        <v>3528</v>
      </c>
      <c r="F1410" t="s">
        <v>13</v>
      </c>
      <c r="G1410" t="s">
        <v>40</v>
      </c>
      <c r="H1410" t="s">
        <v>21</v>
      </c>
      <c r="I1410" t="s">
        <v>31</v>
      </c>
      <c r="J1410" t="s">
        <v>23</v>
      </c>
      <c r="K1410" t="s">
        <v>24</v>
      </c>
      <c r="L1410" s="2">
        <v>0.1</v>
      </c>
    </row>
    <row r="1411" spans="1:12" x14ac:dyDescent="0.25">
      <c r="A1411" t="s">
        <v>1446</v>
      </c>
      <c r="B1411" s="1">
        <v>44862</v>
      </c>
      <c r="C1411">
        <v>9927</v>
      </c>
      <c r="D1411">
        <v>24565</v>
      </c>
      <c r="E1411">
        <v>-14638</v>
      </c>
      <c r="F1411" t="s">
        <v>35</v>
      </c>
      <c r="G1411" t="s">
        <v>36</v>
      </c>
      <c r="H1411" t="s">
        <v>15</v>
      </c>
      <c r="I1411" t="s">
        <v>41</v>
      </c>
      <c r="J1411" t="s">
        <v>17</v>
      </c>
      <c r="K1411" t="s">
        <v>18</v>
      </c>
      <c r="L1411" s="2">
        <v>0.08</v>
      </c>
    </row>
    <row r="1412" spans="1:12" x14ac:dyDescent="0.25">
      <c r="A1412" t="s">
        <v>1447</v>
      </c>
      <c r="B1412" s="1">
        <v>44749</v>
      </c>
      <c r="C1412">
        <v>16727</v>
      </c>
      <c r="D1412">
        <v>5817</v>
      </c>
      <c r="E1412">
        <v>10910</v>
      </c>
      <c r="F1412" t="s">
        <v>29</v>
      </c>
      <c r="G1412" t="s">
        <v>36</v>
      </c>
      <c r="H1412" t="s">
        <v>21</v>
      </c>
      <c r="I1412" t="s">
        <v>41</v>
      </c>
      <c r="J1412" t="s">
        <v>17</v>
      </c>
      <c r="K1412" t="s">
        <v>33</v>
      </c>
      <c r="L1412" s="2">
        <v>0.19</v>
      </c>
    </row>
    <row r="1413" spans="1:12" x14ac:dyDescent="0.25">
      <c r="A1413" t="s">
        <v>1448</v>
      </c>
      <c r="B1413" s="1">
        <v>45230</v>
      </c>
      <c r="C1413">
        <v>40371</v>
      </c>
      <c r="D1413">
        <v>16090</v>
      </c>
      <c r="E1413">
        <v>24281</v>
      </c>
      <c r="F1413" t="s">
        <v>35</v>
      </c>
      <c r="G1413" t="s">
        <v>36</v>
      </c>
      <c r="H1413" t="s">
        <v>35</v>
      </c>
      <c r="I1413" t="s">
        <v>41</v>
      </c>
      <c r="J1413" t="s">
        <v>38</v>
      </c>
      <c r="K1413" t="s">
        <v>51</v>
      </c>
      <c r="L1413" s="2">
        <v>0.17</v>
      </c>
    </row>
    <row r="1414" spans="1:12" x14ac:dyDescent="0.25">
      <c r="A1414" t="s">
        <v>1449</v>
      </c>
      <c r="B1414" s="1">
        <v>44889</v>
      </c>
      <c r="C1414">
        <v>46113</v>
      </c>
      <c r="D1414">
        <v>18108</v>
      </c>
      <c r="E1414">
        <v>28005</v>
      </c>
      <c r="F1414" t="s">
        <v>29</v>
      </c>
      <c r="G1414" t="s">
        <v>30</v>
      </c>
      <c r="H1414" t="s">
        <v>21</v>
      </c>
      <c r="I1414" t="s">
        <v>31</v>
      </c>
      <c r="J1414" t="s">
        <v>23</v>
      </c>
      <c r="K1414" t="s">
        <v>18</v>
      </c>
      <c r="L1414" s="2">
        <v>0.12</v>
      </c>
    </row>
    <row r="1415" spans="1:12" x14ac:dyDescent="0.25">
      <c r="A1415" t="s">
        <v>1450</v>
      </c>
      <c r="B1415" s="1">
        <v>44801</v>
      </c>
      <c r="C1415">
        <v>30084</v>
      </c>
      <c r="D1415">
        <v>4130</v>
      </c>
      <c r="E1415">
        <v>25954</v>
      </c>
      <c r="F1415" t="s">
        <v>13</v>
      </c>
      <c r="G1415" t="s">
        <v>40</v>
      </c>
      <c r="H1415" t="s">
        <v>35</v>
      </c>
      <c r="I1415" t="s">
        <v>31</v>
      </c>
      <c r="J1415" t="s">
        <v>17</v>
      </c>
      <c r="K1415" t="s">
        <v>18</v>
      </c>
      <c r="L1415" s="2">
        <v>0.27</v>
      </c>
    </row>
    <row r="1416" spans="1:12" x14ac:dyDescent="0.25">
      <c r="A1416" t="s">
        <v>1451</v>
      </c>
      <c r="B1416" s="1">
        <v>45189</v>
      </c>
      <c r="C1416">
        <v>42606</v>
      </c>
      <c r="D1416">
        <v>23296</v>
      </c>
      <c r="E1416">
        <v>19310</v>
      </c>
      <c r="F1416" t="s">
        <v>35</v>
      </c>
      <c r="G1416" t="s">
        <v>14</v>
      </c>
      <c r="H1416" t="s">
        <v>21</v>
      </c>
      <c r="I1416" t="s">
        <v>41</v>
      </c>
      <c r="J1416" t="s">
        <v>17</v>
      </c>
      <c r="K1416" t="s">
        <v>33</v>
      </c>
      <c r="L1416" s="2">
        <v>0.03</v>
      </c>
    </row>
    <row r="1417" spans="1:12" x14ac:dyDescent="0.25">
      <c r="A1417" t="s">
        <v>1452</v>
      </c>
      <c r="B1417" s="1">
        <v>45272</v>
      </c>
      <c r="C1417">
        <v>35334</v>
      </c>
      <c r="D1417">
        <v>15625</v>
      </c>
      <c r="E1417">
        <v>19709</v>
      </c>
      <c r="F1417" t="s">
        <v>13</v>
      </c>
      <c r="G1417" t="s">
        <v>14</v>
      </c>
      <c r="H1417" t="s">
        <v>21</v>
      </c>
      <c r="I1417" t="s">
        <v>31</v>
      </c>
      <c r="J1417" t="s">
        <v>17</v>
      </c>
      <c r="K1417" t="s">
        <v>18</v>
      </c>
      <c r="L1417" s="2">
        <v>0.12</v>
      </c>
    </row>
    <row r="1418" spans="1:12" x14ac:dyDescent="0.25">
      <c r="A1418" t="s">
        <v>1453</v>
      </c>
      <c r="B1418" s="1">
        <v>44723</v>
      </c>
      <c r="C1418">
        <v>25491</v>
      </c>
      <c r="D1418">
        <v>27081</v>
      </c>
      <c r="E1418">
        <v>-1590</v>
      </c>
      <c r="F1418" t="s">
        <v>13</v>
      </c>
      <c r="G1418" t="s">
        <v>26</v>
      </c>
      <c r="H1418" t="s">
        <v>21</v>
      </c>
      <c r="I1418" t="s">
        <v>31</v>
      </c>
      <c r="J1418" t="s">
        <v>17</v>
      </c>
      <c r="K1418" t="s">
        <v>24</v>
      </c>
      <c r="L1418" s="2">
        <v>0.28999999999999998</v>
      </c>
    </row>
    <row r="1419" spans="1:12" x14ac:dyDescent="0.25">
      <c r="A1419" t="s">
        <v>1454</v>
      </c>
      <c r="B1419" s="1">
        <v>45272</v>
      </c>
      <c r="C1419">
        <v>5374</v>
      </c>
      <c r="D1419">
        <v>12537</v>
      </c>
      <c r="E1419">
        <v>-7163</v>
      </c>
      <c r="F1419" t="s">
        <v>13</v>
      </c>
      <c r="G1419" t="s">
        <v>26</v>
      </c>
      <c r="H1419" t="s">
        <v>15</v>
      </c>
      <c r="I1419" t="s">
        <v>31</v>
      </c>
      <c r="J1419" t="s">
        <v>23</v>
      </c>
      <c r="K1419" t="s">
        <v>24</v>
      </c>
      <c r="L1419" s="2">
        <v>0.28000000000000003</v>
      </c>
    </row>
    <row r="1420" spans="1:12" x14ac:dyDescent="0.25">
      <c r="A1420" t="s">
        <v>1455</v>
      </c>
      <c r="B1420" s="1">
        <v>44961</v>
      </c>
      <c r="C1420">
        <v>41236</v>
      </c>
      <c r="D1420">
        <v>18705</v>
      </c>
      <c r="E1420">
        <v>22531</v>
      </c>
      <c r="F1420" t="s">
        <v>13</v>
      </c>
      <c r="G1420" t="s">
        <v>30</v>
      </c>
      <c r="H1420" t="s">
        <v>35</v>
      </c>
      <c r="I1420" t="s">
        <v>16</v>
      </c>
      <c r="J1420" t="s">
        <v>17</v>
      </c>
      <c r="K1420" t="s">
        <v>51</v>
      </c>
      <c r="L1420" s="2">
        <v>0.09</v>
      </c>
    </row>
    <row r="1421" spans="1:12" x14ac:dyDescent="0.25">
      <c r="A1421" t="s">
        <v>1456</v>
      </c>
      <c r="B1421" s="1">
        <v>44688</v>
      </c>
      <c r="C1421">
        <v>44361</v>
      </c>
      <c r="D1421">
        <v>10017</v>
      </c>
      <c r="E1421">
        <v>34344</v>
      </c>
      <c r="F1421" t="s">
        <v>13</v>
      </c>
      <c r="G1421" t="s">
        <v>26</v>
      </c>
      <c r="H1421" t="s">
        <v>45</v>
      </c>
      <c r="I1421" t="s">
        <v>27</v>
      </c>
      <c r="J1421" t="s">
        <v>17</v>
      </c>
      <c r="K1421" t="s">
        <v>24</v>
      </c>
      <c r="L1421" s="2">
        <v>0.26</v>
      </c>
    </row>
    <row r="1422" spans="1:12" x14ac:dyDescent="0.25">
      <c r="A1422" t="s">
        <v>1457</v>
      </c>
      <c r="B1422" s="1">
        <v>44722</v>
      </c>
      <c r="C1422">
        <v>37813</v>
      </c>
      <c r="D1422">
        <v>17955</v>
      </c>
      <c r="E1422">
        <v>19858</v>
      </c>
      <c r="F1422" t="s">
        <v>13</v>
      </c>
      <c r="G1422" t="s">
        <v>30</v>
      </c>
      <c r="H1422" t="s">
        <v>21</v>
      </c>
      <c r="I1422" t="s">
        <v>41</v>
      </c>
      <c r="J1422" t="s">
        <v>32</v>
      </c>
      <c r="K1422" t="s">
        <v>33</v>
      </c>
      <c r="L1422" s="2">
        <v>0.02</v>
      </c>
    </row>
    <row r="1423" spans="1:12" x14ac:dyDescent="0.25">
      <c r="A1423" t="s">
        <v>1458</v>
      </c>
      <c r="B1423" s="1">
        <v>44904</v>
      </c>
      <c r="C1423">
        <v>6437</v>
      </c>
      <c r="D1423">
        <v>12937</v>
      </c>
      <c r="E1423">
        <v>-6500</v>
      </c>
      <c r="F1423" t="s">
        <v>13</v>
      </c>
      <c r="G1423" t="s">
        <v>40</v>
      </c>
      <c r="H1423" t="s">
        <v>35</v>
      </c>
      <c r="I1423" t="s">
        <v>31</v>
      </c>
      <c r="J1423" t="s">
        <v>38</v>
      </c>
      <c r="K1423" t="s">
        <v>33</v>
      </c>
      <c r="L1423" s="2">
        <v>0.26</v>
      </c>
    </row>
    <row r="1424" spans="1:12" x14ac:dyDescent="0.25">
      <c r="A1424" t="s">
        <v>1459</v>
      </c>
      <c r="B1424" s="1">
        <v>45099</v>
      </c>
      <c r="C1424">
        <v>29648</v>
      </c>
      <c r="D1424">
        <v>11420</v>
      </c>
      <c r="E1424">
        <v>18228</v>
      </c>
      <c r="F1424" t="s">
        <v>20</v>
      </c>
      <c r="G1424" t="s">
        <v>36</v>
      </c>
      <c r="H1424" t="s">
        <v>20</v>
      </c>
      <c r="I1424" t="s">
        <v>16</v>
      </c>
      <c r="J1424" t="s">
        <v>32</v>
      </c>
      <c r="K1424" t="s">
        <v>51</v>
      </c>
      <c r="L1424" s="2">
        <v>0.28999999999999998</v>
      </c>
    </row>
    <row r="1425" spans="1:12" x14ac:dyDescent="0.25">
      <c r="A1425" t="s">
        <v>1460</v>
      </c>
      <c r="B1425" s="1">
        <v>44652</v>
      </c>
      <c r="C1425">
        <v>44019</v>
      </c>
      <c r="D1425">
        <v>6461</v>
      </c>
      <c r="E1425">
        <v>37558</v>
      </c>
      <c r="F1425" t="s">
        <v>13</v>
      </c>
      <c r="G1425" t="s">
        <v>36</v>
      </c>
      <c r="H1425" t="s">
        <v>21</v>
      </c>
      <c r="I1425" t="s">
        <v>27</v>
      </c>
      <c r="J1425" t="s">
        <v>17</v>
      </c>
      <c r="K1425" t="s">
        <v>18</v>
      </c>
      <c r="L1425" s="2">
        <v>0.04</v>
      </c>
    </row>
    <row r="1426" spans="1:12" x14ac:dyDescent="0.25">
      <c r="A1426" t="s">
        <v>1461</v>
      </c>
      <c r="B1426" s="1">
        <v>44640</v>
      </c>
      <c r="C1426">
        <v>16696</v>
      </c>
      <c r="D1426">
        <v>4926</v>
      </c>
      <c r="E1426">
        <v>11770</v>
      </c>
      <c r="F1426" t="s">
        <v>29</v>
      </c>
      <c r="G1426" t="s">
        <v>36</v>
      </c>
      <c r="H1426" t="s">
        <v>29</v>
      </c>
      <c r="I1426" t="s">
        <v>27</v>
      </c>
      <c r="J1426" t="s">
        <v>17</v>
      </c>
      <c r="K1426" t="s">
        <v>33</v>
      </c>
      <c r="L1426" s="2">
        <v>0.24</v>
      </c>
    </row>
    <row r="1427" spans="1:12" x14ac:dyDescent="0.25">
      <c r="A1427" t="s">
        <v>1462</v>
      </c>
      <c r="B1427" s="1">
        <v>44847</v>
      </c>
      <c r="C1427">
        <v>5544</v>
      </c>
      <c r="D1427">
        <v>26014</v>
      </c>
      <c r="E1427">
        <v>-20470</v>
      </c>
      <c r="F1427" t="s">
        <v>13</v>
      </c>
      <c r="G1427" t="s">
        <v>36</v>
      </c>
      <c r="H1427" t="s">
        <v>21</v>
      </c>
      <c r="I1427" t="s">
        <v>16</v>
      </c>
      <c r="J1427" t="s">
        <v>23</v>
      </c>
      <c r="K1427" t="s">
        <v>18</v>
      </c>
      <c r="L1427" s="2">
        <v>0.03</v>
      </c>
    </row>
    <row r="1428" spans="1:12" x14ac:dyDescent="0.25">
      <c r="A1428" t="s">
        <v>1463</v>
      </c>
      <c r="B1428" s="1">
        <v>44657</v>
      </c>
      <c r="C1428">
        <v>6815</v>
      </c>
      <c r="D1428">
        <v>6509</v>
      </c>
      <c r="E1428">
        <v>306</v>
      </c>
      <c r="F1428" t="s">
        <v>35</v>
      </c>
      <c r="G1428" t="s">
        <v>36</v>
      </c>
      <c r="H1428" t="s">
        <v>45</v>
      </c>
      <c r="I1428" t="s">
        <v>31</v>
      </c>
      <c r="J1428" t="s">
        <v>23</v>
      </c>
      <c r="K1428" t="s">
        <v>18</v>
      </c>
      <c r="L1428" s="2">
        <v>0.1</v>
      </c>
    </row>
    <row r="1429" spans="1:12" x14ac:dyDescent="0.25">
      <c r="A1429" t="s">
        <v>1464</v>
      </c>
      <c r="B1429" s="1">
        <v>44638</v>
      </c>
      <c r="C1429">
        <v>47386</v>
      </c>
      <c r="D1429">
        <v>28462</v>
      </c>
      <c r="E1429">
        <v>18924</v>
      </c>
      <c r="F1429" t="s">
        <v>13</v>
      </c>
      <c r="G1429" t="s">
        <v>26</v>
      </c>
      <c r="H1429" t="s">
        <v>21</v>
      </c>
      <c r="I1429" t="s">
        <v>31</v>
      </c>
      <c r="J1429" t="s">
        <v>32</v>
      </c>
      <c r="K1429" t="s">
        <v>18</v>
      </c>
      <c r="L1429" s="2">
        <v>0.24</v>
      </c>
    </row>
    <row r="1430" spans="1:12" x14ac:dyDescent="0.25">
      <c r="A1430" t="s">
        <v>1465</v>
      </c>
      <c r="B1430" s="1">
        <v>45233</v>
      </c>
      <c r="C1430">
        <v>16047</v>
      </c>
      <c r="D1430">
        <v>21902</v>
      </c>
      <c r="E1430">
        <v>-5855</v>
      </c>
      <c r="F1430" t="s">
        <v>29</v>
      </c>
      <c r="G1430" t="s">
        <v>36</v>
      </c>
      <c r="H1430" t="s">
        <v>45</v>
      </c>
      <c r="I1430" t="s">
        <v>31</v>
      </c>
      <c r="J1430" t="s">
        <v>17</v>
      </c>
      <c r="K1430" t="s">
        <v>18</v>
      </c>
      <c r="L1430" s="2">
        <v>0.26</v>
      </c>
    </row>
    <row r="1431" spans="1:12" x14ac:dyDescent="0.25">
      <c r="A1431" t="s">
        <v>1466</v>
      </c>
      <c r="B1431" s="1">
        <v>44649</v>
      </c>
      <c r="C1431">
        <v>28300</v>
      </c>
      <c r="D1431">
        <v>6260</v>
      </c>
      <c r="E1431">
        <v>22040</v>
      </c>
      <c r="F1431" t="s">
        <v>13</v>
      </c>
      <c r="G1431" t="s">
        <v>36</v>
      </c>
      <c r="H1431" t="s">
        <v>21</v>
      </c>
      <c r="I1431" t="s">
        <v>22</v>
      </c>
      <c r="J1431" t="s">
        <v>38</v>
      </c>
      <c r="K1431" t="s">
        <v>33</v>
      </c>
      <c r="L1431" s="2">
        <v>0.08</v>
      </c>
    </row>
    <row r="1432" spans="1:12" x14ac:dyDescent="0.25">
      <c r="A1432" t="s">
        <v>1467</v>
      </c>
      <c r="B1432" s="1">
        <v>45045</v>
      </c>
      <c r="C1432">
        <v>49031</v>
      </c>
      <c r="D1432">
        <v>3666</v>
      </c>
      <c r="E1432">
        <v>45365</v>
      </c>
      <c r="F1432" t="s">
        <v>29</v>
      </c>
      <c r="G1432" t="s">
        <v>36</v>
      </c>
      <c r="H1432" t="s">
        <v>20</v>
      </c>
      <c r="I1432" t="s">
        <v>31</v>
      </c>
      <c r="J1432" t="s">
        <v>38</v>
      </c>
      <c r="K1432" t="s">
        <v>24</v>
      </c>
      <c r="L1432" s="2">
        <v>0.15</v>
      </c>
    </row>
    <row r="1433" spans="1:12" x14ac:dyDescent="0.25">
      <c r="A1433" t="s">
        <v>1468</v>
      </c>
      <c r="B1433" s="1">
        <v>44823</v>
      </c>
      <c r="C1433">
        <v>41531</v>
      </c>
      <c r="D1433">
        <v>19184</v>
      </c>
      <c r="E1433">
        <v>22347</v>
      </c>
      <c r="F1433" t="s">
        <v>20</v>
      </c>
      <c r="G1433" t="s">
        <v>26</v>
      </c>
      <c r="H1433" t="s">
        <v>21</v>
      </c>
      <c r="I1433" t="s">
        <v>27</v>
      </c>
      <c r="J1433" t="s">
        <v>23</v>
      </c>
      <c r="K1433" t="s">
        <v>33</v>
      </c>
      <c r="L1433" s="2">
        <v>0.03</v>
      </c>
    </row>
    <row r="1434" spans="1:12" x14ac:dyDescent="0.25">
      <c r="A1434" t="s">
        <v>1469</v>
      </c>
      <c r="B1434" s="1">
        <v>44585</v>
      </c>
      <c r="C1434">
        <v>33086</v>
      </c>
      <c r="D1434">
        <v>10777</v>
      </c>
      <c r="E1434">
        <v>22309</v>
      </c>
      <c r="F1434" t="s">
        <v>13</v>
      </c>
      <c r="G1434" t="s">
        <v>36</v>
      </c>
      <c r="H1434" t="s">
        <v>20</v>
      </c>
      <c r="I1434" t="s">
        <v>16</v>
      </c>
      <c r="J1434" t="s">
        <v>17</v>
      </c>
      <c r="K1434" t="s">
        <v>18</v>
      </c>
      <c r="L1434" s="2">
        <v>0.01</v>
      </c>
    </row>
    <row r="1435" spans="1:12" x14ac:dyDescent="0.25">
      <c r="A1435" t="s">
        <v>1470</v>
      </c>
      <c r="B1435" s="1">
        <v>44921</v>
      </c>
      <c r="C1435">
        <v>31376</v>
      </c>
      <c r="D1435">
        <v>22176</v>
      </c>
      <c r="E1435">
        <v>9200</v>
      </c>
      <c r="F1435" t="s">
        <v>13</v>
      </c>
      <c r="G1435" t="s">
        <v>36</v>
      </c>
      <c r="H1435" t="s">
        <v>35</v>
      </c>
      <c r="I1435" t="s">
        <v>31</v>
      </c>
      <c r="J1435" t="s">
        <v>32</v>
      </c>
      <c r="K1435" t="s">
        <v>33</v>
      </c>
      <c r="L1435" s="2">
        <v>0.04</v>
      </c>
    </row>
    <row r="1436" spans="1:12" x14ac:dyDescent="0.25">
      <c r="A1436" t="s">
        <v>1471</v>
      </c>
      <c r="B1436" s="1">
        <v>45130</v>
      </c>
      <c r="C1436">
        <v>29452</v>
      </c>
      <c r="D1436">
        <v>22182</v>
      </c>
      <c r="E1436">
        <v>7270</v>
      </c>
      <c r="F1436" t="s">
        <v>13</v>
      </c>
      <c r="G1436" t="s">
        <v>40</v>
      </c>
      <c r="H1436" t="s">
        <v>35</v>
      </c>
      <c r="I1436" t="s">
        <v>22</v>
      </c>
      <c r="J1436" t="s">
        <v>17</v>
      </c>
      <c r="K1436" t="s">
        <v>51</v>
      </c>
      <c r="L1436" s="2">
        <v>0.28999999999999998</v>
      </c>
    </row>
    <row r="1437" spans="1:12" x14ac:dyDescent="0.25">
      <c r="A1437" t="s">
        <v>1472</v>
      </c>
      <c r="B1437" s="1">
        <v>45094</v>
      </c>
      <c r="C1437">
        <v>15571</v>
      </c>
      <c r="D1437">
        <v>22697</v>
      </c>
      <c r="E1437">
        <v>-7126</v>
      </c>
      <c r="F1437" t="s">
        <v>29</v>
      </c>
      <c r="G1437" t="s">
        <v>30</v>
      </c>
      <c r="H1437" t="s">
        <v>20</v>
      </c>
      <c r="I1437" t="s">
        <v>27</v>
      </c>
      <c r="J1437" t="s">
        <v>32</v>
      </c>
      <c r="K1437" t="s">
        <v>33</v>
      </c>
      <c r="L1437" s="2">
        <v>7.0000000000000007E-2</v>
      </c>
    </row>
    <row r="1438" spans="1:12" x14ac:dyDescent="0.25">
      <c r="A1438" t="s">
        <v>1473</v>
      </c>
      <c r="B1438" s="1">
        <v>44730</v>
      </c>
      <c r="C1438">
        <v>12609</v>
      </c>
      <c r="D1438">
        <v>17126</v>
      </c>
      <c r="E1438">
        <v>-4517</v>
      </c>
      <c r="F1438" t="s">
        <v>13</v>
      </c>
      <c r="G1438" t="s">
        <v>40</v>
      </c>
      <c r="H1438" t="s">
        <v>15</v>
      </c>
      <c r="I1438" t="s">
        <v>31</v>
      </c>
      <c r="J1438" t="s">
        <v>23</v>
      </c>
      <c r="K1438" t="s">
        <v>33</v>
      </c>
      <c r="L1438" s="2">
        <v>0.13</v>
      </c>
    </row>
    <row r="1439" spans="1:12" x14ac:dyDescent="0.25">
      <c r="A1439" t="s">
        <v>1474</v>
      </c>
      <c r="B1439" s="1">
        <v>45229</v>
      </c>
      <c r="C1439">
        <v>38467</v>
      </c>
      <c r="D1439">
        <v>29551</v>
      </c>
      <c r="E1439">
        <v>8916</v>
      </c>
      <c r="F1439" t="s">
        <v>20</v>
      </c>
      <c r="G1439" t="s">
        <v>26</v>
      </c>
      <c r="H1439" t="s">
        <v>15</v>
      </c>
      <c r="I1439" t="s">
        <v>31</v>
      </c>
      <c r="J1439" t="s">
        <v>17</v>
      </c>
      <c r="K1439" t="s">
        <v>51</v>
      </c>
      <c r="L1439" s="2">
        <v>0.02</v>
      </c>
    </row>
    <row r="1440" spans="1:12" x14ac:dyDescent="0.25">
      <c r="A1440" t="s">
        <v>1475</v>
      </c>
      <c r="B1440" s="1">
        <v>44681</v>
      </c>
      <c r="C1440">
        <v>26578</v>
      </c>
      <c r="D1440">
        <v>28130</v>
      </c>
      <c r="E1440">
        <v>-1552</v>
      </c>
      <c r="F1440" t="s">
        <v>13</v>
      </c>
      <c r="G1440" t="s">
        <v>36</v>
      </c>
      <c r="H1440" t="s">
        <v>35</v>
      </c>
      <c r="I1440" t="s">
        <v>31</v>
      </c>
      <c r="J1440" t="s">
        <v>23</v>
      </c>
      <c r="K1440" t="s">
        <v>33</v>
      </c>
      <c r="L1440" s="2">
        <v>0.02</v>
      </c>
    </row>
    <row r="1441" spans="1:12" x14ac:dyDescent="0.25">
      <c r="A1441" t="s">
        <v>1476</v>
      </c>
      <c r="B1441" s="1">
        <v>44606</v>
      </c>
      <c r="C1441">
        <v>39381</v>
      </c>
      <c r="D1441">
        <v>7750</v>
      </c>
      <c r="E1441">
        <v>31631</v>
      </c>
      <c r="F1441" t="s">
        <v>13</v>
      </c>
      <c r="G1441" t="s">
        <v>14</v>
      </c>
      <c r="H1441" t="s">
        <v>29</v>
      </c>
      <c r="I1441" t="s">
        <v>31</v>
      </c>
      <c r="J1441" t="s">
        <v>17</v>
      </c>
      <c r="K1441" t="s">
        <v>18</v>
      </c>
      <c r="L1441" s="2">
        <v>0.21</v>
      </c>
    </row>
    <row r="1442" spans="1:12" x14ac:dyDescent="0.25">
      <c r="A1442" t="s">
        <v>1477</v>
      </c>
      <c r="B1442" s="1">
        <v>44812</v>
      </c>
      <c r="C1442">
        <v>26777</v>
      </c>
      <c r="D1442">
        <v>29436</v>
      </c>
      <c r="E1442">
        <v>-2659</v>
      </c>
      <c r="F1442" t="s">
        <v>13</v>
      </c>
      <c r="G1442" t="s">
        <v>36</v>
      </c>
      <c r="H1442" t="s">
        <v>21</v>
      </c>
      <c r="I1442" t="s">
        <v>27</v>
      </c>
      <c r="J1442" t="s">
        <v>17</v>
      </c>
      <c r="K1442" t="s">
        <v>24</v>
      </c>
      <c r="L1442" s="2">
        <v>0.15</v>
      </c>
    </row>
    <row r="1443" spans="1:12" x14ac:dyDescent="0.25">
      <c r="A1443" t="s">
        <v>1478</v>
      </c>
      <c r="B1443" s="1">
        <v>44564</v>
      </c>
      <c r="C1443">
        <v>48704</v>
      </c>
      <c r="D1443">
        <v>10904</v>
      </c>
      <c r="E1443">
        <v>37800</v>
      </c>
      <c r="F1443" t="s">
        <v>15</v>
      </c>
      <c r="G1443" t="s">
        <v>36</v>
      </c>
      <c r="H1443" t="s">
        <v>29</v>
      </c>
      <c r="I1443" t="s">
        <v>22</v>
      </c>
      <c r="J1443" t="s">
        <v>23</v>
      </c>
      <c r="K1443" t="s">
        <v>51</v>
      </c>
      <c r="L1443" s="2">
        <v>0</v>
      </c>
    </row>
    <row r="1444" spans="1:12" x14ac:dyDescent="0.25">
      <c r="A1444" t="s">
        <v>1479</v>
      </c>
      <c r="B1444" s="1">
        <v>44815</v>
      </c>
      <c r="C1444">
        <v>16160</v>
      </c>
      <c r="D1444">
        <v>24073</v>
      </c>
      <c r="E1444">
        <v>-7913</v>
      </c>
      <c r="F1444" t="s">
        <v>29</v>
      </c>
      <c r="G1444" t="s">
        <v>30</v>
      </c>
      <c r="H1444" t="s">
        <v>21</v>
      </c>
      <c r="I1444" t="s">
        <v>27</v>
      </c>
      <c r="J1444" t="s">
        <v>17</v>
      </c>
      <c r="K1444" t="s">
        <v>24</v>
      </c>
      <c r="L1444" s="2">
        <v>0.12</v>
      </c>
    </row>
    <row r="1445" spans="1:12" x14ac:dyDescent="0.25">
      <c r="A1445" t="s">
        <v>1480</v>
      </c>
      <c r="B1445" s="1">
        <v>44689</v>
      </c>
      <c r="C1445">
        <v>14095</v>
      </c>
      <c r="D1445">
        <v>24297</v>
      </c>
      <c r="E1445">
        <v>-10202</v>
      </c>
      <c r="F1445" t="s">
        <v>29</v>
      </c>
      <c r="G1445" t="s">
        <v>14</v>
      </c>
      <c r="H1445" t="s">
        <v>21</v>
      </c>
      <c r="I1445" t="s">
        <v>27</v>
      </c>
      <c r="J1445" t="s">
        <v>17</v>
      </c>
      <c r="K1445" t="s">
        <v>33</v>
      </c>
      <c r="L1445" s="2">
        <v>0.13</v>
      </c>
    </row>
    <row r="1446" spans="1:12" x14ac:dyDescent="0.25">
      <c r="A1446" t="s">
        <v>1481</v>
      </c>
      <c r="B1446" s="1">
        <v>45077</v>
      </c>
      <c r="C1446">
        <v>38072</v>
      </c>
      <c r="D1446">
        <v>28126</v>
      </c>
      <c r="E1446">
        <v>9946</v>
      </c>
      <c r="F1446" t="s">
        <v>13</v>
      </c>
      <c r="G1446" t="s">
        <v>26</v>
      </c>
      <c r="H1446" t="s">
        <v>21</v>
      </c>
      <c r="I1446" t="s">
        <v>41</v>
      </c>
      <c r="J1446" t="s">
        <v>17</v>
      </c>
      <c r="K1446" t="s">
        <v>51</v>
      </c>
      <c r="L1446" s="2">
        <v>0.28000000000000003</v>
      </c>
    </row>
    <row r="1447" spans="1:12" x14ac:dyDescent="0.25">
      <c r="A1447" t="s">
        <v>1482</v>
      </c>
      <c r="B1447" s="1">
        <v>44945</v>
      </c>
      <c r="C1447">
        <v>48556</v>
      </c>
      <c r="D1447">
        <v>22060</v>
      </c>
      <c r="E1447">
        <v>26496</v>
      </c>
      <c r="F1447" t="s">
        <v>13</v>
      </c>
      <c r="G1447" t="s">
        <v>26</v>
      </c>
      <c r="H1447" t="s">
        <v>29</v>
      </c>
      <c r="I1447" t="s">
        <v>41</v>
      </c>
      <c r="J1447" t="s">
        <v>23</v>
      </c>
      <c r="K1447" t="s">
        <v>18</v>
      </c>
      <c r="L1447" s="2">
        <v>0.03</v>
      </c>
    </row>
    <row r="1448" spans="1:12" x14ac:dyDescent="0.25">
      <c r="A1448" t="s">
        <v>1483</v>
      </c>
      <c r="B1448" s="1">
        <v>45018</v>
      </c>
      <c r="C1448">
        <v>33598</v>
      </c>
      <c r="D1448">
        <v>17082</v>
      </c>
      <c r="E1448">
        <v>16516</v>
      </c>
      <c r="F1448" t="s">
        <v>13</v>
      </c>
      <c r="G1448" t="s">
        <v>30</v>
      </c>
      <c r="H1448" t="s">
        <v>15</v>
      </c>
      <c r="I1448" t="s">
        <v>41</v>
      </c>
      <c r="J1448" t="s">
        <v>32</v>
      </c>
      <c r="K1448" t="s">
        <v>18</v>
      </c>
      <c r="L1448" s="2">
        <v>0.22</v>
      </c>
    </row>
    <row r="1449" spans="1:12" x14ac:dyDescent="0.25">
      <c r="A1449" t="s">
        <v>1484</v>
      </c>
      <c r="B1449" s="1">
        <v>44709</v>
      </c>
      <c r="C1449">
        <v>19112</v>
      </c>
      <c r="D1449">
        <v>7517</v>
      </c>
      <c r="E1449">
        <v>11595</v>
      </c>
      <c r="F1449" t="s">
        <v>29</v>
      </c>
      <c r="G1449" t="s">
        <v>26</v>
      </c>
      <c r="H1449" t="s">
        <v>15</v>
      </c>
      <c r="I1449" t="s">
        <v>22</v>
      </c>
      <c r="J1449" t="s">
        <v>17</v>
      </c>
      <c r="K1449" t="s">
        <v>33</v>
      </c>
      <c r="L1449" s="2">
        <v>0.13</v>
      </c>
    </row>
    <row r="1450" spans="1:12" x14ac:dyDescent="0.25">
      <c r="A1450" t="s">
        <v>1485</v>
      </c>
      <c r="B1450" s="1">
        <v>44904</v>
      </c>
      <c r="C1450">
        <v>40774</v>
      </c>
      <c r="D1450">
        <v>4186</v>
      </c>
      <c r="E1450">
        <v>36588</v>
      </c>
      <c r="F1450" t="s">
        <v>13</v>
      </c>
      <c r="G1450" t="s">
        <v>26</v>
      </c>
      <c r="H1450" t="s">
        <v>45</v>
      </c>
      <c r="I1450" t="s">
        <v>27</v>
      </c>
      <c r="J1450" t="s">
        <v>17</v>
      </c>
      <c r="K1450" t="s">
        <v>51</v>
      </c>
      <c r="L1450" s="2">
        <v>0.13</v>
      </c>
    </row>
    <row r="1451" spans="1:12" x14ac:dyDescent="0.25">
      <c r="A1451" t="s">
        <v>1486</v>
      </c>
      <c r="B1451" s="1">
        <v>44594</v>
      </c>
      <c r="C1451">
        <v>48251</v>
      </c>
      <c r="D1451">
        <v>5082</v>
      </c>
      <c r="E1451">
        <v>43169</v>
      </c>
      <c r="F1451" t="s">
        <v>13</v>
      </c>
      <c r="G1451" t="s">
        <v>14</v>
      </c>
      <c r="H1451" t="s">
        <v>45</v>
      </c>
      <c r="I1451" t="s">
        <v>41</v>
      </c>
      <c r="J1451" t="s">
        <v>32</v>
      </c>
      <c r="K1451" t="s">
        <v>24</v>
      </c>
      <c r="L1451" s="2">
        <v>0.03</v>
      </c>
    </row>
    <row r="1452" spans="1:12" x14ac:dyDescent="0.25">
      <c r="A1452" t="s">
        <v>1487</v>
      </c>
      <c r="B1452" s="1">
        <v>44973</v>
      </c>
      <c r="C1452">
        <v>18588</v>
      </c>
      <c r="D1452">
        <v>6770</v>
      </c>
      <c r="E1452">
        <v>11818</v>
      </c>
      <c r="F1452" t="s">
        <v>20</v>
      </c>
      <c r="G1452" t="s">
        <v>26</v>
      </c>
      <c r="H1452" t="s">
        <v>21</v>
      </c>
      <c r="I1452" t="s">
        <v>31</v>
      </c>
      <c r="J1452" t="s">
        <v>38</v>
      </c>
      <c r="K1452" t="s">
        <v>18</v>
      </c>
      <c r="L1452" s="2">
        <v>0.18</v>
      </c>
    </row>
    <row r="1453" spans="1:12" x14ac:dyDescent="0.25">
      <c r="A1453" t="s">
        <v>1488</v>
      </c>
      <c r="B1453" s="1">
        <v>44715</v>
      </c>
      <c r="C1453">
        <v>47501</v>
      </c>
      <c r="D1453">
        <v>7255</v>
      </c>
      <c r="E1453">
        <v>40246</v>
      </c>
      <c r="F1453" t="s">
        <v>29</v>
      </c>
      <c r="G1453" t="s">
        <v>30</v>
      </c>
      <c r="H1453" t="s">
        <v>21</v>
      </c>
      <c r="I1453" t="s">
        <v>31</v>
      </c>
      <c r="J1453" t="s">
        <v>17</v>
      </c>
      <c r="K1453" t="s">
        <v>24</v>
      </c>
      <c r="L1453" s="2">
        <v>7.0000000000000007E-2</v>
      </c>
    </row>
    <row r="1454" spans="1:12" x14ac:dyDescent="0.25">
      <c r="A1454" t="s">
        <v>1489</v>
      </c>
      <c r="B1454" s="1">
        <v>44751</v>
      </c>
      <c r="C1454">
        <v>12604</v>
      </c>
      <c r="D1454">
        <v>25887</v>
      </c>
      <c r="E1454">
        <v>-13283</v>
      </c>
      <c r="F1454" t="s">
        <v>29</v>
      </c>
      <c r="G1454" t="s">
        <v>36</v>
      </c>
      <c r="H1454" t="s">
        <v>35</v>
      </c>
      <c r="I1454" t="s">
        <v>41</v>
      </c>
      <c r="J1454" t="s">
        <v>32</v>
      </c>
      <c r="K1454" t="s">
        <v>18</v>
      </c>
      <c r="L1454" s="2">
        <v>0.27</v>
      </c>
    </row>
    <row r="1455" spans="1:12" x14ac:dyDescent="0.25">
      <c r="A1455" t="s">
        <v>1490</v>
      </c>
      <c r="B1455" s="1">
        <v>44902</v>
      </c>
      <c r="C1455">
        <v>29194</v>
      </c>
      <c r="D1455">
        <v>25039</v>
      </c>
      <c r="E1455">
        <v>4155</v>
      </c>
      <c r="F1455" t="s">
        <v>15</v>
      </c>
      <c r="G1455" t="s">
        <v>14</v>
      </c>
      <c r="H1455" t="s">
        <v>15</v>
      </c>
      <c r="I1455" t="s">
        <v>41</v>
      </c>
      <c r="J1455" t="s">
        <v>38</v>
      </c>
      <c r="K1455" t="s">
        <v>33</v>
      </c>
      <c r="L1455" s="2">
        <v>0.1</v>
      </c>
    </row>
    <row r="1456" spans="1:12" x14ac:dyDescent="0.25">
      <c r="A1456" t="s">
        <v>1491</v>
      </c>
      <c r="B1456" s="1">
        <v>45132</v>
      </c>
      <c r="C1456">
        <v>23089</v>
      </c>
      <c r="D1456">
        <v>5912</v>
      </c>
      <c r="E1456">
        <v>17177</v>
      </c>
      <c r="F1456" t="s">
        <v>20</v>
      </c>
      <c r="G1456" t="s">
        <v>26</v>
      </c>
      <c r="H1456" t="s">
        <v>21</v>
      </c>
      <c r="I1456" t="s">
        <v>31</v>
      </c>
      <c r="J1456" t="s">
        <v>23</v>
      </c>
      <c r="K1456" t="s">
        <v>24</v>
      </c>
      <c r="L1456" s="2">
        <v>0.03</v>
      </c>
    </row>
    <row r="1457" spans="1:12" x14ac:dyDescent="0.25">
      <c r="A1457" t="s">
        <v>1492</v>
      </c>
      <c r="B1457" s="1">
        <v>44837</v>
      </c>
      <c r="C1457">
        <v>37304</v>
      </c>
      <c r="D1457">
        <v>29269</v>
      </c>
      <c r="E1457">
        <v>8035</v>
      </c>
      <c r="F1457" t="s">
        <v>29</v>
      </c>
      <c r="G1457" t="s">
        <v>36</v>
      </c>
      <c r="H1457" t="s">
        <v>29</v>
      </c>
      <c r="I1457" t="s">
        <v>22</v>
      </c>
      <c r="J1457" t="s">
        <v>32</v>
      </c>
      <c r="K1457" t="s">
        <v>51</v>
      </c>
      <c r="L1457" s="2">
        <v>0.22</v>
      </c>
    </row>
    <row r="1458" spans="1:12" x14ac:dyDescent="0.25">
      <c r="A1458" t="s">
        <v>1493</v>
      </c>
      <c r="B1458" s="1">
        <v>44677</v>
      </c>
      <c r="C1458">
        <v>17530</v>
      </c>
      <c r="D1458">
        <v>7301</v>
      </c>
      <c r="E1458">
        <v>10229</v>
      </c>
      <c r="F1458" t="s">
        <v>20</v>
      </c>
      <c r="G1458" t="s">
        <v>36</v>
      </c>
      <c r="H1458" t="s">
        <v>45</v>
      </c>
      <c r="I1458" t="s">
        <v>41</v>
      </c>
      <c r="J1458" t="s">
        <v>17</v>
      </c>
      <c r="K1458" t="s">
        <v>51</v>
      </c>
      <c r="L1458" s="2">
        <v>0.13</v>
      </c>
    </row>
    <row r="1459" spans="1:12" x14ac:dyDescent="0.25">
      <c r="A1459" t="s">
        <v>1494</v>
      </c>
      <c r="B1459" s="1">
        <v>45143</v>
      </c>
      <c r="C1459">
        <v>28754</v>
      </c>
      <c r="D1459">
        <v>10099</v>
      </c>
      <c r="E1459">
        <v>18655</v>
      </c>
      <c r="F1459" t="s">
        <v>13</v>
      </c>
      <c r="G1459" t="s">
        <v>14</v>
      </c>
      <c r="H1459" t="s">
        <v>21</v>
      </c>
      <c r="I1459" t="s">
        <v>31</v>
      </c>
      <c r="J1459" t="s">
        <v>32</v>
      </c>
      <c r="K1459" t="s">
        <v>18</v>
      </c>
      <c r="L1459" s="2">
        <v>0.1</v>
      </c>
    </row>
    <row r="1460" spans="1:12" x14ac:dyDescent="0.25">
      <c r="A1460" t="s">
        <v>1495</v>
      </c>
      <c r="B1460" s="1">
        <v>44775</v>
      </c>
      <c r="C1460">
        <v>45801</v>
      </c>
      <c r="D1460">
        <v>27380</v>
      </c>
      <c r="E1460">
        <v>18421</v>
      </c>
      <c r="F1460" t="s">
        <v>35</v>
      </c>
      <c r="G1460" t="s">
        <v>14</v>
      </c>
      <c r="H1460" t="s">
        <v>21</v>
      </c>
      <c r="I1460" t="s">
        <v>31</v>
      </c>
      <c r="J1460" t="s">
        <v>17</v>
      </c>
      <c r="K1460" t="s">
        <v>18</v>
      </c>
      <c r="L1460" s="2">
        <v>0.24</v>
      </c>
    </row>
    <row r="1461" spans="1:12" x14ac:dyDescent="0.25">
      <c r="A1461" t="s">
        <v>1496</v>
      </c>
      <c r="B1461" s="1">
        <v>45140</v>
      </c>
      <c r="C1461">
        <v>5754</v>
      </c>
      <c r="D1461">
        <v>5453</v>
      </c>
      <c r="E1461">
        <v>301</v>
      </c>
      <c r="F1461" t="s">
        <v>35</v>
      </c>
      <c r="G1461" t="s">
        <v>36</v>
      </c>
      <c r="H1461" t="s">
        <v>45</v>
      </c>
      <c r="I1461" t="s">
        <v>31</v>
      </c>
      <c r="J1461" t="s">
        <v>17</v>
      </c>
      <c r="K1461" t="s">
        <v>51</v>
      </c>
      <c r="L1461" s="2">
        <v>0.12</v>
      </c>
    </row>
    <row r="1462" spans="1:12" x14ac:dyDescent="0.25">
      <c r="A1462" t="s">
        <v>1497</v>
      </c>
      <c r="B1462" s="1">
        <v>44609</v>
      </c>
      <c r="C1462">
        <v>28315</v>
      </c>
      <c r="D1462">
        <v>11888</v>
      </c>
      <c r="E1462">
        <v>16427</v>
      </c>
      <c r="F1462" t="s">
        <v>35</v>
      </c>
      <c r="G1462" t="s">
        <v>36</v>
      </c>
      <c r="H1462" t="s">
        <v>29</v>
      </c>
      <c r="I1462" t="s">
        <v>31</v>
      </c>
      <c r="J1462" t="s">
        <v>32</v>
      </c>
      <c r="K1462" t="s">
        <v>33</v>
      </c>
      <c r="L1462" s="2">
        <v>0.24</v>
      </c>
    </row>
    <row r="1463" spans="1:12" x14ac:dyDescent="0.25">
      <c r="A1463" t="s">
        <v>1498</v>
      </c>
      <c r="B1463" s="1">
        <v>45175</v>
      </c>
      <c r="C1463">
        <v>7554</v>
      </c>
      <c r="D1463">
        <v>22871</v>
      </c>
      <c r="E1463">
        <v>-15317</v>
      </c>
      <c r="F1463" t="s">
        <v>35</v>
      </c>
      <c r="G1463" t="s">
        <v>36</v>
      </c>
      <c r="H1463" t="s">
        <v>20</v>
      </c>
      <c r="I1463" t="s">
        <v>16</v>
      </c>
      <c r="J1463" t="s">
        <v>32</v>
      </c>
      <c r="K1463" t="s">
        <v>51</v>
      </c>
      <c r="L1463" s="2">
        <v>0.12</v>
      </c>
    </row>
    <row r="1464" spans="1:12" x14ac:dyDescent="0.25">
      <c r="A1464" t="s">
        <v>1499</v>
      </c>
      <c r="B1464" s="1">
        <v>45279</v>
      </c>
      <c r="C1464">
        <v>24992</v>
      </c>
      <c r="D1464">
        <v>13747</v>
      </c>
      <c r="E1464">
        <v>11245</v>
      </c>
      <c r="F1464" t="s">
        <v>13</v>
      </c>
      <c r="G1464" t="s">
        <v>26</v>
      </c>
      <c r="H1464" t="s">
        <v>21</v>
      </c>
      <c r="I1464" t="s">
        <v>31</v>
      </c>
      <c r="J1464" t="s">
        <v>38</v>
      </c>
      <c r="K1464" t="s">
        <v>33</v>
      </c>
      <c r="L1464" s="2">
        <v>0.08</v>
      </c>
    </row>
    <row r="1465" spans="1:12" x14ac:dyDescent="0.25">
      <c r="A1465" t="s">
        <v>1500</v>
      </c>
      <c r="B1465" s="1">
        <v>45027</v>
      </c>
      <c r="C1465">
        <v>48764</v>
      </c>
      <c r="D1465">
        <v>5243</v>
      </c>
      <c r="E1465">
        <v>43521</v>
      </c>
      <c r="F1465" t="s">
        <v>20</v>
      </c>
      <c r="G1465" t="s">
        <v>14</v>
      </c>
      <c r="H1465" t="s">
        <v>21</v>
      </c>
      <c r="I1465" t="s">
        <v>31</v>
      </c>
      <c r="J1465" t="s">
        <v>17</v>
      </c>
      <c r="K1465" t="s">
        <v>18</v>
      </c>
      <c r="L1465" s="2">
        <v>0</v>
      </c>
    </row>
    <row r="1466" spans="1:12" x14ac:dyDescent="0.25">
      <c r="A1466" t="s">
        <v>1501</v>
      </c>
      <c r="B1466" s="1">
        <v>45137</v>
      </c>
      <c r="C1466">
        <v>22666</v>
      </c>
      <c r="D1466">
        <v>3759</v>
      </c>
      <c r="E1466">
        <v>18907</v>
      </c>
      <c r="F1466" t="s">
        <v>29</v>
      </c>
      <c r="G1466" t="s">
        <v>14</v>
      </c>
      <c r="H1466" t="s">
        <v>20</v>
      </c>
      <c r="I1466" t="s">
        <v>27</v>
      </c>
      <c r="J1466" t="s">
        <v>17</v>
      </c>
      <c r="K1466" t="s">
        <v>18</v>
      </c>
      <c r="L1466" s="2">
        <v>0.12</v>
      </c>
    </row>
    <row r="1467" spans="1:12" x14ac:dyDescent="0.25">
      <c r="A1467" t="s">
        <v>1502</v>
      </c>
      <c r="B1467" s="1">
        <v>45201</v>
      </c>
      <c r="C1467">
        <v>37456</v>
      </c>
      <c r="D1467">
        <v>15788</v>
      </c>
      <c r="E1467">
        <v>21668</v>
      </c>
      <c r="F1467" t="s">
        <v>20</v>
      </c>
      <c r="G1467" t="s">
        <v>36</v>
      </c>
      <c r="H1467" t="s">
        <v>35</v>
      </c>
      <c r="I1467" t="s">
        <v>27</v>
      </c>
      <c r="J1467" t="s">
        <v>32</v>
      </c>
      <c r="K1467" t="s">
        <v>33</v>
      </c>
      <c r="L1467" s="2">
        <v>0.14000000000000001</v>
      </c>
    </row>
    <row r="1468" spans="1:12" x14ac:dyDescent="0.25">
      <c r="A1468" t="s">
        <v>1503</v>
      </c>
      <c r="B1468" s="1">
        <v>44665</v>
      </c>
      <c r="C1468">
        <v>25443</v>
      </c>
      <c r="D1468">
        <v>29244</v>
      </c>
      <c r="E1468">
        <v>-3801</v>
      </c>
      <c r="F1468" t="s">
        <v>35</v>
      </c>
      <c r="G1468" t="s">
        <v>36</v>
      </c>
      <c r="H1468" t="s">
        <v>35</v>
      </c>
      <c r="I1468" t="s">
        <v>31</v>
      </c>
      <c r="J1468" t="s">
        <v>38</v>
      </c>
      <c r="K1468" t="s">
        <v>33</v>
      </c>
      <c r="L1468" s="2">
        <v>0.14000000000000001</v>
      </c>
    </row>
    <row r="1469" spans="1:12" x14ac:dyDescent="0.25">
      <c r="A1469" t="s">
        <v>1504</v>
      </c>
      <c r="B1469" s="1">
        <v>45045</v>
      </c>
      <c r="C1469">
        <v>31227</v>
      </c>
      <c r="D1469">
        <v>21876</v>
      </c>
      <c r="E1469">
        <v>9351</v>
      </c>
      <c r="F1469" t="s">
        <v>13</v>
      </c>
      <c r="G1469" t="s">
        <v>36</v>
      </c>
      <c r="H1469" t="s">
        <v>15</v>
      </c>
      <c r="I1469" t="s">
        <v>22</v>
      </c>
      <c r="J1469" t="s">
        <v>32</v>
      </c>
      <c r="K1469" t="s">
        <v>24</v>
      </c>
      <c r="L1469" s="2">
        <v>0.15</v>
      </c>
    </row>
    <row r="1470" spans="1:12" x14ac:dyDescent="0.25">
      <c r="A1470" t="s">
        <v>1505</v>
      </c>
      <c r="B1470" s="1">
        <v>45170</v>
      </c>
      <c r="C1470">
        <v>45856</v>
      </c>
      <c r="D1470">
        <v>19828</v>
      </c>
      <c r="E1470">
        <v>26028</v>
      </c>
      <c r="F1470" t="s">
        <v>20</v>
      </c>
      <c r="G1470" t="s">
        <v>26</v>
      </c>
      <c r="H1470" t="s">
        <v>21</v>
      </c>
      <c r="I1470" t="s">
        <v>31</v>
      </c>
      <c r="J1470" t="s">
        <v>17</v>
      </c>
      <c r="K1470" t="s">
        <v>33</v>
      </c>
      <c r="L1470" s="2">
        <v>0.08</v>
      </c>
    </row>
    <row r="1471" spans="1:12" x14ac:dyDescent="0.25">
      <c r="A1471" t="s">
        <v>1506</v>
      </c>
      <c r="B1471" s="1">
        <v>44863</v>
      </c>
      <c r="C1471">
        <v>40849</v>
      </c>
      <c r="D1471">
        <v>8113</v>
      </c>
      <c r="E1471">
        <v>32736</v>
      </c>
      <c r="F1471" t="s">
        <v>15</v>
      </c>
      <c r="G1471" t="s">
        <v>40</v>
      </c>
      <c r="H1471" t="s">
        <v>15</v>
      </c>
      <c r="I1471" t="s">
        <v>31</v>
      </c>
      <c r="J1471" t="s">
        <v>32</v>
      </c>
      <c r="K1471" t="s">
        <v>33</v>
      </c>
      <c r="L1471" s="2">
        <v>0.15</v>
      </c>
    </row>
    <row r="1472" spans="1:12" x14ac:dyDescent="0.25">
      <c r="A1472" t="s">
        <v>1507</v>
      </c>
      <c r="B1472" s="1">
        <v>45033</v>
      </c>
      <c r="C1472">
        <v>21012</v>
      </c>
      <c r="D1472">
        <v>14141</v>
      </c>
      <c r="E1472">
        <v>6871</v>
      </c>
      <c r="F1472" t="s">
        <v>13</v>
      </c>
      <c r="G1472" t="s">
        <v>36</v>
      </c>
      <c r="H1472" t="s">
        <v>45</v>
      </c>
      <c r="I1472" t="s">
        <v>27</v>
      </c>
      <c r="J1472" t="s">
        <v>32</v>
      </c>
      <c r="K1472" t="s">
        <v>51</v>
      </c>
      <c r="L1472" s="2">
        <v>0.01</v>
      </c>
    </row>
    <row r="1473" spans="1:12" x14ac:dyDescent="0.25">
      <c r="A1473" t="s">
        <v>1508</v>
      </c>
      <c r="B1473" s="1">
        <v>44733</v>
      </c>
      <c r="C1473">
        <v>35213</v>
      </c>
      <c r="D1473">
        <v>3979</v>
      </c>
      <c r="E1473">
        <v>31234</v>
      </c>
      <c r="F1473" t="s">
        <v>13</v>
      </c>
      <c r="G1473" t="s">
        <v>36</v>
      </c>
      <c r="H1473" t="s">
        <v>35</v>
      </c>
      <c r="I1473" t="s">
        <v>27</v>
      </c>
      <c r="J1473" t="s">
        <v>23</v>
      </c>
      <c r="K1473" t="s">
        <v>24</v>
      </c>
      <c r="L1473" s="2">
        <v>0.14000000000000001</v>
      </c>
    </row>
    <row r="1474" spans="1:12" x14ac:dyDescent="0.25">
      <c r="A1474" t="s">
        <v>1509</v>
      </c>
      <c r="B1474" s="1">
        <v>44669</v>
      </c>
      <c r="C1474">
        <v>31829</v>
      </c>
      <c r="D1474">
        <v>17649</v>
      </c>
      <c r="E1474">
        <v>14180</v>
      </c>
      <c r="F1474" t="s">
        <v>29</v>
      </c>
      <c r="G1474" t="s">
        <v>14</v>
      </c>
      <c r="H1474" t="s">
        <v>20</v>
      </c>
      <c r="I1474" t="s">
        <v>41</v>
      </c>
      <c r="J1474" t="s">
        <v>17</v>
      </c>
      <c r="K1474" t="s">
        <v>24</v>
      </c>
      <c r="L1474" s="2">
        <v>0.28000000000000003</v>
      </c>
    </row>
    <row r="1475" spans="1:12" x14ac:dyDescent="0.25">
      <c r="A1475" t="s">
        <v>1510</v>
      </c>
      <c r="B1475" s="1">
        <v>45092</v>
      </c>
      <c r="C1475">
        <v>47759</v>
      </c>
      <c r="D1475">
        <v>8971</v>
      </c>
      <c r="E1475">
        <v>38788</v>
      </c>
      <c r="F1475" t="s">
        <v>35</v>
      </c>
      <c r="G1475" t="s">
        <v>26</v>
      </c>
      <c r="H1475" t="s">
        <v>45</v>
      </c>
      <c r="I1475" t="s">
        <v>31</v>
      </c>
      <c r="J1475" t="s">
        <v>23</v>
      </c>
      <c r="K1475" t="s">
        <v>33</v>
      </c>
      <c r="L1475" s="2">
        <v>0.21</v>
      </c>
    </row>
    <row r="1476" spans="1:12" x14ac:dyDescent="0.25">
      <c r="A1476" t="s">
        <v>1511</v>
      </c>
      <c r="B1476" s="1">
        <v>45002</v>
      </c>
      <c r="C1476">
        <v>49432</v>
      </c>
      <c r="D1476">
        <v>4378</v>
      </c>
      <c r="E1476">
        <v>45054</v>
      </c>
      <c r="F1476" t="s">
        <v>35</v>
      </c>
      <c r="G1476" t="s">
        <v>14</v>
      </c>
      <c r="H1476" t="s">
        <v>21</v>
      </c>
      <c r="I1476" t="s">
        <v>31</v>
      </c>
      <c r="J1476" t="s">
        <v>17</v>
      </c>
      <c r="K1476" t="s">
        <v>51</v>
      </c>
      <c r="L1476" s="2">
        <v>0.27</v>
      </c>
    </row>
    <row r="1477" spans="1:12" x14ac:dyDescent="0.25">
      <c r="A1477" t="s">
        <v>1512</v>
      </c>
      <c r="B1477" s="1">
        <v>45084</v>
      </c>
      <c r="C1477">
        <v>6768</v>
      </c>
      <c r="D1477">
        <v>17161</v>
      </c>
      <c r="E1477">
        <v>-10393</v>
      </c>
      <c r="F1477" t="s">
        <v>13</v>
      </c>
      <c r="G1477" t="s">
        <v>36</v>
      </c>
      <c r="H1477" t="s">
        <v>21</v>
      </c>
      <c r="I1477" t="s">
        <v>31</v>
      </c>
      <c r="J1477" t="s">
        <v>32</v>
      </c>
      <c r="K1477" t="s">
        <v>33</v>
      </c>
      <c r="L1477" s="2">
        <v>0.01</v>
      </c>
    </row>
    <row r="1478" spans="1:12" x14ac:dyDescent="0.25">
      <c r="A1478" t="s">
        <v>1513</v>
      </c>
      <c r="B1478" s="1">
        <v>44619</v>
      </c>
      <c r="C1478">
        <v>25924</v>
      </c>
      <c r="D1478">
        <v>29718</v>
      </c>
      <c r="E1478">
        <v>-3794</v>
      </c>
      <c r="F1478" t="s">
        <v>35</v>
      </c>
      <c r="G1478" t="s">
        <v>40</v>
      </c>
      <c r="H1478" t="s">
        <v>21</v>
      </c>
      <c r="I1478" t="s">
        <v>31</v>
      </c>
      <c r="J1478" t="s">
        <v>17</v>
      </c>
      <c r="K1478" t="s">
        <v>33</v>
      </c>
      <c r="L1478" s="2">
        <v>0.04</v>
      </c>
    </row>
    <row r="1479" spans="1:12" x14ac:dyDescent="0.25">
      <c r="A1479" t="s">
        <v>1514</v>
      </c>
      <c r="B1479" s="1">
        <v>44833</v>
      </c>
      <c r="C1479">
        <v>7282</v>
      </c>
      <c r="D1479">
        <v>9680</v>
      </c>
      <c r="E1479">
        <v>-2398</v>
      </c>
      <c r="F1479" t="s">
        <v>35</v>
      </c>
      <c r="G1479" t="s">
        <v>14</v>
      </c>
      <c r="H1479" t="s">
        <v>35</v>
      </c>
      <c r="I1479" t="s">
        <v>27</v>
      </c>
      <c r="J1479" t="s">
        <v>17</v>
      </c>
      <c r="K1479" t="s">
        <v>33</v>
      </c>
      <c r="L1479" s="2">
        <v>0.28999999999999998</v>
      </c>
    </row>
    <row r="1480" spans="1:12" x14ac:dyDescent="0.25">
      <c r="A1480" t="s">
        <v>1515</v>
      </c>
      <c r="B1480" s="1">
        <v>45210</v>
      </c>
      <c r="C1480">
        <v>27071</v>
      </c>
      <c r="D1480">
        <v>7642</v>
      </c>
      <c r="E1480">
        <v>19429</v>
      </c>
      <c r="F1480" t="s">
        <v>35</v>
      </c>
      <c r="G1480" t="s">
        <v>14</v>
      </c>
      <c r="H1480" t="s">
        <v>29</v>
      </c>
      <c r="I1480" t="s">
        <v>16</v>
      </c>
      <c r="J1480" t="s">
        <v>17</v>
      </c>
      <c r="K1480" t="s">
        <v>18</v>
      </c>
      <c r="L1480" s="2">
        <v>0.02</v>
      </c>
    </row>
    <row r="1481" spans="1:12" x14ac:dyDescent="0.25">
      <c r="A1481" t="s">
        <v>1516</v>
      </c>
      <c r="B1481" s="1">
        <v>44647</v>
      </c>
      <c r="C1481">
        <v>31330</v>
      </c>
      <c r="D1481">
        <v>19495</v>
      </c>
      <c r="E1481">
        <v>11835</v>
      </c>
      <c r="F1481" t="s">
        <v>13</v>
      </c>
      <c r="G1481" t="s">
        <v>36</v>
      </c>
      <c r="H1481" t="s">
        <v>29</v>
      </c>
      <c r="I1481" t="s">
        <v>16</v>
      </c>
      <c r="J1481" t="s">
        <v>23</v>
      </c>
      <c r="K1481" t="s">
        <v>24</v>
      </c>
      <c r="L1481" s="2">
        <v>0.28999999999999998</v>
      </c>
    </row>
    <row r="1482" spans="1:12" x14ac:dyDescent="0.25">
      <c r="A1482" t="s">
        <v>1517</v>
      </c>
      <c r="B1482" s="1">
        <v>45262</v>
      </c>
      <c r="C1482">
        <v>47508</v>
      </c>
      <c r="D1482">
        <v>13594</v>
      </c>
      <c r="E1482">
        <v>33914</v>
      </c>
      <c r="F1482" t="s">
        <v>20</v>
      </c>
      <c r="G1482" t="s">
        <v>26</v>
      </c>
      <c r="H1482" t="s">
        <v>29</v>
      </c>
      <c r="I1482" t="s">
        <v>22</v>
      </c>
      <c r="J1482" t="s">
        <v>17</v>
      </c>
      <c r="K1482" t="s">
        <v>18</v>
      </c>
      <c r="L1482" s="2">
        <v>0.17</v>
      </c>
    </row>
    <row r="1483" spans="1:12" x14ac:dyDescent="0.25">
      <c r="A1483" t="s">
        <v>1518</v>
      </c>
      <c r="B1483" s="1">
        <v>45092</v>
      </c>
      <c r="C1483">
        <v>5431</v>
      </c>
      <c r="D1483">
        <v>11847</v>
      </c>
      <c r="E1483">
        <v>-6416</v>
      </c>
      <c r="F1483" t="s">
        <v>15</v>
      </c>
      <c r="G1483" t="s">
        <v>26</v>
      </c>
      <c r="H1483" t="s">
        <v>29</v>
      </c>
      <c r="I1483" t="s">
        <v>27</v>
      </c>
      <c r="J1483" t="s">
        <v>17</v>
      </c>
      <c r="K1483" t="s">
        <v>18</v>
      </c>
      <c r="L1483" s="2">
        <v>0.11</v>
      </c>
    </row>
    <row r="1484" spans="1:12" x14ac:dyDescent="0.25">
      <c r="A1484" t="s">
        <v>1519</v>
      </c>
      <c r="B1484" s="1">
        <v>44598</v>
      </c>
      <c r="C1484">
        <v>16309</v>
      </c>
      <c r="D1484">
        <v>29114</v>
      </c>
      <c r="E1484">
        <v>-12805</v>
      </c>
      <c r="F1484" t="s">
        <v>20</v>
      </c>
      <c r="G1484" t="s">
        <v>26</v>
      </c>
      <c r="H1484" t="s">
        <v>29</v>
      </c>
      <c r="I1484" t="s">
        <v>27</v>
      </c>
      <c r="J1484" t="s">
        <v>17</v>
      </c>
      <c r="K1484" t="s">
        <v>18</v>
      </c>
      <c r="L1484" s="2">
        <v>0.13</v>
      </c>
    </row>
    <row r="1485" spans="1:12" x14ac:dyDescent="0.25">
      <c r="A1485" t="s">
        <v>1520</v>
      </c>
      <c r="B1485" s="1">
        <v>45117</v>
      </c>
      <c r="C1485">
        <v>17813</v>
      </c>
      <c r="D1485">
        <v>10317</v>
      </c>
      <c r="E1485">
        <v>7496</v>
      </c>
      <c r="F1485" t="s">
        <v>13</v>
      </c>
      <c r="G1485" t="s">
        <v>40</v>
      </c>
      <c r="H1485" t="s">
        <v>15</v>
      </c>
      <c r="I1485" t="s">
        <v>31</v>
      </c>
      <c r="J1485" t="s">
        <v>23</v>
      </c>
      <c r="K1485" t="s">
        <v>24</v>
      </c>
      <c r="L1485" s="2">
        <v>0.02</v>
      </c>
    </row>
    <row r="1486" spans="1:12" x14ac:dyDescent="0.25">
      <c r="A1486" t="s">
        <v>1521</v>
      </c>
      <c r="B1486" s="1">
        <v>44647</v>
      </c>
      <c r="C1486">
        <v>48518</v>
      </c>
      <c r="D1486">
        <v>8269</v>
      </c>
      <c r="E1486">
        <v>40249</v>
      </c>
      <c r="F1486" t="s">
        <v>13</v>
      </c>
      <c r="G1486" t="s">
        <v>36</v>
      </c>
      <c r="H1486" t="s">
        <v>45</v>
      </c>
      <c r="I1486" t="s">
        <v>27</v>
      </c>
      <c r="J1486" t="s">
        <v>17</v>
      </c>
      <c r="K1486" t="s">
        <v>51</v>
      </c>
      <c r="L1486" s="2">
        <v>0.22</v>
      </c>
    </row>
    <row r="1487" spans="1:12" x14ac:dyDescent="0.25">
      <c r="A1487" t="s">
        <v>1522</v>
      </c>
      <c r="B1487" s="1">
        <v>45121</v>
      </c>
      <c r="C1487">
        <v>28307</v>
      </c>
      <c r="D1487">
        <v>20995</v>
      </c>
      <c r="E1487">
        <v>7312</v>
      </c>
      <c r="F1487" t="s">
        <v>15</v>
      </c>
      <c r="G1487" t="s">
        <v>36</v>
      </c>
      <c r="H1487" t="s">
        <v>20</v>
      </c>
      <c r="I1487" t="s">
        <v>31</v>
      </c>
      <c r="J1487" t="s">
        <v>32</v>
      </c>
      <c r="K1487" t="s">
        <v>18</v>
      </c>
      <c r="L1487" s="2">
        <v>0.21</v>
      </c>
    </row>
    <row r="1488" spans="1:12" x14ac:dyDescent="0.25">
      <c r="A1488" t="s">
        <v>1523</v>
      </c>
      <c r="B1488" s="1">
        <v>44926</v>
      </c>
      <c r="C1488">
        <v>15088</v>
      </c>
      <c r="D1488">
        <v>15692</v>
      </c>
      <c r="E1488">
        <v>-604</v>
      </c>
      <c r="F1488" t="s">
        <v>13</v>
      </c>
      <c r="G1488" t="s">
        <v>36</v>
      </c>
      <c r="H1488" t="s">
        <v>21</v>
      </c>
      <c r="I1488" t="s">
        <v>31</v>
      </c>
      <c r="J1488" t="s">
        <v>23</v>
      </c>
      <c r="K1488" t="s">
        <v>33</v>
      </c>
      <c r="L1488" s="2">
        <v>0.28999999999999998</v>
      </c>
    </row>
    <row r="1489" spans="1:12" x14ac:dyDescent="0.25">
      <c r="A1489" t="s">
        <v>1524</v>
      </c>
      <c r="B1489" s="1">
        <v>44565</v>
      </c>
      <c r="C1489">
        <v>22991</v>
      </c>
      <c r="D1489">
        <v>15309</v>
      </c>
      <c r="E1489">
        <v>7682</v>
      </c>
      <c r="F1489" t="s">
        <v>29</v>
      </c>
      <c r="G1489" t="s">
        <v>26</v>
      </c>
      <c r="H1489" t="s">
        <v>20</v>
      </c>
      <c r="I1489" t="s">
        <v>22</v>
      </c>
      <c r="J1489" t="s">
        <v>23</v>
      </c>
      <c r="K1489" t="s">
        <v>24</v>
      </c>
      <c r="L1489" s="2">
        <v>0.14000000000000001</v>
      </c>
    </row>
    <row r="1490" spans="1:12" x14ac:dyDescent="0.25">
      <c r="A1490" t="s">
        <v>1525</v>
      </c>
      <c r="B1490" s="1">
        <v>44942</v>
      </c>
      <c r="C1490">
        <v>39676</v>
      </c>
      <c r="D1490">
        <v>29861</v>
      </c>
      <c r="E1490">
        <v>9815</v>
      </c>
      <c r="F1490" t="s">
        <v>13</v>
      </c>
      <c r="G1490" t="s">
        <v>36</v>
      </c>
      <c r="H1490" t="s">
        <v>20</v>
      </c>
      <c r="I1490" t="s">
        <v>41</v>
      </c>
      <c r="J1490" t="s">
        <v>23</v>
      </c>
      <c r="K1490" t="s">
        <v>18</v>
      </c>
      <c r="L1490" s="2">
        <v>0</v>
      </c>
    </row>
    <row r="1491" spans="1:12" x14ac:dyDescent="0.25">
      <c r="A1491" t="s">
        <v>1526</v>
      </c>
      <c r="B1491" s="1">
        <v>44751</v>
      </c>
      <c r="C1491">
        <v>16214</v>
      </c>
      <c r="D1491">
        <v>9361</v>
      </c>
      <c r="E1491">
        <v>6853</v>
      </c>
      <c r="F1491" t="s">
        <v>13</v>
      </c>
      <c r="G1491" t="s">
        <v>36</v>
      </c>
      <c r="H1491" t="s">
        <v>15</v>
      </c>
      <c r="I1491" t="s">
        <v>31</v>
      </c>
      <c r="J1491" t="s">
        <v>23</v>
      </c>
      <c r="K1491" t="s">
        <v>33</v>
      </c>
      <c r="L1491" s="2">
        <v>0.23</v>
      </c>
    </row>
    <row r="1492" spans="1:12" x14ac:dyDescent="0.25">
      <c r="A1492" t="s">
        <v>1527</v>
      </c>
      <c r="B1492" s="1">
        <v>45283</v>
      </c>
      <c r="C1492">
        <v>14102</v>
      </c>
      <c r="D1492">
        <v>21764</v>
      </c>
      <c r="E1492">
        <v>-7662</v>
      </c>
      <c r="F1492" t="s">
        <v>20</v>
      </c>
      <c r="G1492" t="s">
        <v>36</v>
      </c>
      <c r="H1492" t="s">
        <v>45</v>
      </c>
      <c r="I1492" t="s">
        <v>16</v>
      </c>
      <c r="J1492" t="s">
        <v>38</v>
      </c>
      <c r="K1492" t="s">
        <v>18</v>
      </c>
      <c r="L1492" s="2">
        <v>0.1</v>
      </c>
    </row>
    <row r="1493" spans="1:12" x14ac:dyDescent="0.25">
      <c r="A1493" t="s">
        <v>1528</v>
      </c>
      <c r="B1493" s="1">
        <v>44644</v>
      </c>
      <c r="C1493">
        <v>22150</v>
      </c>
      <c r="D1493">
        <v>11223</v>
      </c>
      <c r="E1493">
        <v>10927</v>
      </c>
      <c r="F1493" t="s">
        <v>13</v>
      </c>
      <c r="G1493" t="s">
        <v>36</v>
      </c>
      <c r="H1493" t="s">
        <v>29</v>
      </c>
      <c r="I1493" t="s">
        <v>27</v>
      </c>
      <c r="J1493" t="s">
        <v>32</v>
      </c>
      <c r="K1493" t="s">
        <v>18</v>
      </c>
      <c r="L1493" s="2">
        <v>0.01</v>
      </c>
    </row>
    <row r="1494" spans="1:12" x14ac:dyDescent="0.25">
      <c r="A1494" t="s">
        <v>1529</v>
      </c>
      <c r="B1494" s="1">
        <v>44866</v>
      </c>
      <c r="C1494">
        <v>22020</v>
      </c>
      <c r="D1494">
        <v>21927</v>
      </c>
      <c r="E1494">
        <v>93</v>
      </c>
      <c r="F1494" t="s">
        <v>13</v>
      </c>
      <c r="G1494" t="s">
        <v>30</v>
      </c>
      <c r="H1494" t="s">
        <v>21</v>
      </c>
      <c r="I1494" t="s">
        <v>41</v>
      </c>
      <c r="J1494" t="s">
        <v>23</v>
      </c>
      <c r="K1494" t="s">
        <v>24</v>
      </c>
      <c r="L1494" s="2">
        <v>0.26</v>
      </c>
    </row>
    <row r="1495" spans="1:12" x14ac:dyDescent="0.25">
      <c r="A1495" t="s">
        <v>1530</v>
      </c>
      <c r="B1495" s="1">
        <v>44712</v>
      </c>
      <c r="C1495">
        <v>25124</v>
      </c>
      <c r="D1495">
        <v>16685</v>
      </c>
      <c r="E1495">
        <v>8439</v>
      </c>
      <c r="F1495" t="s">
        <v>13</v>
      </c>
      <c r="G1495" t="s">
        <v>40</v>
      </c>
      <c r="H1495" t="s">
        <v>21</v>
      </c>
      <c r="I1495" t="s">
        <v>27</v>
      </c>
      <c r="J1495" t="s">
        <v>23</v>
      </c>
      <c r="K1495" t="s">
        <v>24</v>
      </c>
      <c r="L1495" s="2">
        <v>0.08</v>
      </c>
    </row>
    <row r="1496" spans="1:12" x14ac:dyDescent="0.25">
      <c r="A1496" t="s">
        <v>1531</v>
      </c>
      <c r="B1496" s="1">
        <v>45047</v>
      </c>
      <c r="C1496">
        <v>26146</v>
      </c>
      <c r="D1496">
        <v>28173</v>
      </c>
      <c r="E1496">
        <v>-2027</v>
      </c>
      <c r="F1496" t="s">
        <v>35</v>
      </c>
      <c r="G1496" t="s">
        <v>36</v>
      </c>
      <c r="H1496" t="s">
        <v>29</v>
      </c>
      <c r="I1496" t="s">
        <v>31</v>
      </c>
      <c r="J1496" t="s">
        <v>38</v>
      </c>
      <c r="K1496" t="s">
        <v>33</v>
      </c>
      <c r="L1496" s="2">
        <v>0</v>
      </c>
    </row>
    <row r="1497" spans="1:12" x14ac:dyDescent="0.25">
      <c r="A1497" t="s">
        <v>1532</v>
      </c>
      <c r="B1497" s="1">
        <v>45088</v>
      </c>
      <c r="C1497">
        <v>12059</v>
      </c>
      <c r="D1497">
        <v>15885</v>
      </c>
      <c r="E1497">
        <v>-3826</v>
      </c>
      <c r="F1497" t="s">
        <v>13</v>
      </c>
      <c r="G1497" t="s">
        <v>36</v>
      </c>
      <c r="H1497" t="s">
        <v>21</v>
      </c>
      <c r="I1497" t="s">
        <v>22</v>
      </c>
      <c r="J1497" t="s">
        <v>17</v>
      </c>
      <c r="K1497" t="s">
        <v>24</v>
      </c>
      <c r="L1497" s="2">
        <v>7.0000000000000007E-2</v>
      </c>
    </row>
    <row r="1498" spans="1:12" x14ac:dyDescent="0.25">
      <c r="A1498" t="s">
        <v>1533</v>
      </c>
      <c r="B1498" s="1">
        <v>44768</v>
      </c>
      <c r="C1498">
        <v>32069</v>
      </c>
      <c r="D1498">
        <v>23853</v>
      </c>
      <c r="E1498">
        <v>8216</v>
      </c>
      <c r="F1498" t="s">
        <v>20</v>
      </c>
      <c r="G1498" t="s">
        <v>26</v>
      </c>
      <c r="H1498" t="s">
        <v>21</v>
      </c>
      <c r="I1498" t="s">
        <v>41</v>
      </c>
      <c r="J1498" t="s">
        <v>38</v>
      </c>
      <c r="K1498" t="s">
        <v>18</v>
      </c>
      <c r="L1498" s="2">
        <v>0.13</v>
      </c>
    </row>
    <row r="1499" spans="1:12" x14ac:dyDescent="0.25">
      <c r="A1499" t="s">
        <v>1534</v>
      </c>
      <c r="B1499" s="1">
        <v>45211</v>
      </c>
      <c r="C1499">
        <v>39664</v>
      </c>
      <c r="D1499">
        <v>15246</v>
      </c>
      <c r="E1499">
        <v>24418</v>
      </c>
      <c r="F1499" t="s">
        <v>15</v>
      </c>
      <c r="G1499" t="s">
        <v>14</v>
      </c>
      <c r="H1499" t="s">
        <v>29</v>
      </c>
      <c r="I1499" t="s">
        <v>27</v>
      </c>
      <c r="J1499" t="s">
        <v>32</v>
      </c>
      <c r="K1499" t="s">
        <v>24</v>
      </c>
      <c r="L1499" s="2">
        <v>0.14000000000000001</v>
      </c>
    </row>
    <row r="1500" spans="1:12" x14ac:dyDescent="0.25">
      <c r="A1500" t="s">
        <v>1535</v>
      </c>
      <c r="B1500" s="1">
        <v>44796</v>
      </c>
      <c r="C1500">
        <v>18896</v>
      </c>
      <c r="D1500">
        <v>4943</v>
      </c>
      <c r="E1500">
        <v>13953</v>
      </c>
      <c r="F1500" t="s">
        <v>35</v>
      </c>
      <c r="G1500" t="s">
        <v>14</v>
      </c>
      <c r="H1500" t="s">
        <v>29</v>
      </c>
      <c r="I1500" t="s">
        <v>41</v>
      </c>
      <c r="J1500" t="s">
        <v>17</v>
      </c>
      <c r="K1500" t="s">
        <v>18</v>
      </c>
      <c r="L1500" s="2">
        <v>0.03</v>
      </c>
    </row>
    <row r="1501" spans="1:12" x14ac:dyDescent="0.25">
      <c r="A1501" t="s">
        <v>1536</v>
      </c>
      <c r="B1501" s="1">
        <v>45083</v>
      </c>
      <c r="C1501">
        <v>48118</v>
      </c>
      <c r="D1501">
        <v>13541</v>
      </c>
      <c r="E1501">
        <v>34577</v>
      </c>
      <c r="F1501" t="s">
        <v>15</v>
      </c>
      <c r="G1501" t="s">
        <v>36</v>
      </c>
      <c r="H1501" t="s">
        <v>45</v>
      </c>
      <c r="I1501" t="s">
        <v>22</v>
      </c>
      <c r="J1501" t="s">
        <v>17</v>
      </c>
      <c r="K1501" t="s">
        <v>24</v>
      </c>
      <c r="L1501" s="2">
        <v>0.01</v>
      </c>
    </row>
    <row r="1502" spans="1:12" x14ac:dyDescent="0.25">
      <c r="A1502" t="s">
        <v>1537</v>
      </c>
      <c r="B1502" s="1">
        <v>44961</v>
      </c>
      <c r="C1502">
        <v>16561</v>
      </c>
      <c r="D1502">
        <v>6348</v>
      </c>
      <c r="E1502">
        <v>10213</v>
      </c>
      <c r="F1502" t="s">
        <v>13</v>
      </c>
      <c r="G1502" t="s">
        <v>40</v>
      </c>
      <c r="H1502" t="s">
        <v>29</v>
      </c>
      <c r="I1502" t="s">
        <v>31</v>
      </c>
      <c r="J1502" t="s">
        <v>38</v>
      </c>
      <c r="K1502" t="s">
        <v>33</v>
      </c>
      <c r="L1502" s="2">
        <v>0.12</v>
      </c>
    </row>
    <row r="1503" spans="1:12" x14ac:dyDescent="0.25">
      <c r="A1503" t="s">
        <v>1538</v>
      </c>
      <c r="B1503" s="1">
        <v>45068</v>
      </c>
      <c r="C1503">
        <v>39291</v>
      </c>
      <c r="D1503">
        <v>19352</v>
      </c>
      <c r="E1503">
        <v>19939</v>
      </c>
      <c r="F1503" t="s">
        <v>13</v>
      </c>
      <c r="G1503" t="s">
        <v>36</v>
      </c>
      <c r="H1503" t="s">
        <v>35</v>
      </c>
      <c r="I1503" t="s">
        <v>27</v>
      </c>
      <c r="J1503" t="s">
        <v>23</v>
      </c>
      <c r="K1503" t="s">
        <v>51</v>
      </c>
      <c r="L1503" s="2">
        <v>0.16</v>
      </c>
    </row>
    <row r="1504" spans="1:12" x14ac:dyDescent="0.25">
      <c r="A1504" t="s">
        <v>1539</v>
      </c>
      <c r="B1504" s="1">
        <v>45173</v>
      </c>
      <c r="C1504">
        <v>39154</v>
      </c>
      <c r="D1504">
        <v>6642</v>
      </c>
      <c r="E1504">
        <v>32512</v>
      </c>
      <c r="F1504" t="s">
        <v>20</v>
      </c>
      <c r="G1504" t="s">
        <v>30</v>
      </c>
      <c r="H1504" t="s">
        <v>21</v>
      </c>
      <c r="I1504" t="s">
        <v>31</v>
      </c>
      <c r="J1504" t="s">
        <v>32</v>
      </c>
      <c r="K1504" t="s">
        <v>18</v>
      </c>
      <c r="L1504" s="2">
        <v>0.21</v>
      </c>
    </row>
    <row r="1505" spans="1:12" x14ac:dyDescent="0.25">
      <c r="A1505" t="s">
        <v>1540</v>
      </c>
      <c r="B1505" s="1">
        <v>45089</v>
      </c>
      <c r="C1505">
        <v>38149</v>
      </c>
      <c r="D1505">
        <v>8578</v>
      </c>
      <c r="E1505">
        <v>29571</v>
      </c>
      <c r="F1505" t="s">
        <v>29</v>
      </c>
      <c r="G1505" t="s">
        <v>36</v>
      </c>
      <c r="H1505" t="s">
        <v>35</v>
      </c>
      <c r="I1505" t="s">
        <v>31</v>
      </c>
      <c r="J1505" t="s">
        <v>17</v>
      </c>
      <c r="K1505" t="s">
        <v>18</v>
      </c>
      <c r="L1505" s="2">
        <v>0.05</v>
      </c>
    </row>
    <row r="1506" spans="1:12" x14ac:dyDescent="0.25">
      <c r="A1506" t="s">
        <v>1541</v>
      </c>
      <c r="B1506" s="1">
        <v>44991</v>
      </c>
      <c r="C1506">
        <v>27983</v>
      </c>
      <c r="D1506">
        <v>8563</v>
      </c>
      <c r="E1506">
        <v>19420</v>
      </c>
      <c r="F1506" t="s">
        <v>13</v>
      </c>
      <c r="G1506" t="s">
        <v>14</v>
      </c>
      <c r="H1506" t="s">
        <v>21</v>
      </c>
      <c r="I1506" t="s">
        <v>27</v>
      </c>
      <c r="J1506" t="s">
        <v>23</v>
      </c>
      <c r="K1506" t="s">
        <v>24</v>
      </c>
      <c r="L1506" s="2">
        <v>0.23</v>
      </c>
    </row>
    <row r="1507" spans="1:12" x14ac:dyDescent="0.25">
      <c r="A1507" t="s">
        <v>1542</v>
      </c>
      <c r="B1507" s="1">
        <v>44964</v>
      </c>
      <c r="C1507">
        <v>8884</v>
      </c>
      <c r="D1507">
        <v>28898</v>
      </c>
      <c r="E1507">
        <v>-20014</v>
      </c>
      <c r="F1507" t="s">
        <v>13</v>
      </c>
      <c r="G1507" t="s">
        <v>40</v>
      </c>
      <c r="H1507" t="s">
        <v>21</v>
      </c>
      <c r="I1507" t="s">
        <v>22</v>
      </c>
      <c r="J1507" t="s">
        <v>17</v>
      </c>
      <c r="K1507" t="s">
        <v>51</v>
      </c>
      <c r="L1507" s="2">
        <v>7.0000000000000007E-2</v>
      </c>
    </row>
    <row r="1508" spans="1:12" x14ac:dyDescent="0.25">
      <c r="A1508" t="s">
        <v>1543</v>
      </c>
      <c r="B1508" s="1">
        <v>45089</v>
      </c>
      <c r="C1508">
        <v>27875</v>
      </c>
      <c r="D1508">
        <v>28096</v>
      </c>
      <c r="E1508">
        <v>-221</v>
      </c>
      <c r="F1508" t="s">
        <v>35</v>
      </c>
      <c r="G1508" t="s">
        <v>26</v>
      </c>
      <c r="H1508" t="s">
        <v>21</v>
      </c>
      <c r="I1508" t="s">
        <v>16</v>
      </c>
      <c r="J1508" t="s">
        <v>17</v>
      </c>
      <c r="K1508" t="s">
        <v>18</v>
      </c>
      <c r="L1508" s="2">
        <v>0.06</v>
      </c>
    </row>
    <row r="1509" spans="1:12" x14ac:dyDescent="0.25">
      <c r="A1509" t="s">
        <v>1544</v>
      </c>
      <c r="B1509" s="1">
        <v>44789</v>
      </c>
      <c r="C1509">
        <v>6984</v>
      </c>
      <c r="D1509">
        <v>24031</v>
      </c>
      <c r="E1509">
        <v>-17047</v>
      </c>
      <c r="F1509" t="s">
        <v>13</v>
      </c>
      <c r="G1509" t="s">
        <v>40</v>
      </c>
      <c r="H1509" t="s">
        <v>20</v>
      </c>
      <c r="I1509" t="s">
        <v>31</v>
      </c>
      <c r="J1509" t="s">
        <v>23</v>
      </c>
      <c r="K1509" t="s">
        <v>33</v>
      </c>
      <c r="L1509" s="2">
        <v>0.1</v>
      </c>
    </row>
    <row r="1510" spans="1:12" x14ac:dyDescent="0.25">
      <c r="A1510" t="s">
        <v>1545</v>
      </c>
      <c r="B1510" s="1">
        <v>45004</v>
      </c>
      <c r="C1510">
        <v>18104</v>
      </c>
      <c r="D1510">
        <v>25039</v>
      </c>
      <c r="E1510">
        <v>-6935</v>
      </c>
      <c r="F1510" t="s">
        <v>35</v>
      </c>
      <c r="G1510" t="s">
        <v>36</v>
      </c>
      <c r="H1510" t="s">
        <v>21</v>
      </c>
      <c r="I1510" t="s">
        <v>41</v>
      </c>
      <c r="J1510" t="s">
        <v>23</v>
      </c>
      <c r="K1510" t="s">
        <v>18</v>
      </c>
      <c r="L1510" s="2">
        <v>0.16</v>
      </c>
    </row>
    <row r="1511" spans="1:12" x14ac:dyDescent="0.25">
      <c r="A1511" t="s">
        <v>1546</v>
      </c>
      <c r="B1511" s="1">
        <v>44707</v>
      </c>
      <c r="C1511">
        <v>30500</v>
      </c>
      <c r="D1511">
        <v>5407</v>
      </c>
      <c r="E1511">
        <v>25093</v>
      </c>
      <c r="F1511" t="s">
        <v>20</v>
      </c>
      <c r="G1511" t="s">
        <v>14</v>
      </c>
      <c r="H1511" t="s">
        <v>29</v>
      </c>
      <c r="I1511" t="s">
        <v>27</v>
      </c>
      <c r="J1511" t="s">
        <v>32</v>
      </c>
      <c r="K1511" t="s">
        <v>51</v>
      </c>
      <c r="L1511" s="2">
        <v>0.09</v>
      </c>
    </row>
    <row r="1512" spans="1:12" x14ac:dyDescent="0.25">
      <c r="A1512" t="s">
        <v>1547</v>
      </c>
      <c r="B1512" s="1">
        <v>45060</v>
      </c>
      <c r="C1512">
        <v>25184</v>
      </c>
      <c r="D1512">
        <v>29823</v>
      </c>
      <c r="E1512">
        <v>-4639</v>
      </c>
      <c r="F1512" t="s">
        <v>35</v>
      </c>
      <c r="G1512" t="s">
        <v>14</v>
      </c>
      <c r="H1512" t="s">
        <v>20</v>
      </c>
      <c r="I1512" t="s">
        <v>41</v>
      </c>
      <c r="J1512" t="s">
        <v>32</v>
      </c>
      <c r="K1512" t="s">
        <v>18</v>
      </c>
      <c r="L1512" s="2">
        <v>0.04</v>
      </c>
    </row>
    <row r="1513" spans="1:12" x14ac:dyDescent="0.25">
      <c r="A1513" t="s">
        <v>1548</v>
      </c>
      <c r="B1513" s="1">
        <v>45010</v>
      </c>
      <c r="C1513">
        <v>29834</v>
      </c>
      <c r="D1513">
        <v>16609</v>
      </c>
      <c r="E1513">
        <v>13225</v>
      </c>
      <c r="F1513" t="s">
        <v>20</v>
      </c>
      <c r="G1513" t="s">
        <v>36</v>
      </c>
      <c r="H1513" t="s">
        <v>20</v>
      </c>
      <c r="I1513" t="s">
        <v>27</v>
      </c>
      <c r="J1513" t="s">
        <v>38</v>
      </c>
      <c r="K1513" t="s">
        <v>18</v>
      </c>
      <c r="L1513" s="2">
        <v>0.09</v>
      </c>
    </row>
    <row r="1514" spans="1:12" x14ac:dyDescent="0.25">
      <c r="A1514" t="s">
        <v>1549</v>
      </c>
      <c r="B1514" s="1">
        <v>45192</v>
      </c>
      <c r="C1514">
        <v>27959</v>
      </c>
      <c r="D1514">
        <v>19881</v>
      </c>
      <c r="E1514">
        <v>8078</v>
      </c>
      <c r="F1514" t="s">
        <v>13</v>
      </c>
      <c r="G1514" t="s">
        <v>40</v>
      </c>
      <c r="H1514" t="s">
        <v>29</v>
      </c>
      <c r="I1514" t="s">
        <v>41</v>
      </c>
      <c r="J1514" t="s">
        <v>38</v>
      </c>
      <c r="K1514" t="s">
        <v>18</v>
      </c>
      <c r="L1514" s="2">
        <v>0.19</v>
      </c>
    </row>
    <row r="1515" spans="1:12" x14ac:dyDescent="0.25">
      <c r="A1515" t="s">
        <v>1550</v>
      </c>
      <c r="B1515" s="1">
        <v>44655</v>
      </c>
      <c r="C1515">
        <v>10026</v>
      </c>
      <c r="D1515">
        <v>4266</v>
      </c>
      <c r="E1515">
        <v>5760</v>
      </c>
      <c r="F1515" t="s">
        <v>20</v>
      </c>
      <c r="G1515" t="s">
        <v>36</v>
      </c>
      <c r="H1515" t="s">
        <v>29</v>
      </c>
      <c r="I1515" t="s">
        <v>27</v>
      </c>
      <c r="J1515" t="s">
        <v>17</v>
      </c>
      <c r="K1515" t="s">
        <v>24</v>
      </c>
      <c r="L1515" s="2">
        <v>0.18</v>
      </c>
    </row>
    <row r="1516" spans="1:12" x14ac:dyDescent="0.25">
      <c r="A1516" t="s">
        <v>1551</v>
      </c>
      <c r="B1516" s="1">
        <v>45067</v>
      </c>
      <c r="C1516">
        <v>18923</v>
      </c>
      <c r="D1516">
        <v>16395</v>
      </c>
      <c r="E1516">
        <v>2528</v>
      </c>
      <c r="F1516" t="s">
        <v>29</v>
      </c>
      <c r="G1516" t="s">
        <v>36</v>
      </c>
      <c r="H1516" t="s">
        <v>35</v>
      </c>
      <c r="I1516" t="s">
        <v>31</v>
      </c>
      <c r="J1516" t="s">
        <v>38</v>
      </c>
      <c r="K1516" t="s">
        <v>33</v>
      </c>
      <c r="L1516" s="2">
        <v>0.27</v>
      </c>
    </row>
    <row r="1517" spans="1:12" x14ac:dyDescent="0.25">
      <c r="A1517" t="s">
        <v>1552</v>
      </c>
      <c r="B1517" s="1">
        <v>44780</v>
      </c>
      <c r="C1517">
        <v>46042</v>
      </c>
      <c r="D1517">
        <v>20785</v>
      </c>
      <c r="E1517">
        <v>25257</v>
      </c>
      <c r="F1517" t="s">
        <v>29</v>
      </c>
      <c r="G1517" t="s">
        <v>36</v>
      </c>
      <c r="H1517" t="s">
        <v>20</v>
      </c>
      <c r="I1517" t="s">
        <v>31</v>
      </c>
      <c r="J1517" t="s">
        <v>32</v>
      </c>
      <c r="K1517" t="s">
        <v>24</v>
      </c>
      <c r="L1517" s="2">
        <v>0.23</v>
      </c>
    </row>
    <row r="1518" spans="1:12" x14ac:dyDescent="0.25">
      <c r="A1518" t="s">
        <v>1553</v>
      </c>
      <c r="B1518" s="1">
        <v>44923</v>
      </c>
      <c r="C1518">
        <v>33636</v>
      </c>
      <c r="D1518">
        <v>22500</v>
      </c>
      <c r="E1518">
        <v>11136</v>
      </c>
      <c r="F1518" t="s">
        <v>13</v>
      </c>
      <c r="G1518" t="s">
        <v>36</v>
      </c>
      <c r="H1518" t="s">
        <v>29</v>
      </c>
      <c r="I1518" t="s">
        <v>31</v>
      </c>
      <c r="J1518" t="s">
        <v>32</v>
      </c>
      <c r="K1518" t="s">
        <v>18</v>
      </c>
      <c r="L1518" s="2">
        <v>0.2</v>
      </c>
    </row>
    <row r="1519" spans="1:12" x14ac:dyDescent="0.25">
      <c r="A1519" t="s">
        <v>1554</v>
      </c>
      <c r="B1519" s="1">
        <v>44796</v>
      </c>
      <c r="C1519">
        <v>25988</v>
      </c>
      <c r="D1519">
        <v>4530</v>
      </c>
      <c r="E1519">
        <v>21458</v>
      </c>
      <c r="F1519" t="s">
        <v>29</v>
      </c>
      <c r="G1519" t="s">
        <v>14</v>
      </c>
      <c r="H1519" t="s">
        <v>29</v>
      </c>
      <c r="I1519" t="s">
        <v>31</v>
      </c>
      <c r="J1519" t="s">
        <v>23</v>
      </c>
      <c r="K1519" t="s">
        <v>33</v>
      </c>
      <c r="L1519" s="2">
        <v>0.18</v>
      </c>
    </row>
    <row r="1520" spans="1:12" x14ac:dyDescent="0.25">
      <c r="A1520" t="s">
        <v>1555</v>
      </c>
      <c r="B1520" s="1">
        <v>45190</v>
      </c>
      <c r="C1520">
        <v>46290</v>
      </c>
      <c r="D1520">
        <v>15119</v>
      </c>
      <c r="E1520">
        <v>31171</v>
      </c>
      <c r="F1520" t="s">
        <v>29</v>
      </c>
      <c r="G1520" t="s">
        <v>40</v>
      </c>
      <c r="H1520" t="s">
        <v>35</v>
      </c>
      <c r="I1520" t="s">
        <v>16</v>
      </c>
      <c r="J1520" t="s">
        <v>17</v>
      </c>
      <c r="K1520" t="s">
        <v>24</v>
      </c>
      <c r="L1520" s="2">
        <v>0.25</v>
      </c>
    </row>
    <row r="1521" spans="1:12" x14ac:dyDescent="0.25">
      <c r="A1521" t="s">
        <v>1556</v>
      </c>
      <c r="B1521" s="1">
        <v>45073</v>
      </c>
      <c r="C1521">
        <v>22716</v>
      </c>
      <c r="D1521">
        <v>20693</v>
      </c>
      <c r="E1521">
        <v>2023</v>
      </c>
      <c r="F1521" t="s">
        <v>13</v>
      </c>
      <c r="G1521" t="s">
        <v>36</v>
      </c>
      <c r="H1521" t="s">
        <v>15</v>
      </c>
      <c r="I1521" t="s">
        <v>16</v>
      </c>
      <c r="J1521" t="s">
        <v>17</v>
      </c>
      <c r="K1521" t="s">
        <v>18</v>
      </c>
      <c r="L1521" s="2">
        <v>0.06</v>
      </c>
    </row>
    <row r="1522" spans="1:12" x14ac:dyDescent="0.25">
      <c r="A1522" t="s">
        <v>1557</v>
      </c>
      <c r="B1522" s="1">
        <v>44974</v>
      </c>
      <c r="C1522">
        <v>10640</v>
      </c>
      <c r="D1522">
        <v>26365</v>
      </c>
      <c r="E1522">
        <v>-15725</v>
      </c>
      <c r="F1522" t="s">
        <v>13</v>
      </c>
      <c r="G1522" t="s">
        <v>36</v>
      </c>
      <c r="H1522" t="s">
        <v>21</v>
      </c>
      <c r="I1522" t="s">
        <v>22</v>
      </c>
      <c r="J1522" t="s">
        <v>23</v>
      </c>
      <c r="K1522" t="s">
        <v>33</v>
      </c>
      <c r="L1522" s="2">
        <v>0.05</v>
      </c>
    </row>
    <row r="1523" spans="1:12" x14ac:dyDescent="0.25">
      <c r="A1523" t="s">
        <v>1558</v>
      </c>
      <c r="B1523" s="1">
        <v>45261</v>
      </c>
      <c r="C1523">
        <v>7962</v>
      </c>
      <c r="D1523">
        <v>22731</v>
      </c>
      <c r="E1523">
        <v>-14769</v>
      </c>
      <c r="F1523" t="s">
        <v>13</v>
      </c>
      <c r="G1523" t="s">
        <v>26</v>
      </c>
      <c r="H1523" t="s">
        <v>21</v>
      </c>
      <c r="I1523" t="s">
        <v>31</v>
      </c>
      <c r="J1523" t="s">
        <v>32</v>
      </c>
      <c r="K1523" t="s">
        <v>18</v>
      </c>
      <c r="L1523" s="2">
        <v>0.09</v>
      </c>
    </row>
    <row r="1524" spans="1:12" x14ac:dyDescent="0.25">
      <c r="A1524" t="s">
        <v>1559</v>
      </c>
      <c r="B1524" s="1">
        <v>44885</v>
      </c>
      <c r="C1524">
        <v>38526</v>
      </c>
      <c r="D1524">
        <v>15866</v>
      </c>
      <c r="E1524">
        <v>22660</v>
      </c>
      <c r="F1524" t="s">
        <v>15</v>
      </c>
      <c r="G1524" t="s">
        <v>14</v>
      </c>
      <c r="H1524" t="s">
        <v>35</v>
      </c>
      <c r="I1524" t="s">
        <v>41</v>
      </c>
      <c r="J1524" t="s">
        <v>17</v>
      </c>
      <c r="K1524" t="s">
        <v>18</v>
      </c>
      <c r="L1524" s="2">
        <v>0.24</v>
      </c>
    </row>
    <row r="1525" spans="1:12" x14ac:dyDescent="0.25">
      <c r="A1525" t="s">
        <v>1560</v>
      </c>
      <c r="B1525" s="1">
        <v>45196</v>
      </c>
      <c r="C1525">
        <v>7893</v>
      </c>
      <c r="D1525">
        <v>19200</v>
      </c>
      <c r="E1525">
        <v>-11307</v>
      </c>
      <c r="F1525" t="s">
        <v>20</v>
      </c>
      <c r="G1525" t="s">
        <v>30</v>
      </c>
      <c r="H1525" t="s">
        <v>45</v>
      </c>
      <c r="I1525" t="s">
        <v>16</v>
      </c>
      <c r="J1525" t="s">
        <v>38</v>
      </c>
      <c r="K1525" t="s">
        <v>18</v>
      </c>
      <c r="L1525" s="2">
        <v>0.21</v>
      </c>
    </row>
    <row r="1526" spans="1:12" x14ac:dyDescent="0.25">
      <c r="A1526" t="s">
        <v>1561</v>
      </c>
      <c r="B1526" s="1">
        <v>45060</v>
      </c>
      <c r="C1526">
        <v>7017</v>
      </c>
      <c r="D1526">
        <v>28967</v>
      </c>
      <c r="E1526">
        <v>-21950</v>
      </c>
      <c r="F1526" t="s">
        <v>35</v>
      </c>
      <c r="G1526" t="s">
        <v>36</v>
      </c>
      <c r="H1526" t="s">
        <v>45</v>
      </c>
      <c r="I1526" t="s">
        <v>41</v>
      </c>
      <c r="J1526" t="s">
        <v>17</v>
      </c>
      <c r="K1526" t="s">
        <v>18</v>
      </c>
      <c r="L1526" s="2">
        <v>0.15</v>
      </c>
    </row>
    <row r="1527" spans="1:12" x14ac:dyDescent="0.25">
      <c r="A1527" t="s">
        <v>1562</v>
      </c>
      <c r="B1527" s="1">
        <v>44774</v>
      </c>
      <c r="C1527">
        <v>5478</v>
      </c>
      <c r="D1527">
        <v>27048</v>
      </c>
      <c r="E1527">
        <v>-21570</v>
      </c>
      <c r="F1527" t="s">
        <v>20</v>
      </c>
      <c r="G1527" t="s">
        <v>26</v>
      </c>
      <c r="H1527" t="s">
        <v>21</v>
      </c>
      <c r="I1527" t="s">
        <v>41</v>
      </c>
      <c r="J1527" t="s">
        <v>17</v>
      </c>
      <c r="K1527" t="s">
        <v>18</v>
      </c>
      <c r="L1527" s="2">
        <v>0.02</v>
      </c>
    </row>
    <row r="1528" spans="1:12" x14ac:dyDescent="0.25">
      <c r="A1528" t="s">
        <v>1563</v>
      </c>
      <c r="B1528" s="1">
        <v>45178</v>
      </c>
      <c r="C1528">
        <v>33541</v>
      </c>
      <c r="D1528">
        <v>10621</v>
      </c>
      <c r="E1528">
        <v>22920</v>
      </c>
      <c r="F1528" t="s">
        <v>20</v>
      </c>
      <c r="G1528" t="s">
        <v>26</v>
      </c>
      <c r="H1528" t="s">
        <v>29</v>
      </c>
      <c r="I1528" t="s">
        <v>41</v>
      </c>
      <c r="J1528" t="s">
        <v>23</v>
      </c>
      <c r="K1528" t="s">
        <v>24</v>
      </c>
      <c r="L1528" s="2">
        <v>0.2</v>
      </c>
    </row>
    <row r="1529" spans="1:12" x14ac:dyDescent="0.25">
      <c r="A1529" t="s">
        <v>1564</v>
      </c>
      <c r="B1529" s="1">
        <v>44612</v>
      </c>
      <c r="C1529">
        <v>15186</v>
      </c>
      <c r="D1529">
        <v>19159</v>
      </c>
      <c r="E1529">
        <v>-3973</v>
      </c>
      <c r="F1529" t="s">
        <v>29</v>
      </c>
      <c r="G1529" t="s">
        <v>40</v>
      </c>
      <c r="H1529" t="s">
        <v>35</v>
      </c>
      <c r="I1529" t="s">
        <v>27</v>
      </c>
      <c r="J1529" t="s">
        <v>17</v>
      </c>
      <c r="K1529" t="s">
        <v>51</v>
      </c>
      <c r="L1529" s="2">
        <v>0.16</v>
      </c>
    </row>
    <row r="1530" spans="1:12" x14ac:dyDescent="0.25">
      <c r="A1530" t="s">
        <v>1565</v>
      </c>
      <c r="B1530" s="1">
        <v>45096</v>
      </c>
      <c r="C1530">
        <v>41542</v>
      </c>
      <c r="D1530">
        <v>17410</v>
      </c>
      <c r="E1530">
        <v>24132</v>
      </c>
      <c r="F1530" t="s">
        <v>20</v>
      </c>
      <c r="G1530" t="s">
        <v>14</v>
      </c>
      <c r="H1530" t="s">
        <v>35</v>
      </c>
      <c r="I1530" t="s">
        <v>22</v>
      </c>
      <c r="J1530" t="s">
        <v>17</v>
      </c>
      <c r="K1530" t="s">
        <v>18</v>
      </c>
      <c r="L1530" s="2">
        <v>0.2</v>
      </c>
    </row>
    <row r="1531" spans="1:12" x14ac:dyDescent="0.25">
      <c r="A1531" t="s">
        <v>1566</v>
      </c>
      <c r="B1531" s="1">
        <v>44974</v>
      </c>
      <c r="C1531">
        <v>13733</v>
      </c>
      <c r="D1531">
        <v>14214</v>
      </c>
      <c r="E1531">
        <v>-481</v>
      </c>
      <c r="F1531" t="s">
        <v>29</v>
      </c>
      <c r="G1531" t="s">
        <v>40</v>
      </c>
      <c r="H1531" t="s">
        <v>15</v>
      </c>
      <c r="I1531" t="s">
        <v>22</v>
      </c>
      <c r="J1531" t="s">
        <v>38</v>
      </c>
      <c r="K1531" t="s">
        <v>33</v>
      </c>
      <c r="L1531" s="2">
        <v>0.15</v>
      </c>
    </row>
    <row r="1532" spans="1:12" x14ac:dyDescent="0.25">
      <c r="A1532" t="s">
        <v>1567</v>
      </c>
      <c r="B1532" s="1">
        <v>45226</v>
      </c>
      <c r="C1532">
        <v>40595</v>
      </c>
      <c r="D1532">
        <v>22135</v>
      </c>
      <c r="E1532">
        <v>18460</v>
      </c>
      <c r="F1532" t="s">
        <v>29</v>
      </c>
      <c r="G1532" t="s">
        <v>36</v>
      </c>
      <c r="H1532" t="s">
        <v>21</v>
      </c>
      <c r="I1532" t="s">
        <v>22</v>
      </c>
      <c r="J1532" t="s">
        <v>23</v>
      </c>
      <c r="K1532" t="s">
        <v>24</v>
      </c>
      <c r="L1532" s="2">
        <v>0</v>
      </c>
    </row>
    <row r="1533" spans="1:12" x14ac:dyDescent="0.25">
      <c r="A1533" t="s">
        <v>1568</v>
      </c>
      <c r="B1533" s="1">
        <v>45068</v>
      </c>
      <c r="C1533">
        <v>31316</v>
      </c>
      <c r="D1533">
        <v>21128</v>
      </c>
      <c r="E1533">
        <v>10188</v>
      </c>
      <c r="F1533" t="s">
        <v>13</v>
      </c>
      <c r="G1533" t="s">
        <v>36</v>
      </c>
      <c r="H1533" t="s">
        <v>29</v>
      </c>
      <c r="I1533" t="s">
        <v>16</v>
      </c>
      <c r="J1533" t="s">
        <v>23</v>
      </c>
      <c r="K1533" t="s">
        <v>18</v>
      </c>
      <c r="L1533" s="2">
        <v>0.21</v>
      </c>
    </row>
    <row r="1534" spans="1:12" x14ac:dyDescent="0.25">
      <c r="A1534" t="s">
        <v>1569</v>
      </c>
      <c r="B1534" s="1">
        <v>44628</v>
      </c>
      <c r="C1534">
        <v>37408</v>
      </c>
      <c r="D1534">
        <v>20300</v>
      </c>
      <c r="E1534">
        <v>17108</v>
      </c>
      <c r="F1534" t="s">
        <v>13</v>
      </c>
      <c r="G1534" t="s">
        <v>36</v>
      </c>
      <c r="H1534" t="s">
        <v>35</v>
      </c>
      <c r="I1534" t="s">
        <v>41</v>
      </c>
      <c r="J1534" t="s">
        <v>23</v>
      </c>
      <c r="K1534" t="s">
        <v>33</v>
      </c>
      <c r="L1534" s="2">
        <v>0.04</v>
      </c>
    </row>
    <row r="1535" spans="1:12" x14ac:dyDescent="0.25">
      <c r="A1535" t="s">
        <v>1570</v>
      </c>
      <c r="B1535" s="1">
        <v>44603</v>
      </c>
      <c r="C1535">
        <v>6152</v>
      </c>
      <c r="D1535">
        <v>3326</v>
      </c>
      <c r="E1535">
        <v>2826</v>
      </c>
      <c r="F1535" t="s">
        <v>20</v>
      </c>
      <c r="G1535" t="s">
        <v>40</v>
      </c>
      <c r="H1535" t="s">
        <v>21</v>
      </c>
      <c r="I1535" t="s">
        <v>27</v>
      </c>
      <c r="J1535" t="s">
        <v>17</v>
      </c>
      <c r="K1535" t="s">
        <v>24</v>
      </c>
      <c r="L1535" s="2">
        <v>0.01</v>
      </c>
    </row>
    <row r="1536" spans="1:12" x14ac:dyDescent="0.25">
      <c r="A1536" t="s">
        <v>1571</v>
      </c>
      <c r="B1536" s="1">
        <v>44974</v>
      </c>
      <c r="C1536">
        <v>44115</v>
      </c>
      <c r="D1536">
        <v>4788</v>
      </c>
      <c r="E1536">
        <v>39327</v>
      </c>
      <c r="F1536" t="s">
        <v>35</v>
      </c>
      <c r="G1536" t="s">
        <v>26</v>
      </c>
      <c r="H1536" t="s">
        <v>21</v>
      </c>
      <c r="I1536" t="s">
        <v>31</v>
      </c>
      <c r="J1536" t="s">
        <v>17</v>
      </c>
      <c r="K1536" t="s">
        <v>18</v>
      </c>
      <c r="L1536" s="2">
        <v>0.09</v>
      </c>
    </row>
    <row r="1537" spans="1:12" x14ac:dyDescent="0.25">
      <c r="A1537" t="s">
        <v>1572</v>
      </c>
      <c r="B1537" s="1">
        <v>44569</v>
      </c>
      <c r="C1537">
        <v>34270</v>
      </c>
      <c r="D1537">
        <v>10268</v>
      </c>
      <c r="E1537">
        <v>24002</v>
      </c>
      <c r="F1537" t="s">
        <v>29</v>
      </c>
      <c r="G1537" t="s">
        <v>36</v>
      </c>
      <c r="H1537" t="s">
        <v>45</v>
      </c>
      <c r="I1537" t="s">
        <v>31</v>
      </c>
      <c r="J1537" t="s">
        <v>23</v>
      </c>
      <c r="K1537" t="s">
        <v>33</v>
      </c>
      <c r="L1537" s="2">
        <v>0.16</v>
      </c>
    </row>
    <row r="1538" spans="1:12" x14ac:dyDescent="0.25">
      <c r="A1538" t="s">
        <v>1573</v>
      </c>
      <c r="B1538" s="1">
        <v>45095</v>
      </c>
      <c r="C1538">
        <v>5132</v>
      </c>
      <c r="D1538">
        <v>21008</v>
      </c>
      <c r="E1538">
        <v>-15876</v>
      </c>
      <c r="F1538" t="s">
        <v>13</v>
      </c>
      <c r="G1538" t="s">
        <v>36</v>
      </c>
      <c r="H1538" t="s">
        <v>21</v>
      </c>
      <c r="I1538" t="s">
        <v>16</v>
      </c>
      <c r="J1538" t="s">
        <v>23</v>
      </c>
      <c r="K1538" t="s">
        <v>18</v>
      </c>
      <c r="L1538" s="2">
        <v>0.19</v>
      </c>
    </row>
    <row r="1539" spans="1:12" x14ac:dyDescent="0.25">
      <c r="A1539" t="s">
        <v>1574</v>
      </c>
      <c r="B1539" s="1">
        <v>44825</v>
      </c>
      <c r="C1539">
        <v>22614</v>
      </c>
      <c r="D1539">
        <v>20418</v>
      </c>
      <c r="E1539">
        <v>2196</v>
      </c>
      <c r="F1539" t="s">
        <v>29</v>
      </c>
      <c r="G1539" t="s">
        <v>26</v>
      </c>
      <c r="H1539" t="s">
        <v>21</v>
      </c>
      <c r="I1539" t="s">
        <v>27</v>
      </c>
      <c r="J1539" t="s">
        <v>32</v>
      </c>
      <c r="K1539" t="s">
        <v>18</v>
      </c>
      <c r="L1539" s="2">
        <v>0</v>
      </c>
    </row>
    <row r="1540" spans="1:12" x14ac:dyDescent="0.25">
      <c r="A1540" t="s">
        <v>1575</v>
      </c>
      <c r="B1540" s="1">
        <v>44725</v>
      </c>
      <c r="C1540">
        <v>27763</v>
      </c>
      <c r="D1540">
        <v>8032</v>
      </c>
      <c r="E1540">
        <v>19731</v>
      </c>
      <c r="F1540" t="s">
        <v>35</v>
      </c>
      <c r="G1540" t="s">
        <v>36</v>
      </c>
      <c r="H1540" t="s">
        <v>29</v>
      </c>
      <c r="I1540" t="s">
        <v>41</v>
      </c>
      <c r="J1540" t="s">
        <v>32</v>
      </c>
      <c r="K1540" t="s">
        <v>33</v>
      </c>
      <c r="L1540" s="2">
        <v>0.21</v>
      </c>
    </row>
    <row r="1541" spans="1:12" x14ac:dyDescent="0.25">
      <c r="A1541" t="s">
        <v>1576</v>
      </c>
      <c r="B1541" s="1">
        <v>44998</v>
      </c>
      <c r="C1541">
        <v>32944</v>
      </c>
      <c r="D1541">
        <v>5342</v>
      </c>
      <c r="E1541">
        <v>27602</v>
      </c>
      <c r="F1541" t="s">
        <v>13</v>
      </c>
      <c r="G1541" t="s">
        <v>26</v>
      </c>
      <c r="H1541" t="s">
        <v>21</v>
      </c>
      <c r="I1541" t="s">
        <v>31</v>
      </c>
      <c r="J1541" t="s">
        <v>38</v>
      </c>
      <c r="K1541" t="s">
        <v>51</v>
      </c>
      <c r="L1541" s="2">
        <v>0.09</v>
      </c>
    </row>
    <row r="1542" spans="1:12" x14ac:dyDescent="0.25">
      <c r="A1542" t="s">
        <v>1577</v>
      </c>
      <c r="B1542" s="1">
        <v>45285</v>
      </c>
      <c r="C1542">
        <v>14433</v>
      </c>
      <c r="D1542">
        <v>6620</v>
      </c>
      <c r="E1542">
        <v>7813</v>
      </c>
      <c r="F1542" t="s">
        <v>13</v>
      </c>
      <c r="G1542" t="s">
        <v>36</v>
      </c>
      <c r="H1542" t="s">
        <v>35</v>
      </c>
      <c r="I1542" t="s">
        <v>31</v>
      </c>
      <c r="J1542" t="s">
        <v>17</v>
      </c>
      <c r="K1542" t="s">
        <v>33</v>
      </c>
      <c r="L1542" s="2">
        <v>0.02</v>
      </c>
    </row>
    <row r="1543" spans="1:12" x14ac:dyDescent="0.25">
      <c r="A1543" t="s">
        <v>1578</v>
      </c>
      <c r="B1543" s="1">
        <v>45022</v>
      </c>
      <c r="C1543">
        <v>31015</v>
      </c>
      <c r="D1543">
        <v>23703</v>
      </c>
      <c r="E1543">
        <v>7312</v>
      </c>
      <c r="F1543" t="s">
        <v>13</v>
      </c>
      <c r="G1543" t="s">
        <v>36</v>
      </c>
      <c r="H1543" t="s">
        <v>29</v>
      </c>
      <c r="I1543" t="s">
        <v>31</v>
      </c>
      <c r="J1543" t="s">
        <v>32</v>
      </c>
      <c r="K1543" t="s">
        <v>24</v>
      </c>
      <c r="L1543" s="2">
        <v>0.2</v>
      </c>
    </row>
    <row r="1544" spans="1:12" x14ac:dyDescent="0.25">
      <c r="A1544" t="s">
        <v>1579</v>
      </c>
      <c r="B1544" s="1">
        <v>44717</v>
      </c>
      <c r="C1544">
        <v>16530</v>
      </c>
      <c r="D1544">
        <v>12379</v>
      </c>
      <c r="E1544">
        <v>4151</v>
      </c>
      <c r="F1544" t="s">
        <v>20</v>
      </c>
      <c r="G1544" t="s">
        <v>26</v>
      </c>
      <c r="H1544" t="s">
        <v>21</v>
      </c>
      <c r="I1544" t="s">
        <v>31</v>
      </c>
      <c r="J1544" t="s">
        <v>17</v>
      </c>
      <c r="K1544" t="s">
        <v>18</v>
      </c>
      <c r="L1544" s="2">
        <v>0.12</v>
      </c>
    </row>
    <row r="1545" spans="1:12" x14ac:dyDescent="0.25">
      <c r="A1545" t="s">
        <v>1580</v>
      </c>
      <c r="B1545" s="1">
        <v>44779</v>
      </c>
      <c r="C1545">
        <v>6940</v>
      </c>
      <c r="D1545">
        <v>9409</v>
      </c>
      <c r="E1545">
        <v>-2469</v>
      </c>
      <c r="F1545" t="s">
        <v>13</v>
      </c>
      <c r="G1545" t="s">
        <v>40</v>
      </c>
      <c r="H1545" t="s">
        <v>45</v>
      </c>
      <c r="I1545" t="s">
        <v>16</v>
      </c>
      <c r="J1545" t="s">
        <v>17</v>
      </c>
      <c r="K1545" t="s">
        <v>51</v>
      </c>
      <c r="L1545" s="2">
        <v>0.11</v>
      </c>
    </row>
    <row r="1546" spans="1:12" x14ac:dyDescent="0.25">
      <c r="A1546" t="s">
        <v>1581</v>
      </c>
      <c r="B1546" s="1">
        <v>44656</v>
      </c>
      <c r="C1546">
        <v>31455</v>
      </c>
      <c r="D1546">
        <v>16029</v>
      </c>
      <c r="E1546">
        <v>15426</v>
      </c>
      <c r="F1546" t="s">
        <v>13</v>
      </c>
      <c r="G1546" t="s">
        <v>30</v>
      </c>
      <c r="H1546" t="s">
        <v>45</v>
      </c>
      <c r="I1546" t="s">
        <v>41</v>
      </c>
      <c r="J1546" t="s">
        <v>38</v>
      </c>
      <c r="K1546" t="s">
        <v>18</v>
      </c>
      <c r="L1546" s="2">
        <v>0.18</v>
      </c>
    </row>
    <row r="1547" spans="1:12" x14ac:dyDescent="0.25">
      <c r="A1547" t="s">
        <v>1582</v>
      </c>
      <c r="B1547" s="1">
        <v>44633</v>
      </c>
      <c r="C1547">
        <v>31609</v>
      </c>
      <c r="D1547">
        <v>21141</v>
      </c>
      <c r="E1547">
        <v>10468</v>
      </c>
      <c r="F1547" t="s">
        <v>15</v>
      </c>
      <c r="G1547" t="s">
        <v>36</v>
      </c>
      <c r="H1547" t="s">
        <v>21</v>
      </c>
      <c r="I1547" t="s">
        <v>27</v>
      </c>
      <c r="J1547" t="s">
        <v>17</v>
      </c>
      <c r="K1547" t="s">
        <v>18</v>
      </c>
      <c r="L1547" s="2">
        <v>0.21</v>
      </c>
    </row>
    <row r="1548" spans="1:12" x14ac:dyDescent="0.25">
      <c r="A1548" t="s">
        <v>1583</v>
      </c>
      <c r="B1548" s="1">
        <v>44660</v>
      </c>
      <c r="C1548">
        <v>6964</v>
      </c>
      <c r="D1548">
        <v>20731</v>
      </c>
      <c r="E1548">
        <v>-13767</v>
      </c>
      <c r="F1548" t="s">
        <v>13</v>
      </c>
      <c r="G1548" t="s">
        <v>30</v>
      </c>
      <c r="H1548" t="s">
        <v>21</v>
      </c>
      <c r="I1548" t="s">
        <v>41</v>
      </c>
      <c r="J1548" t="s">
        <v>32</v>
      </c>
      <c r="K1548" t="s">
        <v>51</v>
      </c>
      <c r="L1548" s="2">
        <v>0.08</v>
      </c>
    </row>
    <row r="1549" spans="1:12" x14ac:dyDescent="0.25">
      <c r="A1549" t="s">
        <v>1584</v>
      </c>
      <c r="B1549" s="1">
        <v>44699</v>
      </c>
      <c r="C1549">
        <v>24796</v>
      </c>
      <c r="D1549">
        <v>11619</v>
      </c>
      <c r="E1549">
        <v>13177</v>
      </c>
      <c r="F1549" t="s">
        <v>13</v>
      </c>
      <c r="G1549" t="s">
        <v>40</v>
      </c>
      <c r="H1549" t="s">
        <v>21</v>
      </c>
      <c r="I1549" t="s">
        <v>41</v>
      </c>
      <c r="J1549" t="s">
        <v>32</v>
      </c>
      <c r="K1549" t="s">
        <v>51</v>
      </c>
      <c r="L1549" s="2">
        <v>0.22</v>
      </c>
    </row>
    <row r="1550" spans="1:12" x14ac:dyDescent="0.25">
      <c r="A1550" t="s">
        <v>1585</v>
      </c>
      <c r="B1550" s="1">
        <v>44614</v>
      </c>
      <c r="C1550">
        <v>8044</v>
      </c>
      <c r="D1550">
        <v>8448</v>
      </c>
      <c r="E1550">
        <v>-404</v>
      </c>
      <c r="F1550" t="s">
        <v>20</v>
      </c>
      <c r="G1550" t="s">
        <v>36</v>
      </c>
      <c r="H1550" t="s">
        <v>29</v>
      </c>
      <c r="I1550" t="s">
        <v>31</v>
      </c>
      <c r="J1550" t="s">
        <v>17</v>
      </c>
      <c r="K1550" t="s">
        <v>33</v>
      </c>
      <c r="L1550" s="2">
        <v>0.01</v>
      </c>
    </row>
    <row r="1551" spans="1:12" x14ac:dyDescent="0.25">
      <c r="A1551" t="s">
        <v>1586</v>
      </c>
      <c r="B1551" s="1">
        <v>44588</v>
      </c>
      <c r="C1551">
        <v>7518</v>
      </c>
      <c r="D1551">
        <v>29671</v>
      </c>
      <c r="E1551">
        <v>-22153</v>
      </c>
      <c r="F1551" t="s">
        <v>13</v>
      </c>
      <c r="G1551" t="s">
        <v>14</v>
      </c>
      <c r="H1551" t="s">
        <v>20</v>
      </c>
      <c r="I1551" t="s">
        <v>27</v>
      </c>
      <c r="J1551" t="s">
        <v>32</v>
      </c>
      <c r="K1551" t="s">
        <v>51</v>
      </c>
      <c r="L1551" s="2">
        <v>0.01</v>
      </c>
    </row>
    <row r="1552" spans="1:12" x14ac:dyDescent="0.25">
      <c r="A1552" t="s">
        <v>1587</v>
      </c>
      <c r="B1552" s="1">
        <v>45101</v>
      </c>
      <c r="C1552">
        <v>15214</v>
      </c>
      <c r="D1552">
        <v>6287</v>
      </c>
      <c r="E1552">
        <v>8927</v>
      </c>
      <c r="F1552" t="s">
        <v>15</v>
      </c>
      <c r="G1552" t="s">
        <v>14</v>
      </c>
      <c r="H1552" t="s">
        <v>21</v>
      </c>
      <c r="I1552" t="s">
        <v>31</v>
      </c>
      <c r="J1552" t="s">
        <v>17</v>
      </c>
      <c r="K1552" t="s">
        <v>18</v>
      </c>
      <c r="L1552" s="2">
        <v>0.03</v>
      </c>
    </row>
    <row r="1553" spans="1:12" x14ac:dyDescent="0.25">
      <c r="A1553" t="s">
        <v>1588</v>
      </c>
      <c r="B1553" s="1">
        <v>45275</v>
      </c>
      <c r="C1553">
        <v>42531</v>
      </c>
      <c r="D1553">
        <v>9230</v>
      </c>
      <c r="E1553">
        <v>33301</v>
      </c>
      <c r="F1553" t="s">
        <v>20</v>
      </c>
      <c r="G1553" t="s">
        <v>40</v>
      </c>
      <c r="H1553" t="s">
        <v>21</v>
      </c>
      <c r="I1553" t="s">
        <v>31</v>
      </c>
      <c r="J1553" t="s">
        <v>32</v>
      </c>
      <c r="K1553" t="s">
        <v>33</v>
      </c>
      <c r="L1553" s="2">
        <v>0.27</v>
      </c>
    </row>
    <row r="1554" spans="1:12" x14ac:dyDescent="0.25">
      <c r="A1554" t="s">
        <v>1589</v>
      </c>
      <c r="B1554" s="1">
        <v>44749</v>
      </c>
      <c r="C1554">
        <v>16791</v>
      </c>
      <c r="D1554">
        <v>25425</v>
      </c>
      <c r="E1554">
        <v>-8634</v>
      </c>
      <c r="F1554" t="s">
        <v>29</v>
      </c>
      <c r="G1554" t="s">
        <v>26</v>
      </c>
      <c r="H1554" t="s">
        <v>35</v>
      </c>
      <c r="I1554" t="s">
        <v>41</v>
      </c>
      <c r="J1554" t="s">
        <v>17</v>
      </c>
      <c r="K1554" t="s">
        <v>18</v>
      </c>
      <c r="L1554" s="2">
        <v>0.08</v>
      </c>
    </row>
    <row r="1555" spans="1:12" x14ac:dyDescent="0.25">
      <c r="A1555" t="s">
        <v>1590</v>
      </c>
      <c r="B1555" s="1">
        <v>44739</v>
      </c>
      <c r="C1555">
        <v>21370</v>
      </c>
      <c r="D1555">
        <v>29003</v>
      </c>
      <c r="E1555">
        <v>-7633</v>
      </c>
      <c r="F1555" t="s">
        <v>20</v>
      </c>
      <c r="G1555" t="s">
        <v>36</v>
      </c>
      <c r="H1555" t="s">
        <v>21</v>
      </c>
      <c r="I1555" t="s">
        <v>31</v>
      </c>
      <c r="J1555" t="s">
        <v>17</v>
      </c>
      <c r="K1555" t="s">
        <v>24</v>
      </c>
      <c r="L1555" s="2">
        <v>0.12</v>
      </c>
    </row>
    <row r="1556" spans="1:12" x14ac:dyDescent="0.25">
      <c r="A1556" t="s">
        <v>1591</v>
      </c>
      <c r="B1556" s="1">
        <v>45021</v>
      </c>
      <c r="C1556">
        <v>23084</v>
      </c>
      <c r="D1556">
        <v>27613</v>
      </c>
      <c r="E1556">
        <v>-4529</v>
      </c>
      <c r="F1556" t="s">
        <v>29</v>
      </c>
      <c r="G1556" t="s">
        <v>26</v>
      </c>
      <c r="H1556" t="s">
        <v>35</v>
      </c>
      <c r="I1556" t="s">
        <v>41</v>
      </c>
      <c r="J1556" t="s">
        <v>17</v>
      </c>
      <c r="K1556" t="s">
        <v>18</v>
      </c>
      <c r="L1556" s="2">
        <v>0.11</v>
      </c>
    </row>
    <row r="1557" spans="1:12" x14ac:dyDescent="0.25">
      <c r="A1557" t="s">
        <v>1592</v>
      </c>
      <c r="B1557" s="1">
        <v>45162</v>
      </c>
      <c r="C1557">
        <v>42588</v>
      </c>
      <c r="D1557">
        <v>17282</v>
      </c>
      <c r="E1557">
        <v>25306</v>
      </c>
      <c r="F1557" t="s">
        <v>29</v>
      </c>
      <c r="G1557" t="s">
        <v>14</v>
      </c>
      <c r="H1557" t="s">
        <v>45</v>
      </c>
      <c r="I1557" t="s">
        <v>22</v>
      </c>
      <c r="J1557" t="s">
        <v>23</v>
      </c>
      <c r="K1557" t="s">
        <v>18</v>
      </c>
      <c r="L1557" s="2">
        <v>0.28999999999999998</v>
      </c>
    </row>
    <row r="1558" spans="1:12" x14ac:dyDescent="0.25">
      <c r="A1558" t="s">
        <v>1593</v>
      </c>
      <c r="B1558" s="1">
        <v>44702</v>
      </c>
      <c r="C1558">
        <v>20022</v>
      </c>
      <c r="D1558">
        <v>12429</v>
      </c>
      <c r="E1558">
        <v>7593</v>
      </c>
      <c r="F1558" t="s">
        <v>13</v>
      </c>
      <c r="G1558" t="s">
        <v>14</v>
      </c>
      <c r="H1558" t="s">
        <v>29</v>
      </c>
      <c r="I1558" t="s">
        <v>31</v>
      </c>
      <c r="J1558" t="s">
        <v>17</v>
      </c>
      <c r="K1558" t="s">
        <v>18</v>
      </c>
      <c r="L1558" s="2">
        <v>0.12</v>
      </c>
    </row>
    <row r="1559" spans="1:12" x14ac:dyDescent="0.25">
      <c r="A1559" t="s">
        <v>1594</v>
      </c>
      <c r="B1559" s="1">
        <v>44826</v>
      </c>
      <c r="C1559">
        <v>26783</v>
      </c>
      <c r="D1559">
        <v>12267</v>
      </c>
      <c r="E1559">
        <v>14516</v>
      </c>
      <c r="F1559" t="s">
        <v>20</v>
      </c>
      <c r="G1559" t="s">
        <v>26</v>
      </c>
      <c r="H1559" t="s">
        <v>20</v>
      </c>
      <c r="I1559" t="s">
        <v>41</v>
      </c>
      <c r="J1559" t="s">
        <v>32</v>
      </c>
      <c r="K1559" t="s">
        <v>33</v>
      </c>
      <c r="L1559" s="2">
        <v>0.21</v>
      </c>
    </row>
    <row r="1560" spans="1:12" x14ac:dyDescent="0.25">
      <c r="A1560" t="s">
        <v>1595</v>
      </c>
      <c r="B1560" s="1">
        <v>45186</v>
      </c>
      <c r="C1560">
        <v>40922</v>
      </c>
      <c r="D1560">
        <v>5455</v>
      </c>
      <c r="E1560">
        <v>35467</v>
      </c>
      <c r="F1560" t="s">
        <v>13</v>
      </c>
      <c r="G1560" t="s">
        <v>36</v>
      </c>
      <c r="H1560" t="s">
        <v>21</v>
      </c>
      <c r="I1560" t="s">
        <v>22</v>
      </c>
      <c r="J1560" t="s">
        <v>23</v>
      </c>
      <c r="K1560" t="s">
        <v>18</v>
      </c>
      <c r="L1560" s="2">
        <v>0.21</v>
      </c>
    </row>
    <row r="1561" spans="1:12" x14ac:dyDescent="0.25">
      <c r="A1561" t="s">
        <v>1596</v>
      </c>
      <c r="B1561" s="1">
        <v>45197</v>
      </c>
      <c r="C1561">
        <v>23349</v>
      </c>
      <c r="D1561">
        <v>10140</v>
      </c>
      <c r="E1561">
        <v>13209</v>
      </c>
      <c r="F1561" t="s">
        <v>13</v>
      </c>
      <c r="G1561" t="s">
        <v>36</v>
      </c>
      <c r="H1561" t="s">
        <v>21</v>
      </c>
      <c r="I1561" t="s">
        <v>27</v>
      </c>
      <c r="J1561" t="s">
        <v>23</v>
      </c>
      <c r="K1561" t="s">
        <v>18</v>
      </c>
      <c r="L1561" s="2">
        <v>0.28000000000000003</v>
      </c>
    </row>
    <row r="1562" spans="1:12" x14ac:dyDescent="0.25">
      <c r="A1562" t="s">
        <v>1597</v>
      </c>
      <c r="B1562" s="1">
        <v>45021</v>
      </c>
      <c r="C1562">
        <v>33362</v>
      </c>
      <c r="D1562">
        <v>11647</v>
      </c>
      <c r="E1562">
        <v>21715</v>
      </c>
      <c r="F1562" t="s">
        <v>29</v>
      </c>
      <c r="G1562" t="s">
        <v>36</v>
      </c>
      <c r="H1562" t="s">
        <v>21</v>
      </c>
      <c r="I1562" t="s">
        <v>31</v>
      </c>
      <c r="J1562" t="s">
        <v>17</v>
      </c>
      <c r="K1562" t="s">
        <v>18</v>
      </c>
      <c r="L1562" s="2">
        <v>0.2</v>
      </c>
    </row>
    <row r="1563" spans="1:12" x14ac:dyDescent="0.25">
      <c r="A1563" t="s">
        <v>1598</v>
      </c>
      <c r="B1563" s="1">
        <v>44946</v>
      </c>
      <c r="C1563">
        <v>5525</v>
      </c>
      <c r="D1563">
        <v>19305</v>
      </c>
      <c r="E1563">
        <v>-13780</v>
      </c>
      <c r="F1563" t="s">
        <v>29</v>
      </c>
      <c r="G1563" t="s">
        <v>26</v>
      </c>
      <c r="H1563" t="s">
        <v>29</v>
      </c>
      <c r="I1563" t="s">
        <v>27</v>
      </c>
      <c r="J1563" t="s">
        <v>17</v>
      </c>
      <c r="K1563" t="s">
        <v>51</v>
      </c>
      <c r="L1563" s="2">
        <v>0.21</v>
      </c>
    </row>
    <row r="1564" spans="1:12" x14ac:dyDescent="0.25">
      <c r="A1564" t="s">
        <v>1599</v>
      </c>
      <c r="B1564" s="1">
        <v>44858</v>
      </c>
      <c r="C1564">
        <v>7942</v>
      </c>
      <c r="D1564">
        <v>9496</v>
      </c>
      <c r="E1564">
        <v>-1554</v>
      </c>
      <c r="F1564" t="s">
        <v>13</v>
      </c>
      <c r="G1564" t="s">
        <v>36</v>
      </c>
      <c r="H1564" t="s">
        <v>21</v>
      </c>
      <c r="I1564" t="s">
        <v>27</v>
      </c>
      <c r="J1564" t="s">
        <v>23</v>
      </c>
      <c r="K1564" t="s">
        <v>33</v>
      </c>
      <c r="L1564" s="2">
        <v>0.25</v>
      </c>
    </row>
    <row r="1565" spans="1:12" x14ac:dyDescent="0.25">
      <c r="A1565" t="s">
        <v>1600</v>
      </c>
      <c r="B1565" s="1">
        <v>44767</v>
      </c>
      <c r="C1565">
        <v>32280</v>
      </c>
      <c r="D1565">
        <v>18157</v>
      </c>
      <c r="E1565">
        <v>14123</v>
      </c>
      <c r="F1565" t="s">
        <v>35</v>
      </c>
      <c r="G1565" t="s">
        <v>26</v>
      </c>
      <c r="H1565" t="s">
        <v>45</v>
      </c>
      <c r="I1565" t="s">
        <v>31</v>
      </c>
      <c r="J1565" t="s">
        <v>17</v>
      </c>
      <c r="K1565" t="s">
        <v>33</v>
      </c>
      <c r="L1565" s="2">
        <v>0.06</v>
      </c>
    </row>
    <row r="1566" spans="1:12" x14ac:dyDescent="0.25">
      <c r="A1566" t="s">
        <v>1601</v>
      </c>
      <c r="B1566" s="1">
        <v>45031</v>
      </c>
      <c r="C1566">
        <v>47723</v>
      </c>
      <c r="D1566">
        <v>22621</v>
      </c>
      <c r="E1566">
        <v>25102</v>
      </c>
      <c r="F1566" t="s">
        <v>29</v>
      </c>
      <c r="G1566" t="s">
        <v>14</v>
      </c>
      <c r="H1566" t="s">
        <v>15</v>
      </c>
      <c r="I1566" t="s">
        <v>31</v>
      </c>
      <c r="J1566" t="s">
        <v>17</v>
      </c>
      <c r="K1566" t="s">
        <v>18</v>
      </c>
      <c r="L1566" s="2">
        <v>0.25</v>
      </c>
    </row>
    <row r="1567" spans="1:12" x14ac:dyDescent="0.25">
      <c r="A1567" t="s">
        <v>1602</v>
      </c>
      <c r="B1567" s="1">
        <v>44666</v>
      </c>
      <c r="C1567">
        <v>30080</v>
      </c>
      <c r="D1567">
        <v>22924</v>
      </c>
      <c r="E1567">
        <v>7156</v>
      </c>
      <c r="F1567" t="s">
        <v>20</v>
      </c>
      <c r="G1567" t="s">
        <v>36</v>
      </c>
      <c r="H1567" t="s">
        <v>21</v>
      </c>
      <c r="I1567" t="s">
        <v>31</v>
      </c>
      <c r="J1567" t="s">
        <v>17</v>
      </c>
      <c r="K1567" t="s">
        <v>33</v>
      </c>
      <c r="L1567" s="2">
        <v>0.19</v>
      </c>
    </row>
    <row r="1568" spans="1:12" x14ac:dyDescent="0.25">
      <c r="A1568" t="s">
        <v>1603</v>
      </c>
      <c r="B1568" s="1">
        <v>44588</v>
      </c>
      <c r="C1568">
        <v>42001</v>
      </c>
      <c r="D1568">
        <v>3418</v>
      </c>
      <c r="E1568">
        <v>38583</v>
      </c>
      <c r="F1568" t="s">
        <v>35</v>
      </c>
      <c r="G1568" t="s">
        <v>26</v>
      </c>
      <c r="H1568" t="s">
        <v>29</v>
      </c>
      <c r="I1568" t="s">
        <v>31</v>
      </c>
      <c r="J1568" t="s">
        <v>23</v>
      </c>
      <c r="K1568" t="s">
        <v>24</v>
      </c>
      <c r="L1568" s="2">
        <v>0.22</v>
      </c>
    </row>
    <row r="1569" spans="1:12" x14ac:dyDescent="0.25">
      <c r="A1569" t="s">
        <v>1604</v>
      </c>
      <c r="B1569" s="1">
        <v>44881</v>
      </c>
      <c r="C1569">
        <v>47926</v>
      </c>
      <c r="D1569">
        <v>6870</v>
      </c>
      <c r="E1569">
        <v>41056</v>
      </c>
      <c r="F1569" t="s">
        <v>13</v>
      </c>
      <c r="G1569" t="s">
        <v>26</v>
      </c>
      <c r="H1569" t="s">
        <v>21</v>
      </c>
      <c r="I1569" t="s">
        <v>22</v>
      </c>
      <c r="J1569" t="s">
        <v>32</v>
      </c>
      <c r="K1569" t="s">
        <v>18</v>
      </c>
      <c r="L1569" s="2">
        <v>7.0000000000000007E-2</v>
      </c>
    </row>
    <row r="1570" spans="1:12" x14ac:dyDescent="0.25">
      <c r="A1570" t="s">
        <v>1605</v>
      </c>
      <c r="B1570" s="1">
        <v>44639</v>
      </c>
      <c r="C1570">
        <v>46579</v>
      </c>
      <c r="D1570">
        <v>10686</v>
      </c>
      <c r="E1570">
        <v>35893</v>
      </c>
      <c r="F1570" t="s">
        <v>29</v>
      </c>
      <c r="G1570" t="s">
        <v>30</v>
      </c>
      <c r="H1570" t="s">
        <v>35</v>
      </c>
      <c r="I1570" t="s">
        <v>41</v>
      </c>
      <c r="J1570" t="s">
        <v>32</v>
      </c>
      <c r="K1570" t="s">
        <v>18</v>
      </c>
      <c r="L1570" s="2">
        <v>0.21</v>
      </c>
    </row>
    <row r="1571" spans="1:12" x14ac:dyDescent="0.25">
      <c r="A1571" t="s">
        <v>1606</v>
      </c>
      <c r="B1571" s="1">
        <v>45146</v>
      </c>
      <c r="C1571">
        <v>22816</v>
      </c>
      <c r="D1571">
        <v>27425</v>
      </c>
      <c r="E1571">
        <v>-4609</v>
      </c>
      <c r="F1571" t="s">
        <v>13</v>
      </c>
      <c r="G1571" t="s">
        <v>14</v>
      </c>
      <c r="H1571" t="s">
        <v>21</v>
      </c>
      <c r="I1571" t="s">
        <v>31</v>
      </c>
      <c r="J1571" t="s">
        <v>32</v>
      </c>
      <c r="K1571" t="s">
        <v>24</v>
      </c>
      <c r="L1571" s="2">
        <v>0.01</v>
      </c>
    </row>
    <row r="1572" spans="1:12" x14ac:dyDescent="0.25">
      <c r="A1572" t="s">
        <v>1607</v>
      </c>
      <c r="B1572" s="1">
        <v>45178</v>
      </c>
      <c r="C1572">
        <v>14302</v>
      </c>
      <c r="D1572">
        <v>29397</v>
      </c>
      <c r="E1572">
        <v>-15095</v>
      </c>
      <c r="F1572" t="s">
        <v>20</v>
      </c>
      <c r="G1572" t="s">
        <v>40</v>
      </c>
      <c r="H1572" t="s">
        <v>21</v>
      </c>
      <c r="I1572" t="s">
        <v>31</v>
      </c>
      <c r="J1572" t="s">
        <v>17</v>
      </c>
      <c r="K1572" t="s">
        <v>18</v>
      </c>
      <c r="L1572" s="2">
        <v>0.08</v>
      </c>
    </row>
    <row r="1573" spans="1:12" x14ac:dyDescent="0.25">
      <c r="A1573" t="s">
        <v>1608</v>
      </c>
      <c r="B1573" s="1">
        <v>44787</v>
      </c>
      <c r="C1573">
        <v>17921</v>
      </c>
      <c r="D1573">
        <v>27921</v>
      </c>
      <c r="E1573">
        <v>-10000</v>
      </c>
      <c r="F1573" t="s">
        <v>29</v>
      </c>
      <c r="G1573" t="s">
        <v>36</v>
      </c>
      <c r="H1573" t="s">
        <v>45</v>
      </c>
      <c r="I1573" t="s">
        <v>16</v>
      </c>
      <c r="J1573" t="s">
        <v>32</v>
      </c>
      <c r="K1573" t="s">
        <v>18</v>
      </c>
      <c r="L1573" s="2">
        <v>0.23</v>
      </c>
    </row>
    <row r="1574" spans="1:12" x14ac:dyDescent="0.25">
      <c r="A1574" t="s">
        <v>1609</v>
      </c>
      <c r="B1574" s="1">
        <v>45100</v>
      </c>
      <c r="C1574">
        <v>26047</v>
      </c>
      <c r="D1574">
        <v>29828</v>
      </c>
      <c r="E1574">
        <v>-3781</v>
      </c>
      <c r="F1574" t="s">
        <v>29</v>
      </c>
      <c r="G1574" t="s">
        <v>36</v>
      </c>
      <c r="H1574" t="s">
        <v>35</v>
      </c>
      <c r="I1574" t="s">
        <v>41</v>
      </c>
      <c r="J1574" t="s">
        <v>38</v>
      </c>
      <c r="K1574" t="s">
        <v>33</v>
      </c>
      <c r="L1574" s="2">
        <v>0.28999999999999998</v>
      </c>
    </row>
    <row r="1575" spans="1:12" x14ac:dyDescent="0.25">
      <c r="A1575" t="s">
        <v>1610</v>
      </c>
      <c r="B1575" s="1">
        <v>45139</v>
      </c>
      <c r="C1575">
        <v>16592</v>
      </c>
      <c r="D1575">
        <v>24545</v>
      </c>
      <c r="E1575">
        <v>-7953</v>
      </c>
      <c r="F1575" t="s">
        <v>29</v>
      </c>
      <c r="G1575" t="s">
        <v>30</v>
      </c>
      <c r="H1575" t="s">
        <v>20</v>
      </c>
      <c r="I1575" t="s">
        <v>31</v>
      </c>
      <c r="J1575" t="s">
        <v>17</v>
      </c>
      <c r="K1575" t="s">
        <v>51</v>
      </c>
      <c r="L1575" s="2">
        <v>0.08</v>
      </c>
    </row>
    <row r="1576" spans="1:12" x14ac:dyDescent="0.25">
      <c r="A1576" t="s">
        <v>1611</v>
      </c>
      <c r="B1576" s="1">
        <v>44653</v>
      </c>
      <c r="C1576">
        <v>32476</v>
      </c>
      <c r="D1576">
        <v>7149</v>
      </c>
      <c r="E1576">
        <v>25327</v>
      </c>
      <c r="F1576" t="s">
        <v>13</v>
      </c>
      <c r="G1576" t="s">
        <v>36</v>
      </c>
      <c r="H1576" t="s">
        <v>20</v>
      </c>
      <c r="I1576" t="s">
        <v>31</v>
      </c>
      <c r="J1576" t="s">
        <v>23</v>
      </c>
      <c r="K1576" t="s">
        <v>24</v>
      </c>
      <c r="L1576" s="2">
        <v>7.0000000000000007E-2</v>
      </c>
    </row>
    <row r="1577" spans="1:12" x14ac:dyDescent="0.25">
      <c r="A1577" t="s">
        <v>1612</v>
      </c>
      <c r="B1577" s="1">
        <v>44658</v>
      </c>
      <c r="C1577">
        <v>36935</v>
      </c>
      <c r="D1577">
        <v>11479</v>
      </c>
      <c r="E1577">
        <v>25456</v>
      </c>
      <c r="F1577" t="s">
        <v>13</v>
      </c>
      <c r="G1577" t="s">
        <v>36</v>
      </c>
      <c r="H1577" t="s">
        <v>35</v>
      </c>
      <c r="I1577" t="s">
        <v>27</v>
      </c>
      <c r="J1577" t="s">
        <v>38</v>
      </c>
      <c r="K1577" t="s">
        <v>33</v>
      </c>
      <c r="L1577" s="2">
        <v>0.02</v>
      </c>
    </row>
    <row r="1578" spans="1:12" x14ac:dyDescent="0.25">
      <c r="A1578" t="s">
        <v>1613</v>
      </c>
      <c r="B1578" s="1">
        <v>45040</v>
      </c>
      <c r="C1578">
        <v>20287</v>
      </c>
      <c r="D1578">
        <v>5389</v>
      </c>
      <c r="E1578">
        <v>14898</v>
      </c>
      <c r="F1578" t="s">
        <v>20</v>
      </c>
      <c r="G1578" t="s">
        <v>14</v>
      </c>
      <c r="H1578" t="s">
        <v>15</v>
      </c>
      <c r="I1578" t="s">
        <v>41</v>
      </c>
      <c r="J1578" t="s">
        <v>17</v>
      </c>
      <c r="K1578" t="s">
        <v>18</v>
      </c>
      <c r="L1578" s="2">
        <v>7.0000000000000007E-2</v>
      </c>
    </row>
    <row r="1579" spans="1:12" x14ac:dyDescent="0.25">
      <c r="A1579" t="s">
        <v>1614</v>
      </c>
      <c r="B1579" s="1">
        <v>44746</v>
      </c>
      <c r="C1579">
        <v>40465</v>
      </c>
      <c r="D1579">
        <v>28682</v>
      </c>
      <c r="E1579">
        <v>11783</v>
      </c>
      <c r="F1579" t="s">
        <v>15</v>
      </c>
      <c r="G1579" t="s">
        <v>40</v>
      </c>
      <c r="H1579" t="s">
        <v>15</v>
      </c>
      <c r="I1579" t="s">
        <v>41</v>
      </c>
      <c r="J1579" t="s">
        <v>17</v>
      </c>
      <c r="K1579" t="s">
        <v>18</v>
      </c>
      <c r="L1579" s="2">
        <v>0.28000000000000003</v>
      </c>
    </row>
    <row r="1580" spans="1:12" x14ac:dyDescent="0.25">
      <c r="A1580" t="s">
        <v>1615</v>
      </c>
      <c r="B1580" s="1">
        <v>45008</v>
      </c>
      <c r="C1580">
        <v>18474</v>
      </c>
      <c r="D1580">
        <v>15074</v>
      </c>
      <c r="E1580">
        <v>3400</v>
      </c>
      <c r="F1580" t="s">
        <v>35</v>
      </c>
      <c r="G1580" t="s">
        <v>26</v>
      </c>
      <c r="H1580" t="s">
        <v>15</v>
      </c>
      <c r="I1580" t="s">
        <v>41</v>
      </c>
      <c r="J1580" t="s">
        <v>17</v>
      </c>
      <c r="K1580" t="s">
        <v>51</v>
      </c>
      <c r="L1580" s="2">
        <v>0.18</v>
      </c>
    </row>
    <row r="1581" spans="1:12" x14ac:dyDescent="0.25">
      <c r="A1581" t="s">
        <v>1616</v>
      </c>
      <c r="B1581" s="1">
        <v>44874</v>
      </c>
      <c r="C1581">
        <v>42165</v>
      </c>
      <c r="D1581">
        <v>26179</v>
      </c>
      <c r="E1581">
        <v>15986</v>
      </c>
      <c r="F1581" t="s">
        <v>20</v>
      </c>
      <c r="G1581" t="s">
        <v>40</v>
      </c>
      <c r="H1581" t="s">
        <v>21</v>
      </c>
      <c r="I1581" t="s">
        <v>41</v>
      </c>
      <c r="J1581" t="s">
        <v>17</v>
      </c>
      <c r="K1581" t="s">
        <v>51</v>
      </c>
      <c r="L1581" s="2">
        <v>0.21</v>
      </c>
    </row>
    <row r="1582" spans="1:12" x14ac:dyDescent="0.25">
      <c r="A1582" t="s">
        <v>1617</v>
      </c>
      <c r="B1582" s="1">
        <v>44902</v>
      </c>
      <c r="C1582">
        <v>23944</v>
      </c>
      <c r="D1582">
        <v>16526</v>
      </c>
      <c r="E1582">
        <v>7418</v>
      </c>
      <c r="F1582" t="s">
        <v>20</v>
      </c>
      <c r="G1582" t="s">
        <v>14</v>
      </c>
      <c r="H1582" t="s">
        <v>29</v>
      </c>
      <c r="I1582" t="s">
        <v>31</v>
      </c>
      <c r="J1582" t="s">
        <v>23</v>
      </c>
      <c r="K1582" t="s">
        <v>18</v>
      </c>
      <c r="L1582" s="2">
        <v>0.18</v>
      </c>
    </row>
    <row r="1583" spans="1:12" x14ac:dyDescent="0.25">
      <c r="A1583" t="s">
        <v>1618</v>
      </c>
      <c r="B1583" s="1">
        <v>44607</v>
      </c>
      <c r="C1583">
        <v>18458</v>
      </c>
      <c r="D1583">
        <v>12894</v>
      </c>
      <c r="E1583">
        <v>5564</v>
      </c>
      <c r="F1583" t="s">
        <v>20</v>
      </c>
      <c r="G1583" t="s">
        <v>30</v>
      </c>
      <c r="H1583" t="s">
        <v>35</v>
      </c>
      <c r="I1583" t="s">
        <v>27</v>
      </c>
      <c r="J1583" t="s">
        <v>23</v>
      </c>
      <c r="K1583" t="s">
        <v>18</v>
      </c>
      <c r="L1583" s="2">
        <v>0.24</v>
      </c>
    </row>
    <row r="1584" spans="1:12" x14ac:dyDescent="0.25">
      <c r="A1584" t="s">
        <v>1619</v>
      </c>
      <c r="B1584" s="1">
        <v>44772</v>
      </c>
      <c r="C1584">
        <v>5478</v>
      </c>
      <c r="D1584">
        <v>24825</v>
      </c>
      <c r="E1584">
        <v>-19347</v>
      </c>
      <c r="F1584" t="s">
        <v>20</v>
      </c>
      <c r="G1584" t="s">
        <v>14</v>
      </c>
      <c r="H1584" t="s">
        <v>21</v>
      </c>
      <c r="I1584" t="s">
        <v>31</v>
      </c>
      <c r="J1584" t="s">
        <v>23</v>
      </c>
      <c r="K1584" t="s">
        <v>33</v>
      </c>
      <c r="L1584" s="2">
        <v>0.27</v>
      </c>
    </row>
    <row r="1585" spans="1:12" x14ac:dyDescent="0.25">
      <c r="A1585" t="s">
        <v>1620</v>
      </c>
      <c r="B1585" s="1">
        <v>44909</v>
      </c>
      <c r="C1585">
        <v>12343</v>
      </c>
      <c r="D1585">
        <v>23087</v>
      </c>
      <c r="E1585">
        <v>-10744</v>
      </c>
      <c r="F1585" t="s">
        <v>20</v>
      </c>
      <c r="G1585" t="s">
        <v>26</v>
      </c>
      <c r="H1585" t="s">
        <v>21</v>
      </c>
      <c r="I1585" t="s">
        <v>16</v>
      </c>
      <c r="J1585" t="s">
        <v>32</v>
      </c>
      <c r="K1585" t="s">
        <v>33</v>
      </c>
      <c r="L1585" s="2">
        <v>0.16</v>
      </c>
    </row>
    <row r="1586" spans="1:12" x14ac:dyDescent="0.25">
      <c r="A1586" t="s">
        <v>1621</v>
      </c>
      <c r="B1586" s="1">
        <v>45225</v>
      </c>
      <c r="C1586">
        <v>13388</v>
      </c>
      <c r="D1586">
        <v>9401</v>
      </c>
      <c r="E1586">
        <v>3987</v>
      </c>
      <c r="F1586" t="s">
        <v>13</v>
      </c>
      <c r="G1586" t="s">
        <v>36</v>
      </c>
      <c r="H1586" t="s">
        <v>29</v>
      </c>
      <c r="I1586" t="s">
        <v>41</v>
      </c>
      <c r="J1586" t="s">
        <v>32</v>
      </c>
      <c r="K1586" t="s">
        <v>33</v>
      </c>
      <c r="L1586" s="2">
        <v>0.22</v>
      </c>
    </row>
    <row r="1587" spans="1:12" x14ac:dyDescent="0.25">
      <c r="A1587" t="s">
        <v>1622</v>
      </c>
      <c r="B1587" s="1">
        <v>44735</v>
      </c>
      <c r="C1587">
        <v>33662</v>
      </c>
      <c r="D1587">
        <v>23759</v>
      </c>
      <c r="E1587">
        <v>9903</v>
      </c>
      <c r="F1587" t="s">
        <v>20</v>
      </c>
      <c r="G1587" t="s">
        <v>30</v>
      </c>
      <c r="H1587" t="s">
        <v>21</v>
      </c>
      <c r="I1587" t="s">
        <v>31</v>
      </c>
      <c r="J1587" t="s">
        <v>23</v>
      </c>
      <c r="K1587" t="s">
        <v>18</v>
      </c>
      <c r="L1587" s="2">
        <v>0.09</v>
      </c>
    </row>
    <row r="1588" spans="1:12" x14ac:dyDescent="0.25">
      <c r="A1588" t="s">
        <v>1623</v>
      </c>
      <c r="B1588" s="1">
        <v>45009</v>
      </c>
      <c r="C1588">
        <v>25106</v>
      </c>
      <c r="D1588">
        <v>3346</v>
      </c>
      <c r="E1588">
        <v>21760</v>
      </c>
      <c r="F1588" t="s">
        <v>15</v>
      </c>
      <c r="G1588" t="s">
        <v>36</v>
      </c>
      <c r="H1588" t="s">
        <v>21</v>
      </c>
      <c r="I1588" t="s">
        <v>27</v>
      </c>
      <c r="J1588" t="s">
        <v>23</v>
      </c>
      <c r="K1588" t="s">
        <v>18</v>
      </c>
      <c r="L1588" s="2">
        <v>0.04</v>
      </c>
    </row>
    <row r="1589" spans="1:12" x14ac:dyDescent="0.25">
      <c r="A1589" t="s">
        <v>1624</v>
      </c>
      <c r="B1589" s="1">
        <v>44880</v>
      </c>
      <c r="C1589">
        <v>16065</v>
      </c>
      <c r="D1589">
        <v>6674</v>
      </c>
      <c r="E1589">
        <v>9391</v>
      </c>
      <c r="F1589" t="s">
        <v>29</v>
      </c>
      <c r="G1589" t="s">
        <v>40</v>
      </c>
      <c r="H1589" t="s">
        <v>45</v>
      </c>
      <c r="I1589" t="s">
        <v>31</v>
      </c>
      <c r="J1589" t="s">
        <v>17</v>
      </c>
      <c r="K1589" t="s">
        <v>33</v>
      </c>
      <c r="L1589" s="2">
        <v>0.21</v>
      </c>
    </row>
    <row r="1590" spans="1:12" x14ac:dyDescent="0.25">
      <c r="A1590" t="s">
        <v>1625</v>
      </c>
      <c r="B1590" s="1">
        <v>44857</v>
      </c>
      <c r="C1590">
        <v>47795</v>
      </c>
      <c r="D1590">
        <v>29753</v>
      </c>
      <c r="E1590">
        <v>18042</v>
      </c>
      <c r="F1590" t="s">
        <v>13</v>
      </c>
      <c r="G1590" t="s">
        <v>30</v>
      </c>
      <c r="H1590" t="s">
        <v>21</v>
      </c>
      <c r="I1590" t="s">
        <v>41</v>
      </c>
      <c r="J1590" t="s">
        <v>17</v>
      </c>
      <c r="K1590" t="s">
        <v>24</v>
      </c>
      <c r="L1590" s="2">
        <v>0.22</v>
      </c>
    </row>
    <row r="1591" spans="1:12" x14ac:dyDescent="0.25">
      <c r="A1591" t="s">
        <v>1626</v>
      </c>
      <c r="B1591" s="1">
        <v>44899</v>
      </c>
      <c r="C1591">
        <v>33874</v>
      </c>
      <c r="D1591">
        <v>9399</v>
      </c>
      <c r="E1591">
        <v>24475</v>
      </c>
      <c r="F1591" t="s">
        <v>15</v>
      </c>
      <c r="G1591" t="s">
        <v>36</v>
      </c>
      <c r="H1591" t="s">
        <v>21</v>
      </c>
      <c r="I1591" t="s">
        <v>41</v>
      </c>
      <c r="J1591" t="s">
        <v>17</v>
      </c>
      <c r="K1591" t="s">
        <v>18</v>
      </c>
      <c r="L1591" s="2">
        <v>0.12</v>
      </c>
    </row>
    <row r="1592" spans="1:12" x14ac:dyDescent="0.25">
      <c r="A1592" t="s">
        <v>1627</v>
      </c>
      <c r="B1592" s="1">
        <v>45180</v>
      </c>
      <c r="C1592">
        <v>11540</v>
      </c>
      <c r="D1592">
        <v>7099</v>
      </c>
      <c r="E1592">
        <v>4441</v>
      </c>
      <c r="F1592" t="s">
        <v>29</v>
      </c>
      <c r="G1592" t="s">
        <v>36</v>
      </c>
      <c r="H1592" t="s">
        <v>21</v>
      </c>
      <c r="I1592" t="s">
        <v>31</v>
      </c>
      <c r="J1592" t="s">
        <v>23</v>
      </c>
      <c r="K1592" t="s">
        <v>18</v>
      </c>
      <c r="L1592" s="2">
        <v>0.11</v>
      </c>
    </row>
    <row r="1593" spans="1:12" x14ac:dyDescent="0.25">
      <c r="A1593" t="s">
        <v>1628</v>
      </c>
      <c r="B1593" s="1">
        <v>44826</v>
      </c>
      <c r="C1593">
        <v>8796</v>
      </c>
      <c r="D1593">
        <v>7098</v>
      </c>
      <c r="E1593">
        <v>1698</v>
      </c>
      <c r="F1593" t="s">
        <v>20</v>
      </c>
      <c r="G1593" t="s">
        <v>36</v>
      </c>
      <c r="H1593" t="s">
        <v>29</v>
      </c>
      <c r="I1593" t="s">
        <v>16</v>
      </c>
      <c r="J1593" t="s">
        <v>38</v>
      </c>
      <c r="K1593" t="s">
        <v>33</v>
      </c>
      <c r="L1593" s="2">
        <v>0.26</v>
      </c>
    </row>
    <row r="1594" spans="1:12" x14ac:dyDescent="0.25">
      <c r="A1594" t="s">
        <v>1629</v>
      </c>
      <c r="B1594" s="1">
        <v>44719</v>
      </c>
      <c r="C1594">
        <v>17008</v>
      </c>
      <c r="D1594">
        <v>16625</v>
      </c>
      <c r="E1594">
        <v>383</v>
      </c>
      <c r="F1594" t="s">
        <v>20</v>
      </c>
      <c r="G1594" t="s">
        <v>36</v>
      </c>
      <c r="H1594" t="s">
        <v>29</v>
      </c>
      <c r="I1594" t="s">
        <v>16</v>
      </c>
      <c r="J1594" t="s">
        <v>38</v>
      </c>
      <c r="K1594" t="s">
        <v>51</v>
      </c>
      <c r="L1594" s="2">
        <v>0.17</v>
      </c>
    </row>
    <row r="1595" spans="1:12" x14ac:dyDescent="0.25">
      <c r="A1595" t="s">
        <v>1630</v>
      </c>
      <c r="B1595" s="1">
        <v>45253</v>
      </c>
      <c r="C1595">
        <v>46457</v>
      </c>
      <c r="D1595">
        <v>15407</v>
      </c>
      <c r="E1595">
        <v>31050</v>
      </c>
      <c r="F1595" t="s">
        <v>13</v>
      </c>
      <c r="G1595" t="s">
        <v>26</v>
      </c>
      <c r="H1595" t="s">
        <v>15</v>
      </c>
      <c r="I1595" t="s">
        <v>31</v>
      </c>
      <c r="J1595" t="s">
        <v>32</v>
      </c>
      <c r="K1595" t="s">
        <v>18</v>
      </c>
      <c r="L1595" s="2">
        <v>0.18</v>
      </c>
    </row>
    <row r="1596" spans="1:12" x14ac:dyDescent="0.25">
      <c r="A1596" t="s">
        <v>1631</v>
      </c>
      <c r="B1596" s="1">
        <v>44725</v>
      </c>
      <c r="C1596">
        <v>11299</v>
      </c>
      <c r="D1596">
        <v>20434</v>
      </c>
      <c r="E1596">
        <v>-9135</v>
      </c>
      <c r="F1596" t="s">
        <v>29</v>
      </c>
      <c r="G1596" t="s">
        <v>36</v>
      </c>
      <c r="H1596" t="s">
        <v>21</v>
      </c>
      <c r="I1596" t="s">
        <v>41</v>
      </c>
      <c r="J1596" t="s">
        <v>23</v>
      </c>
      <c r="K1596" t="s">
        <v>24</v>
      </c>
      <c r="L1596" s="2">
        <v>0.02</v>
      </c>
    </row>
    <row r="1597" spans="1:12" x14ac:dyDescent="0.25">
      <c r="A1597" t="s">
        <v>1632</v>
      </c>
      <c r="B1597" s="1">
        <v>45195</v>
      </c>
      <c r="C1597">
        <v>7109</v>
      </c>
      <c r="D1597">
        <v>11810</v>
      </c>
      <c r="E1597">
        <v>-4701</v>
      </c>
      <c r="F1597" t="s">
        <v>35</v>
      </c>
      <c r="G1597" t="s">
        <v>40</v>
      </c>
      <c r="H1597" t="s">
        <v>21</v>
      </c>
      <c r="I1597" t="s">
        <v>22</v>
      </c>
      <c r="J1597" t="s">
        <v>23</v>
      </c>
      <c r="K1597" t="s">
        <v>33</v>
      </c>
      <c r="L1597" s="2">
        <v>0.16</v>
      </c>
    </row>
    <row r="1598" spans="1:12" x14ac:dyDescent="0.25">
      <c r="A1598" t="s">
        <v>1633</v>
      </c>
      <c r="B1598" s="1">
        <v>45262</v>
      </c>
      <c r="C1598">
        <v>33448</v>
      </c>
      <c r="D1598">
        <v>21775</v>
      </c>
      <c r="E1598">
        <v>11673</v>
      </c>
      <c r="F1598" t="s">
        <v>13</v>
      </c>
      <c r="G1598" t="s">
        <v>26</v>
      </c>
      <c r="H1598" t="s">
        <v>21</v>
      </c>
      <c r="I1598" t="s">
        <v>31</v>
      </c>
      <c r="J1598" t="s">
        <v>17</v>
      </c>
      <c r="K1598" t="s">
        <v>33</v>
      </c>
      <c r="L1598" s="2">
        <v>0.05</v>
      </c>
    </row>
    <row r="1599" spans="1:12" x14ac:dyDescent="0.25">
      <c r="A1599" t="s">
        <v>1634</v>
      </c>
      <c r="B1599" s="1">
        <v>45024</v>
      </c>
      <c r="C1599">
        <v>46709</v>
      </c>
      <c r="D1599">
        <v>7913</v>
      </c>
      <c r="E1599">
        <v>38796</v>
      </c>
      <c r="F1599" t="s">
        <v>29</v>
      </c>
      <c r="G1599" t="s">
        <v>36</v>
      </c>
      <c r="H1599" t="s">
        <v>35</v>
      </c>
      <c r="I1599" t="s">
        <v>41</v>
      </c>
      <c r="J1599" t="s">
        <v>32</v>
      </c>
      <c r="K1599" t="s">
        <v>33</v>
      </c>
      <c r="L1599" s="2">
        <v>0.28000000000000003</v>
      </c>
    </row>
    <row r="1600" spans="1:12" x14ac:dyDescent="0.25">
      <c r="A1600" t="s">
        <v>1635</v>
      </c>
      <c r="B1600" s="1">
        <v>44592</v>
      </c>
      <c r="C1600">
        <v>16751</v>
      </c>
      <c r="D1600">
        <v>15908</v>
      </c>
      <c r="E1600">
        <v>843</v>
      </c>
      <c r="F1600" t="s">
        <v>15</v>
      </c>
      <c r="G1600" t="s">
        <v>14</v>
      </c>
      <c r="H1600" t="s">
        <v>29</v>
      </c>
      <c r="I1600" t="s">
        <v>41</v>
      </c>
      <c r="J1600" t="s">
        <v>23</v>
      </c>
      <c r="K1600" t="s">
        <v>33</v>
      </c>
      <c r="L1600" s="2">
        <v>0.02</v>
      </c>
    </row>
    <row r="1601" spans="1:12" x14ac:dyDescent="0.25">
      <c r="A1601" t="s">
        <v>1636</v>
      </c>
      <c r="B1601" s="1">
        <v>44694</v>
      </c>
      <c r="C1601">
        <v>40001</v>
      </c>
      <c r="D1601">
        <v>4161</v>
      </c>
      <c r="E1601">
        <v>35840</v>
      </c>
      <c r="F1601" t="s">
        <v>13</v>
      </c>
      <c r="G1601" t="s">
        <v>26</v>
      </c>
      <c r="H1601" t="s">
        <v>21</v>
      </c>
      <c r="I1601" t="s">
        <v>27</v>
      </c>
      <c r="J1601" t="s">
        <v>17</v>
      </c>
      <c r="K1601" t="s">
        <v>24</v>
      </c>
      <c r="L1601" s="2">
        <v>0.02</v>
      </c>
    </row>
    <row r="1602" spans="1:12" x14ac:dyDescent="0.25">
      <c r="A1602" t="s">
        <v>1637</v>
      </c>
      <c r="B1602" s="1">
        <v>44940</v>
      </c>
      <c r="C1602">
        <v>34734</v>
      </c>
      <c r="D1602">
        <v>15682</v>
      </c>
      <c r="E1602">
        <v>19052</v>
      </c>
      <c r="F1602" t="s">
        <v>35</v>
      </c>
      <c r="G1602" t="s">
        <v>36</v>
      </c>
      <c r="H1602" t="s">
        <v>35</v>
      </c>
      <c r="I1602" t="s">
        <v>31</v>
      </c>
      <c r="J1602" t="s">
        <v>38</v>
      </c>
      <c r="K1602" t="s">
        <v>24</v>
      </c>
      <c r="L1602" s="2">
        <v>0.16</v>
      </c>
    </row>
    <row r="1603" spans="1:12" x14ac:dyDescent="0.25">
      <c r="A1603" t="s">
        <v>1638</v>
      </c>
      <c r="B1603" s="1">
        <v>44957</v>
      </c>
      <c r="C1603">
        <v>6446</v>
      </c>
      <c r="D1603">
        <v>9893</v>
      </c>
      <c r="E1603">
        <v>-3447</v>
      </c>
      <c r="F1603" t="s">
        <v>13</v>
      </c>
      <c r="G1603" t="s">
        <v>36</v>
      </c>
      <c r="H1603" t="s">
        <v>35</v>
      </c>
      <c r="I1603" t="s">
        <v>22</v>
      </c>
      <c r="J1603" t="s">
        <v>38</v>
      </c>
      <c r="K1603" t="s">
        <v>18</v>
      </c>
      <c r="L1603" s="2">
        <v>0.01</v>
      </c>
    </row>
    <row r="1604" spans="1:12" x14ac:dyDescent="0.25">
      <c r="A1604" t="s">
        <v>1639</v>
      </c>
      <c r="B1604" s="1">
        <v>45008</v>
      </c>
      <c r="C1604">
        <v>29249</v>
      </c>
      <c r="D1604">
        <v>9653</v>
      </c>
      <c r="E1604">
        <v>19596</v>
      </c>
      <c r="F1604" t="s">
        <v>35</v>
      </c>
      <c r="G1604" t="s">
        <v>36</v>
      </c>
      <c r="H1604" t="s">
        <v>21</v>
      </c>
      <c r="I1604" t="s">
        <v>31</v>
      </c>
      <c r="J1604" t="s">
        <v>32</v>
      </c>
      <c r="K1604" t="s">
        <v>18</v>
      </c>
      <c r="L1604" s="2">
        <v>0.25</v>
      </c>
    </row>
    <row r="1605" spans="1:12" x14ac:dyDescent="0.25">
      <c r="A1605" t="s">
        <v>1640</v>
      </c>
      <c r="B1605" s="1">
        <v>44975</v>
      </c>
      <c r="C1605">
        <v>24872</v>
      </c>
      <c r="D1605">
        <v>25841</v>
      </c>
      <c r="E1605">
        <v>-969</v>
      </c>
      <c r="F1605" t="s">
        <v>15</v>
      </c>
      <c r="G1605" t="s">
        <v>36</v>
      </c>
      <c r="H1605" t="s">
        <v>15</v>
      </c>
      <c r="I1605" t="s">
        <v>41</v>
      </c>
      <c r="J1605" t="s">
        <v>38</v>
      </c>
      <c r="K1605" t="s">
        <v>18</v>
      </c>
      <c r="L1605" s="2">
        <v>0.08</v>
      </c>
    </row>
    <row r="1606" spans="1:12" x14ac:dyDescent="0.25">
      <c r="A1606" t="s">
        <v>1641</v>
      </c>
      <c r="B1606" s="1">
        <v>45182</v>
      </c>
      <c r="C1606">
        <v>22723</v>
      </c>
      <c r="D1606">
        <v>12225</v>
      </c>
      <c r="E1606">
        <v>10498</v>
      </c>
      <c r="F1606" t="s">
        <v>20</v>
      </c>
      <c r="G1606" t="s">
        <v>36</v>
      </c>
      <c r="H1606" t="s">
        <v>21</v>
      </c>
      <c r="I1606" t="s">
        <v>22</v>
      </c>
      <c r="J1606" t="s">
        <v>17</v>
      </c>
      <c r="K1606" t="s">
        <v>18</v>
      </c>
      <c r="L1606" s="2">
        <v>0.21</v>
      </c>
    </row>
    <row r="1607" spans="1:12" x14ac:dyDescent="0.25">
      <c r="A1607" t="s">
        <v>1642</v>
      </c>
      <c r="B1607" s="1">
        <v>45202</v>
      </c>
      <c r="C1607">
        <v>42424</v>
      </c>
      <c r="D1607">
        <v>4633</v>
      </c>
      <c r="E1607">
        <v>37791</v>
      </c>
      <c r="F1607" t="s">
        <v>29</v>
      </c>
      <c r="G1607" t="s">
        <v>14</v>
      </c>
      <c r="H1607" t="s">
        <v>21</v>
      </c>
      <c r="I1607" t="s">
        <v>27</v>
      </c>
      <c r="J1607" t="s">
        <v>23</v>
      </c>
      <c r="K1607" t="s">
        <v>18</v>
      </c>
      <c r="L1607" s="2">
        <v>0.25</v>
      </c>
    </row>
    <row r="1608" spans="1:12" x14ac:dyDescent="0.25">
      <c r="A1608" t="s">
        <v>1643</v>
      </c>
      <c r="B1608" s="1">
        <v>44848</v>
      </c>
      <c r="C1608">
        <v>43792</v>
      </c>
      <c r="D1608">
        <v>24700</v>
      </c>
      <c r="E1608">
        <v>19092</v>
      </c>
      <c r="F1608" t="s">
        <v>13</v>
      </c>
      <c r="G1608" t="s">
        <v>26</v>
      </c>
      <c r="H1608" t="s">
        <v>21</v>
      </c>
      <c r="I1608" t="s">
        <v>27</v>
      </c>
      <c r="J1608" t="s">
        <v>32</v>
      </c>
      <c r="K1608" t="s">
        <v>24</v>
      </c>
      <c r="L1608" s="2">
        <v>0.11</v>
      </c>
    </row>
    <row r="1609" spans="1:12" x14ac:dyDescent="0.25">
      <c r="A1609" t="s">
        <v>1644</v>
      </c>
      <c r="B1609" s="1">
        <v>44641</v>
      </c>
      <c r="C1609">
        <v>43196</v>
      </c>
      <c r="D1609">
        <v>16053</v>
      </c>
      <c r="E1609">
        <v>27143</v>
      </c>
      <c r="F1609" t="s">
        <v>13</v>
      </c>
      <c r="G1609" t="s">
        <v>26</v>
      </c>
      <c r="H1609" t="s">
        <v>15</v>
      </c>
      <c r="I1609" t="s">
        <v>31</v>
      </c>
      <c r="J1609" t="s">
        <v>17</v>
      </c>
      <c r="K1609" t="s">
        <v>18</v>
      </c>
      <c r="L1609" s="2">
        <v>0.25</v>
      </c>
    </row>
    <row r="1610" spans="1:12" x14ac:dyDescent="0.25">
      <c r="A1610" t="s">
        <v>1645</v>
      </c>
      <c r="B1610" s="1">
        <v>45059</v>
      </c>
      <c r="C1610">
        <v>27146</v>
      </c>
      <c r="D1610">
        <v>4529</v>
      </c>
      <c r="E1610">
        <v>22617</v>
      </c>
      <c r="F1610" t="s">
        <v>29</v>
      </c>
      <c r="G1610" t="s">
        <v>36</v>
      </c>
      <c r="H1610" t="s">
        <v>20</v>
      </c>
      <c r="I1610" t="s">
        <v>31</v>
      </c>
      <c r="J1610" t="s">
        <v>38</v>
      </c>
      <c r="K1610" t="s">
        <v>24</v>
      </c>
      <c r="L1610" s="2">
        <v>0.14000000000000001</v>
      </c>
    </row>
    <row r="1611" spans="1:12" x14ac:dyDescent="0.25">
      <c r="A1611" t="s">
        <v>1646</v>
      </c>
      <c r="B1611" s="1">
        <v>45211</v>
      </c>
      <c r="C1611">
        <v>41241</v>
      </c>
      <c r="D1611">
        <v>18352</v>
      </c>
      <c r="E1611">
        <v>22889</v>
      </c>
      <c r="F1611" t="s">
        <v>13</v>
      </c>
      <c r="G1611" t="s">
        <v>14</v>
      </c>
      <c r="H1611" t="s">
        <v>15</v>
      </c>
      <c r="I1611" t="s">
        <v>41</v>
      </c>
      <c r="J1611" t="s">
        <v>17</v>
      </c>
      <c r="K1611" t="s">
        <v>18</v>
      </c>
      <c r="L1611" s="2">
        <v>0.28999999999999998</v>
      </c>
    </row>
    <row r="1612" spans="1:12" x14ac:dyDescent="0.25">
      <c r="A1612" t="s">
        <v>1647</v>
      </c>
      <c r="B1612" s="1">
        <v>45290</v>
      </c>
      <c r="C1612">
        <v>32119</v>
      </c>
      <c r="D1612">
        <v>10321</v>
      </c>
      <c r="E1612">
        <v>21798</v>
      </c>
      <c r="F1612" t="s">
        <v>13</v>
      </c>
      <c r="G1612" t="s">
        <v>26</v>
      </c>
      <c r="H1612" t="s">
        <v>21</v>
      </c>
      <c r="I1612" t="s">
        <v>16</v>
      </c>
      <c r="J1612" t="s">
        <v>38</v>
      </c>
      <c r="K1612" t="s">
        <v>18</v>
      </c>
      <c r="L1612" s="2">
        <v>0.05</v>
      </c>
    </row>
    <row r="1613" spans="1:12" x14ac:dyDescent="0.25">
      <c r="A1613" t="s">
        <v>1648</v>
      </c>
      <c r="B1613" s="1">
        <v>45130</v>
      </c>
      <c r="C1613">
        <v>47182</v>
      </c>
      <c r="D1613">
        <v>18160</v>
      </c>
      <c r="E1613">
        <v>29022</v>
      </c>
      <c r="F1613" t="s">
        <v>35</v>
      </c>
      <c r="G1613" t="s">
        <v>14</v>
      </c>
      <c r="H1613" t="s">
        <v>21</v>
      </c>
      <c r="I1613" t="s">
        <v>16</v>
      </c>
      <c r="J1613" t="s">
        <v>38</v>
      </c>
      <c r="K1613" t="s">
        <v>51</v>
      </c>
      <c r="L1613" s="2">
        <v>0.22</v>
      </c>
    </row>
    <row r="1614" spans="1:12" x14ac:dyDescent="0.25">
      <c r="A1614" t="s">
        <v>1649</v>
      </c>
      <c r="B1614" s="1">
        <v>44763</v>
      </c>
      <c r="C1614">
        <v>5854</v>
      </c>
      <c r="D1614">
        <v>26523</v>
      </c>
      <c r="E1614">
        <v>-20669</v>
      </c>
      <c r="F1614" t="s">
        <v>13</v>
      </c>
      <c r="G1614" t="s">
        <v>30</v>
      </c>
      <c r="H1614" t="s">
        <v>21</v>
      </c>
      <c r="I1614" t="s">
        <v>31</v>
      </c>
      <c r="J1614" t="s">
        <v>17</v>
      </c>
      <c r="K1614" t="s">
        <v>18</v>
      </c>
      <c r="L1614" s="2">
        <v>0.11</v>
      </c>
    </row>
    <row r="1615" spans="1:12" x14ac:dyDescent="0.25">
      <c r="A1615" t="s">
        <v>1650</v>
      </c>
      <c r="B1615" s="1">
        <v>45079</v>
      </c>
      <c r="C1615">
        <v>28617</v>
      </c>
      <c r="D1615">
        <v>20756</v>
      </c>
      <c r="E1615">
        <v>7861</v>
      </c>
      <c r="F1615" t="s">
        <v>13</v>
      </c>
      <c r="G1615" t="s">
        <v>14</v>
      </c>
      <c r="H1615" t="s">
        <v>29</v>
      </c>
      <c r="I1615" t="s">
        <v>27</v>
      </c>
      <c r="J1615" t="s">
        <v>23</v>
      </c>
      <c r="K1615" t="s">
        <v>51</v>
      </c>
      <c r="L1615" s="2">
        <v>0.13</v>
      </c>
    </row>
    <row r="1616" spans="1:12" x14ac:dyDescent="0.25">
      <c r="A1616" t="s">
        <v>1651</v>
      </c>
      <c r="B1616" s="1">
        <v>44702</v>
      </c>
      <c r="C1616">
        <v>5454</v>
      </c>
      <c r="D1616">
        <v>7615</v>
      </c>
      <c r="E1616">
        <v>-2161</v>
      </c>
      <c r="F1616" t="s">
        <v>15</v>
      </c>
      <c r="G1616" t="s">
        <v>14</v>
      </c>
      <c r="H1616" t="s">
        <v>20</v>
      </c>
      <c r="I1616" t="s">
        <v>16</v>
      </c>
      <c r="J1616" t="s">
        <v>23</v>
      </c>
      <c r="K1616" t="s">
        <v>24</v>
      </c>
      <c r="L1616" s="2">
        <v>0.05</v>
      </c>
    </row>
    <row r="1617" spans="1:12" x14ac:dyDescent="0.25">
      <c r="A1617" t="s">
        <v>1652</v>
      </c>
      <c r="B1617" s="1">
        <v>45233</v>
      </c>
      <c r="C1617">
        <v>38204</v>
      </c>
      <c r="D1617">
        <v>4715</v>
      </c>
      <c r="E1617">
        <v>33489</v>
      </c>
      <c r="F1617" t="s">
        <v>20</v>
      </c>
      <c r="G1617" t="s">
        <v>30</v>
      </c>
      <c r="H1617" t="s">
        <v>45</v>
      </c>
      <c r="I1617" t="s">
        <v>31</v>
      </c>
      <c r="J1617" t="s">
        <v>17</v>
      </c>
      <c r="K1617" t="s">
        <v>18</v>
      </c>
      <c r="L1617" s="2">
        <v>0.11</v>
      </c>
    </row>
    <row r="1618" spans="1:12" x14ac:dyDescent="0.25">
      <c r="A1618" t="s">
        <v>1653</v>
      </c>
      <c r="B1618" s="1">
        <v>45070</v>
      </c>
      <c r="C1618">
        <v>28262</v>
      </c>
      <c r="D1618">
        <v>22756</v>
      </c>
      <c r="E1618">
        <v>5506</v>
      </c>
      <c r="F1618" t="s">
        <v>13</v>
      </c>
      <c r="G1618" t="s">
        <v>14</v>
      </c>
      <c r="H1618" t="s">
        <v>29</v>
      </c>
      <c r="I1618" t="s">
        <v>31</v>
      </c>
      <c r="J1618" t="s">
        <v>17</v>
      </c>
      <c r="K1618" t="s">
        <v>33</v>
      </c>
      <c r="L1618" s="2">
        <v>0.22</v>
      </c>
    </row>
    <row r="1619" spans="1:12" x14ac:dyDescent="0.25">
      <c r="A1619" t="s">
        <v>1654</v>
      </c>
      <c r="B1619" s="1">
        <v>44656</v>
      </c>
      <c r="C1619">
        <v>5191</v>
      </c>
      <c r="D1619">
        <v>28378</v>
      </c>
      <c r="E1619">
        <v>-23187</v>
      </c>
      <c r="F1619" t="s">
        <v>15</v>
      </c>
      <c r="G1619" t="s">
        <v>36</v>
      </c>
      <c r="H1619" t="s">
        <v>21</v>
      </c>
      <c r="I1619" t="s">
        <v>31</v>
      </c>
      <c r="J1619" t="s">
        <v>17</v>
      </c>
      <c r="K1619" t="s">
        <v>33</v>
      </c>
      <c r="L1619" s="2">
        <v>0</v>
      </c>
    </row>
    <row r="1620" spans="1:12" x14ac:dyDescent="0.25">
      <c r="A1620" t="s">
        <v>1655</v>
      </c>
      <c r="B1620" s="1">
        <v>44777</v>
      </c>
      <c r="C1620">
        <v>48715</v>
      </c>
      <c r="D1620">
        <v>22408</v>
      </c>
      <c r="E1620">
        <v>26307</v>
      </c>
      <c r="F1620" t="s">
        <v>20</v>
      </c>
      <c r="G1620" t="s">
        <v>14</v>
      </c>
      <c r="H1620" t="s">
        <v>21</v>
      </c>
      <c r="I1620" t="s">
        <v>31</v>
      </c>
      <c r="J1620" t="s">
        <v>23</v>
      </c>
      <c r="K1620" t="s">
        <v>18</v>
      </c>
      <c r="L1620" s="2">
        <v>0</v>
      </c>
    </row>
    <row r="1621" spans="1:12" x14ac:dyDescent="0.25">
      <c r="A1621" t="s">
        <v>1656</v>
      </c>
      <c r="B1621" s="1">
        <v>44889</v>
      </c>
      <c r="C1621">
        <v>47149</v>
      </c>
      <c r="D1621">
        <v>25321</v>
      </c>
      <c r="E1621">
        <v>21828</v>
      </c>
      <c r="F1621" t="s">
        <v>15</v>
      </c>
      <c r="G1621" t="s">
        <v>30</v>
      </c>
      <c r="H1621" t="s">
        <v>15</v>
      </c>
      <c r="I1621" t="s">
        <v>41</v>
      </c>
      <c r="J1621" t="s">
        <v>32</v>
      </c>
      <c r="K1621" t="s">
        <v>18</v>
      </c>
      <c r="L1621" s="2">
        <v>0.18</v>
      </c>
    </row>
    <row r="1622" spans="1:12" x14ac:dyDescent="0.25">
      <c r="A1622" t="s">
        <v>1657</v>
      </c>
      <c r="B1622" s="1">
        <v>44731</v>
      </c>
      <c r="C1622">
        <v>18816</v>
      </c>
      <c r="D1622">
        <v>5352</v>
      </c>
      <c r="E1622">
        <v>13464</v>
      </c>
      <c r="F1622" t="s">
        <v>35</v>
      </c>
      <c r="G1622" t="s">
        <v>36</v>
      </c>
      <c r="H1622" t="s">
        <v>35</v>
      </c>
      <c r="I1622" t="s">
        <v>41</v>
      </c>
      <c r="J1622" t="s">
        <v>23</v>
      </c>
      <c r="K1622" t="s">
        <v>24</v>
      </c>
      <c r="L1622" s="2">
        <v>0.25</v>
      </c>
    </row>
    <row r="1623" spans="1:12" x14ac:dyDescent="0.25">
      <c r="A1623" t="s">
        <v>1658</v>
      </c>
      <c r="B1623" s="1">
        <v>45000</v>
      </c>
      <c r="C1623">
        <v>44814</v>
      </c>
      <c r="D1623">
        <v>13955</v>
      </c>
      <c r="E1623">
        <v>30859</v>
      </c>
      <c r="F1623" t="s">
        <v>13</v>
      </c>
      <c r="G1623" t="s">
        <v>26</v>
      </c>
      <c r="H1623" t="s">
        <v>21</v>
      </c>
      <c r="I1623" t="s">
        <v>41</v>
      </c>
      <c r="J1623" t="s">
        <v>17</v>
      </c>
      <c r="K1623" t="s">
        <v>18</v>
      </c>
      <c r="L1623" s="2">
        <v>0.1</v>
      </c>
    </row>
    <row r="1624" spans="1:12" x14ac:dyDescent="0.25">
      <c r="A1624" t="s">
        <v>1659</v>
      </c>
      <c r="B1624" s="1">
        <v>45222</v>
      </c>
      <c r="C1624">
        <v>41992</v>
      </c>
      <c r="D1624">
        <v>22962</v>
      </c>
      <c r="E1624">
        <v>19030</v>
      </c>
      <c r="F1624" t="s">
        <v>20</v>
      </c>
      <c r="G1624" t="s">
        <v>26</v>
      </c>
      <c r="H1624" t="s">
        <v>20</v>
      </c>
      <c r="I1624" t="s">
        <v>22</v>
      </c>
      <c r="J1624" t="s">
        <v>32</v>
      </c>
      <c r="K1624" t="s">
        <v>51</v>
      </c>
      <c r="L1624" s="2">
        <v>0.12</v>
      </c>
    </row>
    <row r="1625" spans="1:12" x14ac:dyDescent="0.25">
      <c r="A1625" t="s">
        <v>1660</v>
      </c>
      <c r="B1625" s="1">
        <v>45243</v>
      </c>
      <c r="C1625">
        <v>18907</v>
      </c>
      <c r="D1625">
        <v>11704</v>
      </c>
      <c r="E1625">
        <v>7203</v>
      </c>
      <c r="F1625" t="s">
        <v>29</v>
      </c>
      <c r="G1625" t="s">
        <v>36</v>
      </c>
      <c r="H1625" t="s">
        <v>15</v>
      </c>
      <c r="I1625" t="s">
        <v>31</v>
      </c>
      <c r="J1625" t="s">
        <v>17</v>
      </c>
      <c r="K1625" t="s">
        <v>18</v>
      </c>
      <c r="L1625" s="2">
        <v>0.25</v>
      </c>
    </row>
    <row r="1626" spans="1:12" x14ac:dyDescent="0.25">
      <c r="A1626" t="s">
        <v>1661</v>
      </c>
      <c r="B1626" s="1">
        <v>45006</v>
      </c>
      <c r="C1626">
        <v>39274</v>
      </c>
      <c r="D1626">
        <v>7101</v>
      </c>
      <c r="E1626">
        <v>32173</v>
      </c>
      <c r="F1626" t="s">
        <v>15</v>
      </c>
      <c r="G1626" t="s">
        <v>30</v>
      </c>
      <c r="H1626" t="s">
        <v>21</v>
      </c>
      <c r="I1626" t="s">
        <v>16</v>
      </c>
      <c r="J1626" t="s">
        <v>38</v>
      </c>
      <c r="K1626" t="s">
        <v>18</v>
      </c>
      <c r="L1626" s="2">
        <v>0.28000000000000003</v>
      </c>
    </row>
    <row r="1627" spans="1:12" x14ac:dyDescent="0.25">
      <c r="A1627" t="s">
        <v>1662</v>
      </c>
      <c r="B1627" s="1">
        <v>45009</v>
      </c>
      <c r="C1627">
        <v>28681</v>
      </c>
      <c r="D1627">
        <v>27054</v>
      </c>
      <c r="E1627">
        <v>1627</v>
      </c>
      <c r="F1627" t="s">
        <v>35</v>
      </c>
      <c r="G1627" t="s">
        <v>36</v>
      </c>
      <c r="H1627" t="s">
        <v>45</v>
      </c>
      <c r="I1627" t="s">
        <v>27</v>
      </c>
      <c r="J1627" t="s">
        <v>32</v>
      </c>
      <c r="K1627" t="s">
        <v>18</v>
      </c>
      <c r="L1627" s="2">
        <v>0.12</v>
      </c>
    </row>
    <row r="1628" spans="1:12" x14ac:dyDescent="0.25">
      <c r="A1628" t="s">
        <v>1663</v>
      </c>
      <c r="B1628" s="1">
        <v>45123</v>
      </c>
      <c r="C1628">
        <v>6063</v>
      </c>
      <c r="D1628">
        <v>24915</v>
      </c>
      <c r="E1628">
        <v>-18852</v>
      </c>
      <c r="F1628" t="s">
        <v>13</v>
      </c>
      <c r="G1628" t="s">
        <v>26</v>
      </c>
      <c r="H1628" t="s">
        <v>29</v>
      </c>
      <c r="I1628" t="s">
        <v>31</v>
      </c>
      <c r="J1628" t="s">
        <v>23</v>
      </c>
      <c r="K1628" t="s">
        <v>18</v>
      </c>
      <c r="L1628" s="2">
        <v>0.28999999999999998</v>
      </c>
    </row>
    <row r="1629" spans="1:12" x14ac:dyDescent="0.25">
      <c r="A1629" t="s">
        <v>1664</v>
      </c>
      <c r="B1629" s="1">
        <v>45227</v>
      </c>
      <c r="C1629">
        <v>30391</v>
      </c>
      <c r="D1629">
        <v>26334</v>
      </c>
      <c r="E1629">
        <v>4057</v>
      </c>
      <c r="F1629" t="s">
        <v>20</v>
      </c>
      <c r="G1629" t="s">
        <v>30</v>
      </c>
      <c r="H1629" t="s">
        <v>29</v>
      </c>
      <c r="I1629" t="s">
        <v>22</v>
      </c>
      <c r="J1629" t="s">
        <v>23</v>
      </c>
      <c r="K1629" t="s">
        <v>18</v>
      </c>
      <c r="L1629" s="2">
        <v>0.26</v>
      </c>
    </row>
    <row r="1630" spans="1:12" x14ac:dyDescent="0.25">
      <c r="A1630" t="s">
        <v>1665</v>
      </c>
      <c r="B1630" s="1">
        <v>44888</v>
      </c>
      <c r="C1630">
        <v>46453</v>
      </c>
      <c r="D1630">
        <v>3156</v>
      </c>
      <c r="E1630">
        <v>43297</v>
      </c>
      <c r="F1630" t="s">
        <v>13</v>
      </c>
      <c r="G1630" t="s">
        <v>36</v>
      </c>
      <c r="H1630" t="s">
        <v>35</v>
      </c>
      <c r="I1630" t="s">
        <v>31</v>
      </c>
      <c r="J1630" t="s">
        <v>17</v>
      </c>
      <c r="K1630" t="s">
        <v>24</v>
      </c>
      <c r="L1630" s="2">
        <v>0.28999999999999998</v>
      </c>
    </row>
    <row r="1631" spans="1:12" x14ac:dyDescent="0.25">
      <c r="A1631" t="s">
        <v>1666</v>
      </c>
      <c r="B1631" s="1">
        <v>45096</v>
      </c>
      <c r="C1631">
        <v>31414</v>
      </c>
      <c r="D1631">
        <v>4749</v>
      </c>
      <c r="E1631">
        <v>26665</v>
      </c>
      <c r="F1631" t="s">
        <v>29</v>
      </c>
      <c r="G1631" t="s">
        <v>26</v>
      </c>
      <c r="H1631" t="s">
        <v>35</v>
      </c>
      <c r="I1631" t="s">
        <v>16</v>
      </c>
      <c r="J1631" t="s">
        <v>17</v>
      </c>
      <c r="K1631" t="s">
        <v>18</v>
      </c>
      <c r="L1631" s="2">
        <v>0.22</v>
      </c>
    </row>
    <row r="1632" spans="1:12" x14ac:dyDescent="0.25">
      <c r="A1632" t="s">
        <v>1667</v>
      </c>
      <c r="B1632" s="1">
        <v>44766</v>
      </c>
      <c r="C1632">
        <v>13353</v>
      </c>
      <c r="D1632">
        <v>5057</v>
      </c>
      <c r="E1632">
        <v>8296</v>
      </c>
      <c r="F1632" t="s">
        <v>13</v>
      </c>
      <c r="G1632" t="s">
        <v>36</v>
      </c>
      <c r="H1632" t="s">
        <v>21</v>
      </c>
      <c r="I1632" t="s">
        <v>27</v>
      </c>
      <c r="J1632" t="s">
        <v>17</v>
      </c>
      <c r="K1632" t="s">
        <v>18</v>
      </c>
      <c r="L1632" s="2">
        <v>0.25</v>
      </c>
    </row>
    <row r="1633" spans="1:12" x14ac:dyDescent="0.25">
      <c r="A1633" t="s">
        <v>1668</v>
      </c>
      <c r="B1633" s="1">
        <v>45086</v>
      </c>
      <c r="C1633">
        <v>47560</v>
      </c>
      <c r="D1633">
        <v>23379</v>
      </c>
      <c r="E1633">
        <v>24181</v>
      </c>
      <c r="F1633" t="s">
        <v>13</v>
      </c>
      <c r="G1633" t="s">
        <v>36</v>
      </c>
      <c r="H1633" t="s">
        <v>21</v>
      </c>
      <c r="I1633" t="s">
        <v>31</v>
      </c>
      <c r="J1633" t="s">
        <v>17</v>
      </c>
      <c r="K1633" t="s">
        <v>33</v>
      </c>
      <c r="L1633" s="2">
        <v>0.15</v>
      </c>
    </row>
    <row r="1634" spans="1:12" x14ac:dyDescent="0.25">
      <c r="A1634" t="s">
        <v>1669</v>
      </c>
      <c r="B1634" s="1">
        <v>44866</v>
      </c>
      <c r="C1634">
        <v>46322</v>
      </c>
      <c r="D1634">
        <v>24620</v>
      </c>
      <c r="E1634">
        <v>21702</v>
      </c>
      <c r="F1634" t="s">
        <v>29</v>
      </c>
      <c r="G1634" t="s">
        <v>30</v>
      </c>
      <c r="H1634" t="s">
        <v>35</v>
      </c>
      <c r="I1634" t="s">
        <v>41</v>
      </c>
      <c r="J1634" t="s">
        <v>17</v>
      </c>
      <c r="K1634" t="s">
        <v>24</v>
      </c>
      <c r="L1634" s="2">
        <v>0.27</v>
      </c>
    </row>
    <row r="1635" spans="1:12" x14ac:dyDescent="0.25">
      <c r="A1635" t="s">
        <v>1670</v>
      </c>
      <c r="B1635" s="1">
        <v>44795</v>
      </c>
      <c r="C1635">
        <v>48146</v>
      </c>
      <c r="D1635">
        <v>26342</v>
      </c>
      <c r="E1635">
        <v>21804</v>
      </c>
      <c r="F1635" t="s">
        <v>13</v>
      </c>
      <c r="G1635" t="s">
        <v>26</v>
      </c>
      <c r="H1635" t="s">
        <v>21</v>
      </c>
      <c r="I1635" t="s">
        <v>22</v>
      </c>
      <c r="J1635" t="s">
        <v>17</v>
      </c>
      <c r="K1635" t="s">
        <v>51</v>
      </c>
      <c r="L1635" s="2">
        <v>0.05</v>
      </c>
    </row>
    <row r="1636" spans="1:12" x14ac:dyDescent="0.25">
      <c r="A1636" t="s">
        <v>1671</v>
      </c>
      <c r="B1636" s="1">
        <v>44823</v>
      </c>
      <c r="C1636">
        <v>17835</v>
      </c>
      <c r="D1636">
        <v>5975</v>
      </c>
      <c r="E1636">
        <v>11860</v>
      </c>
      <c r="F1636" t="s">
        <v>13</v>
      </c>
      <c r="G1636" t="s">
        <v>36</v>
      </c>
      <c r="H1636" t="s">
        <v>15</v>
      </c>
      <c r="I1636" t="s">
        <v>22</v>
      </c>
      <c r="J1636" t="s">
        <v>17</v>
      </c>
      <c r="K1636" t="s">
        <v>18</v>
      </c>
      <c r="L1636" s="2">
        <v>0.02</v>
      </c>
    </row>
    <row r="1637" spans="1:12" x14ac:dyDescent="0.25">
      <c r="A1637" t="s">
        <v>1672</v>
      </c>
      <c r="B1637" s="1">
        <v>44919</v>
      </c>
      <c r="C1637">
        <v>15057</v>
      </c>
      <c r="D1637">
        <v>11870</v>
      </c>
      <c r="E1637">
        <v>3187</v>
      </c>
      <c r="F1637" t="s">
        <v>13</v>
      </c>
      <c r="G1637" t="s">
        <v>36</v>
      </c>
      <c r="H1637" t="s">
        <v>15</v>
      </c>
      <c r="I1637" t="s">
        <v>31</v>
      </c>
      <c r="J1637" t="s">
        <v>17</v>
      </c>
      <c r="K1637" t="s">
        <v>51</v>
      </c>
      <c r="L1637" s="2">
        <v>0.08</v>
      </c>
    </row>
    <row r="1638" spans="1:12" x14ac:dyDescent="0.25">
      <c r="A1638" t="s">
        <v>1673</v>
      </c>
      <c r="B1638" s="1">
        <v>44819</v>
      </c>
      <c r="C1638">
        <v>33920</v>
      </c>
      <c r="D1638">
        <v>26598</v>
      </c>
      <c r="E1638">
        <v>7322</v>
      </c>
      <c r="F1638" t="s">
        <v>29</v>
      </c>
      <c r="G1638" t="s">
        <v>14</v>
      </c>
      <c r="H1638" t="s">
        <v>21</v>
      </c>
      <c r="I1638" t="s">
        <v>31</v>
      </c>
      <c r="J1638" t="s">
        <v>17</v>
      </c>
      <c r="K1638" t="s">
        <v>33</v>
      </c>
      <c r="L1638" s="2">
        <v>0.27</v>
      </c>
    </row>
    <row r="1639" spans="1:12" x14ac:dyDescent="0.25">
      <c r="A1639" t="s">
        <v>1674</v>
      </c>
      <c r="B1639" s="1">
        <v>44798</v>
      </c>
      <c r="C1639">
        <v>26826</v>
      </c>
      <c r="D1639">
        <v>24829</v>
      </c>
      <c r="E1639">
        <v>1997</v>
      </c>
      <c r="F1639" t="s">
        <v>13</v>
      </c>
      <c r="G1639" t="s">
        <v>40</v>
      </c>
      <c r="H1639" t="s">
        <v>21</v>
      </c>
      <c r="I1639" t="s">
        <v>31</v>
      </c>
      <c r="J1639" t="s">
        <v>32</v>
      </c>
      <c r="K1639" t="s">
        <v>51</v>
      </c>
      <c r="L1639" s="2">
        <v>7.0000000000000007E-2</v>
      </c>
    </row>
    <row r="1640" spans="1:12" x14ac:dyDescent="0.25">
      <c r="A1640" t="s">
        <v>1675</v>
      </c>
      <c r="B1640" s="1">
        <v>44893</v>
      </c>
      <c r="C1640">
        <v>28534</v>
      </c>
      <c r="D1640">
        <v>10174</v>
      </c>
      <c r="E1640">
        <v>18360</v>
      </c>
      <c r="F1640" t="s">
        <v>13</v>
      </c>
      <c r="G1640" t="s">
        <v>26</v>
      </c>
      <c r="H1640" t="s">
        <v>29</v>
      </c>
      <c r="I1640" t="s">
        <v>31</v>
      </c>
      <c r="J1640" t="s">
        <v>17</v>
      </c>
      <c r="K1640" t="s">
        <v>18</v>
      </c>
      <c r="L1640" s="2">
        <v>0.2</v>
      </c>
    </row>
    <row r="1641" spans="1:12" x14ac:dyDescent="0.25">
      <c r="A1641" t="s">
        <v>1676</v>
      </c>
      <c r="B1641" s="1">
        <v>44895</v>
      </c>
      <c r="C1641">
        <v>18495</v>
      </c>
      <c r="D1641">
        <v>3042</v>
      </c>
      <c r="E1641">
        <v>15453</v>
      </c>
      <c r="F1641" t="s">
        <v>13</v>
      </c>
      <c r="G1641" t="s">
        <v>40</v>
      </c>
      <c r="H1641" t="s">
        <v>21</v>
      </c>
      <c r="I1641" t="s">
        <v>27</v>
      </c>
      <c r="J1641" t="s">
        <v>38</v>
      </c>
      <c r="K1641" t="s">
        <v>51</v>
      </c>
      <c r="L1641" s="2">
        <v>0.18</v>
      </c>
    </row>
    <row r="1642" spans="1:12" x14ac:dyDescent="0.25">
      <c r="A1642" t="s">
        <v>1677</v>
      </c>
      <c r="B1642" s="1">
        <v>45231</v>
      </c>
      <c r="C1642">
        <v>23993</v>
      </c>
      <c r="D1642">
        <v>13897</v>
      </c>
      <c r="E1642">
        <v>10096</v>
      </c>
      <c r="F1642" t="s">
        <v>35</v>
      </c>
      <c r="G1642" t="s">
        <v>30</v>
      </c>
      <c r="H1642" t="s">
        <v>29</v>
      </c>
      <c r="I1642" t="s">
        <v>31</v>
      </c>
      <c r="J1642" t="s">
        <v>32</v>
      </c>
      <c r="K1642" t="s">
        <v>51</v>
      </c>
      <c r="L1642" s="2">
        <v>0.14000000000000001</v>
      </c>
    </row>
    <row r="1643" spans="1:12" x14ac:dyDescent="0.25">
      <c r="A1643" t="s">
        <v>1678</v>
      </c>
      <c r="B1643" s="1">
        <v>44618</v>
      </c>
      <c r="C1643">
        <v>38656</v>
      </c>
      <c r="D1643">
        <v>21680</v>
      </c>
      <c r="E1643">
        <v>16976</v>
      </c>
      <c r="F1643" t="s">
        <v>13</v>
      </c>
      <c r="G1643" t="s">
        <v>30</v>
      </c>
      <c r="H1643" t="s">
        <v>29</v>
      </c>
      <c r="I1643" t="s">
        <v>31</v>
      </c>
      <c r="J1643" t="s">
        <v>17</v>
      </c>
      <c r="K1643" t="s">
        <v>24</v>
      </c>
      <c r="L1643" s="2">
        <v>0.23</v>
      </c>
    </row>
    <row r="1644" spans="1:12" x14ac:dyDescent="0.25">
      <c r="A1644" t="s">
        <v>1679</v>
      </c>
      <c r="B1644" s="1">
        <v>44985</v>
      </c>
      <c r="C1644">
        <v>46706</v>
      </c>
      <c r="D1644">
        <v>13193</v>
      </c>
      <c r="E1644">
        <v>33513</v>
      </c>
      <c r="F1644" t="s">
        <v>13</v>
      </c>
      <c r="G1644" t="s">
        <v>30</v>
      </c>
      <c r="H1644" t="s">
        <v>29</v>
      </c>
      <c r="I1644" t="s">
        <v>22</v>
      </c>
      <c r="J1644" t="s">
        <v>32</v>
      </c>
      <c r="K1644" t="s">
        <v>18</v>
      </c>
      <c r="L1644" s="2">
        <v>0.26</v>
      </c>
    </row>
    <row r="1645" spans="1:12" x14ac:dyDescent="0.25">
      <c r="A1645" t="s">
        <v>1680</v>
      </c>
      <c r="B1645" s="1">
        <v>45280</v>
      </c>
      <c r="C1645">
        <v>35732</v>
      </c>
      <c r="D1645">
        <v>6512</v>
      </c>
      <c r="E1645">
        <v>29220</v>
      </c>
      <c r="F1645" t="s">
        <v>35</v>
      </c>
      <c r="G1645" t="s">
        <v>36</v>
      </c>
      <c r="H1645" t="s">
        <v>45</v>
      </c>
      <c r="I1645" t="s">
        <v>27</v>
      </c>
      <c r="J1645" t="s">
        <v>23</v>
      </c>
      <c r="K1645" t="s">
        <v>18</v>
      </c>
      <c r="L1645" s="2">
        <v>0.23</v>
      </c>
    </row>
    <row r="1646" spans="1:12" x14ac:dyDescent="0.25">
      <c r="A1646" t="s">
        <v>1681</v>
      </c>
      <c r="B1646" s="1">
        <v>45273</v>
      </c>
      <c r="C1646">
        <v>19428</v>
      </c>
      <c r="D1646">
        <v>5034</v>
      </c>
      <c r="E1646">
        <v>14394</v>
      </c>
      <c r="F1646" t="s">
        <v>29</v>
      </c>
      <c r="G1646" t="s">
        <v>36</v>
      </c>
      <c r="H1646" t="s">
        <v>35</v>
      </c>
      <c r="I1646" t="s">
        <v>41</v>
      </c>
      <c r="J1646" t="s">
        <v>17</v>
      </c>
      <c r="K1646" t="s">
        <v>24</v>
      </c>
      <c r="L1646" s="2">
        <v>0.12</v>
      </c>
    </row>
    <row r="1647" spans="1:12" x14ac:dyDescent="0.25">
      <c r="A1647" t="s">
        <v>1682</v>
      </c>
      <c r="B1647" s="1">
        <v>44707</v>
      </c>
      <c r="C1647">
        <v>33740</v>
      </c>
      <c r="D1647">
        <v>27238</v>
      </c>
      <c r="E1647">
        <v>6502</v>
      </c>
      <c r="F1647" t="s">
        <v>20</v>
      </c>
      <c r="G1647" t="s">
        <v>36</v>
      </c>
      <c r="H1647" t="s">
        <v>21</v>
      </c>
      <c r="I1647" t="s">
        <v>31</v>
      </c>
      <c r="J1647" t="s">
        <v>23</v>
      </c>
      <c r="K1647" t="s">
        <v>51</v>
      </c>
      <c r="L1647" s="2">
        <v>0.2</v>
      </c>
    </row>
    <row r="1648" spans="1:12" x14ac:dyDescent="0.25">
      <c r="A1648" t="s">
        <v>1683</v>
      </c>
      <c r="B1648" s="1">
        <v>45219</v>
      </c>
      <c r="C1648">
        <v>33596</v>
      </c>
      <c r="D1648">
        <v>25245</v>
      </c>
      <c r="E1648">
        <v>8351</v>
      </c>
      <c r="F1648" t="s">
        <v>29</v>
      </c>
      <c r="G1648" t="s">
        <v>26</v>
      </c>
      <c r="H1648" t="s">
        <v>29</v>
      </c>
      <c r="I1648" t="s">
        <v>27</v>
      </c>
      <c r="J1648" t="s">
        <v>23</v>
      </c>
      <c r="K1648" t="s">
        <v>51</v>
      </c>
      <c r="L1648" s="2">
        <v>0.26</v>
      </c>
    </row>
    <row r="1649" spans="1:12" x14ac:dyDescent="0.25">
      <c r="A1649" t="s">
        <v>1684</v>
      </c>
      <c r="B1649" s="1">
        <v>44913</v>
      </c>
      <c r="C1649">
        <v>13963</v>
      </c>
      <c r="D1649">
        <v>29346</v>
      </c>
      <c r="E1649">
        <v>-15383</v>
      </c>
      <c r="F1649" t="s">
        <v>13</v>
      </c>
      <c r="G1649" t="s">
        <v>40</v>
      </c>
      <c r="H1649" t="s">
        <v>35</v>
      </c>
      <c r="I1649" t="s">
        <v>16</v>
      </c>
      <c r="J1649" t="s">
        <v>23</v>
      </c>
      <c r="K1649" t="s">
        <v>33</v>
      </c>
      <c r="L1649" s="2">
        <v>0.19</v>
      </c>
    </row>
    <row r="1650" spans="1:12" x14ac:dyDescent="0.25">
      <c r="A1650" t="s">
        <v>1685</v>
      </c>
      <c r="B1650" s="1">
        <v>44980</v>
      </c>
      <c r="C1650">
        <v>42741</v>
      </c>
      <c r="D1650">
        <v>23175</v>
      </c>
      <c r="E1650">
        <v>19566</v>
      </c>
      <c r="F1650" t="s">
        <v>20</v>
      </c>
      <c r="G1650" t="s">
        <v>14</v>
      </c>
      <c r="H1650" t="s">
        <v>21</v>
      </c>
      <c r="I1650" t="s">
        <v>16</v>
      </c>
      <c r="J1650" t="s">
        <v>17</v>
      </c>
      <c r="K1650" t="s">
        <v>18</v>
      </c>
      <c r="L1650" s="2">
        <v>0.08</v>
      </c>
    </row>
    <row r="1651" spans="1:12" x14ac:dyDescent="0.25">
      <c r="A1651" t="s">
        <v>1686</v>
      </c>
      <c r="B1651" s="1">
        <v>45116</v>
      </c>
      <c r="C1651">
        <v>8924</v>
      </c>
      <c r="D1651">
        <v>18715</v>
      </c>
      <c r="E1651">
        <v>-9791</v>
      </c>
      <c r="F1651" t="s">
        <v>29</v>
      </c>
      <c r="G1651" t="s">
        <v>40</v>
      </c>
      <c r="H1651" t="s">
        <v>35</v>
      </c>
      <c r="I1651" t="s">
        <v>22</v>
      </c>
      <c r="J1651" t="s">
        <v>23</v>
      </c>
      <c r="K1651" t="s">
        <v>18</v>
      </c>
      <c r="L1651" s="2">
        <v>0.14000000000000001</v>
      </c>
    </row>
    <row r="1652" spans="1:12" x14ac:dyDescent="0.25">
      <c r="A1652" t="s">
        <v>1687</v>
      </c>
      <c r="B1652" s="1">
        <v>44795</v>
      </c>
      <c r="C1652">
        <v>14398</v>
      </c>
      <c r="D1652">
        <v>13411</v>
      </c>
      <c r="E1652">
        <v>987</v>
      </c>
      <c r="F1652" t="s">
        <v>13</v>
      </c>
      <c r="G1652" t="s">
        <v>36</v>
      </c>
      <c r="H1652" t="s">
        <v>21</v>
      </c>
      <c r="I1652" t="s">
        <v>31</v>
      </c>
      <c r="J1652" t="s">
        <v>23</v>
      </c>
      <c r="K1652" t="s">
        <v>33</v>
      </c>
      <c r="L1652" s="2">
        <v>0.06</v>
      </c>
    </row>
    <row r="1653" spans="1:12" x14ac:dyDescent="0.25">
      <c r="A1653" t="s">
        <v>1688</v>
      </c>
      <c r="B1653" s="1">
        <v>45019</v>
      </c>
      <c r="C1653">
        <v>41999</v>
      </c>
      <c r="D1653">
        <v>7328</v>
      </c>
      <c r="E1653">
        <v>34671</v>
      </c>
      <c r="F1653" t="s">
        <v>35</v>
      </c>
      <c r="G1653" t="s">
        <v>30</v>
      </c>
      <c r="H1653" t="s">
        <v>35</v>
      </c>
      <c r="I1653" t="s">
        <v>22</v>
      </c>
      <c r="J1653" t="s">
        <v>32</v>
      </c>
      <c r="K1653" t="s">
        <v>24</v>
      </c>
      <c r="L1653" s="2">
        <v>0.28000000000000003</v>
      </c>
    </row>
    <row r="1654" spans="1:12" x14ac:dyDescent="0.25">
      <c r="A1654" t="s">
        <v>1689</v>
      </c>
      <c r="B1654" s="1">
        <v>44677</v>
      </c>
      <c r="C1654">
        <v>17161</v>
      </c>
      <c r="D1654">
        <v>28793</v>
      </c>
      <c r="E1654">
        <v>-11632</v>
      </c>
      <c r="F1654" t="s">
        <v>13</v>
      </c>
      <c r="G1654" t="s">
        <v>26</v>
      </c>
      <c r="H1654" t="s">
        <v>45</v>
      </c>
      <c r="I1654" t="s">
        <v>31</v>
      </c>
      <c r="J1654" t="s">
        <v>23</v>
      </c>
      <c r="K1654" t="s">
        <v>18</v>
      </c>
      <c r="L1654" s="2">
        <v>0.27</v>
      </c>
    </row>
    <row r="1655" spans="1:12" x14ac:dyDescent="0.25">
      <c r="A1655" t="s">
        <v>1690</v>
      </c>
      <c r="B1655" s="1">
        <v>44787</v>
      </c>
      <c r="C1655">
        <v>49306</v>
      </c>
      <c r="D1655">
        <v>6007</v>
      </c>
      <c r="E1655">
        <v>43299</v>
      </c>
      <c r="F1655" t="s">
        <v>29</v>
      </c>
      <c r="G1655" t="s">
        <v>40</v>
      </c>
      <c r="H1655" t="s">
        <v>21</v>
      </c>
      <c r="I1655" t="s">
        <v>31</v>
      </c>
      <c r="J1655" t="s">
        <v>17</v>
      </c>
      <c r="K1655" t="s">
        <v>33</v>
      </c>
      <c r="L1655" s="2">
        <v>0.03</v>
      </c>
    </row>
    <row r="1656" spans="1:12" x14ac:dyDescent="0.25">
      <c r="A1656" t="s">
        <v>1691</v>
      </c>
      <c r="B1656" s="1">
        <v>44929</v>
      </c>
      <c r="C1656">
        <v>19573</v>
      </c>
      <c r="D1656">
        <v>29147</v>
      </c>
      <c r="E1656">
        <v>-9574</v>
      </c>
      <c r="F1656" t="s">
        <v>13</v>
      </c>
      <c r="G1656" t="s">
        <v>40</v>
      </c>
      <c r="H1656" t="s">
        <v>15</v>
      </c>
      <c r="I1656" t="s">
        <v>31</v>
      </c>
      <c r="J1656" t="s">
        <v>32</v>
      </c>
      <c r="K1656" t="s">
        <v>18</v>
      </c>
      <c r="L1656" s="2">
        <v>0.27</v>
      </c>
    </row>
    <row r="1657" spans="1:12" x14ac:dyDescent="0.25">
      <c r="A1657" t="s">
        <v>1692</v>
      </c>
      <c r="B1657" s="1">
        <v>45024</v>
      </c>
      <c r="C1657">
        <v>38307</v>
      </c>
      <c r="D1657">
        <v>20215</v>
      </c>
      <c r="E1657">
        <v>18092</v>
      </c>
      <c r="F1657" t="s">
        <v>13</v>
      </c>
      <c r="G1657" t="s">
        <v>26</v>
      </c>
      <c r="H1657" t="s">
        <v>21</v>
      </c>
      <c r="I1657" t="s">
        <v>31</v>
      </c>
      <c r="J1657" t="s">
        <v>17</v>
      </c>
      <c r="K1657" t="s">
        <v>33</v>
      </c>
      <c r="L1657" s="2">
        <v>0.24</v>
      </c>
    </row>
    <row r="1658" spans="1:12" x14ac:dyDescent="0.25">
      <c r="A1658" t="s">
        <v>1693</v>
      </c>
      <c r="B1658" s="1">
        <v>44681</v>
      </c>
      <c r="C1658">
        <v>48124</v>
      </c>
      <c r="D1658">
        <v>29998</v>
      </c>
      <c r="E1658">
        <v>18126</v>
      </c>
      <c r="F1658" t="s">
        <v>35</v>
      </c>
      <c r="G1658" t="s">
        <v>14</v>
      </c>
      <c r="H1658" t="s">
        <v>15</v>
      </c>
      <c r="I1658" t="s">
        <v>31</v>
      </c>
      <c r="J1658" t="s">
        <v>17</v>
      </c>
      <c r="K1658" t="s">
        <v>18</v>
      </c>
      <c r="L1658" s="2">
        <v>0.22</v>
      </c>
    </row>
    <row r="1659" spans="1:12" x14ac:dyDescent="0.25">
      <c r="A1659" t="s">
        <v>1694</v>
      </c>
      <c r="B1659" s="1">
        <v>45070</v>
      </c>
      <c r="C1659">
        <v>28066</v>
      </c>
      <c r="D1659">
        <v>14658</v>
      </c>
      <c r="E1659">
        <v>13408</v>
      </c>
      <c r="F1659" t="s">
        <v>29</v>
      </c>
      <c r="G1659" t="s">
        <v>14</v>
      </c>
      <c r="H1659" t="s">
        <v>21</v>
      </c>
      <c r="I1659" t="s">
        <v>31</v>
      </c>
      <c r="J1659" t="s">
        <v>17</v>
      </c>
      <c r="K1659" t="s">
        <v>18</v>
      </c>
      <c r="L1659" s="2">
        <v>0.19</v>
      </c>
    </row>
    <row r="1660" spans="1:12" x14ac:dyDescent="0.25">
      <c r="A1660" t="s">
        <v>1695</v>
      </c>
      <c r="B1660" s="1">
        <v>44669</v>
      </c>
      <c r="C1660">
        <v>44227</v>
      </c>
      <c r="D1660">
        <v>21633</v>
      </c>
      <c r="E1660">
        <v>22594</v>
      </c>
      <c r="F1660" t="s">
        <v>29</v>
      </c>
      <c r="G1660" t="s">
        <v>40</v>
      </c>
      <c r="H1660" t="s">
        <v>21</v>
      </c>
      <c r="I1660" t="s">
        <v>31</v>
      </c>
      <c r="J1660" t="s">
        <v>38</v>
      </c>
      <c r="K1660" t="s">
        <v>51</v>
      </c>
      <c r="L1660" s="2">
        <v>0.28999999999999998</v>
      </c>
    </row>
    <row r="1661" spans="1:12" x14ac:dyDescent="0.25">
      <c r="A1661" t="s">
        <v>1696</v>
      </c>
      <c r="B1661" s="1">
        <v>44909</v>
      </c>
      <c r="C1661">
        <v>47624</v>
      </c>
      <c r="D1661">
        <v>23242</v>
      </c>
      <c r="E1661">
        <v>24382</v>
      </c>
      <c r="F1661" t="s">
        <v>29</v>
      </c>
      <c r="G1661" t="s">
        <v>14</v>
      </c>
      <c r="H1661" t="s">
        <v>20</v>
      </c>
      <c r="I1661" t="s">
        <v>41</v>
      </c>
      <c r="J1661" t="s">
        <v>32</v>
      </c>
      <c r="K1661" t="s">
        <v>33</v>
      </c>
      <c r="L1661" s="2">
        <v>0.05</v>
      </c>
    </row>
    <row r="1662" spans="1:12" x14ac:dyDescent="0.25">
      <c r="A1662" t="s">
        <v>1697</v>
      </c>
      <c r="B1662" s="1">
        <v>44664</v>
      </c>
      <c r="C1662">
        <v>45253</v>
      </c>
      <c r="D1662">
        <v>24166</v>
      </c>
      <c r="E1662">
        <v>21087</v>
      </c>
      <c r="F1662" t="s">
        <v>13</v>
      </c>
      <c r="G1662" t="s">
        <v>14</v>
      </c>
      <c r="H1662" t="s">
        <v>21</v>
      </c>
      <c r="I1662" t="s">
        <v>31</v>
      </c>
      <c r="J1662" t="s">
        <v>32</v>
      </c>
      <c r="K1662" t="s">
        <v>24</v>
      </c>
      <c r="L1662" s="2">
        <v>0.01</v>
      </c>
    </row>
    <row r="1663" spans="1:12" x14ac:dyDescent="0.25">
      <c r="A1663" t="s">
        <v>1698</v>
      </c>
      <c r="B1663" s="1">
        <v>45142</v>
      </c>
      <c r="C1663">
        <v>30015</v>
      </c>
      <c r="D1663">
        <v>5385</v>
      </c>
      <c r="E1663">
        <v>24630</v>
      </c>
      <c r="F1663" t="s">
        <v>13</v>
      </c>
      <c r="G1663" t="s">
        <v>40</v>
      </c>
      <c r="H1663" t="s">
        <v>15</v>
      </c>
      <c r="I1663" t="s">
        <v>41</v>
      </c>
      <c r="J1663" t="s">
        <v>17</v>
      </c>
      <c r="K1663" t="s">
        <v>51</v>
      </c>
      <c r="L1663" s="2">
        <v>0.05</v>
      </c>
    </row>
    <row r="1664" spans="1:12" x14ac:dyDescent="0.25">
      <c r="A1664" t="s">
        <v>1699</v>
      </c>
      <c r="B1664" s="1">
        <v>44653</v>
      </c>
      <c r="C1664">
        <v>5871</v>
      </c>
      <c r="D1664">
        <v>19991</v>
      </c>
      <c r="E1664">
        <v>-14120</v>
      </c>
      <c r="F1664" t="s">
        <v>29</v>
      </c>
      <c r="G1664" t="s">
        <v>26</v>
      </c>
      <c r="H1664" t="s">
        <v>29</v>
      </c>
      <c r="I1664" t="s">
        <v>16</v>
      </c>
      <c r="J1664" t="s">
        <v>32</v>
      </c>
      <c r="K1664" t="s">
        <v>51</v>
      </c>
      <c r="L1664" s="2">
        <v>0.22</v>
      </c>
    </row>
    <row r="1665" spans="1:12" x14ac:dyDescent="0.25">
      <c r="A1665" t="s">
        <v>1700</v>
      </c>
      <c r="B1665" s="1">
        <v>44864</v>
      </c>
      <c r="C1665">
        <v>12605</v>
      </c>
      <c r="D1665">
        <v>26900</v>
      </c>
      <c r="E1665">
        <v>-14295</v>
      </c>
      <c r="F1665" t="s">
        <v>13</v>
      </c>
      <c r="G1665" t="s">
        <v>36</v>
      </c>
      <c r="H1665" t="s">
        <v>21</v>
      </c>
      <c r="I1665" t="s">
        <v>31</v>
      </c>
      <c r="J1665" t="s">
        <v>17</v>
      </c>
      <c r="K1665" t="s">
        <v>18</v>
      </c>
      <c r="L1665" s="2">
        <v>0.27</v>
      </c>
    </row>
    <row r="1666" spans="1:12" x14ac:dyDescent="0.25">
      <c r="A1666" t="s">
        <v>1701</v>
      </c>
      <c r="B1666" s="1">
        <v>44928</v>
      </c>
      <c r="C1666">
        <v>20785</v>
      </c>
      <c r="D1666">
        <v>18620</v>
      </c>
      <c r="E1666">
        <v>2165</v>
      </c>
      <c r="F1666" t="s">
        <v>29</v>
      </c>
      <c r="G1666" t="s">
        <v>14</v>
      </c>
      <c r="H1666" t="s">
        <v>29</v>
      </c>
      <c r="I1666" t="s">
        <v>27</v>
      </c>
      <c r="J1666" t="s">
        <v>32</v>
      </c>
      <c r="K1666" t="s">
        <v>33</v>
      </c>
      <c r="L1666" s="2">
        <v>0.09</v>
      </c>
    </row>
    <row r="1667" spans="1:12" x14ac:dyDescent="0.25">
      <c r="A1667" t="s">
        <v>1702</v>
      </c>
      <c r="B1667" s="1">
        <v>44710</v>
      </c>
      <c r="C1667">
        <v>30503</v>
      </c>
      <c r="D1667">
        <v>11973</v>
      </c>
      <c r="E1667">
        <v>18530</v>
      </c>
      <c r="F1667" t="s">
        <v>35</v>
      </c>
      <c r="G1667" t="s">
        <v>26</v>
      </c>
      <c r="H1667" t="s">
        <v>29</v>
      </c>
      <c r="I1667" t="s">
        <v>41</v>
      </c>
      <c r="J1667" t="s">
        <v>17</v>
      </c>
      <c r="K1667" t="s">
        <v>24</v>
      </c>
      <c r="L1667" s="2">
        <v>0.17</v>
      </c>
    </row>
    <row r="1668" spans="1:12" x14ac:dyDescent="0.25">
      <c r="A1668" t="s">
        <v>1703</v>
      </c>
      <c r="B1668" s="1">
        <v>45284</v>
      </c>
      <c r="C1668">
        <v>8234</v>
      </c>
      <c r="D1668">
        <v>7038</v>
      </c>
      <c r="E1668">
        <v>1196</v>
      </c>
      <c r="F1668" t="s">
        <v>15</v>
      </c>
      <c r="G1668" t="s">
        <v>36</v>
      </c>
      <c r="H1668" t="s">
        <v>21</v>
      </c>
      <c r="I1668" t="s">
        <v>31</v>
      </c>
      <c r="J1668" t="s">
        <v>17</v>
      </c>
      <c r="K1668" t="s">
        <v>18</v>
      </c>
      <c r="L1668" s="2">
        <v>0.28999999999999998</v>
      </c>
    </row>
    <row r="1669" spans="1:12" x14ac:dyDescent="0.25">
      <c r="A1669" t="s">
        <v>1704</v>
      </c>
      <c r="B1669" s="1">
        <v>44656</v>
      </c>
      <c r="C1669">
        <v>37359</v>
      </c>
      <c r="D1669">
        <v>22839</v>
      </c>
      <c r="E1669">
        <v>14520</v>
      </c>
      <c r="F1669" t="s">
        <v>20</v>
      </c>
      <c r="G1669" t="s">
        <v>36</v>
      </c>
      <c r="H1669" t="s">
        <v>20</v>
      </c>
      <c r="I1669" t="s">
        <v>31</v>
      </c>
      <c r="J1669" t="s">
        <v>17</v>
      </c>
      <c r="K1669" t="s">
        <v>18</v>
      </c>
      <c r="L1669" s="2">
        <v>0.06</v>
      </c>
    </row>
    <row r="1670" spans="1:12" x14ac:dyDescent="0.25">
      <c r="A1670" t="s">
        <v>1705</v>
      </c>
      <c r="B1670" s="1">
        <v>45113</v>
      </c>
      <c r="C1670">
        <v>10252</v>
      </c>
      <c r="D1670">
        <v>17551</v>
      </c>
      <c r="E1670">
        <v>-7299</v>
      </c>
      <c r="F1670" t="s">
        <v>15</v>
      </c>
      <c r="G1670" t="s">
        <v>36</v>
      </c>
      <c r="H1670" t="s">
        <v>21</v>
      </c>
      <c r="I1670" t="s">
        <v>41</v>
      </c>
      <c r="J1670" t="s">
        <v>17</v>
      </c>
      <c r="K1670" t="s">
        <v>33</v>
      </c>
      <c r="L1670" s="2">
        <v>0.28999999999999998</v>
      </c>
    </row>
    <row r="1671" spans="1:12" x14ac:dyDescent="0.25">
      <c r="A1671" t="s">
        <v>1706</v>
      </c>
      <c r="B1671" s="1">
        <v>45156</v>
      </c>
      <c r="C1671">
        <v>37862</v>
      </c>
      <c r="D1671">
        <v>15933</v>
      </c>
      <c r="E1671">
        <v>21929</v>
      </c>
      <c r="F1671" t="s">
        <v>29</v>
      </c>
      <c r="G1671" t="s">
        <v>36</v>
      </c>
      <c r="H1671" t="s">
        <v>35</v>
      </c>
      <c r="I1671" t="s">
        <v>31</v>
      </c>
      <c r="J1671" t="s">
        <v>38</v>
      </c>
      <c r="K1671" t="s">
        <v>18</v>
      </c>
      <c r="L1671" s="2">
        <v>0.11</v>
      </c>
    </row>
    <row r="1672" spans="1:12" x14ac:dyDescent="0.25">
      <c r="A1672" t="s">
        <v>1707</v>
      </c>
      <c r="B1672" s="1">
        <v>45177</v>
      </c>
      <c r="C1672">
        <v>33548</v>
      </c>
      <c r="D1672">
        <v>27582</v>
      </c>
      <c r="E1672">
        <v>5966</v>
      </c>
      <c r="F1672" t="s">
        <v>15</v>
      </c>
      <c r="G1672" t="s">
        <v>14</v>
      </c>
      <c r="H1672" t="s">
        <v>20</v>
      </c>
      <c r="I1672" t="s">
        <v>16</v>
      </c>
      <c r="J1672" t="s">
        <v>23</v>
      </c>
      <c r="K1672" t="s">
        <v>24</v>
      </c>
      <c r="L1672" s="2">
        <v>0.28999999999999998</v>
      </c>
    </row>
    <row r="1673" spans="1:12" x14ac:dyDescent="0.25">
      <c r="A1673" t="s">
        <v>1708</v>
      </c>
      <c r="B1673" s="1">
        <v>44919</v>
      </c>
      <c r="C1673">
        <v>37064</v>
      </c>
      <c r="D1673">
        <v>3703</v>
      </c>
      <c r="E1673">
        <v>33361</v>
      </c>
      <c r="F1673" t="s">
        <v>35</v>
      </c>
      <c r="G1673" t="s">
        <v>36</v>
      </c>
      <c r="H1673" t="s">
        <v>21</v>
      </c>
      <c r="I1673" t="s">
        <v>27</v>
      </c>
      <c r="J1673" t="s">
        <v>32</v>
      </c>
      <c r="K1673" t="s">
        <v>18</v>
      </c>
      <c r="L1673" s="2">
        <v>0.22</v>
      </c>
    </row>
    <row r="1674" spans="1:12" x14ac:dyDescent="0.25">
      <c r="A1674" t="s">
        <v>1709</v>
      </c>
      <c r="B1674" s="1">
        <v>45110</v>
      </c>
      <c r="C1674">
        <v>31117</v>
      </c>
      <c r="D1674">
        <v>12257</v>
      </c>
      <c r="E1674">
        <v>18860</v>
      </c>
      <c r="F1674" t="s">
        <v>13</v>
      </c>
      <c r="G1674" t="s">
        <v>14</v>
      </c>
      <c r="H1674" t="s">
        <v>21</v>
      </c>
      <c r="I1674" t="s">
        <v>16</v>
      </c>
      <c r="J1674" t="s">
        <v>23</v>
      </c>
      <c r="K1674" t="s">
        <v>18</v>
      </c>
      <c r="L1674" s="2">
        <v>0.03</v>
      </c>
    </row>
    <row r="1675" spans="1:12" x14ac:dyDescent="0.25">
      <c r="A1675" t="s">
        <v>1710</v>
      </c>
      <c r="B1675" s="1">
        <v>44880</v>
      </c>
      <c r="C1675">
        <v>19919</v>
      </c>
      <c r="D1675">
        <v>12833</v>
      </c>
      <c r="E1675">
        <v>7086</v>
      </c>
      <c r="F1675" t="s">
        <v>20</v>
      </c>
      <c r="G1675" t="s">
        <v>14</v>
      </c>
      <c r="H1675" t="s">
        <v>21</v>
      </c>
      <c r="I1675" t="s">
        <v>31</v>
      </c>
      <c r="J1675" t="s">
        <v>32</v>
      </c>
      <c r="K1675" t="s">
        <v>18</v>
      </c>
      <c r="L1675" s="2">
        <v>0.18</v>
      </c>
    </row>
    <row r="1676" spans="1:12" x14ac:dyDescent="0.25">
      <c r="A1676" t="s">
        <v>1711</v>
      </c>
      <c r="B1676" s="1">
        <v>45252</v>
      </c>
      <c r="C1676">
        <v>39797</v>
      </c>
      <c r="D1676">
        <v>14304</v>
      </c>
      <c r="E1676">
        <v>25493</v>
      </c>
      <c r="F1676" t="s">
        <v>20</v>
      </c>
      <c r="G1676" t="s">
        <v>36</v>
      </c>
      <c r="H1676" t="s">
        <v>21</v>
      </c>
      <c r="I1676" t="s">
        <v>31</v>
      </c>
      <c r="J1676" t="s">
        <v>17</v>
      </c>
      <c r="K1676" t="s">
        <v>33</v>
      </c>
      <c r="L1676" s="2">
        <v>0.22</v>
      </c>
    </row>
    <row r="1677" spans="1:12" x14ac:dyDescent="0.25">
      <c r="A1677" t="s">
        <v>1712</v>
      </c>
      <c r="B1677" s="1">
        <v>44680</v>
      </c>
      <c r="C1677">
        <v>32725</v>
      </c>
      <c r="D1677">
        <v>21624</v>
      </c>
      <c r="E1677">
        <v>11101</v>
      </c>
      <c r="F1677" t="s">
        <v>29</v>
      </c>
      <c r="G1677" t="s">
        <v>40</v>
      </c>
      <c r="H1677" t="s">
        <v>21</v>
      </c>
      <c r="I1677" t="s">
        <v>16</v>
      </c>
      <c r="J1677" t="s">
        <v>17</v>
      </c>
      <c r="K1677" t="s">
        <v>18</v>
      </c>
      <c r="L1677" s="2">
        <v>0.11</v>
      </c>
    </row>
    <row r="1678" spans="1:12" x14ac:dyDescent="0.25">
      <c r="A1678" t="s">
        <v>1713</v>
      </c>
      <c r="B1678" s="1">
        <v>44630</v>
      </c>
      <c r="C1678">
        <v>13418</v>
      </c>
      <c r="D1678">
        <v>15073</v>
      </c>
      <c r="E1678">
        <v>-1655</v>
      </c>
      <c r="F1678" t="s">
        <v>15</v>
      </c>
      <c r="G1678" t="s">
        <v>30</v>
      </c>
      <c r="H1678" t="s">
        <v>29</v>
      </c>
      <c r="I1678" t="s">
        <v>27</v>
      </c>
      <c r="J1678" t="s">
        <v>17</v>
      </c>
      <c r="K1678" t="s">
        <v>33</v>
      </c>
      <c r="L1678" s="2">
        <v>0.14000000000000001</v>
      </c>
    </row>
    <row r="1679" spans="1:12" x14ac:dyDescent="0.25">
      <c r="A1679" t="s">
        <v>1714</v>
      </c>
      <c r="B1679" s="1">
        <v>45000</v>
      </c>
      <c r="C1679">
        <v>20560</v>
      </c>
      <c r="D1679">
        <v>13005</v>
      </c>
      <c r="E1679">
        <v>7555</v>
      </c>
      <c r="F1679" t="s">
        <v>29</v>
      </c>
      <c r="G1679" t="s">
        <v>26</v>
      </c>
      <c r="H1679" t="s">
        <v>15</v>
      </c>
      <c r="I1679" t="s">
        <v>41</v>
      </c>
      <c r="J1679" t="s">
        <v>17</v>
      </c>
      <c r="K1679" t="s">
        <v>33</v>
      </c>
      <c r="L1679" s="2">
        <v>0.26</v>
      </c>
    </row>
    <row r="1680" spans="1:12" x14ac:dyDescent="0.25">
      <c r="A1680" t="s">
        <v>1715</v>
      </c>
      <c r="B1680" s="1">
        <v>45000</v>
      </c>
      <c r="C1680">
        <v>38693</v>
      </c>
      <c r="D1680">
        <v>12199</v>
      </c>
      <c r="E1680">
        <v>26494</v>
      </c>
      <c r="F1680" t="s">
        <v>13</v>
      </c>
      <c r="G1680" t="s">
        <v>14</v>
      </c>
      <c r="H1680" t="s">
        <v>20</v>
      </c>
      <c r="I1680" t="s">
        <v>31</v>
      </c>
      <c r="J1680" t="s">
        <v>38</v>
      </c>
      <c r="K1680" t="s">
        <v>18</v>
      </c>
      <c r="L1680" s="2">
        <v>0.04</v>
      </c>
    </row>
    <row r="1681" spans="1:12" x14ac:dyDescent="0.25">
      <c r="A1681" t="s">
        <v>1716</v>
      </c>
      <c r="B1681" s="1">
        <v>45264</v>
      </c>
      <c r="C1681">
        <v>28640</v>
      </c>
      <c r="D1681">
        <v>15998</v>
      </c>
      <c r="E1681">
        <v>12642</v>
      </c>
      <c r="F1681" t="s">
        <v>35</v>
      </c>
      <c r="G1681" t="s">
        <v>26</v>
      </c>
      <c r="H1681" t="s">
        <v>35</v>
      </c>
      <c r="I1681" t="s">
        <v>31</v>
      </c>
      <c r="J1681" t="s">
        <v>23</v>
      </c>
      <c r="K1681" t="s">
        <v>33</v>
      </c>
      <c r="L1681" s="2">
        <v>0.28000000000000003</v>
      </c>
    </row>
    <row r="1682" spans="1:12" x14ac:dyDescent="0.25">
      <c r="A1682" t="s">
        <v>1717</v>
      </c>
      <c r="B1682" s="1">
        <v>44928</v>
      </c>
      <c r="C1682">
        <v>30154</v>
      </c>
      <c r="D1682">
        <v>15485</v>
      </c>
      <c r="E1682">
        <v>14669</v>
      </c>
      <c r="F1682" t="s">
        <v>35</v>
      </c>
      <c r="G1682" t="s">
        <v>36</v>
      </c>
      <c r="H1682" t="s">
        <v>35</v>
      </c>
      <c r="I1682" t="s">
        <v>41</v>
      </c>
      <c r="J1682" t="s">
        <v>17</v>
      </c>
      <c r="K1682" t="s">
        <v>24</v>
      </c>
      <c r="L1682" s="2">
        <v>0.08</v>
      </c>
    </row>
    <row r="1683" spans="1:12" x14ac:dyDescent="0.25">
      <c r="A1683" t="s">
        <v>1718</v>
      </c>
      <c r="B1683" s="1">
        <v>44864</v>
      </c>
      <c r="C1683">
        <v>22206</v>
      </c>
      <c r="D1683">
        <v>25036</v>
      </c>
      <c r="E1683">
        <v>-2830</v>
      </c>
      <c r="F1683" t="s">
        <v>35</v>
      </c>
      <c r="G1683" t="s">
        <v>26</v>
      </c>
      <c r="H1683" t="s">
        <v>20</v>
      </c>
      <c r="I1683" t="s">
        <v>31</v>
      </c>
      <c r="J1683" t="s">
        <v>38</v>
      </c>
      <c r="K1683" t="s">
        <v>33</v>
      </c>
      <c r="L1683" s="2">
        <v>0.28999999999999998</v>
      </c>
    </row>
    <row r="1684" spans="1:12" x14ac:dyDescent="0.25">
      <c r="A1684" t="s">
        <v>1719</v>
      </c>
      <c r="B1684" s="1">
        <v>45254</v>
      </c>
      <c r="C1684">
        <v>12563</v>
      </c>
      <c r="D1684">
        <v>21435</v>
      </c>
      <c r="E1684">
        <v>-8872</v>
      </c>
      <c r="F1684" t="s">
        <v>29</v>
      </c>
      <c r="G1684" t="s">
        <v>26</v>
      </c>
      <c r="H1684" t="s">
        <v>15</v>
      </c>
      <c r="I1684" t="s">
        <v>27</v>
      </c>
      <c r="J1684" t="s">
        <v>23</v>
      </c>
      <c r="K1684" t="s">
        <v>33</v>
      </c>
      <c r="L1684" s="2">
        <v>0.14000000000000001</v>
      </c>
    </row>
    <row r="1685" spans="1:12" x14ac:dyDescent="0.25">
      <c r="A1685" t="s">
        <v>1720</v>
      </c>
      <c r="B1685" s="1">
        <v>44627</v>
      </c>
      <c r="C1685">
        <v>15683</v>
      </c>
      <c r="D1685">
        <v>23628</v>
      </c>
      <c r="E1685">
        <v>-7945</v>
      </c>
      <c r="F1685" t="s">
        <v>13</v>
      </c>
      <c r="G1685" t="s">
        <v>36</v>
      </c>
      <c r="H1685" t="s">
        <v>35</v>
      </c>
      <c r="I1685" t="s">
        <v>31</v>
      </c>
      <c r="J1685" t="s">
        <v>17</v>
      </c>
      <c r="K1685" t="s">
        <v>18</v>
      </c>
      <c r="L1685" s="2">
        <v>0.25</v>
      </c>
    </row>
    <row r="1686" spans="1:12" x14ac:dyDescent="0.25">
      <c r="A1686" t="s">
        <v>1721</v>
      </c>
      <c r="B1686" s="1">
        <v>44766</v>
      </c>
      <c r="C1686">
        <v>21082</v>
      </c>
      <c r="D1686">
        <v>7537</v>
      </c>
      <c r="E1686">
        <v>13545</v>
      </c>
      <c r="F1686" t="s">
        <v>13</v>
      </c>
      <c r="G1686" t="s">
        <v>26</v>
      </c>
      <c r="H1686" t="s">
        <v>21</v>
      </c>
      <c r="I1686" t="s">
        <v>27</v>
      </c>
      <c r="J1686" t="s">
        <v>17</v>
      </c>
      <c r="K1686" t="s">
        <v>24</v>
      </c>
      <c r="L1686" s="2">
        <v>0.27</v>
      </c>
    </row>
    <row r="1687" spans="1:12" x14ac:dyDescent="0.25">
      <c r="A1687" t="s">
        <v>1722</v>
      </c>
      <c r="B1687" s="1">
        <v>44742</v>
      </c>
      <c r="C1687">
        <v>42262</v>
      </c>
      <c r="D1687">
        <v>5620</v>
      </c>
      <c r="E1687">
        <v>36642</v>
      </c>
      <c r="F1687" t="s">
        <v>35</v>
      </c>
      <c r="G1687" t="s">
        <v>36</v>
      </c>
      <c r="H1687" t="s">
        <v>20</v>
      </c>
      <c r="I1687" t="s">
        <v>27</v>
      </c>
      <c r="J1687" t="s">
        <v>17</v>
      </c>
      <c r="K1687" t="s">
        <v>33</v>
      </c>
      <c r="L1687" s="2">
        <v>0.26</v>
      </c>
    </row>
    <row r="1688" spans="1:12" x14ac:dyDescent="0.25">
      <c r="A1688" t="s">
        <v>1723</v>
      </c>
      <c r="B1688" s="1">
        <v>44885</v>
      </c>
      <c r="C1688">
        <v>9521</v>
      </c>
      <c r="D1688">
        <v>24408</v>
      </c>
      <c r="E1688">
        <v>-14887</v>
      </c>
      <c r="F1688" t="s">
        <v>13</v>
      </c>
      <c r="G1688" t="s">
        <v>26</v>
      </c>
      <c r="H1688" t="s">
        <v>21</v>
      </c>
      <c r="I1688" t="s">
        <v>31</v>
      </c>
      <c r="J1688" t="s">
        <v>32</v>
      </c>
      <c r="K1688" t="s">
        <v>33</v>
      </c>
      <c r="L1688" s="2">
        <v>0.1</v>
      </c>
    </row>
    <row r="1689" spans="1:12" x14ac:dyDescent="0.25">
      <c r="A1689" t="s">
        <v>1724</v>
      </c>
      <c r="B1689" s="1">
        <v>44636</v>
      </c>
      <c r="C1689">
        <v>24633</v>
      </c>
      <c r="D1689">
        <v>20083</v>
      </c>
      <c r="E1689">
        <v>4550</v>
      </c>
      <c r="F1689" t="s">
        <v>35</v>
      </c>
      <c r="G1689" t="s">
        <v>30</v>
      </c>
      <c r="H1689" t="s">
        <v>45</v>
      </c>
      <c r="I1689" t="s">
        <v>22</v>
      </c>
      <c r="J1689" t="s">
        <v>17</v>
      </c>
      <c r="K1689" t="s">
        <v>33</v>
      </c>
      <c r="L1689" s="2">
        <v>0.05</v>
      </c>
    </row>
    <row r="1690" spans="1:12" x14ac:dyDescent="0.25">
      <c r="A1690" t="s">
        <v>1725</v>
      </c>
      <c r="B1690" s="1">
        <v>44707</v>
      </c>
      <c r="C1690">
        <v>36932</v>
      </c>
      <c r="D1690">
        <v>24507</v>
      </c>
      <c r="E1690">
        <v>12425</v>
      </c>
      <c r="F1690" t="s">
        <v>20</v>
      </c>
      <c r="G1690" t="s">
        <v>30</v>
      </c>
      <c r="H1690" t="s">
        <v>15</v>
      </c>
      <c r="I1690" t="s">
        <v>27</v>
      </c>
      <c r="J1690" t="s">
        <v>23</v>
      </c>
      <c r="K1690" t="s">
        <v>51</v>
      </c>
      <c r="L1690" s="2">
        <v>0.28000000000000003</v>
      </c>
    </row>
    <row r="1691" spans="1:12" x14ac:dyDescent="0.25">
      <c r="A1691" t="s">
        <v>1726</v>
      </c>
      <c r="B1691" s="1">
        <v>45018</v>
      </c>
      <c r="C1691">
        <v>6898</v>
      </c>
      <c r="D1691">
        <v>6346</v>
      </c>
      <c r="E1691">
        <v>552</v>
      </c>
      <c r="F1691" t="s">
        <v>20</v>
      </c>
      <c r="G1691" t="s">
        <v>36</v>
      </c>
      <c r="H1691" t="s">
        <v>21</v>
      </c>
      <c r="I1691" t="s">
        <v>22</v>
      </c>
      <c r="J1691" t="s">
        <v>23</v>
      </c>
      <c r="K1691" t="s">
        <v>33</v>
      </c>
      <c r="L1691" s="2">
        <v>0.28000000000000003</v>
      </c>
    </row>
    <row r="1692" spans="1:12" x14ac:dyDescent="0.25">
      <c r="A1692" t="s">
        <v>1727</v>
      </c>
      <c r="B1692" s="1">
        <v>45194</v>
      </c>
      <c r="C1692">
        <v>29920</v>
      </c>
      <c r="D1692">
        <v>6302</v>
      </c>
      <c r="E1692">
        <v>23618</v>
      </c>
      <c r="F1692" t="s">
        <v>13</v>
      </c>
      <c r="G1692" t="s">
        <v>26</v>
      </c>
      <c r="H1692" t="s">
        <v>29</v>
      </c>
      <c r="I1692" t="s">
        <v>31</v>
      </c>
      <c r="J1692" t="s">
        <v>23</v>
      </c>
      <c r="K1692" t="s">
        <v>18</v>
      </c>
      <c r="L1692" s="2">
        <v>0.15</v>
      </c>
    </row>
    <row r="1693" spans="1:12" x14ac:dyDescent="0.25">
      <c r="A1693" t="s">
        <v>1728</v>
      </c>
      <c r="B1693" s="1">
        <v>45040</v>
      </c>
      <c r="C1693">
        <v>9027</v>
      </c>
      <c r="D1693">
        <v>19475</v>
      </c>
      <c r="E1693">
        <v>-10448</v>
      </c>
      <c r="F1693" t="s">
        <v>15</v>
      </c>
      <c r="G1693" t="s">
        <v>26</v>
      </c>
      <c r="H1693" t="s">
        <v>21</v>
      </c>
      <c r="I1693" t="s">
        <v>41</v>
      </c>
      <c r="J1693" t="s">
        <v>17</v>
      </c>
      <c r="K1693" t="s">
        <v>24</v>
      </c>
      <c r="L1693" s="2">
        <v>0.17</v>
      </c>
    </row>
    <row r="1694" spans="1:12" x14ac:dyDescent="0.25">
      <c r="A1694" t="s">
        <v>1729</v>
      </c>
      <c r="B1694" s="1">
        <v>45106</v>
      </c>
      <c r="C1694">
        <v>24353</v>
      </c>
      <c r="D1694">
        <v>8317</v>
      </c>
      <c r="E1694">
        <v>16036</v>
      </c>
      <c r="F1694" t="s">
        <v>13</v>
      </c>
      <c r="G1694" t="s">
        <v>26</v>
      </c>
      <c r="H1694" t="s">
        <v>21</v>
      </c>
      <c r="I1694" t="s">
        <v>41</v>
      </c>
      <c r="J1694" t="s">
        <v>23</v>
      </c>
      <c r="K1694" t="s">
        <v>18</v>
      </c>
      <c r="L1694" s="2">
        <v>0.14000000000000001</v>
      </c>
    </row>
    <row r="1695" spans="1:12" x14ac:dyDescent="0.25">
      <c r="A1695" t="s">
        <v>1730</v>
      </c>
      <c r="B1695" s="1">
        <v>44567</v>
      </c>
      <c r="C1695">
        <v>22350</v>
      </c>
      <c r="D1695">
        <v>11914</v>
      </c>
      <c r="E1695">
        <v>10436</v>
      </c>
      <c r="F1695" t="s">
        <v>13</v>
      </c>
      <c r="G1695" t="s">
        <v>36</v>
      </c>
      <c r="H1695" t="s">
        <v>29</v>
      </c>
      <c r="I1695" t="s">
        <v>31</v>
      </c>
      <c r="J1695" t="s">
        <v>38</v>
      </c>
      <c r="K1695" t="s">
        <v>51</v>
      </c>
      <c r="L1695" s="2">
        <v>0.25</v>
      </c>
    </row>
    <row r="1696" spans="1:12" x14ac:dyDescent="0.25">
      <c r="A1696" t="s">
        <v>1731</v>
      </c>
      <c r="B1696" s="1">
        <v>45028</v>
      </c>
      <c r="C1696">
        <v>8223</v>
      </c>
      <c r="D1696">
        <v>8078</v>
      </c>
      <c r="E1696">
        <v>145</v>
      </c>
      <c r="F1696" t="s">
        <v>29</v>
      </c>
      <c r="G1696" t="s">
        <v>36</v>
      </c>
      <c r="H1696" t="s">
        <v>29</v>
      </c>
      <c r="I1696" t="s">
        <v>27</v>
      </c>
      <c r="J1696" t="s">
        <v>32</v>
      </c>
      <c r="K1696" t="s">
        <v>33</v>
      </c>
      <c r="L1696" s="2">
        <v>0.27</v>
      </c>
    </row>
    <row r="1697" spans="1:12" x14ac:dyDescent="0.25">
      <c r="A1697" t="s">
        <v>1732</v>
      </c>
      <c r="B1697" s="1">
        <v>45163</v>
      </c>
      <c r="C1697">
        <v>32789</v>
      </c>
      <c r="D1697">
        <v>15109</v>
      </c>
      <c r="E1697">
        <v>17680</v>
      </c>
      <c r="F1697" t="s">
        <v>13</v>
      </c>
      <c r="G1697" t="s">
        <v>26</v>
      </c>
      <c r="H1697" t="s">
        <v>21</v>
      </c>
      <c r="I1697" t="s">
        <v>27</v>
      </c>
      <c r="J1697" t="s">
        <v>17</v>
      </c>
      <c r="K1697" t="s">
        <v>51</v>
      </c>
      <c r="L1697" s="2">
        <v>0.24</v>
      </c>
    </row>
    <row r="1698" spans="1:12" x14ac:dyDescent="0.25">
      <c r="A1698" t="s">
        <v>1733</v>
      </c>
      <c r="B1698" s="1">
        <v>45164</v>
      </c>
      <c r="C1698">
        <v>10086</v>
      </c>
      <c r="D1698">
        <v>6815</v>
      </c>
      <c r="E1698">
        <v>3271</v>
      </c>
      <c r="F1698" t="s">
        <v>13</v>
      </c>
      <c r="G1698" t="s">
        <v>26</v>
      </c>
      <c r="H1698" t="s">
        <v>15</v>
      </c>
      <c r="I1698" t="s">
        <v>27</v>
      </c>
      <c r="J1698" t="s">
        <v>17</v>
      </c>
      <c r="K1698" t="s">
        <v>18</v>
      </c>
      <c r="L1698" s="2">
        <v>0.08</v>
      </c>
    </row>
    <row r="1699" spans="1:12" x14ac:dyDescent="0.25">
      <c r="A1699" t="s">
        <v>1734</v>
      </c>
      <c r="B1699" s="1">
        <v>44844</v>
      </c>
      <c r="C1699">
        <v>20746</v>
      </c>
      <c r="D1699">
        <v>11823</v>
      </c>
      <c r="E1699">
        <v>8923</v>
      </c>
      <c r="F1699" t="s">
        <v>29</v>
      </c>
      <c r="G1699" t="s">
        <v>36</v>
      </c>
      <c r="H1699" t="s">
        <v>45</v>
      </c>
      <c r="I1699" t="s">
        <v>16</v>
      </c>
      <c r="J1699" t="s">
        <v>32</v>
      </c>
      <c r="K1699" t="s">
        <v>51</v>
      </c>
      <c r="L1699" s="2">
        <v>0.03</v>
      </c>
    </row>
    <row r="1700" spans="1:12" x14ac:dyDescent="0.25">
      <c r="A1700" t="s">
        <v>1735</v>
      </c>
      <c r="B1700" s="1">
        <v>44750</v>
      </c>
      <c r="C1700">
        <v>39173</v>
      </c>
      <c r="D1700">
        <v>23158</v>
      </c>
      <c r="E1700">
        <v>16015</v>
      </c>
      <c r="F1700" t="s">
        <v>20</v>
      </c>
      <c r="G1700" t="s">
        <v>36</v>
      </c>
      <c r="H1700" t="s">
        <v>35</v>
      </c>
      <c r="I1700" t="s">
        <v>31</v>
      </c>
      <c r="J1700" t="s">
        <v>17</v>
      </c>
      <c r="K1700" t="s">
        <v>33</v>
      </c>
      <c r="L1700" s="2">
        <v>0.04</v>
      </c>
    </row>
    <row r="1701" spans="1:12" x14ac:dyDescent="0.25">
      <c r="A1701" t="s">
        <v>1736</v>
      </c>
      <c r="B1701" s="1">
        <v>44686</v>
      </c>
      <c r="C1701">
        <v>25615</v>
      </c>
      <c r="D1701">
        <v>20817</v>
      </c>
      <c r="E1701">
        <v>4798</v>
      </c>
      <c r="F1701" t="s">
        <v>29</v>
      </c>
      <c r="G1701" t="s">
        <v>30</v>
      </c>
      <c r="H1701" t="s">
        <v>15</v>
      </c>
      <c r="I1701" t="s">
        <v>27</v>
      </c>
      <c r="J1701" t="s">
        <v>38</v>
      </c>
      <c r="K1701" t="s">
        <v>18</v>
      </c>
      <c r="L1701" s="2">
        <v>0.27</v>
      </c>
    </row>
    <row r="1702" spans="1:12" x14ac:dyDescent="0.25">
      <c r="A1702" t="s">
        <v>1737</v>
      </c>
      <c r="B1702" s="1">
        <v>45107</v>
      </c>
      <c r="C1702">
        <v>28599</v>
      </c>
      <c r="D1702">
        <v>12568</v>
      </c>
      <c r="E1702">
        <v>16031</v>
      </c>
      <c r="F1702" t="s">
        <v>29</v>
      </c>
      <c r="G1702" t="s">
        <v>36</v>
      </c>
      <c r="H1702" t="s">
        <v>15</v>
      </c>
      <c r="I1702" t="s">
        <v>27</v>
      </c>
      <c r="J1702" t="s">
        <v>23</v>
      </c>
      <c r="K1702" t="s">
        <v>33</v>
      </c>
      <c r="L1702" s="2">
        <v>0.21</v>
      </c>
    </row>
    <row r="1703" spans="1:12" x14ac:dyDescent="0.25">
      <c r="A1703" t="s">
        <v>1738</v>
      </c>
      <c r="B1703" s="1">
        <v>45258</v>
      </c>
      <c r="C1703">
        <v>20387</v>
      </c>
      <c r="D1703">
        <v>16313</v>
      </c>
      <c r="E1703">
        <v>4074</v>
      </c>
      <c r="F1703" t="s">
        <v>29</v>
      </c>
      <c r="G1703" t="s">
        <v>40</v>
      </c>
      <c r="H1703" t="s">
        <v>35</v>
      </c>
      <c r="I1703" t="s">
        <v>41</v>
      </c>
      <c r="J1703" t="s">
        <v>17</v>
      </c>
      <c r="K1703" t="s">
        <v>18</v>
      </c>
      <c r="L1703" s="2">
        <v>0.08</v>
      </c>
    </row>
    <row r="1704" spans="1:12" x14ac:dyDescent="0.25">
      <c r="A1704" t="s">
        <v>1739</v>
      </c>
      <c r="B1704" s="1">
        <v>44760</v>
      </c>
      <c r="C1704">
        <v>15905</v>
      </c>
      <c r="D1704">
        <v>5616</v>
      </c>
      <c r="E1704">
        <v>10289</v>
      </c>
      <c r="F1704" t="s">
        <v>15</v>
      </c>
      <c r="G1704" t="s">
        <v>26</v>
      </c>
      <c r="H1704" t="s">
        <v>35</v>
      </c>
      <c r="I1704" t="s">
        <v>27</v>
      </c>
      <c r="J1704" t="s">
        <v>38</v>
      </c>
      <c r="K1704" t="s">
        <v>33</v>
      </c>
      <c r="L1704" s="2">
        <v>0.25</v>
      </c>
    </row>
    <row r="1705" spans="1:12" x14ac:dyDescent="0.25">
      <c r="A1705" t="s">
        <v>1740</v>
      </c>
      <c r="B1705" s="1">
        <v>44567</v>
      </c>
      <c r="C1705">
        <v>36681</v>
      </c>
      <c r="D1705">
        <v>17873</v>
      </c>
      <c r="E1705">
        <v>18808</v>
      </c>
      <c r="F1705" t="s">
        <v>13</v>
      </c>
      <c r="G1705" t="s">
        <v>26</v>
      </c>
      <c r="H1705" t="s">
        <v>21</v>
      </c>
      <c r="I1705" t="s">
        <v>16</v>
      </c>
      <c r="J1705" t="s">
        <v>17</v>
      </c>
      <c r="K1705" t="s">
        <v>33</v>
      </c>
      <c r="L1705" s="2">
        <v>0.1</v>
      </c>
    </row>
    <row r="1706" spans="1:12" x14ac:dyDescent="0.25">
      <c r="A1706" t="s">
        <v>1741</v>
      </c>
      <c r="B1706" s="1">
        <v>45026</v>
      </c>
      <c r="C1706">
        <v>17807</v>
      </c>
      <c r="D1706">
        <v>15930</v>
      </c>
      <c r="E1706">
        <v>1877</v>
      </c>
      <c r="F1706" t="s">
        <v>13</v>
      </c>
      <c r="G1706" t="s">
        <v>40</v>
      </c>
      <c r="H1706" t="s">
        <v>29</v>
      </c>
      <c r="I1706" t="s">
        <v>31</v>
      </c>
      <c r="J1706" t="s">
        <v>17</v>
      </c>
      <c r="K1706" t="s">
        <v>18</v>
      </c>
      <c r="L1706" s="2">
        <v>0.16</v>
      </c>
    </row>
    <row r="1707" spans="1:12" x14ac:dyDescent="0.25">
      <c r="A1707" t="s">
        <v>1742</v>
      </c>
      <c r="B1707" s="1">
        <v>45201</v>
      </c>
      <c r="C1707">
        <v>40701</v>
      </c>
      <c r="D1707">
        <v>13714</v>
      </c>
      <c r="E1707">
        <v>26987</v>
      </c>
      <c r="F1707" t="s">
        <v>29</v>
      </c>
      <c r="G1707" t="s">
        <v>40</v>
      </c>
      <c r="H1707" t="s">
        <v>35</v>
      </c>
      <c r="I1707" t="s">
        <v>41</v>
      </c>
      <c r="J1707" t="s">
        <v>17</v>
      </c>
      <c r="K1707" t="s">
        <v>51</v>
      </c>
      <c r="L1707" s="2">
        <v>0.03</v>
      </c>
    </row>
    <row r="1708" spans="1:12" x14ac:dyDescent="0.25">
      <c r="A1708" t="s">
        <v>1743</v>
      </c>
      <c r="B1708" s="1">
        <v>45006</v>
      </c>
      <c r="C1708">
        <v>32513</v>
      </c>
      <c r="D1708">
        <v>18934</v>
      </c>
      <c r="E1708">
        <v>13579</v>
      </c>
      <c r="F1708" t="s">
        <v>13</v>
      </c>
      <c r="G1708" t="s">
        <v>14</v>
      </c>
      <c r="H1708" t="s">
        <v>29</v>
      </c>
      <c r="I1708" t="s">
        <v>41</v>
      </c>
      <c r="J1708" t="s">
        <v>17</v>
      </c>
      <c r="K1708" t="s">
        <v>24</v>
      </c>
      <c r="L1708" s="2">
        <v>0.14000000000000001</v>
      </c>
    </row>
    <row r="1709" spans="1:12" x14ac:dyDescent="0.25">
      <c r="A1709" t="s">
        <v>1744</v>
      </c>
      <c r="B1709" s="1">
        <v>45090</v>
      </c>
      <c r="C1709">
        <v>24387</v>
      </c>
      <c r="D1709">
        <v>20465</v>
      </c>
      <c r="E1709">
        <v>3922</v>
      </c>
      <c r="F1709" t="s">
        <v>20</v>
      </c>
      <c r="G1709" t="s">
        <v>26</v>
      </c>
      <c r="H1709" t="s">
        <v>21</v>
      </c>
      <c r="I1709" t="s">
        <v>16</v>
      </c>
      <c r="J1709" t="s">
        <v>23</v>
      </c>
      <c r="K1709" t="s">
        <v>24</v>
      </c>
      <c r="L1709" s="2">
        <v>0.09</v>
      </c>
    </row>
    <row r="1710" spans="1:12" x14ac:dyDescent="0.25">
      <c r="A1710" t="s">
        <v>1745</v>
      </c>
      <c r="B1710" s="1">
        <v>44984</v>
      </c>
      <c r="C1710">
        <v>36723</v>
      </c>
      <c r="D1710">
        <v>5367</v>
      </c>
      <c r="E1710">
        <v>31356</v>
      </c>
      <c r="F1710" t="s">
        <v>13</v>
      </c>
      <c r="G1710" t="s">
        <v>36</v>
      </c>
      <c r="H1710" t="s">
        <v>20</v>
      </c>
      <c r="I1710" t="s">
        <v>31</v>
      </c>
      <c r="J1710" t="s">
        <v>38</v>
      </c>
      <c r="K1710" t="s">
        <v>18</v>
      </c>
      <c r="L1710" s="2">
        <v>0.18</v>
      </c>
    </row>
    <row r="1711" spans="1:12" x14ac:dyDescent="0.25">
      <c r="A1711" t="s">
        <v>1746</v>
      </c>
      <c r="B1711" s="1">
        <v>44928</v>
      </c>
      <c r="C1711">
        <v>16705</v>
      </c>
      <c r="D1711">
        <v>20543</v>
      </c>
      <c r="E1711">
        <v>-3838</v>
      </c>
      <c r="F1711" t="s">
        <v>13</v>
      </c>
      <c r="G1711" t="s">
        <v>40</v>
      </c>
      <c r="H1711" t="s">
        <v>29</v>
      </c>
      <c r="I1711" t="s">
        <v>31</v>
      </c>
      <c r="J1711" t="s">
        <v>32</v>
      </c>
      <c r="K1711" t="s">
        <v>24</v>
      </c>
      <c r="L1711" s="2">
        <v>0.05</v>
      </c>
    </row>
    <row r="1712" spans="1:12" x14ac:dyDescent="0.25">
      <c r="A1712" t="s">
        <v>1747</v>
      </c>
      <c r="B1712" s="1">
        <v>44894</v>
      </c>
      <c r="C1712">
        <v>28064</v>
      </c>
      <c r="D1712">
        <v>21872</v>
      </c>
      <c r="E1712">
        <v>6192</v>
      </c>
      <c r="F1712" t="s">
        <v>13</v>
      </c>
      <c r="G1712" t="s">
        <v>26</v>
      </c>
      <c r="H1712" t="s">
        <v>21</v>
      </c>
      <c r="I1712" t="s">
        <v>27</v>
      </c>
      <c r="J1712" t="s">
        <v>23</v>
      </c>
      <c r="K1712" t="s">
        <v>33</v>
      </c>
      <c r="L1712" s="2">
        <v>0.01</v>
      </c>
    </row>
    <row r="1713" spans="1:12" x14ac:dyDescent="0.25">
      <c r="A1713" t="s">
        <v>1748</v>
      </c>
      <c r="B1713" s="1">
        <v>45264</v>
      </c>
      <c r="C1713">
        <v>18382</v>
      </c>
      <c r="D1713">
        <v>6660</v>
      </c>
      <c r="E1713">
        <v>11722</v>
      </c>
      <c r="F1713" t="s">
        <v>29</v>
      </c>
      <c r="G1713" t="s">
        <v>26</v>
      </c>
      <c r="H1713" t="s">
        <v>15</v>
      </c>
      <c r="I1713" t="s">
        <v>27</v>
      </c>
      <c r="J1713" t="s">
        <v>32</v>
      </c>
      <c r="K1713" t="s">
        <v>33</v>
      </c>
      <c r="L1713" s="2">
        <v>0.28000000000000003</v>
      </c>
    </row>
    <row r="1714" spans="1:12" x14ac:dyDescent="0.25">
      <c r="A1714" t="s">
        <v>1749</v>
      </c>
      <c r="B1714" s="1">
        <v>45200</v>
      </c>
      <c r="C1714">
        <v>42361</v>
      </c>
      <c r="D1714">
        <v>13820</v>
      </c>
      <c r="E1714">
        <v>28541</v>
      </c>
      <c r="F1714" t="s">
        <v>35</v>
      </c>
      <c r="G1714" t="s">
        <v>36</v>
      </c>
      <c r="H1714" t="s">
        <v>15</v>
      </c>
      <c r="I1714" t="s">
        <v>22</v>
      </c>
      <c r="J1714" t="s">
        <v>32</v>
      </c>
      <c r="K1714" t="s">
        <v>18</v>
      </c>
      <c r="L1714" s="2">
        <v>0.08</v>
      </c>
    </row>
    <row r="1715" spans="1:12" x14ac:dyDescent="0.25">
      <c r="A1715" t="s">
        <v>1750</v>
      </c>
      <c r="B1715" s="1">
        <v>45277</v>
      </c>
      <c r="C1715">
        <v>20777</v>
      </c>
      <c r="D1715">
        <v>8902</v>
      </c>
      <c r="E1715">
        <v>11875</v>
      </c>
      <c r="F1715" t="s">
        <v>20</v>
      </c>
      <c r="G1715" t="s">
        <v>36</v>
      </c>
      <c r="H1715" t="s">
        <v>21</v>
      </c>
      <c r="I1715" t="s">
        <v>16</v>
      </c>
      <c r="J1715" t="s">
        <v>17</v>
      </c>
      <c r="K1715" t="s">
        <v>18</v>
      </c>
      <c r="L1715" s="2">
        <v>0.17</v>
      </c>
    </row>
    <row r="1716" spans="1:12" x14ac:dyDescent="0.25">
      <c r="A1716" t="s">
        <v>1751</v>
      </c>
      <c r="B1716" s="1">
        <v>44909</v>
      </c>
      <c r="C1716">
        <v>40166</v>
      </c>
      <c r="D1716">
        <v>9516</v>
      </c>
      <c r="E1716">
        <v>30650</v>
      </c>
      <c r="F1716" t="s">
        <v>35</v>
      </c>
      <c r="G1716" t="s">
        <v>36</v>
      </c>
      <c r="H1716" t="s">
        <v>15</v>
      </c>
      <c r="I1716" t="s">
        <v>22</v>
      </c>
      <c r="J1716" t="s">
        <v>38</v>
      </c>
      <c r="K1716" t="s">
        <v>18</v>
      </c>
      <c r="L1716" s="2">
        <v>0.12</v>
      </c>
    </row>
    <row r="1717" spans="1:12" x14ac:dyDescent="0.25">
      <c r="A1717" t="s">
        <v>1752</v>
      </c>
      <c r="B1717" s="1">
        <v>45064</v>
      </c>
      <c r="C1717">
        <v>39201</v>
      </c>
      <c r="D1717">
        <v>15953</v>
      </c>
      <c r="E1717">
        <v>23248</v>
      </c>
      <c r="F1717" t="s">
        <v>13</v>
      </c>
      <c r="G1717" t="s">
        <v>36</v>
      </c>
      <c r="H1717" t="s">
        <v>21</v>
      </c>
      <c r="I1717" t="s">
        <v>22</v>
      </c>
      <c r="J1717" t="s">
        <v>17</v>
      </c>
      <c r="K1717" t="s">
        <v>18</v>
      </c>
      <c r="L1717" s="2">
        <v>0.06</v>
      </c>
    </row>
    <row r="1718" spans="1:12" x14ac:dyDescent="0.25">
      <c r="A1718" t="s">
        <v>1753</v>
      </c>
      <c r="B1718" s="1">
        <v>44614</v>
      </c>
      <c r="C1718">
        <v>42965</v>
      </c>
      <c r="D1718">
        <v>4366</v>
      </c>
      <c r="E1718">
        <v>38599</v>
      </c>
      <c r="F1718" t="s">
        <v>29</v>
      </c>
      <c r="G1718" t="s">
        <v>26</v>
      </c>
      <c r="H1718" t="s">
        <v>20</v>
      </c>
      <c r="I1718" t="s">
        <v>31</v>
      </c>
      <c r="J1718" t="s">
        <v>23</v>
      </c>
      <c r="K1718" t="s">
        <v>33</v>
      </c>
      <c r="L1718" s="2">
        <v>0.24</v>
      </c>
    </row>
    <row r="1719" spans="1:12" x14ac:dyDescent="0.25">
      <c r="A1719" t="s">
        <v>1754</v>
      </c>
      <c r="B1719" s="1">
        <v>45180</v>
      </c>
      <c r="C1719">
        <v>6863</v>
      </c>
      <c r="D1719">
        <v>11481</v>
      </c>
      <c r="E1719">
        <v>-4618</v>
      </c>
      <c r="F1719" t="s">
        <v>13</v>
      </c>
      <c r="G1719" t="s">
        <v>36</v>
      </c>
      <c r="H1719" t="s">
        <v>21</v>
      </c>
      <c r="I1719" t="s">
        <v>31</v>
      </c>
      <c r="J1719" t="s">
        <v>23</v>
      </c>
      <c r="K1719" t="s">
        <v>18</v>
      </c>
      <c r="L1719" s="2">
        <v>0.2</v>
      </c>
    </row>
    <row r="1720" spans="1:12" x14ac:dyDescent="0.25">
      <c r="A1720" t="s">
        <v>1755</v>
      </c>
      <c r="B1720" s="1">
        <v>44997</v>
      </c>
      <c r="C1720">
        <v>48987</v>
      </c>
      <c r="D1720">
        <v>16102</v>
      </c>
      <c r="E1720">
        <v>32885</v>
      </c>
      <c r="F1720" t="s">
        <v>35</v>
      </c>
      <c r="G1720" t="s">
        <v>14</v>
      </c>
      <c r="H1720" t="s">
        <v>21</v>
      </c>
      <c r="I1720" t="s">
        <v>31</v>
      </c>
      <c r="J1720" t="s">
        <v>23</v>
      </c>
      <c r="K1720" t="s">
        <v>33</v>
      </c>
      <c r="L1720" s="2">
        <v>0.21</v>
      </c>
    </row>
    <row r="1721" spans="1:12" x14ac:dyDescent="0.25">
      <c r="A1721" t="s">
        <v>1756</v>
      </c>
      <c r="B1721" s="1">
        <v>45277</v>
      </c>
      <c r="C1721">
        <v>38832</v>
      </c>
      <c r="D1721">
        <v>10518</v>
      </c>
      <c r="E1721">
        <v>28314</v>
      </c>
      <c r="F1721" t="s">
        <v>20</v>
      </c>
      <c r="G1721" t="s">
        <v>36</v>
      </c>
      <c r="H1721" t="s">
        <v>21</v>
      </c>
      <c r="I1721" t="s">
        <v>27</v>
      </c>
      <c r="J1721" t="s">
        <v>17</v>
      </c>
      <c r="K1721" t="s">
        <v>18</v>
      </c>
      <c r="L1721" s="2">
        <v>0.28999999999999998</v>
      </c>
    </row>
    <row r="1722" spans="1:12" x14ac:dyDescent="0.25">
      <c r="A1722" t="s">
        <v>1757</v>
      </c>
      <c r="B1722" s="1">
        <v>45214</v>
      </c>
      <c r="C1722">
        <v>28836</v>
      </c>
      <c r="D1722">
        <v>12153</v>
      </c>
      <c r="E1722">
        <v>16683</v>
      </c>
      <c r="F1722" t="s">
        <v>35</v>
      </c>
      <c r="G1722" t="s">
        <v>36</v>
      </c>
      <c r="H1722" t="s">
        <v>35</v>
      </c>
      <c r="I1722" t="s">
        <v>16</v>
      </c>
      <c r="J1722" t="s">
        <v>17</v>
      </c>
      <c r="K1722" t="s">
        <v>51</v>
      </c>
      <c r="L1722" s="2">
        <v>0.02</v>
      </c>
    </row>
    <row r="1723" spans="1:12" x14ac:dyDescent="0.25">
      <c r="A1723" t="s">
        <v>1758</v>
      </c>
      <c r="B1723" s="1">
        <v>44825</v>
      </c>
      <c r="C1723">
        <v>22570</v>
      </c>
      <c r="D1723">
        <v>6074</v>
      </c>
      <c r="E1723">
        <v>16496</v>
      </c>
      <c r="F1723" t="s">
        <v>29</v>
      </c>
      <c r="G1723" t="s">
        <v>26</v>
      </c>
      <c r="H1723" t="s">
        <v>21</v>
      </c>
      <c r="I1723" t="s">
        <v>27</v>
      </c>
      <c r="J1723" t="s">
        <v>17</v>
      </c>
      <c r="K1723" t="s">
        <v>33</v>
      </c>
      <c r="L1723" s="2">
        <v>0.13</v>
      </c>
    </row>
    <row r="1724" spans="1:12" x14ac:dyDescent="0.25">
      <c r="A1724" t="s">
        <v>1759</v>
      </c>
      <c r="B1724" s="1">
        <v>45285</v>
      </c>
      <c r="C1724">
        <v>47646</v>
      </c>
      <c r="D1724">
        <v>8794</v>
      </c>
      <c r="E1724">
        <v>38852</v>
      </c>
      <c r="F1724" t="s">
        <v>13</v>
      </c>
      <c r="G1724" t="s">
        <v>30</v>
      </c>
      <c r="H1724" t="s">
        <v>21</v>
      </c>
      <c r="I1724" t="s">
        <v>31</v>
      </c>
      <c r="J1724" t="s">
        <v>32</v>
      </c>
      <c r="K1724" t="s">
        <v>24</v>
      </c>
      <c r="L1724" s="2">
        <v>0.19</v>
      </c>
    </row>
    <row r="1725" spans="1:12" x14ac:dyDescent="0.25">
      <c r="A1725" t="s">
        <v>1760</v>
      </c>
      <c r="B1725" s="1">
        <v>45255</v>
      </c>
      <c r="C1725">
        <v>47646</v>
      </c>
      <c r="D1725">
        <v>9528</v>
      </c>
      <c r="E1725">
        <v>38118</v>
      </c>
      <c r="F1725" t="s">
        <v>29</v>
      </c>
      <c r="G1725" t="s">
        <v>36</v>
      </c>
      <c r="H1725" t="s">
        <v>29</v>
      </c>
      <c r="I1725" t="s">
        <v>27</v>
      </c>
      <c r="J1725" t="s">
        <v>23</v>
      </c>
      <c r="K1725" t="s">
        <v>18</v>
      </c>
      <c r="L1725" s="2">
        <v>0.08</v>
      </c>
    </row>
    <row r="1726" spans="1:12" x14ac:dyDescent="0.25">
      <c r="A1726" t="s">
        <v>1761</v>
      </c>
      <c r="B1726" s="1">
        <v>44616</v>
      </c>
      <c r="C1726">
        <v>6298</v>
      </c>
      <c r="D1726">
        <v>5172</v>
      </c>
      <c r="E1726">
        <v>1126</v>
      </c>
      <c r="F1726" t="s">
        <v>29</v>
      </c>
      <c r="G1726" t="s">
        <v>14</v>
      </c>
      <c r="H1726" t="s">
        <v>20</v>
      </c>
      <c r="I1726" t="s">
        <v>31</v>
      </c>
      <c r="J1726" t="s">
        <v>32</v>
      </c>
      <c r="K1726" t="s">
        <v>24</v>
      </c>
      <c r="L1726" s="2">
        <v>0.27</v>
      </c>
    </row>
    <row r="1727" spans="1:12" x14ac:dyDescent="0.25">
      <c r="A1727" t="s">
        <v>1762</v>
      </c>
      <c r="B1727" s="1">
        <v>45078</v>
      </c>
      <c r="C1727">
        <v>29770</v>
      </c>
      <c r="D1727">
        <v>24474</v>
      </c>
      <c r="E1727">
        <v>5296</v>
      </c>
      <c r="F1727" t="s">
        <v>13</v>
      </c>
      <c r="G1727" t="s">
        <v>26</v>
      </c>
      <c r="H1727" t="s">
        <v>21</v>
      </c>
      <c r="I1727" t="s">
        <v>16</v>
      </c>
      <c r="J1727" t="s">
        <v>23</v>
      </c>
      <c r="K1727" t="s">
        <v>33</v>
      </c>
      <c r="L1727" s="2">
        <v>0.24</v>
      </c>
    </row>
    <row r="1728" spans="1:12" x14ac:dyDescent="0.25">
      <c r="A1728" t="s">
        <v>1763</v>
      </c>
      <c r="B1728" s="1">
        <v>45239</v>
      </c>
      <c r="C1728">
        <v>45843</v>
      </c>
      <c r="D1728">
        <v>16570</v>
      </c>
      <c r="E1728">
        <v>29273</v>
      </c>
      <c r="F1728" t="s">
        <v>20</v>
      </c>
      <c r="G1728" t="s">
        <v>36</v>
      </c>
      <c r="H1728" t="s">
        <v>29</v>
      </c>
      <c r="I1728" t="s">
        <v>31</v>
      </c>
      <c r="J1728" t="s">
        <v>23</v>
      </c>
      <c r="K1728" t="s">
        <v>18</v>
      </c>
      <c r="L1728" s="2">
        <v>0</v>
      </c>
    </row>
    <row r="1729" spans="1:12" x14ac:dyDescent="0.25">
      <c r="A1729" t="s">
        <v>1764</v>
      </c>
      <c r="B1729" s="1">
        <v>45213</v>
      </c>
      <c r="C1729">
        <v>31689</v>
      </c>
      <c r="D1729">
        <v>5884</v>
      </c>
      <c r="E1729">
        <v>25805</v>
      </c>
      <c r="F1729" t="s">
        <v>29</v>
      </c>
      <c r="G1729" t="s">
        <v>40</v>
      </c>
      <c r="H1729" t="s">
        <v>29</v>
      </c>
      <c r="I1729" t="s">
        <v>16</v>
      </c>
      <c r="J1729" t="s">
        <v>17</v>
      </c>
      <c r="K1729" t="s">
        <v>51</v>
      </c>
      <c r="L1729" s="2">
        <v>0.03</v>
      </c>
    </row>
    <row r="1730" spans="1:12" x14ac:dyDescent="0.25">
      <c r="A1730" t="s">
        <v>1765</v>
      </c>
      <c r="B1730" s="1">
        <v>44898</v>
      </c>
      <c r="C1730">
        <v>21337</v>
      </c>
      <c r="D1730">
        <v>15237</v>
      </c>
      <c r="E1730">
        <v>6100</v>
      </c>
      <c r="F1730" t="s">
        <v>13</v>
      </c>
      <c r="G1730" t="s">
        <v>26</v>
      </c>
      <c r="H1730" t="s">
        <v>45</v>
      </c>
      <c r="I1730" t="s">
        <v>31</v>
      </c>
      <c r="J1730" t="s">
        <v>32</v>
      </c>
      <c r="K1730" t="s">
        <v>18</v>
      </c>
      <c r="L1730" s="2">
        <v>0.11</v>
      </c>
    </row>
    <row r="1731" spans="1:12" x14ac:dyDescent="0.25">
      <c r="A1731" t="s">
        <v>1766</v>
      </c>
      <c r="B1731" s="1">
        <v>45068</v>
      </c>
      <c r="C1731">
        <v>46261</v>
      </c>
      <c r="D1731">
        <v>19543</v>
      </c>
      <c r="E1731">
        <v>26718</v>
      </c>
      <c r="F1731" t="s">
        <v>29</v>
      </c>
      <c r="G1731" t="s">
        <v>36</v>
      </c>
      <c r="H1731" t="s">
        <v>21</v>
      </c>
      <c r="I1731" t="s">
        <v>27</v>
      </c>
      <c r="J1731" t="s">
        <v>23</v>
      </c>
      <c r="K1731" t="s">
        <v>24</v>
      </c>
      <c r="L1731" s="2">
        <v>0.2</v>
      </c>
    </row>
    <row r="1732" spans="1:12" x14ac:dyDescent="0.25">
      <c r="A1732" t="s">
        <v>1767</v>
      </c>
      <c r="B1732" s="1">
        <v>44942</v>
      </c>
      <c r="C1732">
        <v>12324</v>
      </c>
      <c r="D1732">
        <v>8484</v>
      </c>
      <c r="E1732">
        <v>3840</v>
      </c>
      <c r="F1732" t="s">
        <v>35</v>
      </c>
      <c r="G1732" t="s">
        <v>40</v>
      </c>
      <c r="H1732" t="s">
        <v>15</v>
      </c>
      <c r="I1732" t="s">
        <v>22</v>
      </c>
      <c r="J1732" t="s">
        <v>32</v>
      </c>
      <c r="K1732" t="s">
        <v>18</v>
      </c>
      <c r="L1732" s="2">
        <v>0.11</v>
      </c>
    </row>
    <row r="1733" spans="1:12" x14ac:dyDescent="0.25">
      <c r="A1733" t="s">
        <v>1768</v>
      </c>
      <c r="B1733" s="1">
        <v>44628</v>
      </c>
      <c r="C1733">
        <v>13155</v>
      </c>
      <c r="D1733">
        <v>22051</v>
      </c>
      <c r="E1733">
        <v>-8896</v>
      </c>
      <c r="F1733" t="s">
        <v>13</v>
      </c>
      <c r="G1733" t="s">
        <v>26</v>
      </c>
      <c r="H1733" t="s">
        <v>35</v>
      </c>
      <c r="I1733" t="s">
        <v>27</v>
      </c>
      <c r="J1733" t="s">
        <v>17</v>
      </c>
      <c r="K1733" t="s">
        <v>33</v>
      </c>
      <c r="L1733" s="2">
        <v>0.08</v>
      </c>
    </row>
    <row r="1734" spans="1:12" x14ac:dyDescent="0.25">
      <c r="A1734" t="s">
        <v>1769</v>
      </c>
      <c r="B1734" s="1">
        <v>44723</v>
      </c>
      <c r="C1734">
        <v>42105</v>
      </c>
      <c r="D1734">
        <v>28139</v>
      </c>
      <c r="E1734">
        <v>13966</v>
      </c>
      <c r="F1734" t="s">
        <v>13</v>
      </c>
      <c r="G1734" t="s">
        <v>26</v>
      </c>
      <c r="H1734" t="s">
        <v>21</v>
      </c>
      <c r="I1734" t="s">
        <v>31</v>
      </c>
      <c r="J1734" t="s">
        <v>32</v>
      </c>
      <c r="K1734" t="s">
        <v>33</v>
      </c>
      <c r="L1734" s="2">
        <v>0.17</v>
      </c>
    </row>
    <row r="1735" spans="1:12" x14ac:dyDescent="0.25">
      <c r="A1735" t="s">
        <v>1770</v>
      </c>
      <c r="B1735" s="1">
        <v>45057</v>
      </c>
      <c r="C1735">
        <v>44665</v>
      </c>
      <c r="D1735">
        <v>29352</v>
      </c>
      <c r="E1735">
        <v>15313</v>
      </c>
      <c r="F1735" t="s">
        <v>20</v>
      </c>
      <c r="G1735" t="s">
        <v>40</v>
      </c>
      <c r="H1735" t="s">
        <v>35</v>
      </c>
      <c r="I1735" t="s">
        <v>31</v>
      </c>
      <c r="J1735" t="s">
        <v>17</v>
      </c>
      <c r="K1735" t="s">
        <v>18</v>
      </c>
      <c r="L1735" s="2">
        <v>0.17</v>
      </c>
    </row>
    <row r="1736" spans="1:12" x14ac:dyDescent="0.25">
      <c r="A1736" t="s">
        <v>1771</v>
      </c>
      <c r="B1736" s="1">
        <v>45277</v>
      </c>
      <c r="C1736">
        <v>32402</v>
      </c>
      <c r="D1736">
        <v>4350</v>
      </c>
      <c r="E1736">
        <v>28052</v>
      </c>
      <c r="F1736" t="s">
        <v>13</v>
      </c>
      <c r="G1736" t="s">
        <v>36</v>
      </c>
      <c r="H1736" t="s">
        <v>15</v>
      </c>
      <c r="I1736" t="s">
        <v>27</v>
      </c>
      <c r="J1736" t="s">
        <v>17</v>
      </c>
      <c r="K1736" t="s">
        <v>33</v>
      </c>
      <c r="L1736" s="2">
        <v>0.24</v>
      </c>
    </row>
    <row r="1737" spans="1:12" x14ac:dyDescent="0.25">
      <c r="A1737" t="s">
        <v>1772</v>
      </c>
      <c r="B1737" s="1">
        <v>44892</v>
      </c>
      <c r="C1737">
        <v>7079</v>
      </c>
      <c r="D1737">
        <v>8806</v>
      </c>
      <c r="E1737">
        <v>-1727</v>
      </c>
      <c r="F1737" t="s">
        <v>29</v>
      </c>
      <c r="G1737" t="s">
        <v>30</v>
      </c>
      <c r="H1737" t="s">
        <v>21</v>
      </c>
      <c r="I1737" t="s">
        <v>41</v>
      </c>
      <c r="J1737" t="s">
        <v>32</v>
      </c>
      <c r="K1737" t="s">
        <v>18</v>
      </c>
      <c r="L1737" s="2">
        <v>0.25</v>
      </c>
    </row>
    <row r="1738" spans="1:12" x14ac:dyDescent="0.25">
      <c r="A1738" t="s">
        <v>1773</v>
      </c>
      <c r="B1738" s="1">
        <v>44690</v>
      </c>
      <c r="C1738">
        <v>31422</v>
      </c>
      <c r="D1738">
        <v>23067</v>
      </c>
      <c r="E1738">
        <v>8355</v>
      </c>
      <c r="F1738" t="s">
        <v>35</v>
      </c>
      <c r="G1738" t="s">
        <v>36</v>
      </c>
      <c r="H1738" t="s">
        <v>20</v>
      </c>
      <c r="I1738" t="s">
        <v>31</v>
      </c>
      <c r="J1738" t="s">
        <v>17</v>
      </c>
      <c r="K1738" t="s">
        <v>18</v>
      </c>
      <c r="L1738" s="2">
        <v>0.17</v>
      </c>
    </row>
    <row r="1739" spans="1:12" x14ac:dyDescent="0.25">
      <c r="A1739" t="s">
        <v>1774</v>
      </c>
      <c r="B1739" s="1">
        <v>44771</v>
      </c>
      <c r="C1739">
        <v>22931</v>
      </c>
      <c r="D1739">
        <v>25239</v>
      </c>
      <c r="E1739">
        <v>-2308</v>
      </c>
      <c r="F1739" t="s">
        <v>13</v>
      </c>
      <c r="G1739" t="s">
        <v>26</v>
      </c>
      <c r="H1739" t="s">
        <v>21</v>
      </c>
      <c r="I1739" t="s">
        <v>41</v>
      </c>
      <c r="J1739" t="s">
        <v>38</v>
      </c>
      <c r="K1739" t="s">
        <v>24</v>
      </c>
      <c r="L1739" s="2">
        <v>0.19</v>
      </c>
    </row>
    <row r="1740" spans="1:12" x14ac:dyDescent="0.25">
      <c r="A1740" t="s">
        <v>1775</v>
      </c>
      <c r="B1740" s="1">
        <v>45029</v>
      </c>
      <c r="C1740">
        <v>40582</v>
      </c>
      <c r="D1740">
        <v>21562</v>
      </c>
      <c r="E1740">
        <v>19020</v>
      </c>
      <c r="F1740" t="s">
        <v>35</v>
      </c>
      <c r="G1740" t="s">
        <v>26</v>
      </c>
      <c r="H1740" t="s">
        <v>21</v>
      </c>
      <c r="I1740" t="s">
        <v>27</v>
      </c>
      <c r="J1740" t="s">
        <v>23</v>
      </c>
      <c r="K1740" t="s">
        <v>18</v>
      </c>
      <c r="L1740" s="2">
        <v>0.16</v>
      </c>
    </row>
    <row r="1741" spans="1:12" x14ac:dyDescent="0.25">
      <c r="A1741" t="s">
        <v>1776</v>
      </c>
      <c r="B1741" s="1">
        <v>44697</v>
      </c>
      <c r="C1741">
        <v>41501</v>
      </c>
      <c r="D1741">
        <v>9936</v>
      </c>
      <c r="E1741">
        <v>31565</v>
      </c>
      <c r="F1741" t="s">
        <v>29</v>
      </c>
      <c r="G1741" t="s">
        <v>26</v>
      </c>
      <c r="H1741" t="s">
        <v>20</v>
      </c>
      <c r="I1741" t="s">
        <v>31</v>
      </c>
      <c r="J1741" t="s">
        <v>17</v>
      </c>
      <c r="K1741" t="s">
        <v>24</v>
      </c>
      <c r="L1741" s="2">
        <v>0.12</v>
      </c>
    </row>
    <row r="1742" spans="1:12" x14ac:dyDescent="0.25">
      <c r="A1742" t="s">
        <v>1777</v>
      </c>
      <c r="B1742" s="1">
        <v>45141</v>
      </c>
      <c r="C1742">
        <v>35515</v>
      </c>
      <c r="D1742">
        <v>28708</v>
      </c>
      <c r="E1742">
        <v>6807</v>
      </c>
      <c r="F1742" t="s">
        <v>15</v>
      </c>
      <c r="G1742" t="s">
        <v>14</v>
      </c>
      <c r="H1742" t="s">
        <v>45</v>
      </c>
      <c r="I1742" t="s">
        <v>16</v>
      </c>
      <c r="J1742" t="s">
        <v>17</v>
      </c>
      <c r="K1742" t="s">
        <v>24</v>
      </c>
      <c r="L1742" s="2">
        <v>0.16</v>
      </c>
    </row>
    <row r="1743" spans="1:12" x14ac:dyDescent="0.25">
      <c r="A1743" t="s">
        <v>1778</v>
      </c>
      <c r="B1743" s="1">
        <v>44989</v>
      </c>
      <c r="C1743">
        <v>13425</v>
      </c>
      <c r="D1743">
        <v>4082</v>
      </c>
      <c r="E1743">
        <v>9343</v>
      </c>
      <c r="F1743" t="s">
        <v>13</v>
      </c>
      <c r="G1743" t="s">
        <v>36</v>
      </c>
      <c r="H1743" t="s">
        <v>21</v>
      </c>
      <c r="I1743" t="s">
        <v>16</v>
      </c>
      <c r="J1743" t="s">
        <v>32</v>
      </c>
      <c r="K1743" t="s">
        <v>24</v>
      </c>
      <c r="L1743" s="2">
        <v>0.25</v>
      </c>
    </row>
    <row r="1744" spans="1:12" x14ac:dyDescent="0.25">
      <c r="A1744" t="s">
        <v>1779</v>
      </c>
      <c r="B1744" s="1">
        <v>44889</v>
      </c>
      <c r="C1744">
        <v>40604</v>
      </c>
      <c r="D1744">
        <v>28326</v>
      </c>
      <c r="E1744">
        <v>12278</v>
      </c>
      <c r="F1744" t="s">
        <v>29</v>
      </c>
      <c r="G1744" t="s">
        <v>26</v>
      </c>
      <c r="H1744" t="s">
        <v>21</v>
      </c>
      <c r="I1744" t="s">
        <v>27</v>
      </c>
      <c r="J1744" t="s">
        <v>17</v>
      </c>
      <c r="K1744" t="s">
        <v>33</v>
      </c>
      <c r="L1744" s="2">
        <v>0.17</v>
      </c>
    </row>
    <row r="1745" spans="1:12" x14ac:dyDescent="0.25">
      <c r="A1745" t="s">
        <v>1780</v>
      </c>
      <c r="B1745" s="1">
        <v>44820</v>
      </c>
      <c r="C1745">
        <v>36910</v>
      </c>
      <c r="D1745">
        <v>20010</v>
      </c>
      <c r="E1745">
        <v>16900</v>
      </c>
      <c r="F1745" t="s">
        <v>29</v>
      </c>
      <c r="G1745" t="s">
        <v>26</v>
      </c>
      <c r="H1745" t="s">
        <v>15</v>
      </c>
      <c r="I1745" t="s">
        <v>22</v>
      </c>
      <c r="J1745" t="s">
        <v>32</v>
      </c>
      <c r="K1745" t="s">
        <v>18</v>
      </c>
      <c r="L1745" s="2">
        <v>0.2</v>
      </c>
    </row>
    <row r="1746" spans="1:12" x14ac:dyDescent="0.25">
      <c r="A1746" t="s">
        <v>1781</v>
      </c>
      <c r="B1746" s="1">
        <v>44660</v>
      </c>
      <c r="C1746">
        <v>24647</v>
      </c>
      <c r="D1746">
        <v>19505</v>
      </c>
      <c r="E1746">
        <v>5142</v>
      </c>
      <c r="F1746" t="s">
        <v>29</v>
      </c>
      <c r="G1746" t="s">
        <v>26</v>
      </c>
      <c r="H1746" t="s">
        <v>35</v>
      </c>
      <c r="I1746" t="s">
        <v>41</v>
      </c>
      <c r="J1746" t="s">
        <v>38</v>
      </c>
      <c r="K1746" t="s">
        <v>33</v>
      </c>
      <c r="L1746" s="2">
        <v>0.21</v>
      </c>
    </row>
    <row r="1747" spans="1:12" x14ac:dyDescent="0.25">
      <c r="A1747" t="s">
        <v>1782</v>
      </c>
      <c r="B1747" s="1">
        <v>44790</v>
      </c>
      <c r="C1747">
        <v>39972</v>
      </c>
      <c r="D1747">
        <v>27333</v>
      </c>
      <c r="E1747">
        <v>12639</v>
      </c>
      <c r="F1747" t="s">
        <v>35</v>
      </c>
      <c r="G1747" t="s">
        <v>14</v>
      </c>
      <c r="H1747" t="s">
        <v>21</v>
      </c>
      <c r="I1747" t="s">
        <v>27</v>
      </c>
      <c r="J1747" t="s">
        <v>23</v>
      </c>
      <c r="K1747" t="s">
        <v>18</v>
      </c>
      <c r="L1747" s="2">
        <v>0.16</v>
      </c>
    </row>
    <row r="1748" spans="1:12" x14ac:dyDescent="0.25">
      <c r="A1748" t="s">
        <v>1783</v>
      </c>
      <c r="B1748" s="1">
        <v>45262</v>
      </c>
      <c r="C1748">
        <v>15759</v>
      </c>
      <c r="D1748">
        <v>9656</v>
      </c>
      <c r="E1748">
        <v>6103</v>
      </c>
      <c r="F1748" t="s">
        <v>13</v>
      </c>
      <c r="G1748" t="s">
        <v>14</v>
      </c>
      <c r="H1748" t="s">
        <v>20</v>
      </c>
      <c r="I1748" t="s">
        <v>31</v>
      </c>
      <c r="J1748" t="s">
        <v>17</v>
      </c>
      <c r="K1748" t="s">
        <v>33</v>
      </c>
      <c r="L1748" s="2">
        <v>0.22</v>
      </c>
    </row>
    <row r="1749" spans="1:12" x14ac:dyDescent="0.25">
      <c r="A1749" t="s">
        <v>1784</v>
      </c>
      <c r="B1749" s="1">
        <v>45189</v>
      </c>
      <c r="C1749">
        <v>25309</v>
      </c>
      <c r="D1749">
        <v>5619</v>
      </c>
      <c r="E1749">
        <v>19690</v>
      </c>
      <c r="F1749" t="s">
        <v>35</v>
      </c>
      <c r="G1749" t="s">
        <v>36</v>
      </c>
      <c r="H1749" t="s">
        <v>20</v>
      </c>
      <c r="I1749" t="s">
        <v>27</v>
      </c>
      <c r="J1749" t="s">
        <v>17</v>
      </c>
      <c r="K1749" t="s">
        <v>18</v>
      </c>
      <c r="L1749" s="2">
        <v>0.02</v>
      </c>
    </row>
    <row r="1750" spans="1:12" x14ac:dyDescent="0.25">
      <c r="A1750" t="s">
        <v>1785</v>
      </c>
      <c r="B1750" s="1">
        <v>44682</v>
      </c>
      <c r="C1750">
        <v>46613</v>
      </c>
      <c r="D1750">
        <v>12831</v>
      </c>
      <c r="E1750">
        <v>33782</v>
      </c>
      <c r="F1750" t="s">
        <v>13</v>
      </c>
      <c r="G1750" t="s">
        <v>14</v>
      </c>
      <c r="H1750" t="s">
        <v>35</v>
      </c>
      <c r="I1750" t="s">
        <v>27</v>
      </c>
      <c r="J1750" t="s">
        <v>17</v>
      </c>
      <c r="K1750" t="s">
        <v>24</v>
      </c>
      <c r="L1750" s="2">
        <v>0.17</v>
      </c>
    </row>
    <row r="1751" spans="1:12" x14ac:dyDescent="0.25">
      <c r="A1751" t="s">
        <v>1786</v>
      </c>
      <c r="B1751" s="1">
        <v>44775</v>
      </c>
      <c r="C1751">
        <v>44348</v>
      </c>
      <c r="D1751">
        <v>22024</v>
      </c>
      <c r="E1751">
        <v>22324</v>
      </c>
      <c r="F1751" t="s">
        <v>20</v>
      </c>
      <c r="G1751" t="s">
        <v>36</v>
      </c>
      <c r="H1751" t="s">
        <v>21</v>
      </c>
      <c r="I1751" t="s">
        <v>31</v>
      </c>
      <c r="J1751" t="s">
        <v>17</v>
      </c>
      <c r="K1751" t="s">
        <v>18</v>
      </c>
      <c r="L1751" s="2">
        <v>0</v>
      </c>
    </row>
    <row r="1752" spans="1:12" x14ac:dyDescent="0.25">
      <c r="A1752" t="s">
        <v>1787</v>
      </c>
      <c r="B1752" s="1">
        <v>44947</v>
      </c>
      <c r="C1752">
        <v>25401</v>
      </c>
      <c r="D1752">
        <v>20984</v>
      </c>
      <c r="E1752">
        <v>4417</v>
      </c>
      <c r="F1752" t="s">
        <v>29</v>
      </c>
      <c r="G1752" t="s">
        <v>40</v>
      </c>
      <c r="H1752" t="s">
        <v>29</v>
      </c>
      <c r="I1752" t="s">
        <v>22</v>
      </c>
      <c r="J1752" t="s">
        <v>17</v>
      </c>
      <c r="K1752" t="s">
        <v>18</v>
      </c>
      <c r="L1752" s="2">
        <v>0.08</v>
      </c>
    </row>
    <row r="1753" spans="1:12" x14ac:dyDescent="0.25">
      <c r="A1753" t="s">
        <v>1788</v>
      </c>
      <c r="B1753" s="1">
        <v>45274</v>
      </c>
      <c r="C1753">
        <v>17368</v>
      </c>
      <c r="D1753">
        <v>23490</v>
      </c>
      <c r="E1753">
        <v>-6122</v>
      </c>
      <c r="F1753" t="s">
        <v>13</v>
      </c>
      <c r="G1753" t="s">
        <v>40</v>
      </c>
      <c r="H1753" t="s">
        <v>21</v>
      </c>
      <c r="I1753" t="s">
        <v>22</v>
      </c>
      <c r="J1753" t="s">
        <v>32</v>
      </c>
      <c r="K1753" t="s">
        <v>24</v>
      </c>
      <c r="L1753" s="2">
        <v>0.28000000000000003</v>
      </c>
    </row>
    <row r="1754" spans="1:12" x14ac:dyDescent="0.25">
      <c r="A1754" t="s">
        <v>1789</v>
      </c>
      <c r="B1754" s="1">
        <v>45078</v>
      </c>
      <c r="C1754">
        <v>21284</v>
      </c>
      <c r="D1754">
        <v>18401</v>
      </c>
      <c r="E1754">
        <v>2883</v>
      </c>
      <c r="F1754" t="s">
        <v>13</v>
      </c>
      <c r="G1754" t="s">
        <v>14</v>
      </c>
      <c r="H1754" t="s">
        <v>35</v>
      </c>
      <c r="I1754" t="s">
        <v>16</v>
      </c>
      <c r="J1754" t="s">
        <v>32</v>
      </c>
      <c r="K1754" t="s">
        <v>33</v>
      </c>
      <c r="L1754" s="2">
        <v>0.26</v>
      </c>
    </row>
    <row r="1755" spans="1:12" x14ac:dyDescent="0.25">
      <c r="A1755" t="s">
        <v>1790</v>
      </c>
      <c r="B1755" s="1">
        <v>44577</v>
      </c>
      <c r="C1755">
        <v>27295</v>
      </c>
      <c r="D1755">
        <v>23245</v>
      </c>
      <c r="E1755">
        <v>4050</v>
      </c>
      <c r="F1755" t="s">
        <v>13</v>
      </c>
      <c r="G1755" t="s">
        <v>36</v>
      </c>
      <c r="H1755" t="s">
        <v>21</v>
      </c>
      <c r="I1755" t="s">
        <v>27</v>
      </c>
      <c r="J1755" t="s">
        <v>17</v>
      </c>
      <c r="K1755" t="s">
        <v>18</v>
      </c>
      <c r="L1755" s="2">
        <v>0.14000000000000001</v>
      </c>
    </row>
    <row r="1756" spans="1:12" x14ac:dyDescent="0.25">
      <c r="A1756" t="s">
        <v>1791</v>
      </c>
      <c r="B1756" s="1">
        <v>44933</v>
      </c>
      <c r="C1756">
        <v>14871</v>
      </c>
      <c r="D1756">
        <v>9195</v>
      </c>
      <c r="E1756">
        <v>5676</v>
      </c>
      <c r="F1756" t="s">
        <v>29</v>
      </c>
      <c r="G1756" t="s">
        <v>36</v>
      </c>
      <c r="H1756" t="s">
        <v>21</v>
      </c>
      <c r="I1756" t="s">
        <v>22</v>
      </c>
      <c r="J1756" t="s">
        <v>23</v>
      </c>
      <c r="K1756" t="s">
        <v>33</v>
      </c>
      <c r="L1756" s="2">
        <v>0.16</v>
      </c>
    </row>
    <row r="1757" spans="1:12" x14ac:dyDescent="0.25">
      <c r="A1757" t="s">
        <v>1792</v>
      </c>
      <c r="B1757" s="1">
        <v>44852</v>
      </c>
      <c r="C1757">
        <v>11232</v>
      </c>
      <c r="D1757">
        <v>13366</v>
      </c>
      <c r="E1757">
        <v>-2134</v>
      </c>
      <c r="F1757" t="s">
        <v>29</v>
      </c>
      <c r="G1757" t="s">
        <v>40</v>
      </c>
      <c r="H1757" t="s">
        <v>21</v>
      </c>
      <c r="I1757" t="s">
        <v>31</v>
      </c>
      <c r="J1757" t="s">
        <v>38</v>
      </c>
      <c r="K1757" t="s">
        <v>18</v>
      </c>
      <c r="L1757" s="2">
        <v>0.2</v>
      </c>
    </row>
    <row r="1758" spans="1:12" x14ac:dyDescent="0.25">
      <c r="A1758" t="s">
        <v>1793</v>
      </c>
      <c r="B1758" s="1">
        <v>44770</v>
      </c>
      <c r="C1758">
        <v>15307</v>
      </c>
      <c r="D1758">
        <v>5167</v>
      </c>
      <c r="E1758">
        <v>10140</v>
      </c>
      <c r="F1758" t="s">
        <v>13</v>
      </c>
      <c r="G1758" t="s">
        <v>14</v>
      </c>
      <c r="H1758" t="s">
        <v>29</v>
      </c>
      <c r="I1758" t="s">
        <v>31</v>
      </c>
      <c r="J1758" t="s">
        <v>23</v>
      </c>
      <c r="K1758" t="s">
        <v>18</v>
      </c>
      <c r="L1758" s="2">
        <v>0.09</v>
      </c>
    </row>
    <row r="1759" spans="1:12" x14ac:dyDescent="0.25">
      <c r="A1759" t="s">
        <v>1794</v>
      </c>
      <c r="B1759" s="1">
        <v>45083</v>
      </c>
      <c r="C1759">
        <v>22255</v>
      </c>
      <c r="D1759">
        <v>7782</v>
      </c>
      <c r="E1759">
        <v>14473</v>
      </c>
      <c r="F1759" t="s">
        <v>13</v>
      </c>
      <c r="G1759" t="s">
        <v>36</v>
      </c>
      <c r="H1759" t="s">
        <v>21</v>
      </c>
      <c r="I1759" t="s">
        <v>41</v>
      </c>
      <c r="J1759" t="s">
        <v>17</v>
      </c>
      <c r="K1759" t="s">
        <v>18</v>
      </c>
      <c r="L1759" s="2">
        <v>0.01</v>
      </c>
    </row>
    <row r="1760" spans="1:12" x14ac:dyDescent="0.25">
      <c r="A1760" t="s">
        <v>1795</v>
      </c>
      <c r="B1760" s="1">
        <v>44648</v>
      </c>
      <c r="C1760">
        <v>45907</v>
      </c>
      <c r="D1760">
        <v>19740</v>
      </c>
      <c r="E1760">
        <v>26167</v>
      </c>
      <c r="F1760" t="s">
        <v>13</v>
      </c>
      <c r="G1760" t="s">
        <v>40</v>
      </c>
      <c r="H1760" t="s">
        <v>15</v>
      </c>
      <c r="I1760" t="s">
        <v>31</v>
      </c>
      <c r="J1760" t="s">
        <v>17</v>
      </c>
      <c r="K1760" t="s">
        <v>33</v>
      </c>
      <c r="L1760" s="2">
        <v>0.22</v>
      </c>
    </row>
    <row r="1761" spans="1:12" x14ac:dyDescent="0.25">
      <c r="A1761" t="s">
        <v>1796</v>
      </c>
      <c r="B1761" s="1">
        <v>45274</v>
      </c>
      <c r="C1761">
        <v>47771</v>
      </c>
      <c r="D1761">
        <v>3777</v>
      </c>
      <c r="E1761">
        <v>43994</v>
      </c>
      <c r="F1761" t="s">
        <v>20</v>
      </c>
      <c r="G1761" t="s">
        <v>36</v>
      </c>
      <c r="H1761" t="s">
        <v>21</v>
      </c>
      <c r="I1761" t="s">
        <v>31</v>
      </c>
      <c r="J1761" t="s">
        <v>23</v>
      </c>
      <c r="K1761" t="s">
        <v>18</v>
      </c>
      <c r="L1761" s="2">
        <v>0.11</v>
      </c>
    </row>
    <row r="1762" spans="1:12" x14ac:dyDescent="0.25">
      <c r="A1762" t="s">
        <v>1797</v>
      </c>
      <c r="B1762" s="1">
        <v>45247</v>
      </c>
      <c r="C1762">
        <v>41144</v>
      </c>
      <c r="D1762">
        <v>28517</v>
      </c>
      <c r="E1762">
        <v>12627</v>
      </c>
      <c r="F1762" t="s">
        <v>15</v>
      </c>
      <c r="G1762" t="s">
        <v>36</v>
      </c>
      <c r="H1762" t="s">
        <v>15</v>
      </c>
      <c r="I1762" t="s">
        <v>31</v>
      </c>
      <c r="J1762" t="s">
        <v>23</v>
      </c>
      <c r="K1762" t="s">
        <v>33</v>
      </c>
      <c r="L1762" s="2">
        <v>0.11</v>
      </c>
    </row>
    <row r="1763" spans="1:12" x14ac:dyDescent="0.25">
      <c r="A1763" t="s">
        <v>1798</v>
      </c>
      <c r="B1763" s="1">
        <v>45253</v>
      </c>
      <c r="C1763">
        <v>31580</v>
      </c>
      <c r="D1763">
        <v>14412</v>
      </c>
      <c r="E1763">
        <v>17168</v>
      </c>
      <c r="F1763" t="s">
        <v>15</v>
      </c>
      <c r="G1763" t="s">
        <v>14</v>
      </c>
      <c r="H1763" t="s">
        <v>35</v>
      </c>
      <c r="I1763" t="s">
        <v>31</v>
      </c>
      <c r="J1763" t="s">
        <v>17</v>
      </c>
      <c r="K1763" t="s">
        <v>33</v>
      </c>
      <c r="L1763" s="2">
        <v>0.27</v>
      </c>
    </row>
    <row r="1764" spans="1:12" x14ac:dyDescent="0.25">
      <c r="A1764" t="s">
        <v>1799</v>
      </c>
      <c r="B1764" s="1">
        <v>44942</v>
      </c>
      <c r="C1764">
        <v>7422</v>
      </c>
      <c r="D1764">
        <v>25293</v>
      </c>
      <c r="E1764">
        <v>-17871</v>
      </c>
      <c r="F1764" t="s">
        <v>13</v>
      </c>
      <c r="G1764" t="s">
        <v>30</v>
      </c>
      <c r="H1764" t="s">
        <v>20</v>
      </c>
      <c r="I1764" t="s">
        <v>41</v>
      </c>
      <c r="J1764" t="s">
        <v>32</v>
      </c>
      <c r="K1764" t="s">
        <v>18</v>
      </c>
      <c r="L1764" s="2">
        <v>0.04</v>
      </c>
    </row>
    <row r="1765" spans="1:12" x14ac:dyDescent="0.25">
      <c r="A1765" t="s">
        <v>1800</v>
      </c>
      <c r="B1765" s="1">
        <v>45216</v>
      </c>
      <c r="C1765">
        <v>42863</v>
      </c>
      <c r="D1765">
        <v>21901</v>
      </c>
      <c r="E1765">
        <v>20962</v>
      </c>
      <c r="F1765" t="s">
        <v>13</v>
      </c>
      <c r="G1765" t="s">
        <v>14</v>
      </c>
      <c r="H1765" t="s">
        <v>21</v>
      </c>
      <c r="I1765" t="s">
        <v>31</v>
      </c>
      <c r="J1765" t="s">
        <v>38</v>
      </c>
      <c r="K1765" t="s">
        <v>18</v>
      </c>
      <c r="L1765" s="2">
        <v>0</v>
      </c>
    </row>
    <row r="1766" spans="1:12" x14ac:dyDescent="0.25">
      <c r="A1766" t="s">
        <v>1801</v>
      </c>
      <c r="B1766" s="1">
        <v>44868</v>
      </c>
      <c r="C1766">
        <v>22829</v>
      </c>
      <c r="D1766">
        <v>12388</v>
      </c>
      <c r="E1766">
        <v>10441</v>
      </c>
      <c r="F1766" t="s">
        <v>13</v>
      </c>
      <c r="G1766" t="s">
        <v>14</v>
      </c>
      <c r="H1766" t="s">
        <v>21</v>
      </c>
      <c r="I1766" t="s">
        <v>16</v>
      </c>
      <c r="J1766" t="s">
        <v>17</v>
      </c>
      <c r="K1766" t="s">
        <v>51</v>
      </c>
      <c r="L1766" s="2">
        <v>0.09</v>
      </c>
    </row>
    <row r="1767" spans="1:12" x14ac:dyDescent="0.25">
      <c r="A1767" t="s">
        <v>1802</v>
      </c>
      <c r="B1767" s="1">
        <v>44949</v>
      </c>
      <c r="C1767">
        <v>23798</v>
      </c>
      <c r="D1767">
        <v>13858</v>
      </c>
      <c r="E1767">
        <v>9940</v>
      </c>
      <c r="F1767" t="s">
        <v>13</v>
      </c>
      <c r="G1767" t="s">
        <v>40</v>
      </c>
      <c r="H1767" t="s">
        <v>20</v>
      </c>
      <c r="I1767" t="s">
        <v>31</v>
      </c>
      <c r="J1767" t="s">
        <v>23</v>
      </c>
      <c r="K1767" t="s">
        <v>33</v>
      </c>
      <c r="L1767" s="2">
        <v>0.28000000000000003</v>
      </c>
    </row>
    <row r="1768" spans="1:12" x14ac:dyDescent="0.25">
      <c r="A1768" t="s">
        <v>1803</v>
      </c>
      <c r="B1768" s="1">
        <v>44767</v>
      </c>
      <c r="C1768">
        <v>37340</v>
      </c>
      <c r="D1768">
        <v>10465</v>
      </c>
      <c r="E1768">
        <v>26875</v>
      </c>
      <c r="F1768" t="s">
        <v>13</v>
      </c>
      <c r="G1768" t="s">
        <v>36</v>
      </c>
      <c r="H1768" t="s">
        <v>21</v>
      </c>
      <c r="I1768" t="s">
        <v>27</v>
      </c>
      <c r="J1768" t="s">
        <v>38</v>
      </c>
      <c r="K1768" t="s">
        <v>24</v>
      </c>
      <c r="L1768" s="2">
        <v>0.25</v>
      </c>
    </row>
    <row r="1769" spans="1:12" x14ac:dyDescent="0.25">
      <c r="A1769" t="s">
        <v>1804</v>
      </c>
      <c r="B1769" s="1">
        <v>45103</v>
      </c>
      <c r="C1769">
        <v>20856</v>
      </c>
      <c r="D1769">
        <v>19055</v>
      </c>
      <c r="E1769">
        <v>1801</v>
      </c>
      <c r="F1769" t="s">
        <v>13</v>
      </c>
      <c r="G1769" t="s">
        <v>36</v>
      </c>
      <c r="H1769" t="s">
        <v>21</v>
      </c>
      <c r="I1769" t="s">
        <v>41</v>
      </c>
      <c r="J1769" t="s">
        <v>23</v>
      </c>
      <c r="K1769" t="s">
        <v>33</v>
      </c>
      <c r="L1769" s="2">
        <v>0.12</v>
      </c>
    </row>
    <row r="1770" spans="1:12" x14ac:dyDescent="0.25">
      <c r="A1770" t="s">
        <v>1805</v>
      </c>
      <c r="B1770" s="1">
        <v>45144</v>
      </c>
      <c r="C1770">
        <v>10693</v>
      </c>
      <c r="D1770">
        <v>15957</v>
      </c>
      <c r="E1770">
        <v>-5264</v>
      </c>
      <c r="F1770" t="s">
        <v>13</v>
      </c>
      <c r="G1770" t="s">
        <v>26</v>
      </c>
      <c r="H1770" t="s">
        <v>35</v>
      </c>
      <c r="I1770" t="s">
        <v>31</v>
      </c>
      <c r="J1770" t="s">
        <v>38</v>
      </c>
      <c r="K1770" t="s">
        <v>51</v>
      </c>
      <c r="L1770" s="2">
        <v>0.21</v>
      </c>
    </row>
    <row r="1771" spans="1:12" x14ac:dyDescent="0.25">
      <c r="A1771" t="s">
        <v>1806</v>
      </c>
      <c r="B1771" s="1">
        <v>45147</v>
      </c>
      <c r="C1771">
        <v>44914</v>
      </c>
      <c r="D1771">
        <v>13697</v>
      </c>
      <c r="E1771">
        <v>31217</v>
      </c>
      <c r="F1771" t="s">
        <v>13</v>
      </c>
      <c r="G1771" t="s">
        <v>30</v>
      </c>
      <c r="H1771" t="s">
        <v>45</v>
      </c>
      <c r="I1771" t="s">
        <v>22</v>
      </c>
      <c r="J1771" t="s">
        <v>17</v>
      </c>
      <c r="K1771" t="s">
        <v>18</v>
      </c>
      <c r="L1771" s="2">
        <v>0.2</v>
      </c>
    </row>
    <row r="1772" spans="1:12" x14ac:dyDescent="0.25">
      <c r="A1772" t="s">
        <v>1807</v>
      </c>
      <c r="B1772" s="1">
        <v>44979</v>
      </c>
      <c r="C1772">
        <v>17146</v>
      </c>
      <c r="D1772">
        <v>14897</v>
      </c>
      <c r="E1772">
        <v>2249</v>
      </c>
      <c r="F1772" t="s">
        <v>35</v>
      </c>
      <c r="G1772" t="s">
        <v>36</v>
      </c>
      <c r="H1772" t="s">
        <v>21</v>
      </c>
      <c r="I1772" t="s">
        <v>22</v>
      </c>
      <c r="J1772" t="s">
        <v>38</v>
      </c>
      <c r="K1772" t="s">
        <v>51</v>
      </c>
      <c r="L1772" s="2">
        <v>0.09</v>
      </c>
    </row>
    <row r="1773" spans="1:12" x14ac:dyDescent="0.25">
      <c r="A1773" t="s">
        <v>1808</v>
      </c>
      <c r="B1773" s="1">
        <v>45048</v>
      </c>
      <c r="C1773">
        <v>26665</v>
      </c>
      <c r="D1773">
        <v>23553</v>
      </c>
      <c r="E1773">
        <v>3112</v>
      </c>
      <c r="F1773" t="s">
        <v>20</v>
      </c>
      <c r="G1773" t="s">
        <v>26</v>
      </c>
      <c r="H1773" t="s">
        <v>45</v>
      </c>
      <c r="I1773" t="s">
        <v>31</v>
      </c>
      <c r="J1773" t="s">
        <v>38</v>
      </c>
      <c r="K1773" t="s">
        <v>24</v>
      </c>
      <c r="L1773" s="2">
        <v>0.04</v>
      </c>
    </row>
    <row r="1774" spans="1:12" x14ac:dyDescent="0.25">
      <c r="A1774" t="s">
        <v>1809</v>
      </c>
      <c r="B1774" s="1">
        <v>45062</v>
      </c>
      <c r="C1774">
        <v>38817</v>
      </c>
      <c r="D1774">
        <v>28930</v>
      </c>
      <c r="E1774">
        <v>9887</v>
      </c>
      <c r="F1774" t="s">
        <v>13</v>
      </c>
      <c r="G1774" t="s">
        <v>14</v>
      </c>
      <c r="H1774" t="s">
        <v>21</v>
      </c>
      <c r="I1774" t="s">
        <v>31</v>
      </c>
      <c r="J1774" t="s">
        <v>17</v>
      </c>
      <c r="K1774" t="s">
        <v>33</v>
      </c>
      <c r="L1774" s="2">
        <v>0.03</v>
      </c>
    </row>
    <row r="1775" spans="1:12" x14ac:dyDescent="0.25">
      <c r="A1775" t="s">
        <v>1810</v>
      </c>
      <c r="B1775" s="1">
        <v>45116</v>
      </c>
      <c r="C1775">
        <v>28546</v>
      </c>
      <c r="D1775">
        <v>23490</v>
      </c>
      <c r="E1775">
        <v>5056</v>
      </c>
      <c r="F1775" t="s">
        <v>15</v>
      </c>
      <c r="G1775" t="s">
        <v>26</v>
      </c>
      <c r="H1775" t="s">
        <v>35</v>
      </c>
      <c r="I1775" t="s">
        <v>41</v>
      </c>
      <c r="J1775" t="s">
        <v>17</v>
      </c>
      <c r="K1775" t="s">
        <v>51</v>
      </c>
      <c r="L1775" s="2">
        <v>0.13</v>
      </c>
    </row>
    <row r="1776" spans="1:12" x14ac:dyDescent="0.25">
      <c r="A1776" t="s">
        <v>1811</v>
      </c>
      <c r="B1776" s="1">
        <v>45023</v>
      </c>
      <c r="C1776">
        <v>25704</v>
      </c>
      <c r="D1776">
        <v>6082</v>
      </c>
      <c r="E1776">
        <v>19622</v>
      </c>
      <c r="F1776" t="s">
        <v>13</v>
      </c>
      <c r="G1776" t="s">
        <v>26</v>
      </c>
      <c r="H1776" t="s">
        <v>35</v>
      </c>
      <c r="I1776" t="s">
        <v>31</v>
      </c>
      <c r="J1776" t="s">
        <v>17</v>
      </c>
      <c r="K1776" t="s">
        <v>51</v>
      </c>
      <c r="L1776" s="2">
        <v>0.01</v>
      </c>
    </row>
    <row r="1777" spans="1:12" x14ac:dyDescent="0.25">
      <c r="A1777" t="s">
        <v>1812</v>
      </c>
      <c r="B1777" s="1">
        <v>44710</v>
      </c>
      <c r="C1777">
        <v>32706</v>
      </c>
      <c r="D1777">
        <v>23028</v>
      </c>
      <c r="E1777">
        <v>9678</v>
      </c>
      <c r="F1777" t="s">
        <v>15</v>
      </c>
      <c r="G1777" t="s">
        <v>40</v>
      </c>
      <c r="H1777" t="s">
        <v>21</v>
      </c>
      <c r="I1777" t="s">
        <v>31</v>
      </c>
      <c r="J1777" t="s">
        <v>38</v>
      </c>
      <c r="K1777" t="s">
        <v>33</v>
      </c>
      <c r="L1777" s="2">
        <v>0.18</v>
      </c>
    </row>
    <row r="1778" spans="1:12" x14ac:dyDescent="0.25">
      <c r="A1778" t="s">
        <v>1813</v>
      </c>
      <c r="B1778" s="1">
        <v>44821</v>
      </c>
      <c r="C1778">
        <v>6375</v>
      </c>
      <c r="D1778">
        <v>23841</v>
      </c>
      <c r="E1778">
        <v>-17466</v>
      </c>
      <c r="F1778" t="s">
        <v>15</v>
      </c>
      <c r="G1778" t="s">
        <v>26</v>
      </c>
      <c r="H1778" t="s">
        <v>21</v>
      </c>
      <c r="I1778" t="s">
        <v>31</v>
      </c>
      <c r="J1778" t="s">
        <v>23</v>
      </c>
      <c r="K1778" t="s">
        <v>24</v>
      </c>
      <c r="L1778" s="2">
        <v>0.09</v>
      </c>
    </row>
    <row r="1779" spans="1:12" x14ac:dyDescent="0.25">
      <c r="A1779" t="s">
        <v>1814</v>
      </c>
      <c r="B1779" s="1">
        <v>44654</v>
      </c>
      <c r="C1779">
        <v>28539</v>
      </c>
      <c r="D1779">
        <v>13755</v>
      </c>
      <c r="E1779">
        <v>14784</v>
      </c>
      <c r="F1779" t="s">
        <v>35</v>
      </c>
      <c r="G1779" t="s">
        <v>36</v>
      </c>
      <c r="H1779" t="s">
        <v>21</v>
      </c>
      <c r="I1779" t="s">
        <v>31</v>
      </c>
      <c r="J1779" t="s">
        <v>17</v>
      </c>
      <c r="K1779" t="s">
        <v>33</v>
      </c>
      <c r="L1779" s="2">
        <v>0.15</v>
      </c>
    </row>
    <row r="1780" spans="1:12" x14ac:dyDescent="0.25">
      <c r="A1780" t="s">
        <v>1815</v>
      </c>
      <c r="B1780" s="1">
        <v>44942</v>
      </c>
      <c r="C1780">
        <v>41643</v>
      </c>
      <c r="D1780">
        <v>14036</v>
      </c>
      <c r="E1780">
        <v>27607</v>
      </c>
      <c r="F1780" t="s">
        <v>15</v>
      </c>
      <c r="G1780" t="s">
        <v>30</v>
      </c>
      <c r="H1780" t="s">
        <v>35</v>
      </c>
      <c r="I1780" t="s">
        <v>27</v>
      </c>
      <c r="J1780" t="s">
        <v>17</v>
      </c>
      <c r="K1780" t="s">
        <v>18</v>
      </c>
      <c r="L1780" s="2">
        <v>0.14000000000000001</v>
      </c>
    </row>
    <row r="1781" spans="1:12" x14ac:dyDescent="0.25">
      <c r="A1781" t="s">
        <v>1816</v>
      </c>
      <c r="B1781" s="1">
        <v>45264</v>
      </c>
      <c r="C1781">
        <v>48478</v>
      </c>
      <c r="D1781">
        <v>19390</v>
      </c>
      <c r="E1781">
        <v>29088</v>
      </c>
      <c r="F1781" t="s">
        <v>15</v>
      </c>
      <c r="G1781" t="s">
        <v>14</v>
      </c>
      <c r="H1781" t="s">
        <v>21</v>
      </c>
      <c r="I1781" t="s">
        <v>31</v>
      </c>
      <c r="J1781" t="s">
        <v>23</v>
      </c>
      <c r="K1781" t="s">
        <v>33</v>
      </c>
      <c r="L1781" s="2">
        <v>0.25</v>
      </c>
    </row>
    <row r="1782" spans="1:12" x14ac:dyDescent="0.25">
      <c r="A1782" t="s">
        <v>1817</v>
      </c>
      <c r="B1782" s="1">
        <v>45016</v>
      </c>
      <c r="C1782">
        <v>6973</v>
      </c>
      <c r="D1782">
        <v>20517</v>
      </c>
      <c r="E1782">
        <v>-13544</v>
      </c>
      <c r="F1782" t="s">
        <v>35</v>
      </c>
      <c r="G1782" t="s">
        <v>36</v>
      </c>
      <c r="H1782" t="s">
        <v>45</v>
      </c>
      <c r="I1782" t="s">
        <v>41</v>
      </c>
      <c r="J1782" t="s">
        <v>17</v>
      </c>
      <c r="K1782" t="s">
        <v>18</v>
      </c>
      <c r="L1782" s="2">
        <v>0.1</v>
      </c>
    </row>
    <row r="1783" spans="1:12" x14ac:dyDescent="0.25">
      <c r="A1783" t="s">
        <v>1818</v>
      </c>
      <c r="B1783" s="1">
        <v>44787</v>
      </c>
      <c r="C1783">
        <v>21305</v>
      </c>
      <c r="D1783">
        <v>5066</v>
      </c>
      <c r="E1783">
        <v>16239</v>
      </c>
      <c r="F1783" t="s">
        <v>13</v>
      </c>
      <c r="G1783" t="s">
        <v>36</v>
      </c>
      <c r="H1783" t="s">
        <v>21</v>
      </c>
      <c r="I1783" t="s">
        <v>41</v>
      </c>
      <c r="J1783" t="s">
        <v>32</v>
      </c>
      <c r="K1783" t="s">
        <v>51</v>
      </c>
      <c r="L1783" s="2">
        <v>0</v>
      </c>
    </row>
    <row r="1784" spans="1:12" x14ac:dyDescent="0.25">
      <c r="A1784" t="s">
        <v>1819</v>
      </c>
      <c r="B1784" s="1">
        <v>45096</v>
      </c>
      <c r="C1784">
        <v>15626</v>
      </c>
      <c r="D1784">
        <v>29948</v>
      </c>
      <c r="E1784">
        <v>-14322</v>
      </c>
      <c r="F1784" t="s">
        <v>35</v>
      </c>
      <c r="G1784" t="s">
        <v>36</v>
      </c>
      <c r="H1784" t="s">
        <v>35</v>
      </c>
      <c r="I1784" t="s">
        <v>41</v>
      </c>
      <c r="J1784" t="s">
        <v>17</v>
      </c>
      <c r="K1784" t="s">
        <v>51</v>
      </c>
      <c r="L1784" s="2">
        <v>0.23</v>
      </c>
    </row>
    <row r="1785" spans="1:12" x14ac:dyDescent="0.25">
      <c r="A1785" t="s">
        <v>1820</v>
      </c>
      <c r="B1785" s="1">
        <v>45246</v>
      </c>
      <c r="C1785">
        <v>32028</v>
      </c>
      <c r="D1785">
        <v>20968</v>
      </c>
      <c r="E1785">
        <v>11060</v>
      </c>
      <c r="F1785" t="s">
        <v>13</v>
      </c>
      <c r="G1785" t="s">
        <v>36</v>
      </c>
      <c r="H1785" t="s">
        <v>29</v>
      </c>
      <c r="I1785" t="s">
        <v>27</v>
      </c>
      <c r="J1785" t="s">
        <v>23</v>
      </c>
      <c r="K1785" t="s">
        <v>33</v>
      </c>
      <c r="L1785" s="2">
        <v>7.0000000000000007E-2</v>
      </c>
    </row>
    <row r="1786" spans="1:12" x14ac:dyDescent="0.25">
      <c r="A1786" t="s">
        <v>1821</v>
      </c>
      <c r="B1786" s="1">
        <v>44991</v>
      </c>
      <c r="C1786">
        <v>13724</v>
      </c>
      <c r="D1786">
        <v>23467</v>
      </c>
      <c r="E1786">
        <v>-9743</v>
      </c>
      <c r="F1786" t="s">
        <v>29</v>
      </c>
      <c r="G1786" t="s">
        <v>14</v>
      </c>
      <c r="H1786" t="s">
        <v>29</v>
      </c>
      <c r="I1786" t="s">
        <v>41</v>
      </c>
      <c r="J1786" t="s">
        <v>17</v>
      </c>
      <c r="K1786" t="s">
        <v>51</v>
      </c>
      <c r="L1786" s="2">
        <v>0.01</v>
      </c>
    </row>
    <row r="1787" spans="1:12" x14ac:dyDescent="0.25">
      <c r="A1787" t="s">
        <v>1822</v>
      </c>
      <c r="B1787" s="1">
        <v>45085</v>
      </c>
      <c r="C1787">
        <v>20838</v>
      </c>
      <c r="D1787">
        <v>28739</v>
      </c>
      <c r="E1787">
        <v>-7901</v>
      </c>
      <c r="F1787" t="s">
        <v>20</v>
      </c>
      <c r="G1787" t="s">
        <v>14</v>
      </c>
      <c r="H1787" t="s">
        <v>29</v>
      </c>
      <c r="I1787" t="s">
        <v>27</v>
      </c>
      <c r="J1787" t="s">
        <v>17</v>
      </c>
      <c r="K1787" t="s">
        <v>18</v>
      </c>
      <c r="L1787" s="2">
        <v>0.23</v>
      </c>
    </row>
    <row r="1788" spans="1:12" x14ac:dyDescent="0.25">
      <c r="A1788" t="s">
        <v>1823</v>
      </c>
      <c r="B1788" s="1">
        <v>44624</v>
      </c>
      <c r="C1788">
        <v>27818</v>
      </c>
      <c r="D1788">
        <v>24673</v>
      </c>
      <c r="E1788">
        <v>3145</v>
      </c>
      <c r="F1788" t="s">
        <v>13</v>
      </c>
      <c r="G1788" t="s">
        <v>40</v>
      </c>
      <c r="H1788" t="s">
        <v>20</v>
      </c>
      <c r="I1788" t="s">
        <v>31</v>
      </c>
      <c r="J1788" t="s">
        <v>38</v>
      </c>
      <c r="K1788" t="s">
        <v>24</v>
      </c>
      <c r="L1788" s="2">
        <v>0</v>
      </c>
    </row>
    <row r="1789" spans="1:12" x14ac:dyDescent="0.25">
      <c r="A1789" t="s">
        <v>1824</v>
      </c>
      <c r="B1789" s="1">
        <v>45000</v>
      </c>
      <c r="C1789">
        <v>29804</v>
      </c>
      <c r="D1789">
        <v>20836</v>
      </c>
      <c r="E1789">
        <v>8968</v>
      </c>
      <c r="F1789" t="s">
        <v>13</v>
      </c>
      <c r="G1789" t="s">
        <v>30</v>
      </c>
      <c r="H1789" t="s">
        <v>21</v>
      </c>
      <c r="I1789" t="s">
        <v>31</v>
      </c>
      <c r="J1789" t="s">
        <v>17</v>
      </c>
      <c r="K1789" t="s">
        <v>18</v>
      </c>
      <c r="L1789" s="2">
        <v>0.28999999999999998</v>
      </c>
    </row>
    <row r="1790" spans="1:12" x14ac:dyDescent="0.25">
      <c r="A1790" t="s">
        <v>1825</v>
      </c>
      <c r="B1790" s="1">
        <v>45046</v>
      </c>
      <c r="C1790">
        <v>36675</v>
      </c>
      <c r="D1790">
        <v>16687</v>
      </c>
      <c r="E1790">
        <v>19988</v>
      </c>
      <c r="F1790" t="s">
        <v>29</v>
      </c>
      <c r="G1790" t="s">
        <v>36</v>
      </c>
      <c r="H1790" t="s">
        <v>15</v>
      </c>
      <c r="I1790" t="s">
        <v>31</v>
      </c>
      <c r="J1790" t="s">
        <v>23</v>
      </c>
      <c r="K1790" t="s">
        <v>33</v>
      </c>
      <c r="L1790" s="2">
        <v>0.28000000000000003</v>
      </c>
    </row>
    <row r="1791" spans="1:12" x14ac:dyDescent="0.25">
      <c r="A1791" t="s">
        <v>1826</v>
      </c>
      <c r="B1791" s="1">
        <v>44879</v>
      </c>
      <c r="C1791">
        <v>10295</v>
      </c>
      <c r="D1791">
        <v>16272</v>
      </c>
      <c r="E1791">
        <v>-5977</v>
      </c>
      <c r="F1791" t="s">
        <v>29</v>
      </c>
      <c r="G1791" t="s">
        <v>36</v>
      </c>
      <c r="H1791" t="s">
        <v>35</v>
      </c>
      <c r="I1791" t="s">
        <v>31</v>
      </c>
      <c r="J1791" t="s">
        <v>32</v>
      </c>
      <c r="K1791" t="s">
        <v>33</v>
      </c>
      <c r="L1791" s="2">
        <v>0.25</v>
      </c>
    </row>
    <row r="1792" spans="1:12" x14ac:dyDescent="0.25">
      <c r="A1792" t="s">
        <v>1827</v>
      </c>
      <c r="B1792" s="1">
        <v>45191</v>
      </c>
      <c r="C1792">
        <v>5589</v>
      </c>
      <c r="D1792">
        <v>27926</v>
      </c>
      <c r="E1792">
        <v>-22337</v>
      </c>
      <c r="F1792" t="s">
        <v>35</v>
      </c>
      <c r="G1792" t="s">
        <v>30</v>
      </c>
      <c r="H1792" t="s">
        <v>21</v>
      </c>
      <c r="I1792" t="s">
        <v>27</v>
      </c>
      <c r="J1792" t="s">
        <v>38</v>
      </c>
      <c r="K1792" t="s">
        <v>18</v>
      </c>
      <c r="L1792" s="2">
        <v>0.14000000000000001</v>
      </c>
    </row>
    <row r="1793" spans="1:12" x14ac:dyDescent="0.25">
      <c r="A1793" t="s">
        <v>1828</v>
      </c>
      <c r="B1793" s="1">
        <v>44619</v>
      </c>
      <c r="C1793">
        <v>41317</v>
      </c>
      <c r="D1793">
        <v>27332</v>
      </c>
      <c r="E1793">
        <v>13985</v>
      </c>
      <c r="F1793" t="s">
        <v>13</v>
      </c>
      <c r="G1793" t="s">
        <v>36</v>
      </c>
      <c r="H1793" t="s">
        <v>21</v>
      </c>
      <c r="I1793" t="s">
        <v>31</v>
      </c>
      <c r="J1793" t="s">
        <v>23</v>
      </c>
      <c r="K1793" t="s">
        <v>18</v>
      </c>
      <c r="L1793" s="2">
        <v>0.26</v>
      </c>
    </row>
    <row r="1794" spans="1:12" x14ac:dyDescent="0.25">
      <c r="A1794" t="s">
        <v>1829</v>
      </c>
      <c r="B1794" s="1">
        <v>44652</v>
      </c>
      <c r="C1794">
        <v>11820</v>
      </c>
      <c r="D1794">
        <v>17706</v>
      </c>
      <c r="E1794">
        <v>-5886</v>
      </c>
      <c r="F1794" t="s">
        <v>20</v>
      </c>
      <c r="G1794" t="s">
        <v>40</v>
      </c>
      <c r="H1794" t="s">
        <v>20</v>
      </c>
      <c r="I1794" t="s">
        <v>41</v>
      </c>
      <c r="J1794" t="s">
        <v>17</v>
      </c>
      <c r="K1794" t="s">
        <v>18</v>
      </c>
      <c r="L1794" s="2">
        <v>0.26</v>
      </c>
    </row>
    <row r="1795" spans="1:12" x14ac:dyDescent="0.25">
      <c r="A1795" t="s">
        <v>1830</v>
      </c>
      <c r="B1795" s="1">
        <v>45222</v>
      </c>
      <c r="C1795">
        <v>45808</v>
      </c>
      <c r="D1795">
        <v>14066</v>
      </c>
      <c r="E1795">
        <v>31742</v>
      </c>
      <c r="F1795" t="s">
        <v>13</v>
      </c>
      <c r="G1795" t="s">
        <v>40</v>
      </c>
      <c r="H1795" t="s">
        <v>21</v>
      </c>
      <c r="I1795" t="s">
        <v>31</v>
      </c>
      <c r="J1795" t="s">
        <v>23</v>
      </c>
      <c r="K1795" t="s">
        <v>24</v>
      </c>
      <c r="L1795" s="2">
        <v>0.28999999999999998</v>
      </c>
    </row>
    <row r="1796" spans="1:12" x14ac:dyDescent="0.25">
      <c r="A1796" t="s">
        <v>1831</v>
      </c>
      <c r="B1796" s="1">
        <v>44569</v>
      </c>
      <c r="C1796">
        <v>26050</v>
      </c>
      <c r="D1796">
        <v>28873</v>
      </c>
      <c r="E1796">
        <v>-2823</v>
      </c>
      <c r="F1796" t="s">
        <v>35</v>
      </c>
      <c r="G1796" t="s">
        <v>14</v>
      </c>
      <c r="H1796" t="s">
        <v>20</v>
      </c>
      <c r="I1796" t="s">
        <v>16</v>
      </c>
      <c r="J1796" t="s">
        <v>17</v>
      </c>
      <c r="K1796" t="s">
        <v>51</v>
      </c>
      <c r="L1796" s="2">
        <v>0.08</v>
      </c>
    </row>
    <row r="1797" spans="1:12" x14ac:dyDescent="0.25">
      <c r="A1797" t="s">
        <v>1832</v>
      </c>
      <c r="B1797" s="1">
        <v>44921</v>
      </c>
      <c r="C1797">
        <v>15455</v>
      </c>
      <c r="D1797">
        <v>10422</v>
      </c>
      <c r="E1797">
        <v>5033</v>
      </c>
      <c r="F1797" t="s">
        <v>13</v>
      </c>
      <c r="G1797" t="s">
        <v>40</v>
      </c>
      <c r="H1797" t="s">
        <v>15</v>
      </c>
      <c r="I1797" t="s">
        <v>27</v>
      </c>
      <c r="J1797" t="s">
        <v>32</v>
      </c>
      <c r="K1797" t="s">
        <v>33</v>
      </c>
      <c r="L1797" s="2">
        <v>0.27</v>
      </c>
    </row>
    <row r="1798" spans="1:12" x14ac:dyDescent="0.25">
      <c r="A1798" t="s">
        <v>1833</v>
      </c>
      <c r="B1798" s="1">
        <v>44729</v>
      </c>
      <c r="C1798">
        <v>6215</v>
      </c>
      <c r="D1798">
        <v>26135</v>
      </c>
      <c r="E1798">
        <v>-19920</v>
      </c>
      <c r="F1798" t="s">
        <v>35</v>
      </c>
      <c r="G1798" t="s">
        <v>36</v>
      </c>
      <c r="H1798" t="s">
        <v>29</v>
      </c>
      <c r="I1798" t="s">
        <v>31</v>
      </c>
      <c r="J1798" t="s">
        <v>23</v>
      </c>
      <c r="K1798" t="s">
        <v>51</v>
      </c>
      <c r="L1798" s="2">
        <v>0.02</v>
      </c>
    </row>
    <row r="1799" spans="1:12" x14ac:dyDescent="0.25">
      <c r="A1799" t="s">
        <v>1834</v>
      </c>
      <c r="B1799" s="1">
        <v>44830</v>
      </c>
      <c r="C1799">
        <v>8638</v>
      </c>
      <c r="D1799">
        <v>24934</v>
      </c>
      <c r="E1799">
        <v>-16296</v>
      </c>
      <c r="F1799" t="s">
        <v>35</v>
      </c>
      <c r="G1799" t="s">
        <v>30</v>
      </c>
      <c r="H1799" t="s">
        <v>21</v>
      </c>
      <c r="I1799" t="s">
        <v>31</v>
      </c>
      <c r="J1799" t="s">
        <v>17</v>
      </c>
      <c r="K1799" t="s">
        <v>18</v>
      </c>
      <c r="L1799" s="2">
        <v>0.21</v>
      </c>
    </row>
    <row r="1800" spans="1:12" x14ac:dyDescent="0.25">
      <c r="A1800" t="s">
        <v>1835</v>
      </c>
      <c r="B1800" s="1">
        <v>44583</v>
      </c>
      <c r="C1800">
        <v>7556</v>
      </c>
      <c r="D1800">
        <v>16672</v>
      </c>
      <c r="E1800">
        <v>-9116</v>
      </c>
      <c r="F1800" t="s">
        <v>13</v>
      </c>
      <c r="G1800" t="s">
        <v>26</v>
      </c>
      <c r="H1800" t="s">
        <v>20</v>
      </c>
      <c r="I1800" t="s">
        <v>31</v>
      </c>
      <c r="J1800" t="s">
        <v>38</v>
      </c>
      <c r="K1800" t="s">
        <v>51</v>
      </c>
      <c r="L1800" s="2">
        <v>0.14000000000000001</v>
      </c>
    </row>
    <row r="1801" spans="1:12" x14ac:dyDescent="0.25">
      <c r="A1801" t="s">
        <v>1836</v>
      </c>
      <c r="B1801" s="1">
        <v>44970</v>
      </c>
      <c r="C1801">
        <v>15868</v>
      </c>
      <c r="D1801">
        <v>19821</v>
      </c>
      <c r="E1801">
        <v>-3953</v>
      </c>
      <c r="F1801" t="s">
        <v>29</v>
      </c>
      <c r="G1801" t="s">
        <v>36</v>
      </c>
      <c r="H1801" t="s">
        <v>29</v>
      </c>
      <c r="I1801" t="s">
        <v>22</v>
      </c>
      <c r="J1801" t="s">
        <v>17</v>
      </c>
      <c r="K1801" t="s">
        <v>18</v>
      </c>
      <c r="L1801" s="2">
        <v>0.28000000000000003</v>
      </c>
    </row>
    <row r="1802" spans="1:12" x14ac:dyDescent="0.25">
      <c r="A1802" t="s">
        <v>1837</v>
      </c>
      <c r="B1802" s="1">
        <v>45027</v>
      </c>
      <c r="C1802">
        <v>17123</v>
      </c>
      <c r="D1802">
        <v>18203</v>
      </c>
      <c r="E1802">
        <v>-1080</v>
      </c>
      <c r="F1802" t="s">
        <v>35</v>
      </c>
      <c r="G1802" t="s">
        <v>30</v>
      </c>
      <c r="H1802" t="s">
        <v>21</v>
      </c>
      <c r="I1802" t="s">
        <v>31</v>
      </c>
      <c r="J1802" t="s">
        <v>17</v>
      </c>
      <c r="K1802" t="s">
        <v>33</v>
      </c>
      <c r="L1802" s="2">
        <v>0.27</v>
      </c>
    </row>
    <row r="1803" spans="1:12" x14ac:dyDescent="0.25">
      <c r="A1803" t="s">
        <v>1838</v>
      </c>
      <c r="B1803" s="1">
        <v>45249</v>
      </c>
      <c r="C1803">
        <v>35100</v>
      </c>
      <c r="D1803">
        <v>21570</v>
      </c>
      <c r="E1803">
        <v>13530</v>
      </c>
      <c r="F1803" t="s">
        <v>13</v>
      </c>
      <c r="G1803" t="s">
        <v>36</v>
      </c>
      <c r="H1803" t="s">
        <v>21</v>
      </c>
      <c r="I1803" t="s">
        <v>41</v>
      </c>
      <c r="J1803" t="s">
        <v>32</v>
      </c>
      <c r="K1803" t="s">
        <v>18</v>
      </c>
      <c r="L1803" s="2">
        <v>0.02</v>
      </c>
    </row>
    <row r="1804" spans="1:12" x14ac:dyDescent="0.25">
      <c r="A1804" t="s">
        <v>1839</v>
      </c>
      <c r="B1804" s="1">
        <v>45272</v>
      </c>
      <c r="C1804">
        <v>27867</v>
      </c>
      <c r="D1804">
        <v>3857</v>
      </c>
      <c r="E1804">
        <v>24010</v>
      </c>
      <c r="F1804" t="s">
        <v>20</v>
      </c>
      <c r="G1804" t="s">
        <v>36</v>
      </c>
      <c r="H1804" t="s">
        <v>21</v>
      </c>
      <c r="I1804" t="s">
        <v>16</v>
      </c>
      <c r="J1804" t="s">
        <v>32</v>
      </c>
      <c r="K1804" t="s">
        <v>24</v>
      </c>
      <c r="L1804" s="2">
        <v>0.19</v>
      </c>
    </row>
    <row r="1805" spans="1:12" x14ac:dyDescent="0.25">
      <c r="A1805" t="s">
        <v>1840</v>
      </c>
      <c r="B1805" s="1">
        <v>44609</v>
      </c>
      <c r="C1805">
        <v>35313</v>
      </c>
      <c r="D1805">
        <v>17986</v>
      </c>
      <c r="E1805">
        <v>17327</v>
      </c>
      <c r="F1805" t="s">
        <v>13</v>
      </c>
      <c r="G1805" t="s">
        <v>30</v>
      </c>
      <c r="H1805" t="s">
        <v>15</v>
      </c>
      <c r="I1805" t="s">
        <v>22</v>
      </c>
      <c r="J1805" t="s">
        <v>32</v>
      </c>
      <c r="K1805" t="s">
        <v>24</v>
      </c>
      <c r="L1805" s="2">
        <v>0.28000000000000003</v>
      </c>
    </row>
    <row r="1806" spans="1:12" x14ac:dyDescent="0.25">
      <c r="A1806" t="s">
        <v>1841</v>
      </c>
      <c r="B1806" s="1">
        <v>44815</v>
      </c>
      <c r="C1806">
        <v>47393</v>
      </c>
      <c r="D1806">
        <v>21776</v>
      </c>
      <c r="E1806">
        <v>25617</v>
      </c>
      <c r="F1806" t="s">
        <v>15</v>
      </c>
      <c r="G1806" t="s">
        <v>26</v>
      </c>
      <c r="H1806" t="s">
        <v>20</v>
      </c>
      <c r="I1806" t="s">
        <v>41</v>
      </c>
      <c r="J1806" t="s">
        <v>38</v>
      </c>
      <c r="K1806" t="s">
        <v>18</v>
      </c>
      <c r="L1806" s="2">
        <v>0.02</v>
      </c>
    </row>
    <row r="1807" spans="1:12" x14ac:dyDescent="0.25">
      <c r="A1807" t="s">
        <v>1842</v>
      </c>
      <c r="B1807" s="1">
        <v>45236</v>
      </c>
      <c r="C1807">
        <v>10169</v>
      </c>
      <c r="D1807">
        <v>6153</v>
      </c>
      <c r="E1807">
        <v>4016</v>
      </c>
      <c r="F1807" t="s">
        <v>13</v>
      </c>
      <c r="G1807" t="s">
        <v>26</v>
      </c>
      <c r="H1807" t="s">
        <v>21</v>
      </c>
      <c r="I1807" t="s">
        <v>31</v>
      </c>
      <c r="J1807" t="s">
        <v>17</v>
      </c>
      <c r="K1807" t="s">
        <v>33</v>
      </c>
      <c r="L1807" s="2">
        <v>0.27</v>
      </c>
    </row>
    <row r="1808" spans="1:12" x14ac:dyDescent="0.25">
      <c r="A1808" t="s">
        <v>1843</v>
      </c>
      <c r="B1808" s="1">
        <v>45054</v>
      </c>
      <c r="C1808">
        <v>27956</v>
      </c>
      <c r="D1808">
        <v>28463</v>
      </c>
      <c r="E1808">
        <v>-507</v>
      </c>
      <c r="F1808" t="s">
        <v>29</v>
      </c>
      <c r="G1808" t="s">
        <v>36</v>
      </c>
      <c r="H1808" t="s">
        <v>20</v>
      </c>
      <c r="I1808" t="s">
        <v>41</v>
      </c>
      <c r="J1808" t="s">
        <v>17</v>
      </c>
      <c r="K1808" t="s">
        <v>24</v>
      </c>
      <c r="L1808" s="2">
        <v>0.28000000000000003</v>
      </c>
    </row>
    <row r="1809" spans="1:12" x14ac:dyDescent="0.25">
      <c r="A1809" t="s">
        <v>1844</v>
      </c>
      <c r="B1809" s="1">
        <v>45076</v>
      </c>
      <c r="C1809">
        <v>19368</v>
      </c>
      <c r="D1809">
        <v>22117</v>
      </c>
      <c r="E1809">
        <v>-2749</v>
      </c>
      <c r="F1809" t="s">
        <v>13</v>
      </c>
      <c r="G1809" t="s">
        <v>26</v>
      </c>
      <c r="H1809" t="s">
        <v>45</v>
      </c>
      <c r="I1809" t="s">
        <v>31</v>
      </c>
      <c r="J1809" t="s">
        <v>23</v>
      </c>
      <c r="K1809" t="s">
        <v>24</v>
      </c>
      <c r="L1809" s="2">
        <v>0.23</v>
      </c>
    </row>
    <row r="1810" spans="1:12" x14ac:dyDescent="0.25">
      <c r="A1810" t="s">
        <v>1845</v>
      </c>
      <c r="B1810" s="1">
        <v>44617</v>
      </c>
      <c r="C1810">
        <v>37121</v>
      </c>
      <c r="D1810">
        <v>11555</v>
      </c>
      <c r="E1810">
        <v>25566</v>
      </c>
      <c r="F1810" t="s">
        <v>13</v>
      </c>
      <c r="G1810" t="s">
        <v>40</v>
      </c>
      <c r="H1810" t="s">
        <v>21</v>
      </c>
      <c r="I1810" t="s">
        <v>16</v>
      </c>
      <c r="J1810" t="s">
        <v>17</v>
      </c>
      <c r="K1810" t="s">
        <v>18</v>
      </c>
      <c r="L1810" s="2">
        <v>0.02</v>
      </c>
    </row>
    <row r="1811" spans="1:12" x14ac:dyDescent="0.25">
      <c r="A1811" t="s">
        <v>1846</v>
      </c>
      <c r="B1811" s="1">
        <v>44826</v>
      </c>
      <c r="C1811">
        <v>20774</v>
      </c>
      <c r="D1811">
        <v>29013</v>
      </c>
      <c r="E1811">
        <v>-8239</v>
      </c>
      <c r="F1811" t="s">
        <v>15</v>
      </c>
      <c r="G1811" t="s">
        <v>26</v>
      </c>
      <c r="H1811" t="s">
        <v>20</v>
      </c>
      <c r="I1811" t="s">
        <v>31</v>
      </c>
      <c r="J1811" t="s">
        <v>23</v>
      </c>
      <c r="K1811" t="s">
        <v>24</v>
      </c>
      <c r="L1811" s="2">
        <v>0.2</v>
      </c>
    </row>
    <row r="1812" spans="1:12" x14ac:dyDescent="0.25">
      <c r="A1812" t="s">
        <v>1847</v>
      </c>
      <c r="B1812" s="1">
        <v>44854</v>
      </c>
      <c r="C1812">
        <v>38771</v>
      </c>
      <c r="D1812">
        <v>28815</v>
      </c>
      <c r="E1812">
        <v>9956</v>
      </c>
      <c r="F1812" t="s">
        <v>20</v>
      </c>
      <c r="G1812" t="s">
        <v>26</v>
      </c>
      <c r="H1812" t="s">
        <v>29</v>
      </c>
      <c r="I1812" t="s">
        <v>27</v>
      </c>
      <c r="J1812" t="s">
        <v>38</v>
      </c>
      <c r="K1812" t="s">
        <v>51</v>
      </c>
      <c r="L1812" s="2">
        <v>0.25</v>
      </c>
    </row>
    <row r="1813" spans="1:12" x14ac:dyDescent="0.25">
      <c r="A1813" t="s">
        <v>1848</v>
      </c>
      <c r="B1813" s="1">
        <v>45032</v>
      </c>
      <c r="C1813">
        <v>49174</v>
      </c>
      <c r="D1813">
        <v>4787</v>
      </c>
      <c r="E1813">
        <v>44387</v>
      </c>
      <c r="F1813" t="s">
        <v>29</v>
      </c>
      <c r="G1813" t="s">
        <v>36</v>
      </c>
      <c r="H1813" t="s">
        <v>35</v>
      </c>
      <c r="I1813" t="s">
        <v>31</v>
      </c>
      <c r="J1813" t="s">
        <v>32</v>
      </c>
      <c r="K1813" t="s">
        <v>18</v>
      </c>
      <c r="L1813" s="2">
        <v>0.02</v>
      </c>
    </row>
    <row r="1814" spans="1:12" x14ac:dyDescent="0.25">
      <c r="A1814" t="s">
        <v>1849</v>
      </c>
      <c r="B1814" s="1">
        <v>44600</v>
      </c>
      <c r="C1814">
        <v>23732</v>
      </c>
      <c r="D1814">
        <v>5021</v>
      </c>
      <c r="E1814">
        <v>18711</v>
      </c>
      <c r="F1814" t="s">
        <v>13</v>
      </c>
      <c r="G1814" t="s">
        <v>36</v>
      </c>
      <c r="H1814" t="s">
        <v>35</v>
      </c>
      <c r="I1814" t="s">
        <v>31</v>
      </c>
      <c r="J1814" t="s">
        <v>17</v>
      </c>
      <c r="K1814" t="s">
        <v>33</v>
      </c>
      <c r="L1814" s="2">
        <v>0.08</v>
      </c>
    </row>
    <row r="1815" spans="1:12" x14ac:dyDescent="0.25">
      <c r="A1815" t="s">
        <v>1850</v>
      </c>
      <c r="B1815" s="1">
        <v>45208</v>
      </c>
      <c r="C1815">
        <v>46417</v>
      </c>
      <c r="D1815">
        <v>3201</v>
      </c>
      <c r="E1815">
        <v>43216</v>
      </c>
      <c r="F1815" t="s">
        <v>13</v>
      </c>
      <c r="G1815" t="s">
        <v>40</v>
      </c>
      <c r="H1815" t="s">
        <v>21</v>
      </c>
      <c r="I1815" t="s">
        <v>16</v>
      </c>
      <c r="J1815" t="s">
        <v>17</v>
      </c>
      <c r="K1815" t="s">
        <v>33</v>
      </c>
      <c r="L1815" s="2">
        <v>0.25</v>
      </c>
    </row>
    <row r="1816" spans="1:12" x14ac:dyDescent="0.25">
      <c r="A1816" t="s">
        <v>1851</v>
      </c>
      <c r="B1816" s="1">
        <v>44769</v>
      </c>
      <c r="C1816">
        <v>37106</v>
      </c>
      <c r="D1816">
        <v>25973</v>
      </c>
      <c r="E1816">
        <v>11133</v>
      </c>
      <c r="F1816" t="s">
        <v>13</v>
      </c>
      <c r="G1816" t="s">
        <v>40</v>
      </c>
      <c r="H1816" t="s">
        <v>21</v>
      </c>
      <c r="I1816" t="s">
        <v>27</v>
      </c>
      <c r="J1816" t="s">
        <v>17</v>
      </c>
      <c r="K1816" t="s">
        <v>24</v>
      </c>
      <c r="L1816" s="2">
        <v>0.13</v>
      </c>
    </row>
    <row r="1817" spans="1:12" x14ac:dyDescent="0.25">
      <c r="A1817" t="s">
        <v>1852</v>
      </c>
      <c r="B1817" s="1">
        <v>45100</v>
      </c>
      <c r="C1817">
        <v>21539</v>
      </c>
      <c r="D1817">
        <v>12052</v>
      </c>
      <c r="E1817">
        <v>9487</v>
      </c>
      <c r="F1817" t="s">
        <v>20</v>
      </c>
      <c r="G1817" t="s">
        <v>14</v>
      </c>
      <c r="H1817" t="s">
        <v>35</v>
      </c>
      <c r="I1817" t="s">
        <v>31</v>
      </c>
      <c r="J1817" t="s">
        <v>38</v>
      </c>
      <c r="K1817" t="s">
        <v>33</v>
      </c>
      <c r="L1817" s="2">
        <v>0.11</v>
      </c>
    </row>
    <row r="1818" spans="1:12" x14ac:dyDescent="0.25">
      <c r="A1818" t="s">
        <v>1853</v>
      </c>
      <c r="B1818" s="1">
        <v>45273</v>
      </c>
      <c r="C1818">
        <v>16918</v>
      </c>
      <c r="D1818">
        <v>4290</v>
      </c>
      <c r="E1818">
        <v>12628</v>
      </c>
      <c r="F1818" t="s">
        <v>29</v>
      </c>
      <c r="G1818" t="s">
        <v>40</v>
      </c>
      <c r="H1818" t="s">
        <v>29</v>
      </c>
      <c r="I1818" t="s">
        <v>31</v>
      </c>
      <c r="J1818" t="s">
        <v>17</v>
      </c>
      <c r="K1818" t="s">
        <v>51</v>
      </c>
      <c r="L1818" s="2">
        <v>0.24</v>
      </c>
    </row>
    <row r="1819" spans="1:12" x14ac:dyDescent="0.25">
      <c r="A1819" t="s">
        <v>1854</v>
      </c>
      <c r="B1819" s="1">
        <v>45059</v>
      </c>
      <c r="C1819">
        <v>9384</v>
      </c>
      <c r="D1819">
        <v>28624</v>
      </c>
      <c r="E1819">
        <v>-19240</v>
      </c>
      <c r="F1819" t="s">
        <v>35</v>
      </c>
      <c r="G1819" t="s">
        <v>30</v>
      </c>
      <c r="H1819" t="s">
        <v>35</v>
      </c>
      <c r="I1819" t="s">
        <v>16</v>
      </c>
      <c r="J1819" t="s">
        <v>17</v>
      </c>
      <c r="K1819" t="s">
        <v>18</v>
      </c>
      <c r="L1819" s="2">
        <v>0.12</v>
      </c>
    </row>
    <row r="1820" spans="1:12" x14ac:dyDescent="0.25">
      <c r="A1820" t="s">
        <v>1855</v>
      </c>
      <c r="B1820" s="1">
        <v>45180</v>
      </c>
      <c r="C1820">
        <v>13084</v>
      </c>
      <c r="D1820">
        <v>21665</v>
      </c>
      <c r="E1820">
        <v>-8581</v>
      </c>
      <c r="F1820" t="s">
        <v>13</v>
      </c>
      <c r="G1820" t="s">
        <v>40</v>
      </c>
      <c r="H1820" t="s">
        <v>35</v>
      </c>
      <c r="I1820" t="s">
        <v>31</v>
      </c>
      <c r="J1820" t="s">
        <v>17</v>
      </c>
      <c r="K1820" t="s">
        <v>24</v>
      </c>
      <c r="L1820" s="2">
        <v>0.27</v>
      </c>
    </row>
    <row r="1821" spans="1:12" x14ac:dyDescent="0.25">
      <c r="A1821" t="s">
        <v>1856</v>
      </c>
      <c r="B1821" s="1">
        <v>45160</v>
      </c>
      <c r="C1821">
        <v>40132</v>
      </c>
      <c r="D1821">
        <v>27844</v>
      </c>
      <c r="E1821">
        <v>12288</v>
      </c>
      <c r="F1821" t="s">
        <v>13</v>
      </c>
      <c r="G1821" t="s">
        <v>14</v>
      </c>
      <c r="H1821" t="s">
        <v>21</v>
      </c>
      <c r="I1821" t="s">
        <v>41</v>
      </c>
      <c r="J1821" t="s">
        <v>17</v>
      </c>
      <c r="K1821" t="s">
        <v>24</v>
      </c>
      <c r="L1821" s="2">
        <v>0.22</v>
      </c>
    </row>
    <row r="1822" spans="1:12" x14ac:dyDescent="0.25">
      <c r="A1822" t="s">
        <v>1857</v>
      </c>
      <c r="B1822" s="1">
        <v>45084</v>
      </c>
      <c r="C1822">
        <v>48634</v>
      </c>
      <c r="D1822">
        <v>3081</v>
      </c>
      <c r="E1822">
        <v>45553</v>
      </c>
      <c r="F1822" t="s">
        <v>29</v>
      </c>
      <c r="G1822" t="s">
        <v>36</v>
      </c>
      <c r="H1822" t="s">
        <v>21</v>
      </c>
      <c r="I1822" t="s">
        <v>22</v>
      </c>
      <c r="J1822" t="s">
        <v>17</v>
      </c>
      <c r="K1822" t="s">
        <v>51</v>
      </c>
      <c r="L1822" s="2">
        <v>0.08</v>
      </c>
    </row>
    <row r="1823" spans="1:12" x14ac:dyDescent="0.25">
      <c r="A1823" t="s">
        <v>1858</v>
      </c>
      <c r="B1823" s="1">
        <v>44733</v>
      </c>
      <c r="C1823">
        <v>6377</v>
      </c>
      <c r="D1823">
        <v>6734</v>
      </c>
      <c r="E1823">
        <v>-357</v>
      </c>
      <c r="F1823" t="s">
        <v>29</v>
      </c>
      <c r="G1823" t="s">
        <v>36</v>
      </c>
      <c r="H1823" t="s">
        <v>21</v>
      </c>
      <c r="I1823" t="s">
        <v>16</v>
      </c>
      <c r="J1823" t="s">
        <v>17</v>
      </c>
      <c r="K1823" t="s">
        <v>51</v>
      </c>
      <c r="L1823" s="2">
        <v>0.06</v>
      </c>
    </row>
    <row r="1824" spans="1:12" x14ac:dyDescent="0.25">
      <c r="A1824" t="s">
        <v>1859</v>
      </c>
      <c r="B1824" s="1">
        <v>44950</v>
      </c>
      <c r="C1824">
        <v>7542</v>
      </c>
      <c r="D1824">
        <v>20384</v>
      </c>
      <c r="E1824">
        <v>-12842</v>
      </c>
      <c r="F1824" t="s">
        <v>13</v>
      </c>
      <c r="G1824" t="s">
        <v>36</v>
      </c>
      <c r="H1824" t="s">
        <v>21</v>
      </c>
      <c r="I1824" t="s">
        <v>41</v>
      </c>
      <c r="J1824" t="s">
        <v>32</v>
      </c>
      <c r="K1824" t="s">
        <v>51</v>
      </c>
      <c r="L1824" s="2">
        <v>7.0000000000000007E-2</v>
      </c>
    </row>
    <row r="1825" spans="1:12" x14ac:dyDescent="0.25">
      <c r="A1825" t="s">
        <v>1860</v>
      </c>
      <c r="B1825" s="1">
        <v>44883</v>
      </c>
      <c r="C1825">
        <v>30570</v>
      </c>
      <c r="D1825">
        <v>19358</v>
      </c>
      <c r="E1825">
        <v>11212</v>
      </c>
      <c r="F1825" t="s">
        <v>35</v>
      </c>
      <c r="G1825" t="s">
        <v>40</v>
      </c>
      <c r="H1825" t="s">
        <v>21</v>
      </c>
      <c r="I1825" t="s">
        <v>22</v>
      </c>
      <c r="J1825" t="s">
        <v>17</v>
      </c>
      <c r="K1825" t="s">
        <v>33</v>
      </c>
      <c r="L1825" s="2">
        <v>0.08</v>
      </c>
    </row>
    <row r="1826" spans="1:12" x14ac:dyDescent="0.25">
      <c r="A1826" t="s">
        <v>1861</v>
      </c>
      <c r="B1826" s="1">
        <v>44614</v>
      </c>
      <c r="C1826">
        <v>28180</v>
      </c>
      <c r="D1826">
        <v>9398</v>
      </c>
      <c r="E1826">
        <v>18782</v>
      </c>
      <c r="F1826" t="s">
        <v>15</v>
      </c>
      <c r="G1826" t="s">
        <v>36</v>
      </c>
      <c r="H1826" t="s">
        <v>35</v>
      </c>
      <c r="I1826" t="s">
        <v>41</v>
      </c>
      <c r="J1826" t="s">
        <v>17</v>
      </c>
      <c r="K1826" t="s">
        <v>18</v>
      </c>
      <c r="L1826" s="2">
        <v>0.22</v>
      </c>
    </row>
    <row r="1827" spans="1:12" x14ac:dyDescent="0.25">
      <c r="A1827" t="s">
        <v>1862</v>
      </c>
      <c r="B1827" s="1">
        <v>45139</v>
      </c>
      <c r="C1827">
        <v>15848</v>
      </c>
      <c r="D1827">
        <v>19257</v>
      </c>
      <c r="E1827">
        <v>-3409</v>
      </c>
      <c r="F1827" t="s">
        <v>13</v>
      </c>
      <c r="G1827" t="s">
        <v>36</v>
      </c>
      <c r="H1827" t="s">
        <v>35</v>
      </c>
      <c r="I1827" t="s">
        <v>41</v>
      </c>
      <c r="J1827" t="s">
        <v>32</v>
      </c>
      <c r="K1827" t="s">
        <v>33</v>
      </c>
      <c r="L1827" s="2">
        <v>0.26</v>
      </c>
    </row>
    <row r="1828" spans="1:12" x14ac:dyDescent="0.25">
      <c r="A1828" t="s">
        <v>1863</v>
      </c>
      <c r="B1828" s="1">
        <v>44992</v>
      </c>
      <c r="C1828">
        <v>30379</v>
      </c>
      <c r="D1828">
        <v>17242</v>
      </c>
      <c r="E1828">
        <v>13137</v>
      </c>
      <c r="F1828" t="s">
        <v>29</v>
      </c>
      <c r="G1828" t="s">
        <v>26</v>
      </c>
      <c r="H1828" t="s">
        <v>21</v>
      </c>
      <c r="I1828" t="s">
        <v>31</v>
      </c>
      <c r="J1828" t="s">
        <v>38</v>
      </c>
      <c r="K1828" t="s">
        <v>33</v>
      </c>
      <c r="L1828" s="2">
        <v>0.18</v>
      </c>
    </row>
    <row r="1829" spans="1:12" x14ac:dyDescent="0.25">
      <c r="A1829" t="s">
        <v>1864</v>
      </c>
      <c r="B1829" s="1">
        <v>45199</v>
      </c>
      <c r="C1829">
        <v>27183</v>
      </c>
      <c r="D1829">
        <v>11060</v>
      </c>
      <c r="E1829">
        <v>16123</v>
      </c>
      <c r="F1829" t="s">
        <v>13</v>
      </c>
      <c r="G1829" t="s">
        <v>26</v>
      </c>
      <c r="H1829" t="s">
        <v>21</v>
      </c>
      <c r="I1829" t="s">
        <v>16</v>
      </c>
      <c r="J1829" t="s">
        <v>23</v>
      </c>
      <c r="K1829" t="s">
        <v>33</v>
      </c>
      <c r="L1829" s="2">
        <v>0.13</v>
      </c>
    </row>
    <row r="1830" spans="1:12" x14ac:dyDescent="0.25">
      <c r="A1830" t="s">
        <v>1865</v>
      </c>
      <c r="B1830" s="1">
        <v>45264</v>
      </c>
      <c r="C1830">
        <v>33721</v>
      </c>
      <c r="D1830">
        <v>4934</v>
      </c>
      <c r="E1830">
        <v>28787</v>
      </c>
      <c r="F1830" t="s">
        <v>35</v>
      </c>
      <c r="G1830" t="s">
        <v>26</v>
      </c>
      <c r="H1830" t="s">
        <v>21</v>
      </c>
      <c r="I1830" t="s">
        <v>27</v>
      </c>
      <c r="J1830" t="s">
        <v>17</v>
      </c>
      <c r="K1830" t="s">
        <v>18</v>
      </c>
      <c r="L1830" s="2">
        <v>0.24</v>
      </c>
    </row>
    <row r="1831" spans="1:12" x14ac:dyDescent="0.25">
      <c r="A1831" t="s">
        <v>1866</v>
      </c>
      <c r="B1831" s="1">
        <v>44964</v>
      </c>
      <c r="C1831">
        <v>36789</v>
      </c>
      <c r="D1831">
        <v>9519</v>
      </c>
      <c r="E1831">
        <v>27270</v>
      </c>
      <c r="F1831" t="s">
        <v>29</v>
      </c>
      <c r="G1831" t="s">
        <v>14</v>
      </c>
      <c r="H1831" t="s">
        <v>35</v>
      </c>
      <c r="I1831" t="s">
        <v>41</v>
      </c>
      <c r="J1831" t="s">
        <v>23</v>
      </c>
      <c r="K1831" t="s">
        <v>51</v>
      </c>
      <c r="L1831" s="2">
        <v>0.06</v>
      </c>
    </row>
    <row r="1832" spans="1:12" x14ac:dyDescent="0.25">
      <c r="A1832" t="s">
        <v>1867</v>
      </c>
      <c r="B1832" s="1">
        <v>44958</v>
      </c>
      <c r="C1832">
        <v>19310</v>
      </c>
      <c r="D1832">
        <v>20546</v>
      </c>
      <c r="E1832">
        <v>-1236</v>
      </c>
      <c r="F1832" t="s">
        <v>29</v>
      </c>
      <c r="G1832" t="s">
        <v>26</v>
      </c>
      <c r="H1832" t="s">
        <v>21</v>
      </c>
      <c r="I1832" t="s">
        <v>16</v>
      </c>
      <c r="J1832" t="s">
        <v>17</v>
      </c>
      <c r="K1832" t="s">
        <v>33</v>
      </c>
      <c r="L1832" s="2">
        <v>0.26</v>
      </c>
    </row>
    <row r="1833" spans="1:12" x14ac:dyDescent="0.25">
      <c r="A1833" t="s">
        <v>1868</v>
      </c>
      <c r="B1833" s="1">
        <v>44582</v>
      </c>
      <c r="C1833">
        <v>29165</v>
      </c>
      <c r="D1833">
        <v>4204</v>
      </c>
      <c r="E1833">
        <v>24961</v>
      </c>
      <c r="F1833" t="s">
        <v>35</v>
      </c>
      <c r="G1833" t="s">
        <v>36</v>
      </c>
      <c r="H1833" t="s">
        <v>21</v>
      </c>
      <c r="I1833" t="s">
        <v>22</v>
      </c>
      <c r="J1833" t="s">
        <v>32</v>
      </c>
      <c r="K1833" t="s">
        <v>51</v>
      </c>
      <c r="L1833" s="2">
        <v>0.12</v>
      </c>
    </row>
    <row r="1834" spans="1:12" x14ac:dyDescent="0.25">
      <c r="A1834" t="s">
        <v>1869</v>
      </c>
      <c r="B1834" s="1">
        <v>44822</v>
      </c>
      <c r="C1834">
        <v>23929</v>
      </c>
      <c r="D1834">
        <v>23858</v>
      </c>
      <c r="E1834">
        <v>71</v>
      </c>
      <c r="F1834" t="s">
        <v>13</v>
      </c>
      <c r="G1834" t="s">
        <v>36</v>
      </c>
      <c r="H1834" t="s">
        <v>21</v>
      </c>
      <c r="I1834" t="s">
        <v>31</v>
      </c>
      <c r="J1834" t="s">
        <v>17</v>
      </c>
      <c r="K1834" t="s">
        <v>33</v>
      </c>
      <c r="L1834" s="2">
        <v>0.1</v>
      </c>
    </row>
    <row r="1835" spans="1:12" x14ac:dyDescent="0.25">
      <c r="A1835" t="s">
        <v>1870</v>
      </c>
      <c r="B1835" s="1">
        <v>45045</v>
      </c>
      <c r="C1835">
        <v>7597</v>
      </c>
      <c r="D1835">
        <v>27221</v>
      </c>
      <c r="E1835">
        <v>-19624</v>
      </c>
      <c r="F1835" t="s">
        <v>13</v>
      </c>
      <c r="G1835" t="s">
        <v>26</v>
      </c>
      <c r="H1835" t="s">
        <v>35</v>
      </c>
      <c r="I1835" t="s">
        <v>22</v>
      </c>
      <c r="J1835" t="s">
        <v>17</v>
      </c>
      <c r="K1835" t="s">
        <v>33</v>
      </c>
      <c r="L1835" s="2">
        <v>0.21</v>
      </c>
    </row>
    <row r="1836" spans="1:12" x14ac:dyDescent="0.25">
      <c r="A1836" t="s">
        <v>1871</v>
      </c>
      <c r="B1836" s="1">
        <v>44682</v>
      </c>
      <c r="C1836">
        <v>33374</v>
      </c>
      <c r="D1836">
        <v>18515</v>
      </c>
      <c r="E1836">
        <v>14859</v>
      </c>
      <c r="F1836" t="s">
        <v>29</v>
      </c>
      <c r="G1836" t="s">
        <v>36</v>
      </c>
      <c r="H1836" t="s">
        <v>35</v>
      </c>
      <c r="I1836" t="s">
        <v>27</v>
      </c>
      <c r="J1836" t="s">
        <v>23</v>
      </c>
      <c r="K1836" t="s">
        <v>33</v>
      </c>
      <c r="L1836" s="2">
        <v>0.27</v>
      </c>
    </row>
    <row r="1837" spans="1:12" x14ac:dyDescent="0.25">
      <c r="A1837" t="s">
        <v>1872</v>
      </c>
      <c r="B1837" s="1">
        <v>44867</v>
      </c>
      <c r="C1837">
        <v>48432</v>
      </c>
      <c r="D1837">
        <v>23240</v>
      </c>
      <c r="E1837">
        <v>25192</v>
      </c>
      <c r="F1837" t="s">
        <v>20</v>
      </c>
      <c r="G1837" t="s">
        <v>36</v>
      </c>
      <c r="H1837" t="s">
        <v>21</v>
      </c>
      <c r="I1837" t="s">
        <v>22</v>
      </c>
      <c r="J1837" t="s">
        <v>17</v>
      </c>
      <c r="K1837" t="s">
        <v>18</v>
      </c>
      <c r="L1837" s="2">
        <v>0.2</v>
      </c>
    </row>
    <row r="1838" spans="1:12" x14ac:dyDescent="0.25">
      <c r="A1838" t="s">
        <v>1873</v>
      </c>
      <c r="B1838" s="1">
        <v>44596</v>
      </c>
      <c r="C1838">
        <v>34559</v>
      </c>
      <c r="D1838">
        <v>23057</v>
      </c>
      <c r="E1838">
        <v>11502</v>
      </c>
      <c r="F1838" t="s">
        <v>13</v>
      </c>
      <c r="G1838" t="s">
        <v>26</v>
      </c>
      <c r="H1838" t="s">
        <v>21</v>
      </c>
      <c r="I1838" t="s">
        <v>27</v>
      </c>
      <c r="J1838" t="s">
        <v>17</v>
      </c>
      <c r="K1838" t="s">
        <v>24</v>
      </c>
      <c r="L1838" s="2">
        <v>0.22</v>
      </c>
    </row>
    <row r="1839" spans="1:12" x14ac:dyDescent="0.25">
      <c r="A1839" t="s">
        <v>1874</v>
      </c>
      <c r="B1839" s="1">
        <v>44933</v>
      </c>
      <c r="C1839">
        <v>9460</v>
      </c>
      <c r="D1839">
        <v>11618</v>
      </c>
      <c r="E1839">
        <v>-2158</v>
      </c>
      <c r="F1839" t="s">
        <v>13</v>
      </c>
      <c r="G1839" t="s">
        <v>30</v>
      </c>
      <c r="H1839" t="s">
        <v>20</v>
      </c>
      <c r="I1839" t="s">
        <v>31</v>
      </c>
      <c r="J1839" t="s">
        <v>23</v>
      </c>
      <c r="K1839" t="s">
        <v>24</v>
      </c>
      <c r="L1839" s="2">
        <v>0.22</v>
      </c>
    </row>
    <row r="1840" spans="1:12" x14ac:dyDescent="0.25">
      <c r="A1840" t="s">
        <v>1875</v>
      </c>
      <c r="B1840" s="1">
        <v>44972</v>
      </c>
      <c r="C1840">
        <v>46591</v>
      </c>
      <c r="D1840">
        <v>16404</v>
      </c>
      <c r="E1840">
        <v>30187</v>
      </c>
      <c r="F1840" t="s">
        <v>13</v>
      </c>
      <c r="G1840" t="s">
        <v>26</v>
      </c>
      <c r="H1840" t="s">
        <v>21</v>
      </c>
      <c r="I1840" t="s">
        <v>16</v>
      </c>
      <c r="J1840" t="s">
        <v>32</v>
      </c>
      <c r="K1840" t="s">
        <v>18</v>
      </c>
      <c r="L1840" s="2">
        <v>0.17</v>
      </c>
    </row>
    <row r="1841" spans="1:12" x14ac:dyDescent="0.25">
      <c r="A1841" t="s">
        <v>1876</v>
      </c>
      <c r="B1841" s="1">
        <v>44678</v>
      </c>
      <c r="C1841">
        <v>11450</v>
      </c>
      <c r="D1841">
        <v>19877</v>
      </c>
      <c r="E1841">
        <v>-8427</v>
      </c>
      <c r="F1841" t="s">
        <v>35</v>
      </c>
      <c r="G1841" t="s">
        <v>14</v>
      </c>
      <c r="H1841" t="s">
        <v>15</v>
      </c>
      <c r="I1841" t="s">
        <v>31</v>
      </c>
      <c r="J1841" t="s">
        <v>17</v>
      </c>
      <c r="K1841" t="s">
        <v>33</v>
      </c>
      <c r="L1841" s="2">
        <v>0.17</v>
      </c>
    </row>
    <row r="1842" spans="1:12" x14ac:dyDescent="0.25">
      <c r="A1842" t="s">
        <v>1877</v>
      </c>
      <c r="B1842" s="1">
        <v>45130</v>
      </c>
      <c r="C1842">
        <v>32222</v>
      </c>
      <c r="D1842">
        <v>8688</v>
      </c>
      <c r="E1842">
        <v>23534</v>
      </c>
      <c r="F1842" t="s">
        <v>35</v>
      </c>
      <c r="G1842" t="s">
        <v>14</v>
      </c>
      <c r="H1842" t="s">
        <v>15</v>
      </c>
      <c r="I1842" t="s">
        <v>31</v>
      </c>
      <c r="J1842" t="s">
        <v>32</v>
      </c>
      <c r="K1842" t="s">
        <v>24</v>
      </c>
      <c r="L1842" s="2">
        <v>0.17</v>
      </c>
    </row>
    <row r="1843" spans="1:12" x14ac:dyDescent="0.25">
      <c r="A1843" t="s">
        <v>1878</v>
      </c>
      <c r="B1843" s="1">
        <v>44991</v>
      </c>
      <c r="C1843">
        <v>15088</v>
      </c>
      <c r="D1843">
        <v>20618</v>
      </c>
      <c r="E1843">
        <v>-5530</v>
      </c>
      <c r="F1843" t="s">
        <v>35</v>
      </c>
      <c r="G1843" t="s">
        <v>14</v>
      </c>
      <c r="H1843" t="s">
        <v>35</v>
      </c>
      <c r="I1843" t="s">
        <v>16</v>
      </c>
      <c r="J1843" t="s">
        <v>32</v>
      </c>
      <c r="K1843" t="s">
        <v>18</v>
      </c>
      <c r="L1843" s="2">
        <v>0.02</v>
      </c>
    </row>
    <row r="1844" spans="1:12" x14ac:dyDescent="0.25">
      <c r="A1844" t="s">
        <v>1879</v>
      </c>
      <c r="B1844" s="1">
        <v>44642</v>
      </c>
      <c r="C1844">
        <v>37489</v>
      </c>
      <c r="D1844">
        <v>15192</v>
      </c>
      <c r="E1844">
        <v>22297</v>
      </c>
      <c r="F1844" t="s">
        <v>15</v>
      </c>
      <c r="G1844" t="s">
        <v>36</v>
      </c>
      <c r="H1844" t="s">
        <v>35</v>
      </c>
      <c r="I1844" t="s">
        <v>41</v>
      </c>
      <c r="J1844" t="s">
        <v>23</v>
      </c>
      <c r="K1844" t="s">
        <v>18</v>
      </c>
      <c r="L1844" s="2">
        <v>0.26</v>
      </c>
    </row>
    <row r="1845" spans="1:12" x14ac:dyDescent="0.25">
      <c r="A1845" t="s">
        <v>1880</v>
      </c>
      <c r="B1845" s="1">
        <v>45263</v>
      </c>
      <c r="C1845">
        <v>45351</v>
      </c>
      <c r="D1845">
        <v>23263</v>
      </c>
      <c r="E1845">
        <v>22088</v>
      </c>
      <c r="F1845" t="s">
        <v>29</v>
      </c>
      <c r="G1845" t="s">
        <v>40</v>
      </c>
      <c r="H1845" t="s">
        <v>15</v>
      </c>
      <c r="I1845" t="s">
        <v>31</v>
      </c>
      <c r="J1845" t="s">
        <v>32</v>
      </c>
      <c r="K1845" t="s">
        <v>24</v>
      </c>
      <c r="L1845" s="2">
        <v>0.21</v>
      </c>
    </row>
    <row r="1846" spans="1:12" x14ac:dyDescent="0.25">
      <c r="A1846" t="s">
        <v>1881</v>
      </c>
      <c r="B1846" s="1">
        <v>44620</v>
      </c>
      <c r="C1846">
        <v>5103</v>
      </c>
      <c r="D1846">
        <v>18353</v>
      </c>
      <c r="E1846">
        <v>-13250</v>
      </c>
      <c r="F1846" t="s">
        <v>13</v>
      </c>
      <c r="G1846" t="s">
        <v>14</v>
      </c>
      <c r="H1846" t="s">
        <v>29</v>
      </c>
      <c r="I1846" t="s">
        <v>31</v>
      </c>
      <c r="J1846" t="s">
        <v>23</v>
      </c>
      <c r="K1846" t="s">
        <v>18</v>
      </c>
      <c r="L1846" s="2">
        <v>0.17</v>
      </c>
    </row>
    <row r="1847" spans="1:12" x14ac:dyDescent="0.25">
      <c r="A1847" t="s">
        <v>1882</v>
      </c>
      <c r="B1847" s="1">
        <v>44817</v>
      </c>
      <c r="C1847">
        <v>14548</v>
      </c>
      <c r="D1847">
        <v>6535</v>
      </c>
      <c r="E1847">
        <v>8013</v>
      </c>
      <c r="F1847" t="s">
        <v>15</v>
      </c>
      <c r="G1847" t="s">
        <v>26</v>
      </c>
      <c r="H1847" t="s">
        <v>29</v>
      </c>
      <c r="I1847" t="s">
        <v>41</v>
      </c>
      <c r="J1847" t="s">
        <v>17</v>
      </c>
      <c r="K1847" t="s">
        <v>33</v>
      </c>
      <c r="L1847" s="2">
        <v>0.18</v>
      </c>
    </row>
    <row r="1848" spans="1:12" x14ac:dyDescent="0.25">
      <c r="A1848" t="s">
        <v>1883</v>
      </c>
      <c r="B1848" s="1">
        <v>45274</v>
      </c>
      <c r="C1848">
        <v>31250</v>
      </c>
      <c r="D1848">
        <v>12306</v>
      </c>
      <c r="E1848">
        <v>18944</v>
      </c>
      <c r="F1848" t="s">
        <v>20</v>
      </c>
      <c r="G1848" t="s">
        <v>36</v>
      </c>
      <c r="H1848" t="s">
        <v>20</v>
      </c>
      <c r="I1848" t="s">
        <v>22</v>
      </c>
      <c r="J1848" t="s">
        <v>17</v>
      </c>
      <c r="K1848" t="s">
        <v>51</v>
      </c>
      <c r="L1848" s="2">
        <v>0.18</v>
      </c>
    </row>
    <row r="1849" spans="1:12" x14ac:dyDescent="0.25">
      <c r="A1849" t="s">
        <v>1884</v>
      </c>
      <c r="B1849" s="1">
        <v>44614</v>
      </c>
      <c r="C1849">
        <v>21125</v>
      </c>
      <c r="D1849">
        <v>19994</v>
      </c>
      <c r="E1849">
        <v>1131</v>
      </c>
      <c r="F1849" t="s">
        <v>13</v>
      </c>
      <c r="G1849" t="s">
        <v>36</v>
      </c>
      <c r="H1849" t="s">
        <v>21</v>
      </c>
      <c r="I1849" t="s">
        <v>27</v>
      </c>
      <c r="J1849" t="s">
        <v>38</v>
      </c>
      <c r="K1849" t="s">
        <v>33</v>
      </c>
      <c r="L1849" s="2">
        <v>0.04</v>
      </c>
    </row>
    <row r="1850" spans="1:12" x14ac:dyDescent="0.25">
      <c r="A1850" t="s">
        <v>1885</v>
      </c>
      <c r="B1850" s="1">
        <v>44741</v>
      </c>
      <c r="C1850">
        <v>8251</v>
      </c>
      <c r="D1850">
        <v>8031</v>
      </c>
      <c r="E1850">
        <v>220</v>
      </c>
      <c r="F1850" t="s">
        <v>13</v>
      </c>
      <c r="G1850" t="s">
        <v>26</v>
      </c>
      <c r="H1850" t="s">
        <v>15</v>
      </c>
      <c r="I1850" t="s">
        <v>31</v>
      </c>
      <c r="J1850" t="s">
        <v>23</v>
      </c>
      <c r="K1850" t="s">
        <v>33</v>
      </c>
      <c r="L1850" s="2">
        <v>0.11</v>
      </c>
    </row>
    <row r="1851" spans="1:12" x14ac:dyDescent="0.25">
      <c r="A1851" t="s">
        <v>1886</v>
      </c>
      <c r="B1851" s="1">
        <v>45133</v>
      </c>
      <c r="C1851">
        <v>35478</v>
      </c>
      <c r="D1851">
        <v>22730</v>
      </c>
      <c r="E1851">
        <v>12748</v>
      </c>
      <c r="F1851" t="s">
        <v>35</v>
      </c>
      <c r="G1851" t="s">
        <v>40</v>
      </c>
      <c r="H1851" t="s">
        <v>20</v>
      </c>
      <c r="I1851" t="s">
        <v>31</v>
      </c>
      <c r="J1851" t="s">
        <v>23</v>
      </c>
      <c r="K1851" t="s">
        <v>18</v>
      </c>
      <c r="L1851" s="2">
        <v>0.23</v>
      </c>
    </row>
    <row r="1852" spans="1:12" x14ac:dyDescent="0.25">
      <c r="A1852" t="s">
        <v>1887</v>
      </c>
      <c r="B1852" s="1">
        <v>44885</v>
      </c>
      <c r="C1852">
        <v>35119</v>
      </c>
      <c r="D1852">
        <v>7341</v>
      </c>
      <c r="E1852">
        <v>27778</v>
      </c>
      <c r="F1852" t="s">
        <v>29</v>
      </c>
      <c r="G1852" t="s">
        <v>14</v>
      </c>
      <c r="H1852" t="s">
        <v>21</v>
      </c>
      <c r="I1852" t="s">
        <v>16</v>
      </c>
      <c r="J1852" t="s">
        <v>38</v>
      </c>
      <c r="K1852" t="s">
        <v>18</v>
      </c>
      <c r="L1852" s="2">
        <v>0.15</v>
      </c>
    </row>
    <row r="1853" spans="1:12" x14ac:dyDescent="0.25">
      <c r="A1853" t="s">
        <v>1888</v>
      </c>
      <c r="B1853" s="1">
        <v>45254</v>
      </c>
      <c r="C1853">
        <v>30920</v>
      </c>
      <c r="D1853">
        <v>20291</v>
      </c>
      <c r="E1853">
        <v>10629</v>
      </c>
      <c r="F1853" t="s">
        <v>13</v>
      </c>
      <c r="G1853" t="s">
        <v>26</v>
      </c>
      <c r="H1853" t="s">
        <v>21</v>
      </c>
      <c r="I1853" t="s">
        <v>22</v>
      </c>
      <c r="J1853" t="s">
        <v>17</v>
      </c>
      <c r="K1853" t="s">
        <v>24</v>
      </c>
      <c r="L1853" s="2">
        <v>0.28000000000000003</v>
      </c>
    </row>
    <row r="1854" spans="1:12" x14ac:dyDescent="0.25">
      <c r="A1854" t="s">
        <v>1889</v>
      </c>
      <c r="B1854" s="1">
        <v>44941</v>
      </c>
      <c r="C1854">
        <v>11119</v>
      </c>
      <c r="D1854">
        <v>18269</v>
      </c>
      <c r="E1854">
        <v>-7150</v>
      </c>
      <c r="F1854" t="s">
        <v>29</v>
      </c>
      <c r="G1854" t="s">
        <v>26</v>
      </c>
      <c r="H1854" t="s">
        <v>35</v>
      </c>
      <c r="I1854" t="s">
        <v>22</v>
      </c>
      <c r="J1854" t="s">
        <v>17</v>
      </c>
      <c r="K1854" t="s">
        <v>18</v>
      </c>
      <c r="L1854" s="2">
        <v>0.23</v>
      </c>
    </row>
    <row r="1855" spans="1:12" x14ac:dyDescent="0.25">
      <c r="A1855" t="s">
        <v>1890</v>
      </c>
      <c r="B1855" s="1">
        <v>44795</v>
      </c>
      <c r="C1855">
        <v>23529</v>
      </c>
      <c r="D1855">
        <v>17470</v>
      </c>
      <c r="E1855">
        <v>6059</v>
      </c>
      <c r="F1855" t="s">
        <v>13</v>
      </c>
      <c r="G1855" t="s">
        <v>36</v>
      </c>
      <c r="H1855" t="s">
        <v>29</v>
      </c>
      <c r="I1855" t="s">
        <v>31</v>
      </c>
      <c r="J1855" t="s">
        <v>32</v>
      </c>
      <c r="K1855" t="s">
        <v>33</v>
      </c>
      <c r="L1855" s="2">
        <v>0.03</v>
      </c>
    </row>
    <row r="1856" spans="1:12" x14ac:dyDescent="0.25">
      <c r="A1856" t="s">
        <v>1891</v>
      </c>
      <c r="B1856" s="1">
        <v>44965</v>
      </c>
      <c r="C1856">
        <v>42671</v>
      </c>
      <c r="D1856">
        <v>16729</v>
      </c>
      <c r="E1856">
        <v>25942</v>
      </c>
      <c r="F1856" t="s">
        <v>13</v>
      </c>
      <c r="G1856" t="s">
        <v>36</v>
      </c>
      <c r="H1856" t="s">
        <v>20</v>
      </c>
      <c r="I1856" t="s">
        <v>16</v>
      </c>
      <c r="J1856" t="s">
        <v>32</v>
      </c>
      <c r="K1856" t="s">
        <v>18</v>
      </c>
      <c r="L1856" s="2">
        <v>0.17</v>
      </c>
    </row>
    <row r="1857" spans="1:12" x14ac:dyDescent="0.25">
      <c r="A1857" t="s">
        <v>1892</v>
      </c>
      <c r="B1857" s="1">
        <v>44644</v>
      </c>
      <c r="C1857">
        <v>36277</v>
      </c>
      <c r="D1857">
        <v>15502</v>
      </c>
      <c r="E1857">
        <v>20775</v>
      </c>
      <c r="F1857" t="s">
        <v>35</v>
      </c>
      <c r="G1857" t="s">
        <v>14</v>
      </c>
      <c r="H1857" t="s">
        <v>29</v>
      </c>
      <c r="I1857" t="s">
        <v>27</v>
      </c>
      <c r="J1857" t="s">
        <v>32</v>
      </c>
      <c r="K1857" t="s">
        <v>33</v>
      </c>
      <c r="L1857" s="2">
        <v>0.26</v>
      </c>
    </row>
    <row r="1858" spans="1:12" x14ac:dyDescent="0.25">
      <c r="A1858" t="s">
        <v>1893</v>
      </c>
      <c r="B1858" s="1">
        <v>44872</v>
      </c>
      <c r="C1858">
        <v>36514</v>
      </c>
      <c r="D1858">
        <v>27493</v>
      </c>
      <c r="E1858">
        <v>9021</v>
      </c>
      <c r="F1858" t="s">
        <v>13</v>
      </c>
      <c r="G1858" t="s">
        <v>14</v>
      </c>
      <c r="H1858" t="s">
        <v>21</v>
      </c>
      <c r="I1858" t="s">
        <v>16</v>
      </c>
      <c r="J1858" t="s">
        <v>17</v>
      </c>
      <c r="K1858" t="s">
        <v>33</v>
      </c>
      <c r="L1858" s="2">
        <v>0.16</v>
      </c>
    </row>
    <row r="1859" spans="1:12" x14ac:dyDescent="0.25">
      <c r="A1859" t="s">
        <v>1894</v>
      </c>
      <c r="B1859" s="1">
        <v>44714</v>
      </c>
      <c r="C1859">
        <v>21576</v>
      </c>
      <c r="D1859">
        <v>5086</v>
      </c>
      <c r="E1859">
        <v>16490</v>
      </c>
      <c r="F1859" t="s">
        <v>20</v>
      </c>
      <c r="G1859" t="s">
        <v>26</v>
      </c>
      <c r="H1859" t="s">
        <v>15</v>
      </c>
      <c r="I1859" t="s">
        <v>41</v>
      </c>
      <c r="J1859" t="s">
        <v>17</v>
      </c>
      <c r="K1859" t="s">
        <v>33</v>
      </c>
      <c r="L1859" s="2">
        <v>0.09</v>
      </c>
    </row>
    <row r="1860" spans="1:12" x14ac:dyDescent="0.25">
      <c r="A1860" t="s">
        <v>1895</v>
      </c>
      <c r="B1860" s="1">
        <v>45156</v>
      </c>
      <c r="C1860">
        <v>36093</v>
      </c>
      <c r="D1860">
        <v>12021</v>
      </c>
      <c r="E1860">
        <v>24072</v>
      </c>
      <c r="F1860" t="s">
        <v>13</v>
      </c>
      <c r="G1860" t="s">
        <v>36</v>
      </c>
      <c r="H1860" t="s">
        <v>21</v>
      </c>
      <c r="I1860" t="s">
        <v>41</v>
      </c>
      <c r="J1860" t="s">
        <v>32</v>
      </c>
      <c r="K1860" t="s">
        <v>33</v>
      </c>
      <c r="L1860" s="2">
        <v>0.16</v>
      </c>
    </row>
    <row r="1861" spans="1:12" x14ac:dyDescent="0.25">
      <c r="A1861" t="s">
        <v>1896</v>
      </c>
      <c r="B1861" s="1">
        <v>44726</v>
      </c>
      <c r="C1861">
        <v>44632</v>
      </c>
      <c r="D1861">
        <v>13236</v>
      </c>
      <c r="E1861">
        <v>31396</v>
      </c>
      <c r="F1861" t="s">
        <v>13</v>
      </c>
      <c r="G1861" t="s">
        <v>26</v>
      </c>
      <c r="H1861" t="s">
        <v>21</v>
      </c>
      <c r="I1861" t="s">
        <v>31</v>
      </c>
      <c r="J1861" t="s">
        <v>17</v>
      </c>
      <c r="K1861" t="s">
        <v>24</v>
      </c>
      <c r="L1861" s="2">
        <v>0.11</v>
      </c>
    </row>
    <row r="1862" spans="1:12" x14ac:dyDescent="0.25">
      <c r="A1862" t="s">
        <v>1897</v>
      </c>
      <c r="B1862" s="1">
        <v>44988</v>
      </c>
      <c r="C1862">
        <v>36868</v>
      </c>
      <c r="D1862">
        <v>29167</v>
      </c>
      <c r="E1862">
        <v>7701</v>
      </c>
      <c r="F1862" t="s">
        <v>35</v>
      </c>
      <c r="G1862" t="s">
        <v>40</v>
      </c>
      <c r="H1862" t="s">
        <v>15</v>
      </c>
      <c r="I1862" t="s">
        <v>31</v>
      </c>
      <c r="J1862" t="s">
        <v>38</v>
      </c>
      <c r="K1862" t="s">
        <v>51</v>
      </c>
      <c r="L1862" s="2">
        <v>0.03</v>
      </c>
    </row>
    <row r="1863" spans="1:12" x14ac:dyDescent="0.25">
      <c r="A1863" t="s">
        <v>1898</v>
      </c>
      <c r="B1863" s="1">
        <v>44722</v>
      </c>
      <c r="C1863">
        <v>25808</v>
      </c>
      <c r="D1863">
        <v>4394</v>
      </c>
      <c r="E1863">
        <v>21414</v>
      </c>
      <c r="F1863" t="s">
        <v>13</v>
      </c>
      <c r="G1863" t="s">
        <v>26</v>
      </c>
      <c r="H1863" t="s">
        <v>21</v>
      </c>
      <c r="I1863" t="s">
        <v>41</v>
      </c>
      <c r="J1863" t="s">
        <v>17</v>
      </c>
      <c r="K1863" t="s">
        <v>18</v>
      </c>
      <c r="L1863" s="2">
        <v>0.17</v>
      </c>
    </row>
    <row r="1864" spans="1:12" x14ac:dyDescent="0.25">
      <c r="A1864" t="s">
        <v>1899</v>
      </c>
      <c r="B1864" s="1">
        <v>44574</v>
      </c>
      <c r="C1864">
        <v>12010</v>
      </c>
      <c r="D1864">
        <v>20363</v>
      </c>
      <c r="E1864">
        <v>-8353</v>
      </c>
      <c r="F1864" t="s">
        <v>13</v>
      </c>
      <c r="G1864" t="s">
        <v>36</v>
      </c>
      <c r="H1864" t="s">
        <v>21</v>
      </c>
      <c r="I1864" t="s">
        <v>16</v>
      </c>
      <c r="J1864" t="s">
        <v>23</v>
      </c>
      <c r="K1864" t="s">
        <v>18</v>
      </c>
      <c r="L1864" s="2">
        <v>0.01</v>
      </c>
    </row>
    <row r="1865" spans="1:12" x14ac:dyDescent="0.25">
      <c r="A1865" t="s">
        <v>1900</v>
      </c>
      <c r="B1865" s="1">
        <v>44674</v>
      </c>
      <c r="C1865">
        <v>46214</v>
      </c>
      <c r="D1865">
        <v>5572</v>
      </c>
      <c r="E1865">
        <v>40642</v>
      </c>
      <c r="F1865" t="s">
        <v>20</v>
      </c>
      <c r="G1865" t="s">
        <v>36</v>
      </c>
      <c r="H1865" t="s">
        <v>29</v>
      </c>
      <c r="I1865" t="s">
        <v>16</v>
      </c>
      <c r="J1865" t="s">
        <v>32</v>
      </c>
      <c r="K1865" t="s">
        <v>51</v>
      </c>
      <c r="L1865" s="2">
        <v>0.1</v>
      </c>
    </row>
    <row r="1866" spans="1:12" x14ac:dyDescent="0.25">
      <c r="A1866" t="s">
        <v>1901</v>
      </c>
      <c r="B1866" s="1">
        <v>44904</v>
      </c>
      <c r="C1866">
        <v>43303</v>
      </c>
      <c r="D1866">
        <v>25045</v>
      </c>
      <c r="E1866">
        <v>18258</v>
      </c>
      <c r="F1866" t="s">
        <v>13</v>
      </c>
      <c r="G1866" t="s">
        <v>14</v>
      </c>
      <c r="H1866" t="s">
        <v>21</v>
      </c>
      <c r="I1866" t="s">
        <v>27</v>
      </c>
      <c r="J1866" t="s">
        <v>23</v>
      </c>
      <c r="K1866" t="s">
        <v>24</v>
      </c>
      <c r="L1866" s="2">
        <v>0.05</v>
      </c>
    </row>
    <row r="1867" spans="1:12" x14ac:dyDescent="0.25">
      <c r="A1867" t="s">
        <v>1902</v>
      </c>
      <c r="B1867" s="1">
        <v>44579</v>
      </c>
      <c r="C1867">
        <v>19805</v>
      </c>
      <c r="D1867">
        <v>28424</v>
      </c>
      <c r="E1867">
        <v>-8619</v>
      </c>
      <c r="F1867" t="s">
        <v>15</v>
      </c>
      <c r="G1867" t="s">
        <v>36</v>
      </c>
      <c r="H1867" t="s">
        <v>21</v>
      </c>
      <c r="I1867" t="s">
        <v>31</v>
      </c>
      <c r="J1867" t="s">
        <v>32</v>
      </c>
      <c r="K1867" t="s">
        <v>18</v>
      </c>
      <c r="L1867" s="2">
        <v>0.11</v>
      </c>
    </row>
    <row r="1868" spans="1:12" x14ac:dyDescent="0.25">
      <c r="A1868" t="s">
        <v>1903</v>
      </c>
      <c r="B1868" s="1">
        <v>44573</v>
      </c>
      <c r="C1868">
        <v>19835</v>
      </c>
      <c r="D1868">
        <v>6157</v>
      </c>
      <c r="E1868">
        <v>13678</v>
      </c>
      <c r="F1868" t="s">
        <v>35</v>
      </c>
      <c r="G1868" t="s">
        <v>14</v>
      </c>
      <c r="H1868" t="s">
        <v>21</v>
      </c>
      <c r="I1868" t="s">
        <v>22</v>
      </c>
      <c r="J1868" t="s">
        <v>17</v>
      </c>
      <c r="K1868" t="s">
        <v>18</v>
      </c>
      <c r="L1868" s="2">
        <v>0.03</v>
      </c>
    </row>
    <row r="1869" spans="1:12" x14ac:dyDescent="0.25">
      <c r="A1869" t="s">
        <v>1904</v>
      </c>
      <c r="B1869" s="1">
        <v>45274</v>
      </c>
      <c r="C1869">
        <v>10272</v>
      </c>
      <c r="D1869">
        <v>10683</v>
      </c>
      <c r="E1869">
        <v>-411</v>
      </c>
      <c r="F1869" t="s">
        <v>13</v>
      </c>
      <c r="G1869" t="s">
        <v>26</v>
      </c>
      <c r="H1869" t="s">
        <v>35</v>
      </c>
      <c r="I1869" t="s">
        <v>31</v>
      </c>
      <c r="J1869" t="s">
        <v>32</v>
      </c>
      <c r="K1869" t="s">
        <v>33</v>
      </c>
      <c r="L1869" s="2">
        <v>0.05</v>
      </c>
    </row>
    <row r="1870" spans="1:12" x14ac:dyDescent="0.25">
      <c r="A1870" t="s">
        <v>1905</v>
      </c>
      <c r="B1870" s="1">
        <v>45186</v>
      </c>
      <c r="C1870">
        <v>6682</v>
      </c>
      <c r="D1870">
        <v>8229</v>
      </c>
      <c r="E1870">
        <v>-1547</v>
      </c>
      <c r="F1870" t="s">
        <v>13</v>
      </c>
      <c r="G1870" t="s">
        <v>40</v>
      </c>
      <c r="H1870" t="s">
        <v>21</v>
      </c>
      <c r="I1870" t="s">
        <v>27</v>
      </c>
      <c r="J1870" t="s">
        <v>17</v>
      </c>
      <c r="K1870" t="s">
        <v>51</v>
      </c>
      <c r="L1870" s="2">
        <v>0.1</v>
      </c>
    </row>
    <row r="1871" spans="1:12" x14ac:dyDescent="0.25">
      <c r="A1871" t="s">
        <v>1906</v>
      </c>
      <c r="B1871" s="1">
        <v>45091</v>
      </c>
      <c r="C1871">
        <v>12617</v>
      </c>
      <c r="D1871">
        <v>11139</v>
      </c>
      <c r="E1871">
        <v>1478</v>
      </c>
      <c r="F1871" t="s">
        <v>20</v>
      </c>
      <c r="G1871" t="s">
        <v>26</v>
      </c>
      <c r="H1871" t="s">
        <v>15</v>
      </c>
      <c r="I1871" t="s">
        <v>31</v>
      </c>
      <c r="J1871" t="s">
        <v>17</v>
      </c>
      <c r="K1871" t="s">
        <v>33</v>
      </c>
      <c r="L1871" s="2">
        <v>0.15</v>
      </c>
    </row>
    <row r="1872" spans="1:12" x14ac:dyDescent="0.25">
      <c r="A1872" t="s">
        <v>1907</v>
      </c>
      <c r="B1872" s="1">
        <v>44666</v>
      </c>
      <c r="C1872">
        <v>18579</v>
      </c>
      <c r="D1872">
        <v>6874</v>
      </c>
      <c r="E1872">
        <v>11705</v>
      </c>
      <c r="F1872" t="s">
        <v>13</v>
      </c>
      <c r="G1872" t="s">
        <v>36</v>
      </c>
      <c r="H1872" t="s">
        <v>15</v>
      </c>
      <c r="I1872" t="s">
        <v>27</v>
      </c>
      <c r="J1872" t="s">
        <v>17</v>
      </c>
      <c r="K1872" t="s">
        <v>51</v>
      </c>
      <c r="L1872" s="2">
        <v>0.02</v>
      </c>
    </row>
    <row r="1873" spans="1:12" x14ac:dyDescent="0.25">
      <c r="A1873" t="s">
        <v>1908</v>
      </c>
      <c r="B1873" s="1">
        <v>44739</v>
      </c>
      <c r="C1873">
        <v>38069</v>
      </c>
      <c r="D1873">
        <v>4178</v>
      </c>
      <c r="E1873">
        <v>33891</v>
      </c>
      <c r="F1873" t="s">
        <v>35</v>
      </c>
      <c r="G1873" t="s">
        <v>26</v>
      </c>
      <c r="H1873" t="s">
        <v>35</v>
      </c>
      <c r="I1873" t="s">
        <v>31</v>
      </c>
      <c r="J1873" t="s">
        <v>17</v>
      </c>
      <c r="K1873" t="s">
        <v>51</v>
      </c>
      <c r="L1873" s="2">
        <v>0.01</v>
      </c>
    </row>
    <row r="1874" spans="1:12" x14ac:dyDescent="0.25">
      <c r="A1874" t="s">
        <v>1909</v>
      </c>
      <c r="B1874" s="1">
        <v>44733</v>
      </c>
      <c r="C1874">
        <v>36962</v>
      </c>
      <c r="D1874">
        <v>8732</v>
      </c>
      <c r="E1874">
        <v>28230</v>
      </c>
      <c r="F1874" t="s">
        <v>29</v>
      </c>
      <c r="G1874" t="s">
        <v>36</v>
      </c>
      <c r="H1874" t="s">
        <v>45</v>
      </c>
      <c r="I1874" t="s">
        <v>31</v>
      </c>
      <c r="J1874" t="s">
        <v>32</v>
      </c>
      <c r="K1874" t="s">
        <v>33</v>
      </c>
      <c r="L1874" s="2">
        <v>0.23</v>
      </c>
    </row>
    <row r="1875" spans="1:12" x14ac:dyDescent="0.25">
      <c r="A1875" t="s">
        <v>1910</v>
      </c>
      <c r="B1875" s="1">
        <v>44965</v>
      </c>
      <c r="C1875">
        <v>47053</v>
      </c>
      <c r="D1875">
        <v>21554</v>
      </c>
      <c r="E1875">
        <v>25499</v>
      </c>
      <c r="F1875" t="s">
        <v>20</v>
      </c>
      <c r="G1875" t="s">
        <v>30</v>
      </c>
      <c r="H1875" t="s">
        <v>45</v>
      </c>
      <c r="I1875" t="s">
        <v>31</v>
      </c>
      <c r="J1875" t="s">
        <v>23</v>
      </c>
      <c r="K1875" t="s">
        <v>33</v>
      </c>
      <c r="L1875" s="2">
        <v>0.19</v>
      </c>
    </row>
    <row r="1876" spans="1:12" x14ac:dyDescent="0.25">
      <c r="A1876" t="s">
        <v>1911</v>
      </c>
      <c r="B1876" s="1">
        <v>44603</v>
      </c>
      <c r="C1876">
        <v>43047</v>
      </c>
      <c r="D1876">
        <v>28106</v>
      </c>
      <c r="E1876">
        <v>14941</v>
      </c>
      <c r="F1876" t="s">
        <v>13</v>
      </c>
      <c r="G1876" t="s">
        <v>26</v>
      </c>
      <c r="H1876" t="s">
        <v>15</v>
      </c>
      <c r="I1876" t="s">
        <v>31</v>
      </c>
      <c r="J1876" t="s">
        <v>17</v>
      </c>
      <c r="K1876" t="s">
        <v>33</v>
      </c>
      <c r="L1876" s="2">
        <v>0.09</v>
      </c>
    </row>
    <row r="1877" spans="1:12" x14ac:dyDescent="0.25">
      <c r="A1877" t="s">
        <v>1912</v>
      </c>
      <c r="B1877" s="1">
        <v>44680</v>
      </c>
      <c r="C1877">
        <v>12517</v>
      </c>
      <c r="D1877">
        <v>4270</v>
      </c>
      <c r="E1877">
        <v>8247</v>
      </c>
      <c r="F1877" t="s">
        <v>35</v>
      </c>
      <c r="G1877" t="s">
        <v>30</v>
      </c>
      <c r="H1877" t="s">
        <v>21</v>
      </c>
      <c r="I1877" t="s">
        <v>31</v>
      </c>
      <c r="J1877" t="s">
        <v>23</v>
      </c>
      <c r="K1877" t="s">
        <v>18</v>
      </c>
      <c r="L1877" s="2">
        <v>0.15</v>
      </c>
    </row>
    <row r="1878" spans="1:12" x14ac:dyDescent="0.25">
      <c r="A1878" t="s">
        <v>1913</v>
      </c>
      <c r="B1878" s="1">
        <v>45137</v>
      </c>
      <c r="C1878">
        <v>29383</v>
      </c>
      <c r="D1878">
        <v>27937</v>
      </c>
      <c r="E1878">
        <v>1446</v>
      </c>
      <c r="F1878" t="s">
        <v>29</v>
      </c>
      <c r="G1878" t="s">
        <v>36</v>
      </c>
      <c r="H1878" t="s">
        <v>29</v>
      </c>
      <c r="I1878" t="s">
        <v>22</v>
      </c>
      <c r="J1878" t="s">
        <v>23</v>
      </c>
      <c r="K1878" t="s">
        <v>18</v>
      </c>
      <c r="L1878" s="2">
        <v>0.27</v>
      </c>
    </row>
    <row r="1879" spans="1:12" x14ac:dyDescent="0.25">
      <c r="A1879" t="s">
        <v>1914</v>
      </c>
      <c r="B1879" s="1">
        <v>44975</v>
      </c>
      <c r="C1879">
        <v>38926</v>
      </c>
      <c r="D1879">
        <v>12488</v>
      </c>
      <c r="E1879">
        <v>26438</v>
      </c>
      <c r="F1879" t="s">
        <v>29</v>
      </c>
      <c r="G1879" t="s">
        <v>26</v>
      </c>
      <c r="H1879" t="s">
        <v>45</v>
      </c>
      <c r="I1879" t="s">
        <v>22</v>
      </c>
      <c r="J1879" t="s">
        <v>17</v>
      </c>
      <c r="K1879" t="s">
        <v>33</v>
      </c>
      <c r="L1879" s="2">
        <v>0.13</v>
      </c>
    </row>
    <row r="1880" spans="1:12" x14ac:dyDescent="0.25">
      <c r="A1880" t="s">
        <v>1915</v>
      </c>
      <c r="B1880" s="1">
        <v>44682</v>
      </c>
      <c r="C1880">
        <v>37954</v>
      </c>
      <c r="D1880">
        <v>27494</v>
      </c>
      <c r="E1880">
        <v>10460</v>
      </c>
      <c r="F1880" t="s">
        <v>13</v>
      </c>
      <c r="G1880" t="s">
        <v>40</v>
      </c>
      <c r="H1880" t="s">
        <v>21</v>
      </c>
      <c r="I1880" t="s">
        <v>31</v>
      </c>
      <c r="J1880" t="s">
        <v>17</v>
      </c>
      <c r="K1880" t="s">
        <v>33</v>
      </c>
      <c r="L1880" s="2">
        <v>0.1</v>
      </c>
    </row>
    <row r="1881" spans="1:12" x14ac:dyDescent="0.25">
      <c r="A1881" t="s">
        <v>1916</v>
      </c>
      <c r="B1881" s="1">
        <v>44892</v>
      </c>
      <c r="C1881">
        <v>35962</v>
      </c>
      <c r="D1881">
        <v>22847</v>
      </c>
      <c r="E1881">
        <v>13115</v>
      </c>
      <c r="F1881" t="s">
        <v>13</v>
      </c>
      <c r="G1881" t="s">
        <v>36</v>
      </c>
      <c r="H1881" t="s">
        <v>21</v>
      </c>
      <c r="I1881" t="s">
        <v>31</v>
      </c>
      <c r="J1881" t="s">
        <v>38</v>
      </c>
      <c r="K1881" t="s">
        <v>18</v>
      </c>
      <c r="L1881" s="2">
        <v>0.28000000000000003</v>
      </c>
    </row>
    <row r="1882" spans="1:12" x14ac:dyDescent="0.25">
      <c r="A1882" t="s">
        <v>1917</v>
      </c>
      <c r="B1882" s="1">
        <v>44909</v>
      </c>
      <c r="C1882">
        <v>39947</v>
      </c>
      <c r="D1882">
        <v>11631</v>
      </c>
      <c r="E1882">
        <v>28316</v>
      </c>
      <c r="F1882" t="s">
        <v>20</v>
      </c>
      <c r="G1882" t="s">
        <v>14</v>
      </c>
      <c r="H1882" t="s">
        <v>35</v>
      </c>
      <c r="I1882" t="s">
        <v>16</v>
      </c>
      <c r="J1882" t="s">
        <v>23</v>
      </c>
      <c r="K1882" t="s">
        <v>18</v>
      </c>
      <c r="L1882" s="2">
        <v>0.2</v>
      </c>
    </row>
    <row r="1883" spans="1:12" x14ac:dyDescent="0.25">
      <c r="A1883" t="s">
        <v>1918</v>
      </c>
      <c r="B1883" s="1">
        <v>45158</v>
      </c>
      <c r="C1883">
        <v>40678</v>
      </c>
      <c r="D1883">
        <v>19452</v>
      </c>
      <c r="E1883">
        <v>21226</v>
      </c>
      <c r="F1883" t="s">
        <v>20</v>
      </c>
      <c r="G1883" t="s">
        <v>30</v>
      </c>
      <c r="H1883" t="s">
        <v>35</v>
      </c>
      <c r="I1883" t="s">
        <v>31</v>
      </c>
      <c r="J1883" t="s">
        <v>32</v>
      </c>
      <c r="K1883" t="s">
        <v>18</v>
      </c>
      <c r="L1883" s="2">
        <v>0.27</v>
      </c>
    </row>
    <row r="1884" spans="1:12" x14ac:dyDescent="0.25">
      <c r="A1884" t="s">
        <v>1919</v>
      </c>
      <c r="B1884" s="1">
        <v>45056</v>
      </c>
      <c r="C1884">
        <v>24983</v>
      </c>
      <c r="D1884">
        <v>27971</v>
      </c>
      <c r="E1884">
        <v>-2988</v>
      </c>
      <c r="F1884" t="s">
        <v>13</v>
      </c>
      <c r="G1884" t="s">
        <v>30</v>
      </c>
      <c r="H1884" t="s">
        <v>29</v>
      </c>
      <c r="I1884" t="s">
        <v>31</v>
      </c>
      <c r="J1884" t="s">
        <v>17</v>
      </c>
      <c r="K1884" t="s">
        <v>24</v>
      </c>
      <c r="L1884" s="2">
        <v>0.25</v>
      </c>
    </row>
    <row r="1885" spans="1:12" x14ac:dyDescent="0.25">
      <c r="A1885" t="s">
        <v>1920</v>
      </c>
      <c r="B1885" s="1">
        <v>44763</v>
      </c>
      <c r="C1885">
        <v>26672</v>
      </c>
      <c r="D1885">
        <v>17010</v>
      </c>
      <c r="E1885">
        <v>9662</v>
      </c>
      <c r="F1885" t="s">
        <v>13</v>
      </c>
      <c r="G1885" t="s">
        <v>36</v>
      </c>
      <c r="H1885" t="s">
        <v>29</v>
      </c>
      <c r="I1885" t="s">
        <v>41</v>
      </c>
      <c r="J1885" t="s">
        <v>23</v>
      </c>
      <c r="K1885" t="s">
        <v>51</v>
      </c>
      <c r="L1885" s="2">
        <v>0.22</v>
      </c>
    </row>
    <row r="1886" spans="1:12" x14ac:dyDescent="0.25">
      <c r="A1886" t="s">
        <v>1921</v>
      </c>
      <c r="B1886" s="1">
        <v>44820</v>
      </c>
      <c r="C1886">
        <v>9829</v>
      </c>
      <c r="D1886">
        <v>27979</v>
      </c>
      <c r="E1886">
        <v>-18150</v>
      </c>
      <c r="F1886" t="s">
        <v>13</v>
      </c>
      <c r="G1886" t="s">
        <v>14</v>
      </c>
      <c r="H1886" t="s">
        <v>20</v>
      </c>
      <c r="I1886" t="s">
        <v>22</v>
      </c>
      <c r="J1886" t="s">
        <v>38</v>
      </c>
      <c r="K1886" t="s">
        <v>18</v>
      </c>
      <c r="L1886" s="2">
        <v>0.04</v>
      </c>
    </row>
    <row r="1887" spans="1:12" x14ac:dyDescent="0.25">
      <c r="A1887" t="s">
        <v>1922</v>
      </c>
      <c r="B1887" s="1">
        <v>44751</v>
      </c>
      <c r="C1887">
        <v>12684</v>
      </c>
      <c r="D1887">
        <v>25839</v>
      </c>
      <c r="E1887">
        <v>-13155</v>
      </c>
      <c r="F1887" t="s">
        <v>29</v>
      </c>
      <c r="G1887" t="s">
        <v>40</v>
      </c>
      <c r="H1887" t="s">
        <v>45</v>
      </c>
      <c r="I1887" t="s">
        <v>31</v>
      </c>
      <c r="J1887" t="s">
        <v>17</v>
      </c>
      <c r="K1887" t="s">
        <v>18</v>
      </c>
      <c r="L1887" s="2">
        <v>0.12</v>
      </c>
    </row>
    <row r="1888" spans="1:12" x14ac:dyDescent="0.25">
      <c r="A1888" t="s">
        <v>1923</v>
      </c>
      <c r="B1888" s="1">
        <v>44923</v>
      </c>
      <c r="C1888">
        <v>19759</v>
      </c>
      <c r="D1888">
        <v>11938</v>
      </c>
      <c r="E1888">
        <v>7821</v>
      </c>
      <c r="F1888" t="s">
        <v>13</v>
      </c>
      <c r="G1888" t="s">
        <v>14</v>
      </c>
      <c r="H1888" t="s">
        <v>21</v>
      </c>
      <c r="I1888" t="s">
        <v>16</v>
      </c>
      <c r="J1888" t="s">
        <v>23</v>
      </c>
      <c r="K1888" t="s">
        <v>33</v>
      </c>
      <c r="L1888" s="2">
        <v>0.15</v>
      </c>
    </row>
    <row r="1889" spans="1:12" x14ac:dyDescent="0.25">
      <c r="A1889" t="s">
        <v>1924</v>
      </c>
      <c r="B1889" s="1">
        <v>44595</v>
      </c>
      <c r="C1889">
        <v>9100</v>
      </c>
      <c r="D1889">
        <v>8879</v>
      </c>
      <c r="E1889">
        <v>221</v>
      </c>
      <c r="F1889" t="s">
        <v>29</v>
      </c>
      <c r="G1889" t="s">
        <v>26</v>
      </c>
      <c r="H1889" t="s">
        <v>45</v>
      </c>
      <c r="I1889" t="s">
        <v>27</v>
      </c>
      <c r="J1889" t="s">
        <v>17</v>
      </c>
      <c r="K1889" t="s">
        <v>24</v>
      </c>
      <c r="L1889" s="2">
        <v>0</v>
      </c>
    </row>
    <row r="1890" spans="1:12" x14ac:dyDescent="0.25">
      <c r="A1890" t="s">
        <v>1925</v>
      </c>
      <c r="B1890" s="1">
        <v>44854</v>
      </c>
      <c r="C1890">
        <v>25455</v>
      </c>
      <c r="D1890">
        <v>8724</v>
      </c>
      <c r="E1890">
        <v>16731</v>
      </c>
      <c r="F1890" t="s">
        <v>20</v>
      </c>
      <c r="G1890" t="s">
        <v>40</v>
      </c>
      <c r="H1890" t="s">
        <v>21</v>
      </c>
      <c r="I1890" t="s">
        <v>16</v>
      </c>
      <c r="J1890" t="s">
        <v>23</v>
      </c>
      <c r="K1890" t="s">
        <v>18</v>
      </c>
      <c r="L1890" s="2">
        <v>0.21</v>
      </c>
    </row>
    <row r="1891" spans="1:12" x14ac:dyDescent="0.25">
      <c r="A1891" t="s">
        <v>1926</v>
      </c>
      <c r="B1891" s="1">
        <v>44568</v>
      </c>
      <c r="C1891">
        <v>21810</v>
      </c>
      <c r="D1891">
        <v>27931</v>
      </c>
      <c r="E1891">
        <v>-6121</v>
      </c>
      <c r="F1891" t="s">
        <v>35</v>
      </c>
      <c r="G1891" t="s">
        <v>26</v>
      </c>
      <c r="H1891" t="s">
        <v>35</v>
      </c>
      <c r="I1891" t="s">
        <v>16</v>
      </c>
      <c r="J1891" t="s">
        <v>17</v>
      </c>
      <c r="K1891" t="s">
        <v>18</v>
      </c>
      <c r="L1891" s="2">
        <v>0.19</v>
      </c>
    </row>
    <row r="1892" spans="1:12" x14ac:dyDescent="0.25">
      <c r="A1892" t="s">
        <v>1927</v>
      </c>
      <c r="B1892" s="1">
        <v>45162</v>
      </c>
      <c r="C1892">
        <v>22953</v>
      </c>
      <c r="D1892">
        <v>11986</v>
      </c>
      <c r="E1892">
        <v>10967</v>
      </c>
      <c r="F1892" t="s">
        <v>35</v>
      </c>
      <c r="G1892" t="s">
        <v>40</v>
      </c>
      <c r="H1892" t="s">
        <v>29</v>
      </c>
      <c r="I1892" t="s">
        <v>41</v>
      </c>
      <c r="J1892" t="s">
        <v>32</v>
      </c>
      <c r="K1892" t="s">
        <v>51</v>
      </c>
      <c r="L1892" s="2">
        <v>0.28000000000000003</v>
      </c>
    </row>
    <row r="1893" spans="1:12" x14ac:dyDescent="0.25">
      <c r="A1893" t="s">
        <v>1928</v>
      </c>
      <c r="B1893" s="1">
        <v>44584</v>
      </c>
      <c r="C1893">
        <v>22761</v>
      </c>
      <c r="D1893">
        <v>7807</v>
      </c>
      <c r="E1893">
        <v>14954</v>
      </c>
      <c r="F1893" t="s">
        <v>13</v>
      </c>
      <c r="G1893" t="s">
        <v>14</v>
      </c>
      <c r="H1893" t="s">
        <v>21</v>
      </c>
      <c r="I1893" t="s">
        <v>31</v>
      </c>
      <c r="J1893" t="s">
        <v>17</v>
      </c>
      <c r="K1893" t="s">
        <v>51</v>
      </c>
      <c r="L1893" s="2">
        <v>0.01</v>
      </c>
    </row>
    <row r="1894" spans="1:12" x14ac:dyDescent="0.25">
      <c r="A1894" t="s">
        <v>1929</v>
      </c>
      <c r="B1894" s="1">
        <v>45009</v>
      </c>
      <c r="C1894">
        <v>34132</v>
      </c>
      <c r="D1894">
        <v>22098</v>
      </c>
      <c r="E1894">
        <v>12034</v>
      </c>
      <c r="F1894" t="s">
        <v>13</v>
      </c>
      <c r="G1894" t="s">
        <v>36</v>
      </c>
      <c r="H1894" t="s">
        <v>29</v>
      </c>
      <c r="I1894" t="s">
        <v>31</v>
      </c>
      <c r="J1894" t="s">
        <v>32</v>
      </c>
      <c r="K1894" t="s">
        <v>51</v>
      </c>
      <c r="L1894" s="2">
        <v>0.14000000000000001</v>
      </c>
    </row>
    <row r="1895" spans="1:12" x14ac:dyDescent="0.25">
      <c r="A1895" t="s">
        <v>1930</v>
      </c>
      <c r="B1895" s="1">
        <v>45231</v>
      </c>
      <c r="C1895">
        <v>40901</v>
      </c>
      <c r="D1895">
        <v>14616</v>
      </c>
      <c r="E1895">
        <v>26285</v>
      </c>
      <c r="F1895" t="s">
        <v>13</v>
      </c>
      <c r="G1895" t="s">
        <v>26</v>
      </c>
      <c r="H1895" t="s">
        <v>45</v>
      </c>
      <c r="I1895" t="s">
        <v>16</v>
      </c>
      <c r="J1895" t="s">
        <v>23</v>
      </c>
      <c r="K1895" t="s">
        <v>33</v>
      </c>
      <c r="L1895" s="2">
        <v>0.25</v>
      </c>
    </row>
    <row r="1896" spans="1:12" x14ac:dyDescent="0.25">
      <c r="A1896" t="s">
        <v>1931</v>
      </c>
      <c r="B1896" s="1">
        <v>44932</v>
      </c>
      <c r="C1896">
        <v>21015</v>
      </c>
      <c r="D1896">
        <v>24747</v>
      </c>
      <c r="E1896">
        <v>-3732</v>
      </c>
      <c r="F1896" t="s">
        <v>29</v>
      </c>
      <c r="G1896" t="s">
        <v>36</v>
      </c>
      <c r="H1896" t="s">
        <v>35</v>
      </c>
      <c r="I1896" t="s">
        <v>31</v>
      </c>
      <c r="J1896" t="s">
        <v>23</v>
      </c>
      <c r="K1896" t="s">
        <v>51</v>
      </c>
      <c r="L1896" s="2">
        <v>0.06</v>
      </c>
    </row>
    <row r="1897" spans="1:12" x14ac:dyDescent="0.25">
      <c r="A1897" t="s">
        <v>1932</v>
      </c>
      <c r="B1897" s="1">
        <v>44581</v>
      </c>
      <c r="C1897">
        <v>12665</v>
      </c>
      <c r="D1897">
        <v>13122</v>
      </c>
      <c r="E1897">
        <v>-457</v>
      </c>
      <c r="F1897" t="s">
        <v>15</v>
      </c>
      <c r="G1897" t="s">
        <v>14</v>
      </c>
      <c r="H1897" t="s">
        <v>21</v>
      </c>
      <c r="I1897" t="s">
        <v>22</v>
      </c>
      <c r="J1897" t="s">
        <v>32</v>
      </c>
      <c r="K1897" t="s">
        <v>24</v>
      </c>
      <c r="L1897" s="2">
        <v>0.12</v>
      </c>
    </row>
    <row r="1898" spans="1:12" x14ac:dyDescent="0.25">
      <c r="A1898" t="s">
        <v>1933</v>
      </c>
      <c r="B1898" s="1">
        <v>44666</v>
      </c>
      <c r="C1898">
        <v>5126</v>
      </c>
      <c r="D1898">
        <v>10918</v>
      </c>
      <c r="E1898">
        <v>-5792</v>
      </c>
      <c r="F1898" t="s">
        <v>13</v>
      </c>
      <c r="G1898" t="s">
        <v>30</v>
      </c>
      <c r="H1898" t="s">
        <v>21</v>
      </c>
      <c r="I1898" t="s">
        <v>27</v>
      </c>
      <c r="J1898" t="s">
        <v>17</v>
      </c>
      <c r="K1898" t="s">
        <v>18</v>
      </c>
      <c r="L1898" s="2">
        <v>0.02</v>
      </c>
    </row>
    <row r="1899" spans="1:12" x14ac:dyDescent="0.25">
      <c r="A1899" t="s">
        <v>1934</v>
      </c>
      <c r="B1899" s="1">
        <v>44765</v>
      </c>
      <c r="C1899">
        <v>10173</v>
      </c>
      <c r="D1899">
        <v>14725</v>
      </c>
      <c r="E1899">
        <v>-4552</v>
      </c>
      <c r="F1899" t="s">
        <v>13</v>
      </c>
      <c r="G1899" t="s">
        <v>36</v>
      </c>
      <c r="H1899" t="s">
        <v>29</v>
      </c>
      <c r="I1899" t="s">
        <v>41</v>
      </c>
      <c r="J1899" t="s">
        <v>17</v>
      </c>
      <c r="K1899" t="s">
        <v>33</v>
      </c>
      <c r="L1899" s="2">
        <v>0.22</v>
      </c>
    </row>
    <row r="1900" spans="1:12" x14ac:dyDescent="0.25">
      <c r="A1900" t="s">
        <v>1935</v>
      </c>
      <c r="B1900" s="1">
        <v>45262</v>
      </c>
      <c r="C1900">
        <v>8689</v>
      </c>
      <c r="D1900">
        <v>10013</v>
      </c>
      <c r="E1900">
        <v>-1324</v>
      </c>
      <c r="F1900" t="s">
        <v>15</v>
      </c>
      <c r="G1900" t="s">
        <v>36</v>
      </c>
      <c r="H1900" t="s">
        <v>21</v>
      </c>
      <c r="I1900" t="s">
        <v>31</v>
      </c>
      <c r="J1900" t="s">
        <v>17</v>
      </c>
      <c r="K1900" t="s">
        <v>18</v>
      </c>
      <c r="L1900" s="2">
        <v>0.14000000000000001</v>
      </c>
    </row>
    <row r="1901" spans="1:12" x14ac:dyDescent="0.25">
      <c r="A1901" t="s">
        <v>1936</v>
      </c>
      <c r="B1901" s="1">
        <v>44892</v>
      </c>
      <c r="C1901">
        <v>35938</v>
      </c>
      <c r="D1901">
        <v>19939</v>
      </c>
      <c r="E1901">
        <v>15999</v>
      </c>
      <c r="F1901" t="s">
        <v>29</v>
      </c>
      <c r="G1901" t="s">
        <v>36</v>
      </c>
      <c r="H1901" t="s">
        <v>21</v>
      </c>
      <c r="I1901" t="s">
        <v>27</v>
      </c>
      <c r="J1901" t="s">
        <v>23</v>
      </c>
      <c r="K1901" t="s">
        <v>51</v>
      </c>
      <c r="L1901" s="2">
        <v>0.19</v>
      </c>
    </row>
    <row r="1902" spans="1:12" x14ac:dyDescent="0.25">
      <c r="A1902" t="s">
        <v>1937</v>
      </c>
      <c r="B1902" s="1">
        <v>45117</v>
      </c>
      <c r="C1902">
        <v>28847</v>
      </c>
      <c r="D1902">
        <v>23232</v>
      </c>
      <c r="E1902">
        <v>5615</v>
      </c>
      <c r="F1902" t="s">
        <v>20</v>
      </c>
      <c r="G1902" t="s">
        <v>36</v>
      </c>
      <c r="H1902" t="s">
        <v>21</v>
      </c>
      <c r="I1902" t="s">
        <v>16</v>
      </c>
      <c r="J1902" t="s">
        <v>17</v>
      </c>
      <c r="K1902" t="s">
        <v>18</v>
      </c>
      <c r="L1902" s="2">
        <v>7.0000000000000007E-2</v>
      </c>
    </row>
    <row r="1903" spans="1:12" x14ac:dyDescent="0.25">
      <c r="A1903" t="s">
        <v>1938</v>
      </c>
      <c r="B1903" s="1">
        <v>45017</v>
      </c>
      <c r="C1903">
        <v>16789</v>
      </c>
      <c r="D1903">
        <v>29539</v>
      </c>
      <c r="E1903">
        <v>-12750</v>
      </c>
      <c r="F1903" t="s">
        <v>13</v>
      </c>
      <c r="G1903" t="s">
        <v>26</v>
      </c>
      <c r="H1903" t="s">
        <v>35</v>
      </c>
      <c r="I1903" t="s">
        <v>22</v>
      </c>
      <c r="J1903" t="s">
        <v>38</v>
      </c>
      <c r="K1903" t="s">
        <v>24</v>
      </c>
      <c r="L1903" s="2">
        <v>0.22</v>
      </c>
    </row>
    <row r="1904" spans="1:12" x14ac:dyDescent="0.25">
      <c r="A1904" t="s">
        <v>1939</v>
      </c>
      <c r="B1904" s="1">
        <v>44959</v>
      </c>
      <c r="C1904">
        <v>28030</v>
      </c>
      <c r="D1904">
        <v>5443</v>
      </c>
      <c r="E1904">
        <v>22587</v>
      </c>
      <c r="F1904" t="s">
        <v>15</v>
      </c>
      <c r="G1904" t="s">
        <v>14</v>
      </c>
      <c r="H1904" t="s">
        <v>29</v>
      </c>
      <c r="I1904" t="s">
        <v>16</v>
      </c>
      <c r="J1904" t="s">
        <v>17</v>
      </c>
      <c r="K1904" t="s">
        <v>24</v>
      </c>
      <c r="L1904" s="2">
        <v>0.08</v>
      </c>
    </row>
    <row r="1905" spans="1:12" x14ac:dyDescent="0.25">
      <c r="A1905" t="s">
        <v>1940</v>
      </c>
      <c r="B1905" s="1">
        <v>44894</v>
      </c>
      <c r="C1905">
        <v>13523</v>
      </c>
      <c r="D1905">
        <v>20917</v>
      </c>
      <c r="E1905">
        <v>-7394</v>
      </c>
      <c r="F1905" t="s">
        <v>15</v>
      </c>
      <c r="G1905" t="s">
        <v>36</v>
      </c>
      <c r="H1905" t="s">
        <v>21</v>
      </c>
      <c r="I1905" t="s">
        <v>31</v>
      </c>
      <c r="J1905" t="s">
        <v>17</v>
      </c>
      <c r="K1905" t="s">
        <v>51</v>
      </c>
      <c r="L1905" s="2">
        <v>0.22</v>
      </c>
    </row>
    <row r="1906" spans="1:12" x14ac:dyDescent="0.25">
      <c r="A1906" t="s">
        <v>1941</v>
      </c>
      <c r="B1906" s="1">
        <v>45256</v>
      </c>
      <c r="C1906">
        <v>32999</v>
      </c>
      <c r="D1906">
        <v>17415</v>
      </c>
      <c r="E1906">
        <v>15584</v>
      </c>
      <c r="F1906" t="s">
        <v>29</v>
      </c>
      <c r="G1906" t="s">
        <v>36</v>
      </c>
      <c r="H1906" t="s">
        <v>21</v>
      </c>
      <c r="I1906" t="s">
        <v>27</v>
      </c>
      <c r="J1906" t="s">
        <v>23</v>
      </c>
      <c r="K1906" t="s">
        <v>18</v>
      </c>
      <c r="L1906" s="2">
        <v>0.27</v>
      </c>
    </row>
    <row r="1907" spans="1:12" x14ac:dyDescent="0.25">
      <c r="A1907" t="s">
        <v>1942</v>
      </c>
      <c r="B1907" s="1">
        <v>45179</v>
      </c>
      <c r="C1907">
        <v>14794</v>
      </c>
      <c r="D1907">
        <v>14263</v>
      </c>
      <c r="E1907">
        <v>531</v>
      </c>
      <c r="F1907" t="s">
        <v>13</v>
      </c>
      <c r="G1907" t="s">
        <v>36</v>
      </c>
      <c r="H1907" t="s">
        <v>20</v>
      </c>
      <c r="I1907" t="s">
        <v>31</v>
      </c>
      <c r="J1907" t="s">
        <v>17</v>
      </c>
      <c r="K1907" t="s">
        <v>24</v>
      </c>
      <c r="L1907" s="2">
        <v>0.28000000000000003</v>
      </c>
    </row>
    <row r="1908" spans="1:12" x14ac:dyDescent="0.25">
      <c r="A1908" t="s">
        <v>1943</v>
      </c>
      <c r="B1908" s="1">
        <v>44946</v>
      </c>
      <c r="C1908">
        <v>20852</v>
      </c>
      <c r="D1908">
        <v>26622</v>
      </c>
      <c r="E1908">
        <v>-5770</v>
      </c>
      <c r="F1908" t="s">
        <v>13</v>
      </c>
      <c r="G1908" t="s">
        <v>36</v>
      </c>
      <c r="H1908" t="s">
        <v>15</v>
      </c>
      <c r="I1908" t="s">
        <v>31</v>
      </c>
      <c r="J1908" t="s">
        <v>17</v>
      </c>
      <c r="K1908" t="s">
        <v>24</v>
      </c>
      <c r="L1908" s="2">
        <v>0.25</v>
      </c>
    </row>
    <row r="1909" spans="1:12" x14ac:dyDescent="0.25">
      <c r="A1909" t="s">
        <v>1944</v>
      </c>
      <c r="B1909" s="1">
        <v>45128</v>
      </c>
      <c r="C1909">
        <v>23730</v>
      </c>
      <c r="D1909">
        <v>4310</v>
      </c>
      <c r="E1909">
        <v>19420</v>
      </c>
      <c r="F1909" t="s">
        <v>29</v>
      </c>
      <c r="G1909" t="s">
        <v>14</v>
      </c>
      <c r="H1909" t="s">
        <v>45</v>
      </c>
      <c r="I1909" t="s">
        <v>27</v>
      </c>
      <c r="J1909" t="s">
        <v>17</v>
      </c>
      <c r="K1909" t="s">
        <v>18</v>
      </c>
      <c r="L1909" s="2">
        <v>0.02</v>
      </c>
    </row>
    <row r="1910" spans="1:12" x14ac:dyDescent="0.25">
      <c r="A1910" t="s">
        <v>1945</v>
      </c>
      <c r="B1910" s="1">
        <v>44816</v>
      </c>
      <c r="C1910">
        <v>49669</v>
      </c>
      <c r="D1910">
        <v>12114</v>
      </c>
      <c r="E1910">
        <v>37555</v>
      </c>
      <c r="F1910" t="s">
        <v>13</v>
      </c>
      <c r="G1910" t="s">
        <v>36</v>
      </c>
      <c r="H1910" t="s">
        <v>45</v>
      </c>
      <c r="I1910" t="s">
        <v>31</v>
      </c>
      <c r="J1910" t="s">
        <v>17</v>
      </c>
      <c r="K1910" t="s">
        <v>18</v>
      </c>
      <c r="L1910" s="2">
        <v>0.02</v>
      </c>
    </row>
    <row r="1911" spans="1:12" x14ac:dyDescent="0.25">
      <c r="A1911" t="s">
        <v>1946</v>
      </c>
      <c r="B1911" s="1">
        <v>44930</v>
      </c>
      <c r="C1911">
        <v>11497</v>
      </c>
      <c r="D1911">
        <v>5231</v>
      </c>
      <c r="E1911">
        <v>6266</v>
      </c>
      <c r="F1911" t="s">
        <v>13</v>
      </c>
      <c r="G1911" t="s">
        <v>30</v>
      </c>
      <c r="H1911" t="s">
        <v>21</v>
      </c>
      <c r="I1911" t="s">
        <v>41</v>
      </c>
      <c r="J1911" t="s">
        <v>23</v>
      </c>
      <c r="K1911" t="s">
        <v>33</v>
      </c>
      <c r="L1911" s="2">
        <v>0.14000000000000001</v>
      </c>
    </row>
    <row r="1912" spans="1:12" x14ac:dyDescent="0.25">
      <c r="A1912" t="s">
        <v>1947</v>
      </c>
      <c r="B1912" s="1">
        <v>44584</v>
      </c>
      <c r="C1912">
        <v>45764</v>
      </c>
      <c r="D1912">
        <v>16243</v>
      </c>
      <c r="E1912">
        <v>29521</v>
      </c>
      <c r="F1912" t="s">
        <v>35</v>
      </c>
      <c r="G1912" t="s">
        <v>26</v>
      </c>
      <c r="H1912" t="s">
        <v>21</v>
      </c>
      <c r="I1912" t="s">
        <v>41</v>
      </c>
      <c r="J1912" t="s">
        <v>32</v>
      </c>
      <c r="K1912" t="s">
        <v>18</v>
      </c>
      <c r="L1912" s="2">
        <v>0.05</v>
      </c>
    </row>
    <row r="1913" spans="1:12" x14ac:dyDescent="0.25">
      <c r="A1913" t="s">
        <v>1948</v>
      </c>
      <c r="B1913" s="1">
        <v>44862</v>
      </c>
      <c r="C1913">
        <v>24061</v>
      </c>
      <c r="D1913">
        <v>5206</v>
      </c>
      <c r="E1913">
        <v>18855</v>
      </c>
      <c r="F1913" t="s">
        <v>13</v>
      </c>
      <c r="G1913" t="s">
        <v>14</v>
      </c>
      <c r="H1913" t="s">
        <v>20</v>
      </c>
      <c r="I1913" t="s">
        <v>41</v>
      </c>
      <c r="J1913" t="s">
        <v>17</v>
      </c>
      <c r="K1913" t="s">
        <v>18</v>
      </c>
      <c r="L1913" s="2">
        <v>0.03</v>
      </c>
    </row>
    <row r="1914" spans="1:12" x14ac:dyDescent="0.25">
      <c r="A1914" t="s">
        <v>1949</v>
      </c>
      <c r="B1914" s="1">
        <v>45229</v>
      </c>
      <c r="C1914">
        <v>7426</v>
      </c>
      <c r="D1914">
        <v>25496</v>
      </c>
      <c r="E1914">
        <v>-18070</v>
      </c>
      <c r="F1914" t="s">
        <v>13</v>
      </c>
      <c r="G1914" t="s">
        <v>40</v>
      </c>
      <c r="H1914" t="s">
        <v>21</v>
      </c>
      <c r="I1914" t="s">
        <v>41</v>
      </c>
      <c r="J1914" t="s">
        <v>17</v>
      </c>
      <c r="K1914" t="s">
        <v>24</v>
      </c>
      <c r="L1914" s="2">
        <v>0.14000000000000001</v>
      </c>
    </row>
    <row r="1915" spans="1:12" x14ac:dyDescent="0.25">
      <c r="A1915" t="s">
        <v>1950</v>
      </c>
      <c r="B1915" s="1">
        <v>45066</v>
      </c>
      <c r="C1915">
        <v>30498</v>
      </c>
      <c r="D1915">
        <v>26956</v>
      </c>
      <c r="E1915">
        <v>3542</v>
      </c>
      <c r="F1915" t="s">
        <v>15</v>
      </c>
      <c r="G1915" t="s">
        <v>30</v>
      </c>
      <c r="H1915" t="s">
        <v>45</v>
      </c>
      <c r="I1915" t="s">
        <v>41</v>
      </c>
      <c r="J1915" t="s">
        <v>17</v>
      </c>
      <c r="K1915" t="s">
        <v>51</v>
      </c>
      <c r="L1915" s="2">
        <v>0.27</v>
      </c>
    </row>
    <row r="1916" spans="1:12" x14ac:dyDescent="0.25">
      <c r="A1916" t="s">
        <v>1951</v>
      </c>
      <c r="B1916" s="1">
        <v>45025</v>
      </c>
      <c r="C1916">
        <v>15308</v>
      </c>
      <c r="D1916">
        <v>8169</v>
      </c>
      <c r="E1916">
        <v>7139</v>
      </c>
      <c r="F1916" t="s">
        <v>13</v>
      </c>
      <c r="G1916" t="s">
        <v>36</v>
      </c>
      <c r="H1916" t="s">
        <v>21</v>
      </c>
      <c r="I1916" t="s">
        <v>31</v>
      </c>
      <c r="J1916" t="s">
        <v>17</v>
      </c>
      <c r="K1916" t="s">
        <v>33</v>
      </c>
      <c r="L1916" s="2">
        <v>0.18</v>
      </c>
    </row>
    <row r="1917" spans="1:12" x14ac:dyDescent="0.25">
      <c r="A1917" t="s">
        <v>1952</v>
      </c>
      <c r="B1917" s="1">
        <v>45102</v>
      </c>
      <c r="C1917">
        <v>37460</v>
      </c>
      <c r="D1917">
        <v>24309</v>
      </c>
      <c r="E1917">
        <v>13151</v>
      </c>
      <c r="F1917" t="s">
        <v>29</v>
      </c>
      <c r="G1917" t="s">
        <v>36</v>
      </c>
      <c r="H1917" t="s">
        <v>45</v>
      </c>
      <c r="I1917" t="s">
        <v>31</v>
      </c>
      <c r="J1917" t="s">
        <v>17</v>
      </c>
      <c r="K1917" t="s">
        <v>51</v>
      </c>
      <c r="L1917" s="2">
        <v>0.24</v>
      </c>
    </row>
    <row r="1918" spans="1:12" x14ac:dyDescent="0.25">
      <c r="A1918" t="s">
        <v>1953</v>
      </c>
      <c r="B1918" s="1">
        <v>45010</v>
      </c>
      <c r="C1918">
        <v>20965</v>
      </c>
      <c r="D1918">
        <v>14704</v>
      </c>
      <c r="E1918">
        <v>6261</v>
      </c>
      <c r="F1918" t="s">
        <v>35</v>
      </c>
      <c r="G1918" t="s">
        <v>26</v>
      </c>
      <c r="H1918" t="s">
        <v>45</v>
      </c>
      <c r="I1918" t="s">
        <v>16</v>
      </c>
      <c r="J1918" t="s">
        <v>38</v>
      </c>
      <c r="K1918" t="s">
        <v>33</v>
      </c>
      <c r="L1918" s="2">
        <v>7.0000000000000007E-2</v>
      </c>
    </row>
    <row r="1919" spans="1:12" x14ac:dyDescent="0.25">
      <c r="A1919" t="s">
        <v>1954</v>
      </c>
      <c r="B1919" s="1">
        <v>44981</v>
      </c>
      <c r="C1919">
        <v>31286</v>
      </c>
      <c r="D1919">
        <v>25237</v>
      </c>
      <c r="E1919">
        <v>6049</v>
      </c>
      <c r="F1919" t="s">
        <v>29</v>
      </c>
      <c r="G1919" t="s">
        <v>36</v>
      </c>
      <c r="H1919" t="s">
        <v>35</v>
      </c>
      <c r="I1919" t="s">
        <v>31</v>
      </c>
      <c r="J1919" t="s">
        <v>17</v>
      </c>
      <c r="K1919" t="s">
        <v>24</v>
      </c>
      <c r="L1919" s="2">
        <v>0.02</v>
      </c>
    </row>
    <row r="1920" spans="1:12" x14ac:dyDescent="0.25">
      <c r="A1920" t="s">
        <v>1955</v>
      </c>
      <c r="B1920" s="1">
        <v>44593</v>
      </c>
      <c r="C1920">
        <v>15784</v>
      </c>
      <c r="D1920">
        <v>3279</v>
      </c>
      <c r="E1920">
        <v>12505</v>
      </c>
      <c r="F1920" t="s">
        <v>13</v>
      </c>
      <c r="G1920" t="s">
        <v>26</v>
      </c>
      <c r="H1920" t="s">
        <v>29</v>
      </c>
      <c r="I1920" t="s">
        <v>16</v>
      </c>
      <c r="J1920" t="s">
        <v>17</v>
      </c>
      <c r="K1920" t="s">
        <v>18</v>
      </c>
      <c r="L1920" s="2">
        <v>0</v>
      </c>
    </row>
    <row r="1921" spans="1:12" x14ac:dyDescent="0.25">
      <c r="A1921" t="s">
        <v>1956</v>
      </c>
      <c r="B1921" s="1">
        <v>44891</v>
      </c>
      <c r="C1921">
        <v>11686</v>
      </c>
      <c r="D1921">
        <v>24333</v>
      </c>
      <c r="E1921">
        <v>-12647</v>
      </c>
      <c r="F1921" t="s">
        <v>13</v>
      </c>
      <c r="G1921" t="s">
        <v>14</v>
      </c>
      <c r="H1921" t="s">
        <v>29</v>
      </c>
      <c r="I1921" t="s">
        <v>31</v>
      </c>
      <c r="J1921" t="s">
        <v>38</v>
      </c>
      <c r="K1921" t="s">
        <v>33</v>
      </c>
      <c r="L1921" s="2">
        <v>0.27</v>
      </c>
    </row>
    <row r="1922" spans="1:12" x14ac:dyDescent="0.25">
      <c r="A1922" t="s">
        <v>1957</v>
      </c>
      <c r="B1922" s="1">
        <v>44704</v>
      </c>
      <c r="C1922">
        <v>29136</v>
      </c>
      <c r="D1922">
        <v>19527</v>
      </c>
      <c r="E1922">
        <v>9609</v>
      </c>
      <c r="F1922" t="s">
        <v>13</v>
      </c>
      <c r="G1922" t="s">
        <v>40</v>
      </c>
      <c r="H1922" t="s">
        <v>35</v>
      </c>
      <c r="I1922" t="s">
        <v>27</v>
      </c>
      <c r="J1922" t="s">
        <v>17</v>
      </c>
      <c r="K1922" t="s">
        <v>51</v>
      </c>
      <c r="L1922" s="2">
        <v>0.1</v>
      </c>
    </row>
    <row r="1923" spans="1:12" x14ac:dyDescent="0.25">
      <c r="A1923" t="s">
        <v>1958</v>
      </c>
      <c r="B1923" s="1">
        <v>45099</v>
      </c>
      <c r="C1923">
        <v>17527</v>
      </c>
      <c r="D1923">
        <v>20764</v>
      </c>
      <c r="E1923">
        <v>-3237</v>
      </c>
      <c r="F1923" t="s">
        <v>13</v>
      </c>
      <c r="G1923" t="s">
        <v>36</v>
      </c>
      <c r="H1923" t="s">
        <v>20</v>
      </c>
      <c r="I1923" t="s">
        <v>31</v>
      </c>
      <c r="J1923" t="s">
        <v>23</v>
      </c>
      <c r="K1923" t="s">
        <v>51</v>
      </c>
      <c r="L1923" s="2">
        <v>0.28999999999999998</v>
      </c>
    </row>
    <row r="1924" spans="1:12" x14ac:dyDescent="0.25">
      <c r="A1924" t="s">
        <v>1959</v>
      </c>
      <c r="B1924" s="1">
        <v>45191</v>
      </c>
      <c r="C1924">
        <v>11790</v>
      </c>
      <c r="D1924">
        <v>23474</v>
      </c>
      <c r="E1924">
        <v>-11684</v>
      </c>
      <c r="F1924" t="s">
        <v>15</v>
      </c>
      <c r="G1924" t="s">
        <v>14</v>
      </c>
      <c r="H1924" t="s">
        <v>20</v>
      </c>
      <c r="I1924" t="s">
        <v>31</v>
      </c>
      <c r="J1924" t="s">
        <v>38</v>
      </c>
      <c r="K1924" t="s">
        <v>51</v>
      </c>
      <c r="L1924" s="2">
        <v>0.26</v>
      </c>
    </row>
    <row r="1925" spans="1:12" x14ac:dyDescent="0.25">
      <c r="A1925" t="s">
        <v>1960</v>
      </c>
      <c r="B1925" s="1">
        <v>44837</v>
      </c>
      <c r="C1925">
        <v>16225</v>
      </c>
      <c r="D1925">
        <v>25344</v>
      </c>
      <c r="E1925">
        <v>-9119</v>
      </c>
      <c r="F1925" t="s">
        <v>13</v>
      </c>
      <c r="G1925" t="s">
        <v>36</v>
      </c>
      <c r="H1925" t="s">
        <v>15</v>
      </c>
      <c r="I1925" t="s">
        <v>27</v>
      </c>
      <c r="J1925" t="s">
        <v>32</v>
      </c>
      <c r="K1925" t="s">
        <v>18</v>
      </c>
      <c r="L1925" s="2">
        <v>0.02</v>
      </c>
    </row>
    <row r="1926" spans="1:12" x14ac:dyDescent="0.25">
      <c r="A1926" t="s">
        <v>1961</v>
      </c>
      <c r="B1926" s="1">
        <v>44597</v>
      </c>
      <c r="C1926">
        <v>25312</v>
      </c>
      <c r="D1926">
        <v>28447</v>
      </c>
      <c r="E1926">
        <v>-3135</v>
      </c>
      <c r="F1926" t="s">
        <v>29</v>
      </c>
      <c r="G1926" t="s">
        <v>40</v>
      </c>
      <c r="H1926" t="s">
        <v>20</v>
      </c>
      <c r="I1926" t="s">
        <v>27</v>
      </c>
      <c r="J1926" t="s">
        <v>17</v>
      </c>
      <c r="K1926" t="s">
        <v>33</v>
      </c>
      <c r="L1926" s="2">
        <v>0.19</v>
      </c>
    </row>
    <row r="1927" spans="1:12" x14ac:dyDescent="0.25">
      <c r="A1927" t="s">
        <v>1962</v>
      </c>
      <c r="B1927" s="1">
        <v>45152</v>
      </c>
      <c r="C1927">
        <v>47695</v>
      </c>
      <c r="D1927">
        <v>21292</v>
      </c>
      <c r="E1927">
        <v>26403</v>
      </c>
      <c r="F1927" t="s">
        <v>13</v>
      </c>
      <c r="G1927" t="s">
        <v>36</v>
      </c>
      <c r="H1927" t="s">
        <v>35</v>
      </c>
      <c r="I1927" t="s">
        <v>41</v>
      </c>
      <c r="J1927" t="s">
        <v>38</v>
      </c>
      <c r="K1927" t="s">
        <v>18</v>
      </c>
      <c r="L1927" s="2">
        <v>0.04</v>
      </c>
    </row>
    <row r="1928" spans="1:12" x14ac:dyDescent="0.25">
      <c r="A1928" t="s">
        <v>1963</v>
      </c>
      <c r="B1928" s="1">
        <v>44608</v>
      </c>
      <c r="C1928">
        <v>45689</v>
      </c>
      <c r="D1928">
        <v>12115</v>
      </c>
      <c r="E1928">
        <v>33574</v>
      </c>
      <c r="F1928" t="s">
        <v>15</v>
      </c>
      <c r="G1928" t="s">
        <v>14</v>
      </c>
      <c r="H1928" t="s">
        <v>21</v>
      </c>
      <c r="I1928" t="s">
        <v>31</v>
      </c>
      <c r="J1928" t="s">
        <v>38</v>
      </c>
      <c r="K1928" t="s">
        <v>33</v>
      </c>
      <c r="L1928" s="2">
        <v>0.25</v>
      </c>
    </row>
    <row r="1929" spans="1:12" x14ac:dyDescent="0.25">
      <c r="A1929" t="s">
        <v>1964</v>
      </c>
      <c r="B1929" s="1">
        <v>44723</v>
      </c>
      <c r="C1929">
        <v>14339</v>
      </c>
      <c r="D1929">
        <v>18964</v>
      </c>
      <c r="E1929">
        <v>-4625</v>
      </c>
      <c r="F1929" t="s">
        <v>20</v>
      </c>
      <c r="G1929" t="s">
        <v>36</v>
      </c>
      <c r="H1929" t="s">
        <v>21</v>
      </c>
      <c r="I1929" t="s">
        <v>41</v>
      </c>
      <c r="J1929" t="s">
        <v>32</v>
      </c>
      <c r="K1929" t="s">
        <v>18</v>
      </c>
      <c r="L1929" s="2">
        <v>0.24</v>
      </c>
    </row>
    <row r="1930" spans="1:12" x14ac:dyDescent="0.25">
      <c r="A1930" t="s">
        <v>1965</v>
      </c>
      <c r="B1930" s="1">
        <v>44708</v>
      </c>
      <c r="C1930">
        <v>8941</v>
      </c>
      <c r="D1930">
        <v>20944</v>
      </c>
      <c r="E1930">
        <v>-12003</v>
      </c>
      <c r="F1930" t="s">
        <v>20</v>
      </c>
      <c r="G1930" t="s">
        <v>40</v>
      </c>
      <c r="H1930" t="s">
        <v>45</v>
      </c>
      <c r="I1930" t="s">
        <v>41</v>
      </c>
      <c r="J1930" t="s">
        <v>32</v>
      </c>
      <c r="K1930" t="s">
        <v>33</v>
      </c>
      <c r="L1930" s="2">
        <v>0.16</v>
      </c>
    </row>
    <row r="1931" spans="1:12" x14ac:dyDescent="0.25">
      <c r="A1931" t="s">
        <v>1966</v>
      </c>
      <c r="B1931" s="1">
        <v>45081</v>
      </c>
      <c r="C1931">
        <v>34578</v>
      </c>
      <c r="D1931">
        <v>11783</v>
      </c>
      <c r="E1931">
        <v>22795</v>
      </c>
      <c r="F1931" t="s">
        <v>35</v>
      </c>
      <c r="G1931" t="s">
        <v>36</v>
      </c>
      <c r="H1931" t="s">
        <v>21</v>
      </c>
      <c r="I1931" t="s">
        <v>27</v>
      </c>
      <c r="J1931" t="s">
        <v>38</v>
      </c>
      <c r="K1931" t="s">
        <v>33</v>
      </c>
      <c r="L1931" s="2">
        <v>0.06</v>
      </c>
    </row>
    <row r="1932" spans="1:12" x14ac:dyDescent="0.25">
      <c r="A1932" t="s">
        <v>1967</v>
      </c>
      <c r="B1932" s="1">
        <v>44695</v>
      </c>
      <c r="C1932">
        <v>23370</v>
      </c>
      <c r="D1932">
        <v>3076</v>
      </c>
      <c r="E1932">
        <v>20294</v>
      </c>
      <c r="F1932" t="s">
        <v>13</v>
      </c>
      <c r="G1932" t="s">
        <v>36</v>
      </c>
      <c r="H1932" t="s">
        <v>35</v>
      </c>
      <c r="I1932" t="s">
        <v>31</v>
      </c>
      <c r="J1932" t="s">
        <v>17</v>
      </c>
      <c r="K1932" t="s">
        <v>24</v>
      </c>
      <c r="L1932" s="2">
        <v>0.22</v>
      </c>
    </row>
    <row r="1933" spans="1:12" x14ac:dyDescent="0.25">
      <c r="A1933" t="s">
        <v>1968</v>
      </c>
      <c r="B1933" s="1">
        <v>44699</v>
      </c>
      <c r="C1933">
        <v>17360</v>
      </c>
      <c r="D1933">
        <v>5813</v>
      </c>
      <c r="E1933">
        <v>11547</v>
      </c>
      <c r="F1933" t="s">
        <v>15</v>
      </c>
      <c r="G1933" t="s">
        <v>40</v>
      </c>
      <c r="H1933" t="s">
        <v>29</v>
      </c>
      <c r="I1933" t="s">
        <v>31</v>
      </c>
      <c r="J1933" t="s">
        <v>17</v>
      </c>
      <c r="K1933" t="s">
        <v>51</v>
      </c>
      <c r="L1933" s="2">
        <v>0.03</v>
      </c>
    </row>
    <row r="1934" spans="1:12" x14ac:dyDescent="0.25">
      <c r="A1934" t="s">
        <v>1969</v>
      </c>
      <c r="B1934" s="1">
        <v>44564</v>
      </c>
      <c r="C1934">
        <v>20019</v>
      </c>
      <c r="D1934">
        <v>27672</v>
      </c>
      <c r="E1934">
        <v>-7653</v>
      </c>
      <c r="F1934" t="s">
        <v>35</v>
      </c>
      <c r="G1934" t="s">
        <v>36</v>
      </c>
      <c r="H1934" t="s">
        <v>21</v>
      </c>
      <c r="I1934" t="s">
        <v>16</v>
      </c>
      <c r="J1934" t="s">
        <v>17</v>
      </c>
      <c r="K1934" t="s">
        <v>33</v>
      </c>
      <c r="L1934" s="2">
        <v>0.28000000000000003</v>
      </c>
    </row>
    <row r="1935" spans="1:12" x14ac:dyDescent="0.25">
      <c r="A1935" t="s">
        <v>1970</v>
      </c>
      <c r="B1935" s="1">
        <v>44880</v>
      </c>
      <c r="C1935">
        <v>30724</v>
      </c>
      <c r="D1935">
        <v>20947</v>
      </c>
      <c r="E1935">
        <v>9777</v>
      </c>
      <c r="F1935" t="s">
        <v>35</v>
      </c>
      <c r="G1935" t="s">
        <v>14</v>
      </c>
      <c r="H1935" t="s">
        <v>29</v>
      </c>
      <c r="I1935" t="s">
        <v>31</v>
      </c>
      <c r="J1935" t="s">
        <v>38</v>
      </c>
      <c r="K1935" t="s">
        <v>51</v>
      </c>
      <c r="L1935" s="2">
        <v>0.25</v>
      </c>
    </row>
    <row r="1936" spans="1:12" x14ac:dyDescent="0.25">
      <c r="A1936" t="s">
        <v>1971</v>
      </c>
      <c r="B1936" s="1">
        <v>44703</v>
      </c>
      <c r="C1936">
        <v>21137</v>
      </c>
      <c r="D1936">
        <v>29487</v>
      </c>
      <c r="E1936">
        <v>-8350</v>
      </c>
      <c r="F1936" t="s">
        <v>35</v>
      </c>
      <c r="G1936" t="s">
        <v>40</v>
      </c>
      <c r="H1936" t="s">
        <v>21</v>
      </c>
      <c r="I1936" t="s">
        <v>27</v>
      </c>
      <c r="J1936" t="s">
        <v>32</v>
      </c>
      <c r="K1936" t="s">
        <v>24</v>
      </c>
      <c r="L1936" s="2">
        <v>0.05</v>
      </c>
    </row>
    <row r="1937" spans="1:12" x14ac:dyDescent="0.25">
      <c r="A1937" t="s">
        <v>1972</v>
      </c>
      <c r="B1937" s="1">
        <v>44685</v>
      </c>
      <c r="C1937">
        <v>45112</v>
      </c>
      <c r="D1937">
        <v>7776</v>
      </c>
      <c r="E1937">
        <v>37336</v>
      </c>
      <c r="F1937" t="s">
        <v>13</v>
      </c>
      <c r="G1937" t="s">
        <v>36</v>
      </c>
      <c r="H1937" t="s">
        <v>21</v>
      </c>
      <c r="I1937" t="s">
        <v>22</v>
      </c>
      <c r="J1937" t="s">
        <v>17</v>
      </c>
      <c r="K1937" t="s">
        <v>51</v>
      </c>
      <c r="L1937" s="2">
        <v>0.28999999999999998</v>
      </c>
    </row>
    <row r="1938" spans="1:12" x14ac:dyDescent="0.25">
      <c r="A1938" t="s">
        <v>1973</v>
      </c>
      <c r="B1938" s="1">
        <v>45270</v>
      </c>
      <c r="C1938">
        <v>26594</v>
      </c>
      <c r="D1938">
        <v>28413</v>
      </c>
      <c r="E1938">
        <v>-1819</v>
      </c>
      <c r="F1938" t="s">
        <v>15</v>
      </c>
      <c r="G1938" t="s">
        <v>36</v>
      </c>
      <c r="H1938" t="s">
        <v>20</v>
      </c>
      <c r="I1938" t="s">
        <v>31</v>
      </c>
      <c r="J1938" t="s">
        <v>17</v>
      </c>
      <c r="K1938" t="s">
        <v>18</v>
      </c>
      <c r="L1938" s="2">
        <v>0.04</v>
      </c>
    </row>
    <row r="1939" spans="1:12" x14ac:dyDescent="0.25">
      <c r="A1939" t="s">
        <v>1974</v>
      </c>
      <c r="B1939" s="1">
        <v>45051</v>
      </c>
      <c r="C1939">
        <v>36581</v>
      </c>
      <c r="D1939">
        <v>5966</v>
      </c>
      <c r="E1939">
        <v>30615</v>
      </c>
      <c r="F1939" t="s">
        <v>13</v>
      </c>
      <c r="G1939" t="s">
        <v>36</v>
      </c>
      <c r="H1939" t="s">
        <v>21</v>
      </c>
      <c r="I1939" t="s">
        <v>27</v>
      </c>
      <c r="J1939" t="s">
        <v>17</v>
      </c>
      <c r="K1939" t="s">
        <v>18</v>
      </c>
      <c r="L1939" s="2">
        <v>0.1</v>
      </c>
    </row>
    <row r="1940" spans="1:12" x14ac:dyDescent="0.25">
      <c r="A1940" t="s">
        <v>1975</v>
      </c>
      <c r="B1940" s="1">
        <v>45264</v>
      </c>
      <c r="C1940">
        <v>24959</v>
      </c>
      <c r="D1940">
        <v>26593</v>
      </c>
      <c r="E1940">
        <v>-1634</v>
      </c>
      <c r="F1940" t="s">
        <v>13</v>
      </c>
      <c r="G1940" t="s">
        <v>26</v>
      </c>
      <c r="H1940" t="s">
        <v>29</v>
      </c>
      <c r="I1940" t="s">
        <v>16</v>
      </c>
      <c r="J1940" t="s">
        <v>17</v>
      </c>
      <c r="K1940" t="s">
        <v>24</v>
      </c>
      <c r="L1940" s="2">
        <v>0.1</v>
      </c>
    </row>
    <row r="1941" spans="1:12" x14ac:dyDescent="0.25">
      <c r="A1941" t="s">
        <v>1976</v>
      </c>
      <c r="B1941" s="1">
        <v>44695</v>
      </c>
      <c r="C1941">
        <v>10121</v>
      </c>
      <c r="D1941">
        <v>17802</v>
      </c>
      <c r="E1941">
        <v>-7681</v>
      </c>
      <c r="F1941" t="s">
        <v>15</v>
      </c>
      <c r="G1941" t="s">
        <v>36</v>
      </c>
      <c r="H1941" t="s">
        <v>21</v>
      </c>
      <c r="I1941" t="s">
        <v>31</v>
      </c>
      <c r="J1941" t="s">
        <v>38</v>
      </c>
      <c r="K1941" t="s">
        <v>18</v>
      </c>
      <c r="L1941" s="2">
        <v>0.23</v>
      </c>
    </row>
    <row r="1942" spans="1:12" x14ac:dyDescent="0.25">
      <c r="A1942" t="s">
        <v>1977</v>
      </c>
      <c r="B1942" s="1">
        <v>44856</v>
      </c>
      <c r="C1942">
        <v>20193</v>
      </c>
      <c r="D1942">
        <v>13176</v>
      </c>
      <c r="E1942">
        <v>7017</v>
      </c>
      <c r="F1942" t="s">
        <v>29</v>
      </c>
      <c r="G1942" t="s">
        <v>36</v>
      </c>
      <c r="H1942" t="s">
        <v>20</v>
      </c>
      <c r="I1942" t="s">
        <v>31</v>
      </c>
      <c r="J1942" t="s">
        <v>32</v>
      </c>
      <c r="K1942" t="s">
        <v>18</v>
      </c>
      <c r="L1942" s="2">
        <v>7.0000000000000007E-2</v>
      </c>
    </row>
    <row r="1943" spans="1:12" x14ac:dyDescent="0.25">
      <c r="A1943" t="s">
        <v>1978</v>
      </c>
      <c r="B1943" s="1">
        <v>44685</v>
      </c>
      <c r="C1943">
        <v>16369</v>
      </c>
      <c r="D1943">
        <v>25650</v>
      </c>
      <c r="E1943">
        <v>-9281</v>
      </c>
      <c r="F1943" t="s">
        <v>35</v>
      </c>
      <c r="G1943" t="s">
        <v>36</v>
      </c>
      <c r="H1943" t="s">
        <v>29</v>
      </c>
      <c r="I1943" t="s">
        <v>27</v>
      </c>
      <c r="J1943" t="s">
        <v>38</v>
      </c>
      <c r="K1943" t="s">
        <v>18</v>
      </c>
      <c r="L1943" s="2">
        <v>0.12</v>
      </c>
    </row>
    <row r="1944" spans="1:12" x14ac:dyDescent="0.25">
      <c r="A1944" t="s">
        <v>1979</v>
      </c>
      <c r="B1944" s="1">
        <v>44667</v>
      </c>
      <c r="C1944">
        <v>22513</v>
      </c>
      <c r="D1944">
        <v>23913</v>
      </c>
      <c r="E1944">
        <v>-1400</v>
      </c>
      <c r="F1944" t="s">
        <v>35</v>
      </c>
      <c r="G1944" t="s">
        <v>36</v>
      </c>
      <c r="H1944" t="s">
        <v>29</v>
      </c>
      <c r="I1944" t="s">
        <v>16</v>
      </c>
      <c r="J1944" t="s">
        <v>32</v>
      </c>
      <c r="K1944" t="s">
        <v>24</v>
      </c>
      <c r="L1944" s="2">
        <v>0.1</v>
      </c>
    </row>
    <row r="1945" spans="1:12" x14ac:dyDescent="0.25">
      <c r="A1945" t="s">
        <v>1980</v>
      </c>
      <c r="B1945" s="1">
        <v>44565</v>
      </c>
      <c r="C1945">
        <v>15397</v>
      </c>
      <c r="D1945">
        <v>17157</v>
      </c>
      <c r="E1945">
        <v>-1760</v>
      </c>
      <c r="F1945" t="s">
        <v>13</v>
      </c>
      <c r="G1945" t="s">
        <v>36</v>
      </c>
      <c r="H1945" t="s">
        <v>29</v>
      </c>
      <c r="I1945" t="s">
        <v>41</v>
      </c>
      <c r="J1945" t="s">
        <v>17</v>
      </c>
      <c r="K1945" t="s">
        <v>18</v>
      </c>
      <c r="L1945" s="2">
        <v>0.05</v>
      </c>
    </row>
    <row r="1946" spans="1:12" x14ac:dyDescent="0.25">
      <c r="A1946" t="s">
        <v>1981</v>
      </c>
      <c r="B1946" s="1">
        <v>44584</v>
      </c>
      <c r="C1946">
        <v>5137</v>
      </c>
      <c r="D1946">
        <v>26525</v>
      </c>
      <c r="E1946">
        <v>-21388</v>
      </c>
      <c r="F1946" t="s">
        <v>13</v>
      </c>
      <c r="G1946" t="s">
        <v>14</v>
      </c>
      <c r="H1946" t="s">
        <v>21</v>
      </c>
      <c r="I1946" t="s">
        <v>27</v>
      </c>
      <c r="J1946" t="s">
        <v>23</v>
      </c>
      <c r="K1946" t="s">
        <v>24</v>
      </c>
      <c r="L1946" s="2">
        <v>0.27</v>
      </c>
    </row>
    <row r="1947" spans="1:12" x14ac:dyDescent="0.25">
      <c r="A1947" t="s">
        <v>1982</v>
      </c>
      <c r="B1947" s="1">
        <v>45009</v>
      </c>
      <c r="C1947">
        <v>48346</v>
      </c>
      <c r="D1947">
        <v>23850</v>
      </c>
      <c r="E1947">
        <v>24496</v>
      </c>
      <c r="F1947" t="s">
        <v>20</v>
      </c>
      <c r="G1947" t="s">
        <v>26</v>
      </c>
      <c r="H1947" t="s">
        <v>20</v>
      </c>
      <c r="I1947" t="s">
        <v>31</v>
      </c>
      <c r="J1947" t="s">
        <v>23</v>
      </c>
      <c r="K1947" t="s">
        <v>51</v>
      </c>
      <c r="L1947" s="2">
        <v>0.19</v>
      </c>
    </row>
    <row r="1948" spans="1:12" x14ac:dyDescent="0.25">
      <c r="A1948" t="s">
        <v>1983</v>
      </c>
      <c r="B1948" s="1">
        <v>45199</v>
      </c>
      <c r="C1948">
        <v>10202</v>
      </c>
      <c r="D1948">
        <v>15367</v>
      </c>
      <c r="E1948">
        <v>-5165</v>
      </c>
      <c r="F1948" t="s">
        <v>20</v>
      </c>
      <c r="G1948" t="s">
        <v>36</v>
      </c>
      <c r="H1948" t="s">
        <v>35</v>
      </c>
      <c r="I1948" t="s">
        <v>31</v>
      </c>
      <c r="J1948" t="s">
        <v>32</v>
      </c>
      <c r="K1948" t="s">
        <v>33</v>
      </c>
      <c r="L1948" s="2">
        <v>0.09</v>
      </c>
    </row>
    <row r="1949" spans="1:12" x14ac:dyDescent="0.25">
      <c r="A1949" t="s">
        <v>1984</v>
      </c>
      <c r="B1949" s="1">
        <v>44890</v>
      </c>
      <c r="C1949">
        <v>19223</v>
      </c>
      <c r="D1949">
        <v>9227</v>
      </c>
      <c r="E1949">
        <v>9996</v>
      </c>
      <c r="F1949" t="s">
        <v>20</v>
      </c>
      <c r="G1949" t="s">
        <v>30</v>
      </c>
      <c r="H1949" t="s">
        <v>21</v>
      </c>
      <c r="I1949" t="s">
        <v>41</v>
      </c>
      <c r="J1949" t="s">
        <v>17</v>
      </c>
      <c r="K1949" t="s">
        <v>33</v>
      </c>
      <c r="L1949" s="2">
        <v>0.13</v>
      </c>
    </row>
    <row r="1950" spans="1:12" x14ac:dyDescent="0.25">
      <c r="A1950" t="s">
        <v>1985</v>
      </c>
      <c r="B1950" s="1">
        <v>44894</v>
      </c>
      <c r="C1950">
        <v>10426</v>
      </c>
      <c r="D1950">
        <v>26489</v>
      </c>
      <c r="E1950">
        <v>-16063</v>
      </c>
      <c r="F1950" t="s">
        <v>20</v>
      </c>
      <c r="G1950" t="s">
        <v>30</v>
      </c>
      <c r="H1950" t="s">
        <v>21</v>
      </c>
      <c r="I1950" t="s">
        <v>27</v>
      </c>
      <c r="J1950" t="s">
        <v>23</v>
      </c>
      <c r="K1950" t="s">
        <v>51</v>
      </c>
      <c r="L1950" s="2">
        <v>0</v>
      </c>
    </row>
    <row r="1951" spans="1:12" x14ac:dyDescent="0.25">
      <c r="A1951" t="s">
        <v>1986</v>
      </c>
      <c r="B1951" s="1">
        <v>45273</v>
      </c>
      <c r="C1951">
        <v>26097</v>
      </c>
      <c r="D1951">
        <v>11673</v>
      </c>
      <c r="E1951">
        <v>14424</v>
      </c>
      <c r="F1951" t="s">
        <v>35</v>
      </c>
      <c r="G1951" t="s">
        <v>36</v>
      </c>
      <c r="H1951" t="s">
        <v>45</v>
      </c>
      <c r="I1951" t="s">
        <v>31</v>
      </c>
      <c r="J1951" t="s">
        <v>17</v>
      </c>
      <c r="K1951" t="s">
        <v>18</v>
      </c>
      <c r="L1951" s="2">
        <v>0.06</v>
      </c>
    </row>
    <row r="1952" spans="1:12" x14ac:dyDescent="0.25">
      <c r="A1952" t="s">
        <v>1987</v>
      </c>
      <c r="B1952" s="1">
        <v>45107</v>
      </c>
      <c r="C1952">
        <v>43906</v>
      </c>
      <c r="D1952">
        <v>25279</v>
      </c>
      <c r="E1952">
        <v>18627</v>
      </c>
      <c r="F1952" t="s">
        <v>29</v>
      </c>
      <c r="G1952" t="s">
        <v>40</v>
      </c>
      <c r="H1952" t="s">
        <v>45</v>
      </c>
      <c r="I1952" t="s">
        <v>31</v>
      </c>
      <c r="J1952" t="s">
        <v>38</v>
      </c>
      <c r="K1952" t="s">
        <v>18</v>
      </c>
      <c r="L1952" s="2">
        <v>0.11</v>
      </c>
    </row>
    <row r="1953" spans="1:12" x14ac:dyDescent="0.25">
      <c r="A1953" t="s">
        <v>1988</v>
      </c>
      <c r="B1953" s="1">
        <v>45119</v>
      </c>
      <c r="C1953">
        <v>16130</v>
      </c>
      <c r="D1953">
        <v>12967</v>
      </c>
      <c r="E1953">
        <v>3163</v>
      </c>
      <c r="F1953" t="s">
        <v>29</v>
      </c>
      <c r="G1953" t="s">
        <v>40</v>
      </c>
      <c r="H1953" t="s">
        <v>35</v>
      </c>
      <c r="I1953" t="s">
        <v>22</v>
      </c>
      <c r="J1953" t="s">
        <v>23</v>
      </c>
      <c r="K1953" t="s">
        <v>18</v>
      </c>
      <c r="L1953" s="2">
        <v>0.2</v>
      </c>
    </row>
    <row r="1954" spans="1:12" x14ac:dyDescent="0.25">
      <c r="A1954" t="s">
        <v>1989</v>
      </c>
      <c r="B1954" s="1">
        <v>45209</v>
      </c>
      <c r="C1954">
        <v>20133</v>
      </c>
      <c r="D1954">
        <v>18511</v>
      </c>
      <c r="E1954">
        <v>1622</v>
      </c>
      <c r="F1954" t="s">
        <v>13</v>
      </c>
      <c r="G1954" t="s">
        <v>26</v>
      </c>
      <c r="H1954" t="s">
        <v>15</v>
      </c>
      <c r="I1954" t="s">
        <v>31</v>
      </c>
      <c r="J1954" t="s">
        <v>38</v>
      </c>
      <c r="K1954" t="s">
        <v>18</v>
      </c>
      <c r="L1954" s="2">
        <v>0.22</v>
      </c>
    </row>
    <row r="1955" spans="1:12" x14ac:dyDescent="0.25">
      <c r="A1955" t="s">
        <v>1990</v>
      </c>
      <c r="B1955" s="1">
        <v>45166</v>
      </c>
      <c r="C1955">
        <v>17459</v>
      </c>
      <c r="D1955">
        <v>17621</v>
      </c>
      <c r="E1955">
        <v>-162</v>
      </c>
      <c r="F1955" t="s">
        <v>20</v>
      </c>
      <c r="G1955" t="s">
        <v>36</v>
      </c>
      <c r="H1955" t="s">
        <v>35</v>
      </c>
      <c r="I1955" t="s">
        <v>41</v>
      </c>
      <c r="J1955" t="s">
        <v>17</v>
      </c>
      <c r="K1955" t="s">
        <v>18</v>
      </c>
      <c r="L1955" s="2">
        <v>0.28000000000000003</v>
      </c>
    </row>
    <row r="1956" spans="1:12" x14ac:dyDescent="0.25">
      <c r="A1956" t="s">
        <v>1991</v>
      </c>
      <c r="B1956" s="1">
        <v>44987</v>
      </c>
      <c r="C1956">
        <v>28349</v>
      </c>
      <c r="D1956">
        <v>8242</v>
      </c>
      <c r="E1956">
        <v>20107</v>
      </c>
      <c r="F1956" t="s">
        <v>29</v>
      </c>
      <c r="G1956" t="s">
        <v>36</v>
      </c>
      <c r="H1956" t="s">
        <v>21</v>
      </c>
      <c r="I1956" t="s">
        <v>31</v>
      </c>
      <c r="J1956" t="s">
        <v>17</v>
      </c>
      <c r="K1956" t="s">
        <v>51</v>
      </c>
      <c r="L1956" s="2">
        <v>0.17</v>
      </c>
    </row>
    <row r="1957" spans="1:12" x14ac:dyDescent="0.25">
      <c r="A1957" t="s">
        <v>1992</v>
      </c>
      <c r="B1957" s="1">
        <v>44626</v>
      </c>
      <c r="C1957">
        <v>48232</v>
      </c>
      <c r="D1957">
        <v>23171</v>
      </c>
      <c r="E1957">
        <v>25061</v>
      </c>
      <c r="F1957" t="s">
        <v>13</v>
      </c>
      <c r="G1957" t="s">
        <v>36</v>
      </c>
      <c r="H1957" t="s">
        <v>29</v>
      </c>
      <c r="I1957" t="s">
        <v>16</v>
      </c>
      <c r="J1957" t="s">
        <v>32</v>
      </c>
      <c r="K1957" t="s">
        <v>33</v>
      </c>
      <c r="L1957" s="2">
        <v>0.16</v>
      </c>
    </row>
    <row r="1958" spans="1:12" x14ac:dyDescent="0.25">
      <c r="A1958" t="s">
        <v>1993</v>
      </c>
      <c r="B1958" s="1">
        <v>44930</v>
      </c>
      <c r="C1958">
        <v>12924</v>
      </c>
      <c r="D1958">
        <v>5566</v>
      </c>
      <c r="E1958">
        <v>7358</v>
      </c>
      <c r="F1958" t="s">
        <v>13</v>
      </c>
      <c r="G1958" t="s">
        <v>30</v>
      </c>
      <c r="H1958" t="s">
        <v>15</v>
      </c>
      <c r="I1958" t="s">
        <v>16</v>
      </c>
      <c r="J1958" t="s">
        <v>23</v>
      </c>
      <c r="K1958" t="s">
        <v>33</v>
      </c>
      <c r="L1958" s="2">
        <v>0.15</v>
      </c>
    </row>
    <row r="1959" spans="1:12" x14ac:dyDescent="0.25">
      <c r="A1959" t="s">
        <v>1994</v>
      </c>
      <c r="B1959" s="1">
        <v>44856</v>
      </c>
      <c r="C1959">
        <v>15774</v>
      </c>
      <c r="D1959">
        <v>10953</v>
      </c>
      <c r="E1959">
        <v>4821</v>
      </c>
      <c r="F1959" t="s">
        <v>13</v>
      </c>
      <c r="G1959" t="s">
        <v>26</v>
      </c>
      <c r="H1959" t="s">
        <v>21</v>
      </c>
      <c r="I1959" t="s">
        <v>27</v>
      </c>
      <c r="J1959" t="s">
        <v>17</v>
      </c>
      <c r="K1959" t="s">
        <v>18</v>
      </c>
      <c r="L1959" s="2">
        <v>0.13</v>
      </c>
    </row>
    <row r="1960" spans="1:12" x14ac:dyDescent="0.25">
      <c r="A1960" t="s">
        <v>1995</v>
      </c>
      <c r="B1960" s="1">
        <v>45034</v>
      </c>
      <c r="C1960">
        <v>31551</v>
      </c>
      <c r="D1960">
        <v>15218</v>
      </c>
      <c r="E1960">
        <v>16333</v>
      </c>
      <c r="F1960" t="s">
        <v>13</v>
      </c>
      <c r="G1960" t="s">
        <v>14</v>
      </c>
      <c r="H1960" t="s">
        <v>15</v>
      </c>
      <c r="I1960" t="s">
        <v>31</v>
      </c>
      <c r="J1960" t="s">
        <v>17</v>
      </c>
      <c r="K1960" t="s">
        <v>33</v>
      </c>
      <c r="L1960" s="2">
        <v>0.19</v>
      </c>
    </row>
    <row r="1961" spans="1:12" x14ac:dyDescent="0.25">
      <c r="A1961" t="s">
        <v>1996</v>
      </c>
      <c r="B1961" s="1">
        <v>45228</v>
      </c>
      <c r="C1961">
        <v>46957</v>
      </c>
      <c r="D1961">
        <v>23404</v>
      </c>
      <c r="E1961">
        <v>23553</v>
      </c>
      <c r="F1961" t="s">
        <v>20</v>
      </c>
      <c r="G1961" t="s">
        <v>36</v>
      </c>
      <c r="H1961" t="s">
        <v>21</v>
      </c>
      <c r="I1961" t="s">
        <v>31</v>
      </c>
      <c r="J1961" t="s">
        <v>17</v>
      </c>
      <c r="K1961" t="s">
        <v>18</v>
      </c>
      <c r="L1961" s="2">
        <v>0.28000000000000003</v>
      </c>
    </row>
    <row r="1962" spans="1:12" x14ac:dyDescent="0.25">
      <c r="A1962" t="s">
        <v>1997</v>
      </c>
      <c r="B1962" s="1">
        <v>45224</v>
      </c>
      <c r="C1962">
        <v>28852</v>
      </c>
      <c r="D1962">
        <v>6078</v>
      </c>
      <c r="E1962">
        <v>22774</v>
      </c>
      <c r="F1962" t="s">
        <v>15</v>
      </c>
      <c r="G1962" t="s">
        <v>30</v>
      </c>
      <c r="H1962" t="s">
        <v>21</v>
      </c>
      <c r="I1962" t="s">
        <v>31</v>
      </c>
      <c r="J1962" t="s">
        <v>17</v>
      </c>
      <c r="K1962" t="s">
        <v>18</v>
      </c>
      <c r="L1962" s="2">
        <v>0.16</v>
      </c>
    </row>
    <row r="1963" spans="1:12" x14ac:dyDescent="0.25">
      <c r="A1963" t="s">
        <v>1998</v>
      </c>
      <c r="B1963" s="1">
        <v>44564</v>
      </c>
      <c r="C1963">
        <v>27486</v>
      </c>
      <c r="D1963">
        <v>17690</v>
      </c>
      <c r="E1963">
        <v>9796</v>
      </c>
      <c r="F1963" t="s">
        <v>35</v>
      </c>
      <c r="G1963" t="s">
        <v>36</v>
      </c>
      <c r="H1963" t="s">
        <v>21</v>
      </c>
      <c r="I1963" t="s">
        <v>41</v>
      </c>
      <c r="J1963" t="s">
        <v>17</v>
      </c>
      <c r="K1963" t="s">
        <v>51</v>
      </c>
      <c r="L1963" s="2">
        <v>0.13</v>
      </c>
    </row>
    <row r="1964" spans="1:12" x14ac:dyDescent="0.25">
      <c r="A1964" t="s">
        <v>1999</v>
      </c>
      <c r="B1964" s="1">
        <v>44803</v>
      </c>
      <c r="C1964">
        <v>27302</v>
      </c>
      <c r="D1964">
        <v>27794</v>
      </c>
      <c r="E1964">
        <v>-492</v>
      </c>
      <c r="F1964" t="s">
        <v>15</v>
      </c>
      <c r="G1964" t="s">
        <v>30</v>
      </c>
      <c r="H1964" t="s">
        <v>29</v>
      </c>
      <c r="I1964" t="s">
        <v>31</v>
      </c>
      <c r="J1964" t="s">
        <v>32</v>
      </c>
      <c r="K1964" t="s">
        <v>51</v>
      </c>
      <c r="L1964" s="2">
        <v>0.18</v>
      </c>
    </row>
    <row r="1965" spans="1:12" x14ac:dyDescent="0.25">
      <c r="A1965" t="s">
        <v>2000</v>
      </c>
      <c r="B1965" s="1">
        <v>45028</v>
      </c>
      <c r="C1965">
        <v>35008</v>
      </c>
      <c r="D1965">
        <v>11118</v>
      </c>
      <c r="E1965">
        <v>23890</v>
      </c>
      <c r="F1965" t="s">
        <v>35</v>
      </c>
      <c r="G1965" t="s">
        <v>36</v>
      </c>
      <c r="H1965" t="s">
        <v>29</v>
      </c>
      <c r="I1965" t="s">
        <v>31</v>
      </c>
      <c r="J1965" t="s">
        <v>17</v>
      </c>
      <c r="K1965" t="s">
        <v>24</v>
      </c>
      <c r="L1965" s="2">
        <v>0.26</v>
      </c>
    </row>
    <row r="1966" spans="1:12" x14ac:dyDescent="0.25">
      <c r="A1966" t="s">
        <v>2001</v>
      </c>
      <c r="B1966" s="1">
        <v>44806</v>
      </c>
      <c r="C1966">
        <v>17938</v>
      </c>
      <c r="D1966">
        <v>13263</v>
      </c>
      <c r="E1966">
        <v>4675</v>
      </c>
      <c r="F1966" t="s">
        <v>13</v>
      </c>
      <c r="G1966" t="s">
        <v>40</v>
      </c>
      <c r="H1966" t="s">
        <v>29</v>
      </c>
      <c r="I1966" t="s">
        <v>31</v>
      </c>
      <c r="J1966" t="s">
        <v>17</v>
      </c>
      <c r="K1966" t="s">
        <v>51</v>
      </c>
      <c r="L1966" s="2">
        <v>0.02</v>
      </c>
    </row>
    <row r="1967" spans="1:12" x14ac:dyDescent="0.25">
      <c r="A1967" t="s">
        <v>2002</v>
      </c>
      <c r="B1967" s="1">
        <v>45200</v>
      </c>
      <c r="C1967">
        <v>15421</v>
      </c>
      <c r="D1967">
        <v>29311</v>
      </c>
      <c r="E1967">
        <v>-13890</v>
      </c>
      <c r="F1967" t="s">
        <v>20</v>
      </c>
      <c r="G1967" t="s">
        <v>26</v>
      </c>
      <c r="H1967" t="s">
        <v>29</v>
      </c>
      <c r="I1967" t="s">
        <v>27</v>
      </c>
      <c r="J1967" t="s">
        <v>38</v>
      </c>
      <c r="K1967" t="s">
        <v>18</v>
      </c>
      <c r="L1967" s="2">
        <v>0.21</v>
      </c>
    </row>
    <row r="1968" spans="1:12" x14ac:dyDescent="0.25">
      <c r="A1968" t="s">
        <v>2003</v>
      </c>
      <c r="B1968" s="1">
        <v>45164</v>
      </c>
      <c r="C1968">
        <v>40764</v>
      </c>
      <c r="D1968">
        <v>12235</v>
      </c>
      <c r="E1968">
        <v>28529</v>
      </c>
      <c r="F1968" t="s">
        <v>20</v>
      </c>
      <c r="G1968" t="s">
        <v>30</v>
      </c>
      <c r="H1968" t="s">
        <v>29</v>
      </c>
      <c r="I1968" t="s">
        <v>31</v>
      </c>
      <c r="J1968" t="s">
        <v>38</v>
      </c>
      <c r="K1968" t="s">
        <v>18</v>
      </c>
      <c r="L1968" s="2">
        <v>0.26</v>
      </c>
    </row>
    <row r="1969" spans="1:12" x14ac:dyDescent="0.25">
      <c r="A1969" t="s">
        <v>2004</v>
      </c>
      <c r="B1969" s="1">
        <v>44906</v>
      </c>
      <c r="C1969">
        <v>21817</v>
      </c>
      <c r="D1969">
        <v>4004</v>
      </c>
      <c r="E1969">
        <v>17813</v>
      </c>
      <c r="F1969" t="s">
        <v>29</v>
      </c>
      <c r="G1969" t="s">
        <v>40</v>
      </c>
      <c r="H1969" t="s">
        <v>21</v>
      </c>
      <c r="I1969" t="s">
        <v>27</v>
      </c>
      <c r="J1969" t="s">
        <v>17</v>
      </c>
      <c r="K1969" t="s">
        <v>18</v>
      </c>
      <c r="L1969" s="2">
        <v>0.13</v>
      </c>
    </row>
    <row r="1970" spans="1:12" x14ac:dyDescent="0.25">
      <c r="A1970" t="s">
        <v>2005</v>
      </c>
      <c r="B1970" s="1">
        <v>44575</v>
      </c>
      <c r="C1970">
        <v>29963</v>
      </c>
      <c r="D1970">
        <v>10844</v>
      </c>
      <c r="E1970">
        <v>19119</v>
      </c>
      <c r="F1970" t="s">
        <v>15</v>
      </c>
      <c r="G1970" t="s">
        <v>14</v>
      </c>
      <c r="H1970" t="s">
        <v>21</v>
      </c>
      <c r="I1970" t="s">
        <v>31</v>
      </c>
      <c r="J1970" t="s">
        <v>17</v>
      </c>
      <c r="K1970" t="s">
        <v>18</v>
      </c>
      <c r="L1970" s="2">
        <v>0.04</v>
      </c>
    </row>
    <row r="1971" spans="1:12" x14ac:dyDescent="0.25">
      <c r="A1971" t="s">
        <v>2006</v>
      </c>
      <c r="B1971" s="1">
        <v>45240</v>
      </c>
      <c r="C1971">
        <v>20144</v>
      </c>
      <c r="D1971">
        <v>22526</v>
      </c>
      <c r="E1971">
        <v>-2382</v>
      </c>
      <c r="F1971" t="s">
        <v>20</v>
      </c>
      <c r="G1971" t="s">
        <v>14</v>
      </c>
      <c r="H1971" t="s">
        <v>21</v>
      </c>
      <c r="I1971" t="s">
        <v>27</v>
      </c>
      <c r="J1971" t="s">
        <v>23</v>
      </c>
      <c r="K1971" t="s">
        <v>18</v>
      </c>
      <c r="L1971" s="2">
        <v>0.05</v>
      </c>
    </row>
    <row r="1972" spans="1:12" x14ac:dyDescent="0.25">
      <c r="A1972" t="s">
        <v>2007</v>
      </c>
      <c r="B1972" s="1">
        <v>44855</v>
      </c>
      <c r="C1972">
        <v>38141</v>
      </c>
      <c r="D1972">
        <v>6702</v>
      </c>
      <c r="E1972">
        <v>31439</v>
      </c>
      <c r="F1972" t="s">
        <v>13</v>
      </c>
      <c r="G1972" t="s">
        <v>40</v>
      </c>
      <c r="H1972" t="s">
        <v>29</v>
      </c>
      <c r="I1972" t="s">
        <v>16</v>
      </c>
      <c r="J1972" t="s">
        <v>23</v>
      </c>
      <c r="K1972" t="s">
        <v>24</v>
      </c>
      <c r="L1972" s="2">
        <v>0.03</v>
      </c>
    </row>
    <row r="1973" spans="1:12" x14ac:dyDescent="0.25">
      <c r="A1973" t="s">
        <v>2008</v>
      </c>
      <c r="B1973" s="1">
        <v>45200</v>
      </c>
      <c r="C1973">
        <v>34676</v>
      </c>
      <c r="D1973">
        <v>23937</v>
      </c>
      <c r="E1973">
        <v>10739</v>
      </c>
      <c r="F1973" t="s">
        <v>13</v>
      </c>
      <c r="G1973" t="s">
        <v>36</v>
      </c>
      <c r="H1973" t="s">
        <v>15</v>
      </c>
      <c r="I1973" t="s">
        <v>41</v>
      </c>
      <c r="J1973" t="s">
        <v>23</v>
      </c>
      <c r="K1973" t="s">
        <v>24</v>
      </c>
      <c r="L1973" s="2">
        <v>0.12</v>
      </c>
    </row>
    <row r="1974" spans="1:12" x14ac:dyDescent="0.25">
      <c r="A1974" t="s">
        <v>2009</v>
      </c>
      <c r="B1974" s="1">
        <v>44643</v>
      </c>
      <c r="C1974">
        <v>11083</v>
      </c>
      <c r="D1974">
        <v>27482</v>
      </c>
      <c r="E1974">
        <v>-16399</v>
      </c>
      <c r="F1974" t="s">
        <v>13</v>
      </c>
      <c r="G1974" t="s">
        <v>26</v>
      </c>
      <c r="H1974" t="s">
        <v>20</v>
      </c>
      <c r="I1974" t="s">
        <v>31</v>
      </c>
      <c r="J1974" t="s">
        <v>17</v>
      </c>
      <c r="K1974" t="s">
        <v>18</v>
      </c>
      <c r="L1974" s="2">
        <v>0.03</v>
      </c>
    </row>
    <row r="1975" spans="1:12" x14ac:dyDescent="0.25">
      <c r="A1975" t="s">
        <v>2010</v>
      </c>
      <c r="B1975" s="1">
        <v>45046</v>
      </c>
      <c r="C1975">
        <v>45636</v>
      </c>
      <c r="D1975">
        <v>5414</v>
      </c>
      <c r="E1975">
        <v>40222</v>
      </c>
      <c r="F1975" t="s">
        <v>20</v>
      </c>
      <c r="G1975" t="s">
        <v>36</v>
      </c>
      <c r="H1975" t="s">
        <v>21</v>
      </c>
      <c r="I1975" t="s">
        <v>31</v>
      </c>
      <c r="J1975" t="s">
        <v>32</v>
      </c>
      <c r="K1975" t="s">
        <v>18</v>
      </c>
      <c r="L1975" s="2">
        <v>0.19</v>
      </c>
    </row>
    <row r="1976" spans="1:12" x14ac:dyDescent="0.25">
      <c r="A1976" t="s">
        <v>2011</v>
      </c>
      <c r="B1976" s="1">
        <v>45060</v>
      </c>
      <c r="C1976">
        <v>40731</v>
      </c>
      <c r="D1976">
        <v>16747</v>
      </c>
      <c r="E1976">
        <v>23984</v>
      </c>
      <c r="F1976" t="s">
        <v>29</v>
      </c>
      <c r="G1976" t="s">
        <v>36</v>
      </c>
      <c r="H1976" t="s">
        <v>15</v>
      </c>
      <c r="I1976" t="s">
        <v>31</v>
      </c>
      <c r="J1976" t="s">
        <v>17</v>
      </c>
      <c r="K1976" t="s">
        <v>33</v>
      </c>
      <c r="L1976" s="2">
        <v>0.28000000000000003</v>
      </c>
    </row>
    <row r="1977" spans="1:12" x14ac:dyDescent="0.25">
      <c r="A1977" t="s">
        <v>2012</v>
      </c>
      <c r="B1977" s="1">
        <v>44717</v>
      </c>
      <c r="C1977">
        <v>17126</v>
      </c>
      <c r="D1977">
        <v>26412</v>
      </c>
      <c r="E1977">
        <v>-9286</v>
      </c>
      <c r="F1977" t="s">
        <v>35</v>
      </c>
      <c r="G1977" t="s">
        <v>36</v>
      </c>
      <c r="H1977" t="s">
        <v>35</v>
      </c>
      <c r="I1977" t="s">
        <v>31</v>
      </c>
      <c r="J1977" t="s">
        <v>38</v>
      </c>
      <c r="K1977" t="s">
        <v>18</v>
      </c>
      <c r="L1977" s="2">
        <v>0.19</v>
      </c>
    </row>
    <row r="1978" spans="1:12" x14ac:dyDescent="0.25">
      <c r="A1978" t="s">
        <v>2013</v>
      </c>
      <c r="B1978" s="1">
        <v>45060</v>
      </c>
      <c r="C1978">
        <v>13869</v>
      </c>
      <c r="D1978">
        <v>4848</v>
      </c>
      <c r="E1978">
        <v>9021</v>
      </c>
      <c r="F1978" t="s">
        <v>20</v>
      </c>
      <c r="G1978" t="s">
        <v>14</v>
      </c>
      <c r="H1978" t="s">
        <v>21</v>
      </c>
      <c r="I1978" t="s">
        <v>22</v>
      </c>
      <c r="J1978" t="s">
        <v>23</v>
      </c>
      <c r="K1978" t="s">
        <v>33</v>
      </c>
      <c r="L1978" s="2">
        <v>0.13</v>
      </c>
    </row>
    <row r="1979" spans="1:12" x14ac:dyDescent="0.25">
      <c r="A1979" t="s">
        <v>2014</v>
      </c>
      <c r="B1979" s="1">
        <v>45177</v>
      </c>
      <c r="C1979">
        <v>32889</v>
      </c>
      <c r="D1979">
        <v>18268</v>
      </c>
      <c r="E1979">
        <v>14621</v>
      </c>
      <c r="F1979" t="s">
        <v>20</v>
      </c>
      <c r="G1979" t="s">
        <v>36</v>
      </c>
      <c r="H1979" t="s">
        <v>21</v>
      </c>
      <c r="I1979" t="s">
        <v>31</v>
      </c>
      <c r="J1979" t="s">
        <v>23</v>
      </c>
      <c r="K1979" t="s">
        <v>18</v>
      </c>
      <c r="L1979" s="2">
        <v>0</v>
      </c>
    </row>
    <row r="1980" spans="1:12" x14ac:dyDescent="0.25">
      <c r="A1980" t="s">
        <v>2015</v>
      </c>
      <c r="B1980" s="1">
        <v>45205</v>
      </c>
      <c r="C1980">
        <v>30385</v>
      </c>
      <c r="D1980">
        <v>26630</v>
      </c>
      <c r="E1980">
        <v>3755</v>
      </c>
      <c r="F1980" t="s">
        <v>20</v>
      </c>
      <c r="G1980" t="s">
        <v>26</v>
      </c>
      <c r="H1980" t="s">
        <v>15</v>
      </c>
      <c r="I1980" t="s">
        <v>31</v>
      </c>
      <c r="J1980" t="s">
        <v>17</v>
      </c>
      <c r="K1980" t="s">
        <v>24</v>
      </c>
      <c r="L1980" s="2">
        <v>0.24</v>
      </c>
    </row>
    <row r="1981" spans="1:12" x14ac:dyDescent="0.25">
      <c r="A1981" t="s">
        <v>2016</v>
      </c>
      <c r="B1981" s="1">
        <v>44891</v>
      </c>
      <c r="C1981">
        <v>49067</v>
      </c>
      <c r="D1981">
        <v>7879</v>
      </c>
      <c r="E1981">
        <v>41188</v>
      </c>
      <c r="F1981" t="s">
        <v>20</v>
      </c>
      <c r="G1981" t="s">
        <v>26</v>
      </c>
      <c r="H1981" t="s">
        <v>35</v>
      </c>
      <c r="I1981" t="s">
        <v>27</v>
      </c>
      <c r="J1981" t="s">
        <v>23</v>
      </c>
      <c r="K1981" t="s">
        <v>33</v>
      </c>
      <c r="L1981" s="2">
        <v>0.23</v>
      </c>
    </row>
    <row r="1982" spans="1:12" x14ac:dyDescent="0.25">
      <c r="A1982" t="s">
        <v>2017</v>
      </c>
      <c r="B1982" s="1">
        <v>45157</v>
      </c>
      <c r="C1982">
        <v>24793</v>
      </c>
      <c r="D1982">
        <v>23885</v>
      </c>
      <c r="E1982">
        <v>908</v>
      </c>
      <c r="F1982" t="s">
        <v>20</v>
      </c>
      <c r="G1982" t="s">
        <v>30</v>
      </c>
      <c r="H1982" t="s">
        <v>21</v>
      </c>
      <c r="I1982" t="s">
        <v>22</v>
      </c>
      <c r="J1982" t="s">
        <v>23</v>
      </c>
      <c r="K1982" t="s">
        <v>24</v>
      </c>
      <c r="L1982" s="2">
        <v>0.11</v>
      </c>
    </row>
    <row r="1983" spans="1:12" x14ac:dyDescent="0.25">
      <c r="A1983" t="s">
        <v>2018</v>
      </c>
      <c r="B1983" s="1">
        <v>45273</v>
      </c>
      <c r="C1983">
        <v>25809</v>
      </c>
      <c r="D1983">
        <v>8835</v>
      </c>
      <c r="E1983">
        <v>16974</v>
      </c>
      <c r="F1983" t="s">
        <v>35</v>
      </c>
      <c r="G1983" t="s">
        <v>14</v>
      </c>
      <c r="H1983" t="s">
        <v>20</v>
      </c>
      <c r="I1983" t="s">
        <v>27</v>
      </c>
      <c r="J1983" t="s">
        <v>23</v>
      </c>
      <c r="K1983" t="s">
        <v>18</v>
      </c>
      <c r="L1983" s="2">
        <v>0.27</v>
      </c>
    </row>
    <row r="1984" spans="1:12" x14ac:dyDescent="0.25">
      <c r="A1984" t="s">
        <v>2019</v>
      </c>
      <c r="B1984" s="1">
        <v>44729</v>
      </c>
      <c r="C1984">
        <v>40215</v>
      </c>
      <c r="D1984">
        <v>16553</v>
      </c>
      <c r="E1984">
        <v>23662</v>
      </c>
      <c r="F1984" t="s">
        <v>15</v>
      </c>
      <c r="G1984" t="s">
        <v>36</v>
      </c>
      <c r="H1984" t="s">
        <v>29</v>
      </c>
      <c r="I1984" t="s">
        <v>27</v>
      </c>
      <c r="J1984" t="s">
        <v>23</v>
      </c>
      <c r="K1984" t="s">
        <v>18</v>
      </c>
      <c r="L1984" s="2">
        <v>0.22</v>
      </c>
    </row>
    <row r="1985" spans="1:12" x14ac:dyDescent="0.25">
      <c r="A1985" t="s">
        <v>2020</v>
      </c>
      <c r="B1985" s="1">
        <v>44727</v>
      </c>
      <c r="C1985">
        <v>17036</v>
      </c>
      <c r="D1985">
        <v>23613</v>
      </c>
      <c r="E1985">
        <v>-6577</v>
      </c>
      <c r="F1985" t="s">
        <v>20</v>
      </c>
      <c r="G1985" t="s">
        <v>36</v>
      </c>
      <c r="H1985" t="s">
        <v>21</v>
      </c>
      <c r="I1985" t="s">
        <v>31</v>
      </c>
      <c r="J1985" t="s">
        <v>17</v>
      </c>
      <c r="K1985" t="s">
        <v>33</v>
      </c>
      <c r="L1985" s="2">
        <v>0.08</v>
      </c>
    </row>
    <row r="1986" spans="1:12" x14ac:dyDescent="0.25">
      <c r="A1986" t="s">
        <v>2021</v>
      </c>
      <c r="B1986" s="1">
        <v>44912</v>
      </c>
      <c r="C1986">
        <v>6461</v>
      </c>
      <c r="D1986">
        <v>26919</v>
      </c>
      <c r="E1986">
        <v>-20458</v>
      </c>
      <c r="F1986" t="s">
        <v>35</v>
      </c>
      <c r="G1986" t="s">
        <v>30</v>
      </c>
      <c r="H1986" t="s">
        <v>15</v>
      </c>
      <c r="I1986" t="s">
        <v>27</v>
      </c>
      <c r="J1986" t="s">
        <v>17</v>
      </c>
      <c r="K1986" t="s">
        <v>18</v>
      </c>
      <c r="L1986" s="2">
        <v>0.25</v>
      </c>
    </row>
    <row r="1987" spans="1:12" x14ac:dyDescent="0.25">
      <c r="A1987" t="s">
        <v>2022</v>
      </c>
      <c r="B1987" s="1">
        <v>45059</v>
      </c>
      <c r="C1987">
        <v>30122</v>
      </c>
      <c r="D1987">
        <v>11107</v>
      </c>
      <c r="E1987">
        <v>19015</v>
      </c>
      <c r="F1987" t="s">
        <v>15</v>
      </c>
      <c r="G1987" t="s">
        <v>40</v>
      </c>
      <c r="H1987" t="s">
        <v>21</v>
      </c>
      <c r="I1987" t="s">
        <v>16</v>
      </c>
      <c r="J1987" t="s">
        <v>38</v>
      </c>
      <c r="K1987" t="s">
        <v>51</v>
      </c>
      <c r="L1987" s="2">
        <v>0.01</v>
      </c>
    </row>
    <row r="1988" spans="1:12" x14ac:dyDescent="0.25">
      <c r="A1988" t="s">
        <v>2023</v>
      </c>
      <c r="B1988" s="1">
        <v>44660</v>
      </c>
      <c r="C1988">
        <v>44838</v>
      </c>
      <c r="D1988">
        <v>29000</v>
      </c>
      <c r="E1988">
        <v>15838</v>
      </c>
      <c r="F1988" t="s">
        <v>13</v>
      </c>
      <c r="G1988" t="s">
        <v>36</v>
      </c>
      <c r="H1988" t="s">
        <v>29</v>
      </c>
      <c r="I1988" t="s">
        <v>31</v>
      </c>
      <c r="J1988" t="s">
        <v>32</v>
      </c>
      <c r="K1988" t="s">
        <v>24</v>
      </c>
      <c r="L1988" s="2">
        <v>0.12</v>
      </c>
    </row>
    <row r="1989" spans="1:12" x14ac:dyDescent="0.25">
      <c r="A1989" t="s">
        <v>2024</v>
      </c>
      <c r="B1989" s="1">
        <v>44698</v>
      </c>
      <c r="C1989">
        <v>38062</v>
      </c>
      <c r="D1989">
        <v>19830</v>
      </c>
      <c r="E1989">
        <v>18232</v>
      </c>
      <c r="F1989" t="s">
        <v>13</v>
      </c>
      <c r="G1989" t="s">
        <v>14</v>
      </c>
      <c r="H1989" t="s">
        <v>21</v>
      </c>
      <c r="I1989" t="s">
        <v>41</v>
      </c>
      <c r="J1989" t="s">
        <v>23</v>
      </c>
      <c r="K1989" t="s">
        <v>18</v>
      </c>
      <c r="L1989" s="2">
        <v>0.04</v>
      </c>
    </row>
    <row r="1990" spans="1:12" x14ac:dyDescent="0.25">
      <c r="A1990" t="s">
        <v>2025</v>
      </c>
      <c r="B1990" s="1">
        <v>45106</v>
      </c>
      <c r="C1990">
        <v>39397</v>
      </c>
      <c r="D1990">
        <v>16207</v>
      </c>
      <c r="E1990">
        <v>23190</v>
      </c>
      <c r="F1990" t="s">
        <v>35</v>
      </c>
      <c r="G1990" t="s">
        <v>36</v>
      </c>
      <c r="H1990" t="s">
        <v>21</v>
      </c>
      <c r="I1990" t="s">
        <v>31</v>
      </c>
      <c r="J1990" t="s">
        <v>17</v>
      </c>
      <c r="K1990" t="s">
        <v>18</v>
      </c>
      <c r="L1990" s="2">
        <v>0.04</v>
      </c>
    </row>
    <row r="1991" spans="1:12" x14ac:dyDescent="0.25">
      <c r="A1991" t="s">
        <v>2026</v>
      </c>
      <c r="B1991" s="1">
        <v>44645</v>
      </c>
      <c r="C1991">
        <v>24743</v>
      </c>
      <c r="D1991">
        <v>27010</v>
      </c>
      <c r="E1991">
        <v>-2267</v>
      </c>
      <c r="F1991" t="s">
        <v>29</v>
      </c>
      <c r="G1991" t="s">
        <v>26</v>
      </c>
      <c r="H1991" t="s">
        <v>20</v>
      </c>
      <c r="I1991" t="s">
        <v>31</v>
      </c>
      <c r="J1991" t="s">
        <v>17</v>
      </c>
      <c r="K1991" t="s">
        <v>18</v>
      </c>
      <c r="L1991" s="2">
        <v>0.2</v>
      </c>
    </row>
    <row r="1992" spans="1:12" x14ac:dyDescent="0.25">
      <c r="A1992" t="s">
        <v>2027</v>
      </c>
      <c r="B1992" s="1">
        <v>45144</v>
      </c>
      <c r="C1992">
        <v>32943</v>
      </c>
      <c r="D1992">
        <v>22729</v>
      </c>
      <c r="E1992">
        <v>10214</v>
      </c>
      <c r="F1992" t="s">
        <v>13</v>
      </c>
      <c r="G1992" t="s">
        <v>14</v>
      </c>
      <c r="H1992" t="s">
        <v>29</v>
      </c>
      <c r="I1992" t="s">
        <v>31</v>
      </c>
      <c r="J1992" t="s">
        <v>38</v>
      </c>
      <c r="K1992" t="s">
        <v>51</v>
      </c>
      <c r="L1992" s="2">
        <v>0.12</v>
      </c>
    </row>
    <row r="1993" spans="1:12" x14ac:dyDescent="0.25">
      <c r="A1993" t="s">
        <v>2028</v>
      </c>
      <c r="B1993" s="1">
        <v>45112</v>
      </c>
      <c r="C1993">
        <v>30632</v>
      </c>
      <c r="D1993">
        <v>11926</v>
      </c>
      <c r="E1993">
        <v>18706</v>
      </c>
      <c r="F1993" t="s">
        <v>15</v>
      </c>
      <c r="G1993" t="s">
        <v>36</v>
      </c>
      <c r="H1993" t="s">
        <v>35</v>
      </c>
      <c r="I1993" t="s">
        <v>31</v>
      </c>
      <c r="J1993" t="s">
        <v>38</v>
      </c>
      <c r="K1993" t="s">
        <v>33</v>
      </c>
      <c r="L1993" s="2">
        <v>0.12</v>
      </c>
    </row>
    <row r="1994" spans="1:12" x14ac:dyDescent="0.25">
      <c r="A1994" t="s">
        <v>2029</v>
      </c>
      <c r="B1994" s="1">
        <v>44754</v>
      </c>
      <c r="C1994">
        <v>43929</v>
      </c>
      <c r="D1994">
        <v>10814</v>
      </c>
      <c r="E1994">
        <v>33115</v>
      </c>
      <c r="F1994" t="s">
        <v>15</v>
      </c>
      <c r="G1994" t="s">
        <v>36</v>
      </c>
      <c r="H1994" t="s">
        <v>29</v>
      </c>
      <c r="I1994" t="s">
        <v>31</v>
      </c>
      <c r="J1994" t="s">
        <v>17</v>
      </c>
      <c r="K1994" t="s">
        <v>18</v>
      </c>
      <c r="L1994" s="2">
        <v>0.11</v>
      </c>
    </row>
    <row r="1995" spans="1:12" x14ac:dyDescent="0.25">
      <c r="A1995" t="s">
        <v>2030</v>
      </c>
      <c r="B1995" s="1">
        <v>45130</v>
      </c>
      <c r="C1995">
        <v>36410</v>
      </c>
      <c r="D1995">
        <v>5608</v>
      </c>
      <c r="E1995">
        <v>30802</v>
      </c>
      <c r="F1995" t="s">
        <v>13</v>
      </c>
      <c r="G1995" t="s">
        <v>40</v>
      </c>
      <c r="H1995" t="s">
        <v>15</v>
      </c>
      <c r="I1995" t="s">
        <v>31</v>
      </c>
      <c r="J1995" t="s">
        <v>23</v>
      </c>
      <c r="K1995" t="s">
        <v>18</v>
      </c>
      <c r="L1995" s="2">
        <v>0.02</v>
      </c>
    </row>
    <row r="1996" spans="1:12" x14ac:dyDescent="0.25">
      <c r="A1996" t="s">
        <v>2031</v>
      </c>
      <c r="B1996" s="1">
        <v>45083</v>
      </c>
      <c r="C1996">
        <v>42597</v>
      </c>
      <c r="D1996">
        <v>10385</v>
      </c>
      <c r="E1996">
        <v>32212</v>
      </c>
      <c r="F1996" t="s">
        <v>13</v>
      </c>
      <c r="G1996" t="s">
        <v>36</v>
      </c>
      <c r="H1996" t="s">
        <v>21</v>
      </c>
      <c r="I1996" t="s">
        <v>16</v>
      </c>
      <c r="J1996" t="s">
        <v>38</v>
      </c>
      <c r="K1996" t="s">
        <v>18</v>
      </c>
      <c r="L1996" s="2">
        <v>0.17</v>
      </c>
    </row>
    <row r="1997" spans="1:12" x14ac:dyDescent="0.25">
      <c r="A1997" t="s">
        <v>2032</v>
      </c>
      <c r="B1997" s="1">
        <v>44972</v>
      </c>
      <c r="C1997">
        <v>16510</v>
      </c>
      <c r="D1997">
        <v>14630</v>
      </c>
      <c r="E1997">
        <v>1880</v>
      </c>
      <c r="F1997" t="s">
        <v>15</v>
      </c>
      <c r="G1997" t="s">
        <v>36</v>
      </c>
      <c r="H1997" t="s">
        <v>29</v>
      </c>
      <c r="I1997" t="s">
        <v>41</v>
      </c>
      <c r="J1997" t="s">
        <v>38</v>
      </c>
      <c r="K1997" t="s">
        <v>51</v>
      </c>
      <c r="L1997" s="2">
        <v>0.17</v>
      </c>
    </row>
    <row r="1998" spans="1:12" x14ac:dyDescent="0.25">
      <c r="A1998" t="s">
        <v>2033</v>
      </c>
      <c r="B1998" s="1">
        <v>45289</v>
      </c>
      <c r="C1998">
        <v>9533</v>
      </c>
      <c r="D1998">
        <v>24753</v>
      </c>
      <c r="E1998">
        <v>-15220</v>
      </c>
      <c r="F1998" t="s">
        <v>13</v>
      </c>
      <c r="G1998" t="s">
        <v>14</v>
      </c>
      <c r="H1998" t="s">
        <v>21</v>
      </c>
      <c r="I1998" t="s">
        <v>31</v>
      </c>
      <c r="J1998" t="s">
        <v>32</v>
      </c>
      <c r="K1998" t="s">
        <v>33</v>
      </c>
      <c r="L1998" s="2">
        <v>0.14000000000000001</v>
      </c>
    </row>
    <row r="1999" spans="1:12" x14ac:dyDescent="0.25">
      <c r="A1999" t="s">
        <v>2034</v>
      </c>
      <c r="B1999" s="1">
        <v>45105</v>
      </c>
      <c r="C1999">
        <v>15284</v>
      </c>
      <c r="D1999">
        <v>9144</v>
      </c>
      <c r="E1999">
        <v>6140</v>
      </c>
      <c r="F1999" t="s">
        <v>35</v>
      </c>
      <c r="G1999" t="s">
        <v>36</v>
      </c>
      <c r="H1999" t="s">
        <v>21</v>
      </c>
      <c r="I1999" t="s">
        <v>16</v>
      </c>
      <c r="J1999" t="s">
        <v>32</v>
      </c>
      <c r="K1999" t="s">
        <v>51</v>
      </c>
      <c r="L1999" s="2">
        <v>0.17</v>
      </c>
    </row>
    <row r="2000" spans="1:12" x14ac:dyDescent="0.25">
      <c r="A2000" t="s">
        <v>2035</v>
      </c>
      <c r="B2000" s="1">
        <v>44996</v>
      </c>
      <c r="C2000">
        <v>19703</v>
      </c>
      <c r="D2000">
        <v>5735</v>
      </c>
      <c r="E2000">
        <v>13968</v>
      </c>
      <c r="F2000" t="s">
        <v>20</v>
      </c>
      <c r="G2000" t="s">
        <v>30</v>
      </c>
      <c r="H2000" t="s">
        <v>35</v>
      </c>
      <c r="I2000" t="s">
        <v>31</v>
      </c>
      <c r="J2000" t="s">
        <v>32</v>
      </c>
      <c r="K2000" t="s">
        <v>33</v>
      </c>
      <c r="L2000" s="2">
        <v>0.16</v>
      </c>
    </row>
    <row r="2001" spans="1:12" x14ac:dyDescent="0.25">
      <c r="A2001" t="s">
        <v>2036</v>
      </c>
      <c r="B2001" s="1">
        <v>45148</v>
      </c>
      <c r="C2001">
        <v>19451</v>
      </c>
      <c r="D2001">
        <v>6644</v>
      </c>
      <c r="E2001">
        <v>12807</v>
      </c>
      <c r="F2001" t="s">
        <v>13</v>
      </c>
      <c r="G2001" t="s">
        <v>40</v>
      </c>
      <c r="H2001" t="s">
        <v>21</v>
      </c>
      <c r="I2001" t="s">
        <v>31</v>
      </c>
      <c r="J2001" t="s">
        <v>23</v>
      </c>
      <c r="K2001" t="s">
        <v>24</v>
      </c>
      <c r="L2001" s="2">
        <v>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17642-9271-4FEF-A231-3C7F4F5F816E}">
  <dimension ref="A2:Q32"/>
  <sheetViews>
    <sheetView tabSelected="1" zoomScale="85" zoomScaleNormal="85" workbookViewId="0">
      <selection activeCell="O1" sqref="O1"/>
    </sheetView>
  </sheetViews>
  <sheetFormatPr defaultRowHeight="15" x14ac:dyDescent="0.25"/>
  <cols>
    <col min="3" max="3" width="15.5703125" bestFit="1" customWidth="1"/>
    <col min="14" max="14" width="9.140625" customWidth="1"/>
    <col min="16" max="16" width="15.7109375" bestFit="1" customWidth="1"/>
  </cols>
  <sheetData>
    <row r="2" spans="1:17" x14ac:dyDescent="0.25">
      <c r="A2" s="13"/>
      <c r="B2" s="13"/>
      <c r="C2" s="13"/>
      <c r="D2" s="13"/>
      <c r="E2" s="13"/>
      <c r="F2" s="13"/>
      <c r="G2" s="13"/>
      <c r="H2" s="13"/>
      <c r="I2" s="13"/>
      <c r="J2" s="13"/>
      <c r="K2" s="13"/>
      <c r="L2" s="13"/>
      <c r="M2" s="13"/>
    </row>
    <row r="3" spans="1:17" x14ac:dyDescent="0.25">
      <c r="A3" s="14"/>
      <c r="B3" s="14"/>
      <c r="C3" s="14"/>
      <c r="D3" s="14"/>
      <c r="E3" s="14"/>
      <c r="F3" s="14"/>
      <c r="G3" s="14"/>
      <c r="H3" s="14"/>
      <c r="I3" s="14"/>
      <c r="J3" s="14"/>
      <c r="K3" s="14"/>
      <c r="L3" s="14"/>
      <c r="M3" s="14"/>
    </row>
    <row r="4" spans="1:17" x14ac:dyDescent="0.25">
      <c r="A4" s="14"/>
      <c r="B4" s="14"/>
      <c r="C4" s="14"/>
      <c r="D4" s="14"/>
      <c r="E4" s="14"/>
      <c r="F4" s="14"/>
      <c r="G4" s="14"/>
      <c r="H4" s="14"/>
      <c r="I4" s="14"/>
      <c r="J4" s="14"/>
      <c r="K4" s="14"/>
      <c r="L4" s="14"/>
      <c r="M4" s="14"/>
    </row>
    <row r="5" spans="1:17" x14ac:dyDescent="0.25">
      <c r="A5" s="14"/>
      <c r="B5" s="14"/>
      <c r="C5" s="14"/>
      <c r="D5" s="14"/>
      <c r="E5" s="14"/>
      <c r="F5" s="14"/>
      <c r="G5" s="14"/>
      <c r="H5" s="14"/>
      <c r="I5" s="14"/>
      <c r="J5" s="14"/>
      <c r="K5" s="14"/>
      <c r="L5" s="14"/>
      <c r="M5" s="14"/>
    </row>
    <row r="6" spans="1:17" x14ac:dyDescent="0.25">
      <c r="A6" s="14"/>
      <c r="B6" s="14"/>
      <c r="C6" s="14"/>
      <c r="D6" s="14"/>
      <c r="E6" s="14"/>
      <c r="F6" s="14"/>
      <c r="G6" s="14"/>
      <c r="H6" s="14"/>
      <c r="I6" s="14"/>
      <c r="J6" s="14"/>
      <c r="K6" s="14"/>
      <c r="L6" s="14"/>
      <c r="M6" s="14"/>
    </row>
    <row r="7" spans="1:17" x14ac:dyDescent="0.25">
      <c r="A7" s="14"/>
      <c r="B7" s="14"/>
      <c r="C7" s="14"/>
      <c r="D7" s="14"/>
      <c r="E7" s="14"/>
      <c r="F7" s="14"/>
      <c r="G7" s="14"/>
      <c r="H7" s="14"/>
      <c r="I7" s="14"/>
      <c r="J7" s="14"/>
      <c r="K7" s="14"/>
      <c r="L7" s="14"/>
      <c r="M7" s="14"/>
    </row>
    <row r="8" spans="1:17" x14ac:dyDescent="0.25">
      <c r="A8" s="14"/>
      <c r="B8" s="14"/>
      <c r="C8" s="14"/>
      <c r="D8" s="14"/>
      <c r="E8" s="14"/>
      <c r="F8" s="14"/>
      <c r="G8" s="14"/>
      <c r="H8" s="14"/>
      <c r="I8" s="14"/>
      <c r="J8" s="14"/>
      <c r="K8" s="14"/>
      <c r="L8" s="14"/>
      <c r="M8" s="14"/>
    </row>
    <row r="9" spans="1:17" x14ac:dyDescent="0.25">
      <c r="A9" s="14"/>
      <c r="B9" s="14"/>
      <c r="C9" s="14"/>
      <c r="D9" s="14"/>
      <c r="E9" s="14"/>
      <c r="F9" s="14"/>
      <c r="G9" s="14"/>
      <c r="H9" s="14"/>
      <c r="I9" s="14"/>
      <c r="J9" s="14"/>
      <c r="K9" s="14"/>
      <c r="L9" s="14"/>
      <c r="M9" s="14"/>
    </row>
    <row r="10" spans="1:17" x14ac:dyDescent="0.25">
      <c r="A10" s="14"/>
      <c r="B10" s="14"/>
      <c r="C10" s="14"/>
      <c r="D10" s="14"/>
      <c r="E10" s="14"/>
      <c r="F10" s="14"/>
      <c r="G10" s="14"/>
      <c r="H10" s="14"/>
      <c r="I10" s="14"/>
      <c r="J10" s="14"/>
      <c r="K10" s="14"/>
      <c r="L10" s="14"/>
      <c r="M10" s="14"/>
    </row>
    <row r="11" spans="1:17" x14ac:dyDescent="0.25">
      <c r="A11" s="14"/>
      <c r="B11" s="14"/>
      <c r="C11" s="14"/>
      <c r="D11" s="14"/>
      <c r="E11" s="14"/>
      <c r="F11" s="14"/>
      <c r="G11" s="14"/>
      <c r="H11" s="14"/>
      <c r="I11" s="14"/>
      <c r="J11" s="14"/>
      <c r="K11" s="14"/>
      <c r="L11" s="14"/>
      <c r="M11" s="14"/>
    </row>
    <row r="12" spans="1:17" x14ac:dyDescent="0.25">
      <c r="A12" s="14"/>
      <c r="B12" s="14"/>
      <c r="C12" s="14"/>
      <c r="D12" s="14"/>
      <c r="E12" s="14"/>
      <c r="F12" s="14"/>
      <c r="G12" s="14"/>
      <c r="H12" s="14"/>
      <c r="I12" s="14"/>
      <c r="J12" s="14"/>
      <c r="K12" s="14"/>
      <c r="L12" s="14"/>
      <c r="M12" s="14"/>
    </row>
    <row r="13" spans="1:17" x14ac:dyDescent="0.25">
      <c r="A13" s="14"/>
      <c r="B13" s="14"/>
      <c r="C13" s="14"/>
      <c r="D13" s="14"/>
      <c r="E13" s="14"/>
      <c r="F13" s="14"/>
      <c r="G13" s="14"/>
      <c r="H13" s="14"/>
      <c r="I13" s="14"/>
      <c r="J13" s="14"/>
      <c r="K13" s="14"/>
      <c r="L13" s="14"/>
      <c r="M13" s="14"/>
      <c r="P13" s="9">
        <f>GETPIVOTDATA("Sum of Revenue",KPICards!$A$3)</f>
        <v>53965575</v>
      </c>
      <c r="Q13" s="10" t="s">
        <v>2</v>
      </c>
    </row>
    <row r="14" spans="1:17" x14ac:dyDescent="0.25">
      <c r="A14" s="14"/>
      <c r="B14" s="14"/>
      <c r="C14" s="14"/>
      <c r="D14" s="14"/>
      <c r="E14" s="14"/>
      <c r="F14" s="14"/>
      <c r="G14" s="14"/>
      <c r="H14" s="14"/>
      <c r="I14" s="14"/>
      <c r="J14" s="14"/>
      <c r="K14" s="14"/>
      <c r="L14" s="14"/>
      <c r="M14" s="14"/>
      <c r="P14" s="9">
        <f>GETPIVOTDATA("Sum of Expenses",KPICards!$A$3)</f>
        <v>33472046</v>
      </c>
      <c r="Q14" s="10" t="s">
        <v>2046</v>
      </c>
    </row>
    <row r="15" spans="1:17" x14ac:dyDescent="0.25">
      <c r="A15" s="14"/>
      <c r="B15" s="14"/>
      <c r="C15" s="14"/>
      <c r="D15" s="14"/>
      <c r="E15" s="14"/>
      <c r="F15" s="14"/>
      <c r="G15" s="14"/>
      <c r="H15" s="14"/>
      <c r="I15" s="14"/>
      <c r="J15" s="14"/>
      <c r="K15" s="14"/>
      <c r="L15" s="14"/>
      <c r="M15" s="14"/>
      <c r="P15" s="11">
        <f>GETPIVOTDATA("Sum of Total Profit %",KPICards!$A$3)</f>
        <v>0.37975188812497596</v>
      </c>
      <c r="Q15" s="10" t="s">
        <v>2047</v>
      </c>
    </row>
    <row r="16" spans="1:17" x14ac:dyDescent="0.25">
      <c r="A16" s="14"/>
      <c r="B16" s="14"/>
      <c r="C16" s="14"/>
      <c r="D16" s="14"/>
      <c r="E16" s="14"/>
      <c r="F16" s="14"/>
      <c r="G16" s="14"/>
      <c r="H16" s="14"/>
      <c r="I16" s="14"/>
      <c r="J16" s="14"/>
      <c r="K16" s="14"/>
      <c r="L16" s="14"/>
      <c r="M16" s="14"/>
      <c r="P16" s="12">
        <f>GETPIVOTDATA("Average of Discount",KPICards!$A$3)</f>
        <v>0.1454049999999999</v>
      </c>
      <c r="Q16" s="10" t="s">
        <v>2048</v>
      </c>
    </row>
    <row r="17" spans="1:14" x14ac:dyDescent="0.25">
      <c r="A17" s="14"/>
      <c r="B17" s="14"/>
      <c r="C17" s="14"/>
      <c r="D17" s="14"/>
      <c r="E17" s="14"/>
      <c r="F17" s="14"/>
      <c r="G17" s="14"/>
      <c r="H17" s="14"/>
      <c r="I17" s="14"/>
      <c r="J17" s="14"/>
      <c r="K17" s="14"/>
      <c r="L17" s="14"/>
      <c r="M17" s="14"/>
    </row>
    <row r="18" spans="1:14" x14ac:dyDescent="0.25">
      <c r="A18" s="14"/>
      <c r="B18" s="14"/>
      <c r="C18" s="14"/>
      <c r="D18" s="14"/>
      <c r="E18" s="14"/>
      <c r="F18" s="14"/>
      <c r="G18" s="14"/>
      <c r="H18" s="14"/>
      <c r="I18" s="14"/>
      <c r="J18" s="14"/>
      <c r="K18" s="14"/>
      <c r="L18" s="14"/>
      <c r="M18" s="14"/>
    </row>
    <row r="19" spans="1:14" x14ac:dyDescent="0.25">
      <c r="A19" s="14"/>
      <c r="B19" s="14"/>
      <c r="C19" s="14"/>
      <c r="D19" s="14"/>
      <c r="E19" s="14"/>
      <c r="F19" s="14"/>
      <c r="G19" s="14"/>
      <c r="H19" s="14"/>
      <c r="I19" s="14"/>
      <c r="J19" s="14"/>
      <c r="K19" s="14"/>
      <c r="L19" s="14"/>
      <c r="M19" s="14"/>
    </row>
    <row r="20" spans="1:14" x14ac:dyDescent="0.25">
      <c r="A20" s="14"/>
      <c r="B20" s="14"/>
      <c r="C20" s="14"/>
      <c r="D20" s="14"/>
      <c r="E20" s="14"/>
      <c r="F20" s="14"/>
      <c r="G20" s="14"/>
      <c r="H20" s="14"/>
      <c r="I20" s="14"/>
      <c r="J20" s="14"/>
      <c r="K20" s="14"/>
      <c r="L20" s="14"/>
      <c r="M20" s="14"/>
    </row>
    <row r="21" spans="1:14" x14ac:dyDescent="0.25">
      <c r="A21" s="14"/>
      <c r="B21" s="14"/>
      <c r="C21" s="14"/>
      <c r="D21" s="14"/>
      <c r="E21" s="14"/>
      <c r="F21" s="14"/>
      <c r="G21" s="14"/>
      <c r="H21" s="14"/>
      <c r="I21" s="14"/>
      <c r="J21" s="14"/>
      <c r="K21" s="14"/>
      <c r="L21" s="14"/>
      <c r="M21" s="14"/>
    </row>
    <row r="22" spans="1:14" x14ac:dyDescent="0.25">
      <c r="A22" s="14"/>
      <c r="B22" s="14"/>
      <c r="C22" s="14"/>
      <c r="D22" s="14"/>
      <c r="E22" s="14"/>
      <c r="F22" s="14"/>
      <c r="G22" s="14"/>
      <c r="H22" s="14"/>
      <c r="I22" s="14"/>
      <c r="J22" s="14"/>
      <c r="K22" s="14"/>
      <c r="L22" s="14"/>
      <c r="M22" s="14"/>
    </row>
    <row r="23" spans="1:14" x14ac:dyDescent="0.25">
      <c r="A23" s="14"/>
      <c r="B23" s="14"/>
      <c r="C23" s="14"/>
      <c r="D23" s="14"/>
      <c r="E23" s="14"/>
      <c r="F23" s="14"/>
      <c r="G23" s="14"/>
      <c r="H23" s="14"/>
      <c r="I23" s="14"/>
      <c r="J23" s="14"/>
      <c r="K23" s="14"/>
      <c r="L23" s="14"/>
      <c r="M23" s="14"/>
    </row>
    <row r="24" spans="1:14" x14ac:dyDescent="0.25">
      <c r="A24" s="14"/>
      <c r="B24" s="14"/>
      <c r="C24" s="14"/>
      <c r="D24" s="14"/>
      <c r="E24" s="14"/>
      <c r="F24" s="14"/>
      <c r="G24" s="14"/>
      <c r="H24" s="14"/>
      <c r="I24" s="14"/>
      <c r="J24" s="14"/>
      <c r="K24" s="14"/>
      <c r="L24" s="14"/>
      <c r="M24" s="14"/>
    </row>
    <row r="25" spans="1:14" x14ac:dyDescent="0.25">
      <c r="A25" s="14"/>
      <c r="B25" s="14"/>
      <c r="C25" s="14"/>
      <c r="D25" s="14"/>
      <c r="E25" s="14"/>
      <c r="F25" s="14"/>
      <c r="G25" s="14"/>
      <c r="H25" s="14"/>
      <c r="I25" s="14"/>
      <c r="J25" s="14"/>
      <c r="K25" s="14"/>
      <c r="L25" s="14"/>
      <c r="M25" s="14"/>
    </row>
    <row r="26" spans="1:14" x14ac:dyDescent="0.25">
      <c r="A26" s="14"/>
      <c r="B26" s="14"/>
      <c r="C26" s="14"/>
      <c r="D26" s="14"/>
      <c r="E26" s="14"/>
      <c r="F26" s="14"/>
      <c r="G26" s="14"/>
      <c r="H26" s="14"/>
      <c r="I26" s="14"/>
      <c r="J26" s="14"/>
      <c r="K26" s="14"/>
      <c r="L26" s="14"/>
      <c r="M26" s="14"/>
    </row>
    <row r="27" spans="1:14" x14ac:dyDescent="0.25">
      <c r="A27" s="14"/>
      <c r="B27" s="14"/>
      <c r="C27" s="14"/>
      <c r="D27" s="14"/>
      <c r="E27" s="14"/>
      <c r="F27" s="14"/>
      <c r="G27" s="14"/>
      <c r="H27" s="14"/>
      <c r="I27" s="14"/>
      <c r="J27" s="14"/>
      <c r="K27" s="14"/>
      <c r="L27" s="14"/>
      <c r="M27" s="14"/>
    </row>
    <row r="28" spans="1:14" x14ac:dyDescent="0.25">
      <c r="A28" s="14"/>
      <c r="B28" s="14"/>
      <c r="C28" s="14"/>
      <c r="D28" s="14"/>
      <c r="E28" s="14"/>
      <c r="F28" s="14"/>
      <c r="G28" s="14"/>
      <c r="H28" s="14"/>
      <c r="I28" s="14"/>
      <c r="J28" s="14"/>
      <c r="K28" s="14"/>
      <c r="L28" s="14"/>
      <c r="M28" s="14"/>
    </row>
    <row r="29" spans="1:14" x14ac:dyDescent="0.25">
      <c r="A29" s="14"/>
      <c r="B29" s="14"/>
      <c r="C29" s="14"/>
      <c r="D29" s="14"/>
      <c r="E29" s="14"/>
      <c r="F29" s="14"/>
      <c r="G29" s="14"/>
      <c r="H29" s="14"/>
      <c r="I29" s="14"/>
      <c r="J29" s="14"/>
      <c r="K29" s="14"/>
      <c r="L29" s="14"/>
      <c r="M29" s="14"/>
    </row>
    <row r="30" spans="1:14" x14ac:dyDescent="0.25">
      <c r="A30" s="14"/>
      <c r="B30" s="14"/>
      <c r="C30" s="14"/>
      <c r="D30" s="14"/>
      <c r="E30" s="14"/>
      <c r="F30" s="14"/>
      <c r="G30" s="14"/>
      <c r="H30" s="14"/>
      <c r="I30" s="14"/>
      <c r="J30" s="14"/>
      <c r="K30" s="14"/>
      <c r="L30" s="14"/>
      <c r="M30" s="14"/>
    </row>
    <row r="31" spans="1:14" x14ac:dyDescent="0.25">
      <c r="A31" s="14"/>
      <c r="B31" s="14"/>
      <c r="C31" s="14"/>
      <c r="D31" s="14"/>
      <c r="E31" s="14"/>
      <c r="F31" s="14"/>
      <c r="G31" s="14"/>
      <c r="H31" s="14"/>
      <c r="I31" s="14"/>
      <c r="J31" s="14"/>
      <c r="K31" s="14"/>
      <c r="L31" s="14"/>
      <c r="M31" s="14"/>
      <c r="N31" s="7"/>
    </row>
    <row r="32" spans="1:14" x14ac:dyDescent="0.25">
      <c r="A32" s="15"/>
      <c r="B32" s="15"/>
      <c r="C32" s="15"/>
      <c r="D32" s="15"/>
      <c r="E32" s="15"/>
      <c r="F32" s="15"/>
      <c r="G32" s="15"/>
      <c r="H32" s="15"/>
      <c r="I32" s="15"/>
      <c r="J32" s="15"/>
      <c r="K32" s="15"/>
      <c r="L32" s="15"/>
      <c r="M32" s="15"/>
    </row>
  </sheetData>
  <mergeCells count="1">
    <mergeCell ref="A2:M32"/>
  </mergeCells>
  <pageMargins left="0.62992125984251968" right="3.937007874015748E-2" top="0.19685039370078741" bottom="0.15748031496062992" header="0.31496062992125984" footer="0.31496062992125984"/>
  <pageSetup paperSize="9"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02B1-9EC9-4296-89B1-BF578908B464}">
  <dimension ref="A2:B7"/>
  <sheetViews>
    <sheetView workbookViewId="0">
      <selection activeCell="M7" sqref="M7"/>
    </sheetView>
  </sheetViews>
  <sheetFormatPr defaultRowHeight="15" x14ac:dyDescent="0.25"/>
  <cols>
    <col min="1" max="1" width="13.42578125" bestFit="1" customWidth="1"/>
    <col min="2" max="2" width="12.7109375" bestFit="1" customWidth="1"/>
  </cols>
  <sheetData>
    <row r="2" spans="1:2" x14ac:dyDescent="0.25">
      <c r="A2" s="3" t="s">
        <v>2038</v>
      </c>
      <c r="B2" t="s">
        <v>2037</v>
      </c>
    </row>
    <row r="3" spans="1:2" x14ac:dyDescent="0.25">
      <c r="A3" s="4" t="s">
        <v>24</v>
      </c>
      <c r="B3" s="5">
        <v>3629433</v>
      </c>
    </row>
    <row r="4" spans="1:2" x14ac:dyDescent="0.25">
      <c r="A4" s="4" t="s">
        <v>18</v>
      </c>
      <c r="B4" s="5">
        <v>9013666</v>
      </c>
    </row>
    <row r="5" spans="1:2" x14ac:dyDescent="0.25">
      <c r="A5" s="4" t="s">
        <v>33</v>
      </c>
      <c r="B5" s="5">
        <v>5030165</v>
      </c>
    </row>
    <row r="6" spans="1:2" x14ac:dyDescent="0.25">
      <c r="A6" s="4" t="s">
        <v>51</v>
      </c>
      <c r="B6" s="5">
        <v>2820265</v>
      </c>
    </row>
    <row r="7" spans="1:2" x14ac:dyDescent="0.25">
      <c r="A7" s="4" t="s">
        <v>2039</v>
      </c>
      <c r="B7" s="16">
        <v>20493529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DABD-6886-4E0C-ABF3-268CC17F61E1}">
  <dimension ref="A3:B9"/>
  <sheetViews>
    <sheetView workbookViewId="0">
      <selection activeCell="L10" sqref="L10"/>
    </sheetView>
  </sheetViews>
  <sheetFormatPr defaultRowHeight="15" x14ac:dyDescent="0.25"/>
  <cols>
    <col min="1" max="1" width="13.42578125" bestFit="1" customWidth="1"/>
    <col min="2" max="2" width="15.85546875" bestFit="1" customWidth="1"/>
  </cols>
  <sheetData>
    <row r="3" spans="1:2" x14ac:dyDescent="0.25">
      <c r="A3" s="3" t="s">
        <v>2038</v>
      </c>
      <c r="B3" t="s">
        <v>2040</v>
      </c>
    </row>
    <row r="4" spans="1:2" x14ac:dyDescent="0.25">
      <c r="A4" s="4" t="s">
        <v>41</v>
      </c>
      <c r="B4" s="5">
        <v>8585057</v>
      </c>
    </row>
    <row r="5" spans="1:2" x14ac:dyDescent="0.25">
      <c r="A5" s="4" t="s">
        <v>27</v>
      </c>
      <c r="B5" s="5">
        <v>10199670</v>
      </c>
    </row>
    <row r="6" spans="1:2" x14ac:dyDescent="0.25">
      <c r="A6" s="4" t="s">
        <v>22</v>
      </c>
      <c r="B6" s="5">
        <v>5496803</v>
      </c>
    </row>
    <row r="7" spans="1:2" x14ac:dyDescent="0.25">
      <c r="A7" s="4" t="s">
        <v>31</v>
      </c>
      <c r="B7" s="5">
        <v>21863582</v>
      </c>
    </row>
    <row r="8" spans="1:2" x14ac:dyDescent="0.25">
      <c r="A8" s="4" t="s">
        <v>16</v>
      </c>
      <c r="B8" s="5">
        <v>7820463</v>
      </c>
    </row>
    <row r="9" spans="1:2" x14ac:dyDescent="0.25">
      <c r="A9" s="4" t="s">
        <v>2039</v>
      </c>
      <c r="B9" s="16">
        <v>53965575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DE264-B40B-42B5-858E-3D8844ABEC2C}">
  <dimension ref="A3:D9"/>
  <sheetViews>
    <sheetView workbookViewId="0">
      <selection activeCell="M13" sqref="M13"/>
    </sheetView>
  </sheetViews>
  <sheetFormatPr defaultRowHeight="15" x14ac:dyDescent="0.25"/>
  <cols>
    <col min="1" max="1" width="13.42578125" bestFit="1" customWidth="1"/>
    <col min="2" max="2" width="15.85546875" bestFit="1" customWidth="1"/>
    <col min="3" max="3" width="16.5703125" bestFit="1" customWidth="1"/>
    <col min="4" max="4" width="12.7109375" bestFit="1" customWidth="1"/>
  </cols>
  <sheetData>
    <row r="3" spans="1:4" x14ac:dyDescent="0.25">
      <c r="A3" s="3" t="s">
        <v>2038</v>
      </c>
      <c r="B3" t="s">
        <v>2040</v>
      </c>
      <c r="C3" t="s">
        <v>2041</v>
      </c>
      <c r="D3" t="s">
        <v>2037</v>
      </c>
    </row>
    <row r="4" spans="1:4" x14ac:dyDescent="0.25">
      <c r="A4" s="4" t="s">
        <v>15</v>
      </c>
      <c r="B4" s="5">
        <v>5399448</v>
      </c>
      <c r="C4" s="5">
        <v>3247742</v>
      </c>
      <c r="D4" s="5">
        <v>2151706</v>
      </c>
    </row>
    <row r="5" spans="1:4" x14ac:dyDescent="0.25">
      <c r="A5" s="4" t="s">
        <v>35</v>
      </c>
      <c r="B5" s="5">
        <v>8755912</v>
      </c>
      <c r="C5" s="5">
        <v>5417002</v>
      </c>
      <c r="D5" s="5">
        <v>3338910</v>
      </c>
    </row>
    <row r="6" spans="1:4" x14ac:dyDescent="0.25">
      <c r="A6" s="4" t="s">
        <v>20</v>
      </c>
      <c r="B6" s="5">
        <v>7058076</v>
      </c>
      <c r="C6" s="5">
        <v>4291785</v>
      </c>
      <c r="D6" s="5">
        <v>2766291</v>
      </c>
    </row>
    <row r="7" spans="1:4" x14ac:dyDescent="0.25">
      <c r="A7" s="4" t="s">
        <v>13</v>
      </c>
      <c r="B7" s="5">
        <v>22711986</v>
      </c>
      <c r="C7" s="5">
        <v>14381610</v>
      </c>
      <c r="D7" s="5">
        <v>8330376</v>
      </c>
    </row>
    <row r="8" spans="1:4" x14ac:dyDescent="0.25">
      <c r="A8" s="4" t="s">
        <v>29</v>
      </c>
      <c r="B8" s="5">
        <v>10040153</v>
      </c>
      <c r="C8" s="5">
        <v>6133907</v>
      </c>
      <c r="D8" s="5">
        <v>3906246</v>
      </c>
    </row>
    <row r="9" spans="1:4" x14ac:dyDescent="0.25">
      <c r="A9" s="4" t="s">
        <v>2039</v>
      </c>
      <c r="B9" s="5">
        <v>53965575</v>
      </c>
      <c r="C9" s="5">
        <v>33472046</v>
      </c>
      <c r="D9" s="5">
        <v>20493529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5F89-C092-477E-A69D-E9444056199B}">
  <dimension ref="A3:B10"/>
  <sheetViews>
    <sheetView workbookViewId="0">
      <selection activeCell="M13" sqref="M13"/>
    </sheetView>
  </sheetViews>
  <sheetFormatPr defaultRowHeight="15" x14ac:dyDescent="0.25"/>
  <cols>
    <col min="1" max="1" width="13.42578125" bestFit="1" customWidth="1"/>
    <col min="2" max="2" width="19.85546875" bestFit="1" customWidth="1"/>
  </cols>
  <sheetData>
    <row r="3" spans="1:2" x14ac:dyDescent="0.25">
      <c r="A3" s="3" t="s">
        <v>2038</v>
      </c>
      <c r="B3" t="s">
        <v>2043</v>
      </c>
    </row>
    <row r="4" spans="1:2" x14ac:dyDescent="0.25">
      <c r="A4" s="4" t="s">
        <v>45</v>
      </c>
      <c r="B4" s="5">
        <v>15749.475903614459</v>
      </c>
    </row>
    <row r="5" spans="1:2" x14ac:dyDescent="0.25">
      <c r="A5" s="4" t="s">
        <v>15</v>
      </c>
      <c r="B5" s="5">
        <v>17351.541666666668</v>
      </c>
    </row>
    <row r="6" spans="1:2" x14ac:dyDescent="0.25">
      <c r="A6" s="4" t="s">
        <v>21</v>
      </c>
      <c r="B6" s="5">
        <v>16810.526576019776</v>
      </c>
    </row>
    <row r="7" spans="1:2" x14ac:dyDescent="0.25">
      <c r="A7" s="4" t="s">
        <v>35</v>
      </c>
      <c r="B7" s="5">
        <v>16478.297945205479</v>
      </c>
    </row>
    <row r="8" spans="1:2" x14ac:dyDescent="0.25">
      <c r="A8" s="4" t="s">
        <v>20</v>
      </c>
      <c r="B8" s="5">
        <v>17174.339449541283</v>
      </c>
    </row>
    <row r="9" spans="1:2" x14ac:dyDescent="0.25">
      <c r="A9" s="4" t="s">
        <v>29</v>
      </c>
      <c r="B9" s="5">
        <v>16627.71517027864</v>
      </c>
    </row>
    <row r="10" spans="1:2" x14ac:dyDescent="0.25">
      <c r="A10" s="4" t="s">
        <v>2039</v>
      </c>
      <c r="B10" s="16">
        <v>16736.023000000001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BE3E0-EA49-4DD5-84FF-03B769F8FE4F}">
  <dimension ref="A3:B9"/>
  <sheetViews>
    <sheetView workbookViewId="0">
      <selection activeCell="A6" sqref="A4:A8"/>
    </sheetView>
  </sheetViews>
  <sheetFormatPr defaultRowHeight="15" x14ac:dyDescent="0.25"/>
  <cols>
    <col min="1" max="1" width="13.85546875" bestFit="1" customWidth="1"/>
    <col min="2" max="2" width="23" bestFit="1" customWidth="1"/>
  </cols>
  <sheetData>
    <row r="3" spans="1:2" x14ac:dyDescent="0.25">
      <c r="A3" s="3" t="s">
        <v>2038</v>
      </c>
      <c r="B3" t="s">
        <v>2042</v>
      </c>
    </row>
    <row r="4" spans="1:2" x14ac:dyDescent="0.25">
      <c r="A4" s="4" t="s">
        <v>36</v>
      </c>
      <c r="B4" s="16">
        <v>818</v>
      </c>
    </row>
    <row r="5" spans="1:2" x14ac:dyDescent="0.25">
      <c r="A5" s="4" t="s">
        <v>40</v>
      </c>
      <c r="B5" s="16">
        <v>258</v>
      </c>
    </row>
    <row r="6" spans="1:2" x14ac:dyDescent="0.25">
      <c r="A6" s="4" t="s">
        <v>14</v>
      </c>
      <c r="B6" s="16">
        <v>314</v>
      </c>
    </row>
    <row r="7" spans="1:2" x14ac:dyDescent="0.25">
      <c r="A7" s="4" t="s">
        <v>26</v>
      </c>
      <c r="B7" s="16">
        <v>411</v>
      </c>
    </row>
    <row r="8" spans="1:2" x14ac:dyDescent="0.25">
      <c r="A8" s="4" t="s">
        <v>30</v>
      </c>
      <c r="B8" s="16">
        <v>199</v>
      </c>
    </row>
    <row r="9" spans="1:2" x14ac:dyDescent="0.25">
      <c r="A9" s="4" t="s">
        <v>2039</v>
      </c>
      <c r="B9" s="16">
        <v>2000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72DE-F879-44A3-BAFC-5852543B390B}">
  <dimension ref="A3:B10"/>
  <sheetViews>
    <sheetView workbookViewId="0">
      <selection activeCell="J19" sqref="J19"/>
    </sheetView>
  </sheetViews>
  <sheetFormatPr defaultRowHeight="15" x14ac:dyDescent="0.25"/>
  <cols>
    <col min="1" max="1" width="13.42578125" bestFit="1" customWidth="1"/>
    <col min="2" max="2" width="15.85546875" bestFit="1" customWidth="1"/>
  </cols>
  <sheetData>
    <row r="3" spans="1:2" x14ac:dyDescent="0.25">
      <c r="A3" s="3" t="s">
        <v>2038</v>
      </c>
      <c r="B3" t="s">
        <v>2040</v>
      </c>
    </row>
    <row r="4" spans="1:2" x14ac:dyDescent="0.25">
      <c r="A4" s="4" t="s">
        <v>45</v>
      </c>
      <c r="B4" s="5">
        <v>4282066</v>
      </c>
    </row>
    <row r="5" spans="1:2" x14ac:dyDescent="0.25">
      <c r="A5" s="4" t="s">
        <v>15</v>
      </c>
      <c r="B5" s="5">
        <v>5162833</v>
      </c>
    </row>
    <row r="6" spans="1:2" x14ac:dyDescent="0.25">
      <c r="A6" s="4" t="s">
        <v>21</v>
      </c>
      <c r="B6" s="5">
        <v>21751813</v>
      </c>
    </row>
    <row r="7" spans="1:2" x14ac:dyDescent="0.25">
      <c r="A7" s="4" t="s">
        <v>35</v>
      </c>
      <c r="B7" s="5">
        <v>8151306</v>
      </c>
    </row>
    <row r="8" spans="1:2" x14ac:dyDescent="0.25">
      <c r="A8" s="4" t="s">
        <v>20</v>
      </c>
      <c r="B8" s="5">
        <v>6092500</v>
      </c>
    </row>
    <row r="9" spans="1:2" x14ac:dyDescent="0.25">
      <c r="A9" s="4" t="s">
        <v>29</v>
      </c>
      <c r="B9" s="5">
        <v>8525057</v>
      </c>
    </row>
    <row r="10" spans="1:2" x14ac:dyDescent="0.25">
      <c r="A10" s="4" t="s">
        <v>2039</v>
      </c>
      <c r="B10" s="16">
        <v>53965575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CA63-A608-4192-B841-51B033EAE122}">
  <dimension ref="A3:E4"/>
  <sheetViews>
    <sheetView workbookViewId="0">
      <selection activeCell="H13" sqref="H13"/>
    </sheetView>
  </sheetViews>
  <sheetFormatPr defaultRowHeight="15" x14ac:dyDescent="0.25"/>
  <cols>
    <col min="1" max="1" width="15.85546875" bestFit="1" customWidth="1"/>
    <col min="2" max="2" width="16.5703125" bestFit="1" customWidth="1"/>
    <col min="3" max="3" width="12.85546875" bestFit="1" customWidth="1"/>
    <col min="4" max="4" width="19.28515625" bestFit="1" customWidth="1"/>
    <col min="5" max="6" width="19.85546875" bestFit="1" customWidth="1"/>
  </cols>
  <sheetData>
    <row r="3" spans="1:5" x14ac:dyDescent="0.25">
      <c r="A3" t="s">
        <v>2040</v>
      </c>
      <c r="B3" t="s">
        <v>2041</v>
      </c>
      <c r="C3" t="s">
        <v>2037</v>
      </c>
      <c r="D3" t="s">
        <v>2044</v>
      </c>
      <c r="E3" t="s">
        <v>2045</v>
      </c>
    </row>
    <row r="4" spans="1:5" x14ac:dyDescent="0.25">
      <c r="A4" s="6">
        <v>53965575</v>
      </c>
      <c r="B4" s="6">
        <v>33472046</v>
      </c>
      <c r="C4" s="6">
        <v>20493529</v>
      </c>
      <c r="D4" s="2">
        <v>0.1454049999999999</v>
      </c>
      <c r="E4" s="8">
        <v>0.37975188812497596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Dashboard</vt:lpstr>
      <vt:lpstr>TotalProfitbyPayment</vt:lpstr>
      <vt:lpstr>TotalRevenuebyProductLine</vt:lpstr>
      <vt:lpstr>RevenueExpenseProfit</vt:lpstr>
      <vt:lpstr>AvgExpense</vt:lpstr>
      <vt:lpstr>NoOfTransaction</vt:lpstr>
      <vt:lpstr>TotalRevenueBydept</vt:lpstr>
      <vt:lpstr>KPICards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TEJASHKUMAR PANCHAL</dc:creator>
  <cp:lastModifiedBy>TEJASHKUMAR PANCHAL</cp:lastModifiedBy>
  <cp:lastPrinted>2025-06-28T17:04:13Z</cp:lastPrinted>
  <dcterms:created xsi:type="dcterms:W3CDTF">2025-06-26T23:33:07Z</dcterms:created>
  <dcterms:modified xsi:type="dcterms:W3CDTF">2025-06-28T17:21:58Z</dcterms:modified>
</cp:coreProperties>
</file>