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jaminlim/Desktop/City Benchmarking/"/>
    </mc:Choice>
  </mc:AlternateContent>
  <bookViews>
    <workbookView xWindow="7500" yWindow="460" windowWidth="26100" windowHeight="19180" tabRatio="500" activeTab="1"/>
  </bookViews>
  <sheets>
    <sheet name="Lasso" sheetId="1" r:id="rId1"/>
    <sheet name="Random Forest_Continuos" sheetId="4" r:id="rId2"/>
    <sheet name="Random Forest_Ordered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B19" i="4"/>
  <c r="B20" i="4"/>
  <c r="B21" i="4"/>
  <c r="B22" i="4"/>
  <c r="B23" i="4"/>
  <c r="B24" i="4"/>
  <c r="B25" i="4"/>
  <c r="B26" i="4"/>
  <c r="B27" i="4"/>
  <c r="B28" i="4"/>
  <c r="B18" i="4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8" i="2"/>
  <c r="L19" i="2"/>
  <c r="L20" i="2"/>
  <c r="L21" i="2"/>
  <c r="L22" i="2"/>
  <c r="L23" i="2"/>
  <c r="L24" i="2"/>
  <c r="L25" i="2"/>
  <c r="L26" i="2"/>
  <c r="L27" i="2"/>
  <c r="L28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B19" i="2"/>
  <c r="B20" i="2"/>
  <c r="B21" i="2"/>
  <c r="B22" i="2"/>
  <c r="B23" i="2"/>
  <c r="B24" i="2"/>
  <c r="B25" i="2"/>
  <c r="B26" i="2"/>
  <c r="B27" i="2"/>
  <c r="B28" i="2"/>
  <c r="B18" i="2"/>
</calcChain>
</file>

<file path=xl/sharedStrings.xml><?xml version="1.0" encoding="utf-8"?>
<sst xmlns="http://schemas.openxmlformats.org/spreadsheetml/2006/main" count="284" uniqueCount="31">
  <si>
    <t>Chicago</t>
  </si>
  <si>
    <t>Boston</t>
  </si>
  <si>
    <t>Philly</t>
  </si>
  <si>
    <t>Seattle</t>
  </si>
  <si>
    <t>DC</t>
  </si>
  <si>
    <t>London</t>
  </si>
  <si>
    <t>Total Areas</t>
  </si>
  <si>
    <t>Partial Areas</t>
  </si>
  <si>
    <t>Values</t>
  </si>
  <si>
    <t>Type</t>
  </si>
  <si>
    <t>Zoning</t>
  </si>
  <si>
    <t>Interior Building Information</t>
  </si>
  <si>
    <t>Building Systems</t>
  </si>
  <si>
    <t>Water Use</t>
  </si>
  <si>
    <t>Building Dimensions</t>
  </si>
  <si>
    <t>Year Built</t>
  </si>
  <si>
    <t>Other</t>
  </si>
  <si>
    <t>LASSO</t>
  </si>
  <si>
    <t>Random Forest</t>
  </si>
  <si>
    <t>NA</t>
  </si>
  <si>
    <t>CBECS</t>
  </si>
  <si>
    <t>New York City</t>
  </si>
  <si>
    <t>San Francisco</t>
  </si>
  <si>
    <t>Minneappolis</t>
  </si>
  <si>
    <t>Los Angeles (excludes water for RF)</t>
  </si>
  <si>
    <t>Philadelphia</t>
  </si>
  <si>
    <t>Los Angeles</t>
  </si>
  <si>
    <t>Washington, DC</t>
  </si>
  <si>
    <t>Minneapolis</t>
  </si>
  <si>
    <t>CITY</t>
  </si>
  <si>
    <t>Model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</si>
</sst>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73FDD6"/>
      <color rgb="FFD883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OLS</a:t>
            </a:r>
            <a:r>
              <a:rPr lang="en-US" sz="2000" baseline="0"/>
              <a:t> - LASSO Variable Importance Distribution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Lasso!$A$18</c:f>
              <c:strCache>
                <c:ptCount val="1"/>
                <c:pt idx="0">
                  <c:v>Total Areas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Lasso!$B$18:$L$18</c:f>
              <c:numCache>
                <c:formatCode>0.000</c:formatCode>
                <c:ptCount val="11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Lasso!$A$19</c:f>
              <c:strCache>
                <c:ptCount val="1"/>
                <c:pt idx="0">
                  <c:v>Partial Areas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Lasso!$B$19:$L$19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0.0</c:v>
                </c:pt>
                <c:pt idx="5">
                  <c:v>0.166666666666667</c:v>
                </c:pt>
                <c:pt idx="6">
                  <c:v>0.5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Lasso!$A$20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Lasso!$B$20:$L$20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Lasso!$A$21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Lasso!$B$21:$L$21</c:f>
              <c:numCache>
                <c:formatCode>0.000</c:formatCode>
                <c:ptCount val="11"/>
                <c:pt idx="0">
                  <c:v>0.25</c:v>
                </c:pt>
                <c:pt idx="1">
                  <c:v>0.2</c:v>
                </c:pt>
                <c:pt idx="2">
                  <c:v>0.5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0.5</c:v>
                </c:pt>
                <c:pt idx="6">
                  <c:v>0.333333333333333</c:v>
                </c:pt>
                <c:pt idx="7">
                  <c:v>0.2</c:v>
                </c:pt>
                <c:pt idx="8">
                  <c:v>0.333333333333333</c:v>
                </c:pt>
                <c:pt idx="9">
                  <c:v>0.5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Lasso!$A$22</c:f>
              <c:strCache>
                <c:ptCount val="1"/>
                <c:pt idx="0">
                  <c:v>Zoning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Lasso!$B$22:$L$22</c:f>
              <c:numCache>
                <c:formatCode>0.000</c:formatCode>
                <c:ptCount val="11"/>
                <c:pt idx="0">
                  <c:v>0.333333333333333</c:v>
                </c:pt>
                <c:pt idx="1">
                  <c:v>0.0</c:v>
                </c:pt>
                <c:pt idx="2">
                  <c:v>0.333333333333333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0.25</c:v>
                </c:pt>
                <c:pt idx="7">
                  <c:v>0.166666666666667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Lasso!$A$23</c:f>
              <c:strCache>
                <c:ptCount val="1"/>
                <c:pt idx="0">
                  <c:v>Interior Building Information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Lasso!$B$23:$L$23</c:f>
              <c:numCache>
                <c:formatCode>0.000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Lasso!$A$24</c:f>
              <c:strCache>
                <c:ptCount val="1"/>
                <c:pt idx="0">
                  <c:v>Building Systems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Lasso!$B$24:$L$24</c:f>
              <c:numCache>
                <c:formatCode>0.000</c:formatCode>
                <c:ptCount val="11"/>
                <c:pt idx="0">
                  <c:v>0.0</c:v>
                </c:pt>
                <c:pt idx="1">
                  <c:v>0.333333333333333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0.333333333333333</c:v>
                </c:pt>
                <c:pt idx="8">
                  <c:v>0.2</c:v>
                </c:pt>
                <c:pt idx="9">
                  <c:v>0.0</c:v>
                </c:pt>
                <c:pt idx="10">
                  <c:v>0.333333333333333</c:v>
                </c:pt>
              </c:numCache>
            </c:numRef>
          </c:val>
        </c:ser>
        <c:ser>
          <c:idx val="7"/>
          <c:order val="7"/>
          <c:tx>
            <c:strRef>
              <c:f>Lasso!$A$25</c:f>
              <c:strCache>
                <c:ptCount val="1"/>
                <c:pt idx="0">
                  <c:v>Water 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Lasso!$B$25:$L$25</c:f>
              <c:numCache>
                <c:formatCode>0.000</c:formatCode>
                <c:ptCount val="11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Lasso!$A$26</c:f>
              <c:strCache>
                <c:ptCount val="1"/>
                <c:pt idx="0">
                  <c:v>Building Dimensions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Lasso!$B$26:$L$26</c:f>
              <c:numCache>
                <c:formatCode>0.000</c:formatCode>
                <c:ptCount val="11"/>
                <c:pt idx="0">
                  <c:v>0.0</c:v>
                </c:pt>
                <c:pt idx="1">
                  <c:v>0.166666666666667</c:v>
                </c:pt>
                <c:pt idx="2">
                  <c:v>0.0</c:v>
                </c:pt>
                <c:pt idx="3">
                  <c:v>0.111111111111111</c:v>
                </c:pt>
                <c:pt idx="4">
                  <c:v>0.0</c:v>
                </c:pt>
                <c:pt idx="5">
                  <c:v>0.333333333333333</c:v>
                </c:pt>
                <c:pt idx="6">
                  <c:v>0.166666666666667</c:v>
                </c:pt>
                <c:pt idx="7">
                  <c:v>0.0</c:v>
                </c:pt>
                <c:pt idx="8">
                  <c:v>0.0</c:v>
                </c:pt>
                <c:pt idx="9">
                  <c:v>0.333333333333333</c:v>
                </c:pt>
                <c:pt idx="1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Lasso!$A$27</c:f>
              <c:strCache>
                <c:ptCount val="1"/>
                <c:pt idx="0">
                  <c:v>Year Built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Lasso!$B$27:$L$27</c:f>
              <c:numCache>
                <c:formatCode>0.000</c:formatCode>
                <c:ptCount val="11"/>
                <c:pt idx="0">
                  <c:v>0.2</c:v>
                </c:pt>
                <c:pt idx="1">
                  <c:v>0.142857142857143</c:v>
                </c:pt>
                <c:pt idx="2">
                  <c:v>0.0</c:v>
                </c:pt>
                <c:pt idx="3">
                  <c:v>0.125</c:v>
                </c:pt>
                <c:pt idx="4">
                  <c:v>0.0</c:v>
                </c:pt>
                <c:pt idx="5">
                  <c:v>0.142857142857143</c:v>
                </c:pt>
                <c:pt idx="6">
                  <c:v>0.2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Lasso!$A$28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Lasso!$B$17:$L$17</c:f>
              <c:strCache>
                <c:ptCount val="11"/>
                <c:pt idx="0">
                  <c:v>Boston</c:v>
                </c:pt>
                <c:pt idx="1">
                  <c:v>CBECS</c:v>
                </c:pt>
                <c:pt idx="2">
                  <c:v>San Francisco</c:v>
                </c:pt>
                <c:pt idx="3">
                  <c:v>Philadelphia</c:v>
                </c:pt>
                <c:pt idx="4">
                  <c:v>Los Angeles</c:v>
                </c:pt>
                <c:pt idx="5">
                  <c:v>New York City</c:v>
                </c:pt>
                <c:pt idx="6">
                  <c:v>Seattle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Lasso!$B$28:$L$28</c:f>
              <c:numCache>
                <c:formatCode>0.000</c:formatCode>
                <c:ptCount val="11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0.142857142857143</c:v>
                </c:pt>
                <c:pt idx="4">
                  <c:v>0.0</c:v>
                </c:pt>
                <c:pt idx="5">
                  <c:v>0.125</c:v>
                </c:pt>
                <c:pt idx="6">
                  <c:v>0.0</c:v>
                </c:pt>
                <c:pt idx="7">
                  <c:v>0.25</c:v>
                </c:pt>
                <c:pt idx="8">
                  <c:v>0.166666666666667</c:v>
                </c:pt>
                <c:pt idx="9">
                  <c:v>0.0</c:v>
                </c:pt>
                <c:pt idx="1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4701600"/>
        <c:axId val="-1764699552"/>
      </c:barChart>
      <c:catAx>
        <c:axId val="-176470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699552"/>
        <c:crosses val="autoZero"/>
        <c:auto val="1"/>
        <c:lblAlgn val="ctr"/>
        <c:lblOffset val="100"/>
        <c:noMultiLvlLbl val="0"/>
      </c:catAx>
      <c:valAx>
        <c:axId val="-17646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7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Variable Importance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'Random Forest_Continuos'!$A$18</c:f>
              <c:strCache>
                <c:ptCount val="1"/>
                <c:pt idx="0">
                  <c:v>Total Areas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Forest_Continuos'!$B$18:$L$18</c:f>
              <c:numCache>
                <c:formatCode>0.000</c:formatCode>
                <c:ptCount val="11"/>
                <c:pt idx="0">
                  <c:v>79.86712051450247</c:v>
                </c:pt>
                <c:pt idx="1">
                  <c:v>21.97564629372379</c:v>
                </c:pt>
                <c:pt idx="2">
                  <c:v>65.2017087098572</c:v>
                </c:pt>
                <c:pt idx="3">
                  <c:v>47.63725982737399</c:v>
                </c:pt>
                <c:pt idx="4">
                  <c:v>54.91740041669225</c:v>
                </c:pt>
                <c:pt idx="5">
                  <c:v>54.97972223690494</c:v>
                </c:pt>
                <c:pt idx="6">
                  <c:v>67.51739543016628</c:v>
                </c:pt>
                <c:pt idx="7">
                  <c:v>81.8230882207595</c:v>
                </c:pt>
                <c:pt idx="8">
                  <c:v>44.06674471695192</c:v>
                </c:pt>
                <c:pt idx="9">
                  <c:v>90.25696532652231</c:v>
                </c:pt>
                <c:pt idx="10">
                  <c:v>84.52921261621421</c:v>
                </c:pt>
              </c:numCache>
            </c:numRef>
          </c:val>
        </c:ser>
        <c:ser>
          <c:idx val="1"/>
          <c:order val="1"/>
          <c:tx>
            <c:strRef>
              <c:f>'Random Forest_Continuos'!$A$19</c:f>
              <c:strCache>
                <c:ptCount val="1"/>
                <c:pt idx="0">
                  <c:v>Partial Areas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Forest_Continuos'!$B$19:$L$19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4.045977391047046</c:v>
                </c:pt>
                <c:pt idx="4">
                  <c:v>25.14877858345525</c:v>
                </c:pt>
                <c:pt idx="5">
                  <c:v>23.73262456697034</c:v>
                </c:pt>
                <c:pt idx="6">
                  <c:v>0.0</c:v>
                </c:pt>
                <c:pt idx="7">
                  <c:v>0.0</c:v>
                </c:pt>
                <c:pt idx="8">
                  <c:v>1.164381663211175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'Random Forest_Continuos'!$A$20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Forest_Continuos'!$B$20:$L$20</c:f>
              <c:numCache>
                <c:formatCode>0.000</c:formatCode>
                <c:ptCount val="11"/>
                <c:pt idx="0">
                  <c:v>10.55379980617056</c:v>
                </c:pt>
                <c:pt idx="1">
                  <c:v>0.0</c:v>
                </c:pt>
                <c:pt idx="2">
                  <c:v>0.0</c:v>
                </c:pt>
                <c:pt idx="3">
                  <c:v>9.183671447467136</c:v>
                </c:pt>
                <c:pt idx="4">
                  <c:v>9.783775861093458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2.496665699524893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'Random Forest_Continuos'!$A$21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Forest_Continuos'!$B$21:$L$21</c:f>
              <c:numCache>
                <c:formatCode>0.000</c:formatCode>
                <c:ptCount val="11"/>
                <c:pt idx="0">
                  <c:v>5.06855116290152</c:v>
                </c:pt>
                <c:pt idx="1">
                  <c:v>4.698800517118999</c:v>
                </c:pt>
                <c:pt idx="2">
                  <c:v>7.11056424561484</c:v>
                </c:pt>
                <c:pt idx="3">
                  <c:v>14.5730794487176</c:v>
                </c:pt>
                <c:pt idx="4">
                  <c:v>2.976559072684931</c:v>
                </c:pt>
                <c:pt idx="5">
                  <c:v>17.14168999304951</c:v>
                </c:pt>
                <c:pt idx="6">
                  <c:v>11.2086440036686</c:v>
                </c:pt>
                <c:pt idx="7">
                  <c:v>6.78498731455036</c:v>
                </c:pt>
                <c:pt idx="8">
                  <c:v>28.25327981153604</c:v>
                </c:pt>
                <c:pt idx="9">
                  <c:v>7.54047086219854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'Random Forest_Continuos'!$A$22</c:f>
              <c:strCache>
                <c:ptCount val="1"/>
                <c:pt idx="0">
                  <c:v>Zoning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Forest_Continuos'!$B$22:$L$22</c:f>
              <c:numCache>
                <c:formatCode>0.000</c:formatCode>
                <c:ptCount val="11"/>
                <c:pt idx="0">
                  <c:v>3.102127526296441</c:v>
                </c:pt>
                <c:pt idx="1">
                  <c:v>0.0</c:v>
                </c:pt>
                <c:pt idx="2">
                  <c:v>1.98297016323631</c:v>
                </c:pt>
                <c:pt idx="3">
                  <c:v>2.29555538416511</c:v>
                </c:pt>
                <c:pt idx="4">
                  <c:v>0.0</c:v>
                </c:pt>
                <c:pt idx="5">
                  <c:v>1.800721691081109</c:v>
                </c:pt>
                <c:pt idx="6">
                  <c:v>0.0</c:v>
                </c:pt>
                <c:pt idx="7">
                  <c:v>1.156537834440698</c:v>
                </c:pt>
                <c:pt idx="8">
                  <c:v>0.735583614311579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'Random Forest_Continuos'!$A$23</c:f>
              <c:strCache>
                <c:ptCount val="1"/>
                <c:pt idx="0">
                  <c:v>Interior Building Information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Forest_Continuos'!$B$23:$L$23</c:f>
              <c:numCache>
                <c:formatCode>0.000</c:formatCode>
                <c:ptCount val="11"/>
                <c:pt idx="0">
                  <c:v>0.368805248586161</c:v>
                </c:pt>
                <c:pt idx="1">
                  <c:v>0.850516618084746</c:v>
                </c:pt>
                <c:pt idx="2">
                  <c:v>0.0</c:v>
                </c:pt>
                <c:pt idx="3">
                  <c:v>0.155158559904061</c:v>
                </c:pt>
                <c:pt idx="4">
                  <c:v>3.645241543230871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0.00711378028116226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'Random Forest_Continuos'!$A$24</c:f>
              <c:strCache>
                <c:ptCount val="1"/>
                <c:pt idx="0">
                  <c:v>Building Systems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Forest_Continuos'!$B$24:$L$24</c:f>
              <c:numCache>
                <c:formatCode>0.000</c:formatCode>
                <c:ptCount val="11"/>
                <c:pt idx="0">
                  <c:v>0.0</c:v>
                </c:pt>
                <c:pt idx="1">
                  <c:v>53.04975123059361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0.49262371425677</c:v>
                </c:pt>
                <c:pt idx="8">
                  <c:v>0.406729251501625</c:v>
                </c:pt>
                <c:pt idx="9">
                  <c:v>0.0</c:v>
                </c:pt>
                <c:pt idx="10">
                  <c:v>2.048289939342428</c:v>
                </c:pt>
              </c:numCache>
            </c:numRef>
          </c:val>
        </c:ser>
        <c:ser>
          <c:idx val="7"/>
          <c:order val="7"/>
          <c:tx>
            <c:strRef>
              <c:f>'Random Forest_Continuos'!$A$25</c:f>
              <c:strCache>
                <c:ptCount val="1"/>
                <c:pt idx="0">
                  <c:v>Water 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Forest_Continuos'!$B$25:$L$25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24.57645434491263</c:v>
                </c:pt>
                <c:pt idx="3">
                  <c:v>18.09139143950688</c:v>
                </c:pt>
                <c:pt idx="4">
                  <c:v>0.0</c:v>
                </c:pt>
                <c:pt idx="5">
                  <c:v>0.0</c:v>
                </c:pt>
                <c:pt idx="6">
                  <c:v>21.2739605661651</c:v>
                </c:pt>
                <c:pt idx="7">
                  <c:v>8.65614036826469</c:v>
                </c:pt>
                <c:pt idx="8">
                  <c:v>22.2565508222231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'Random Forest_Continuos'!$A$26</c:f>
              <c:strCache>
                <c:ptCount val="1"/>
                <c:pt idx="0">
                  <c:v>Building Dimensions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Forest_Continuos'!$B$26:$L$26</c:f>
              <c:numCache>
                <c:formatCode>0.000</c:formatCode>
                <c:ptCount val="11"/>
                <c:pt idx="0">
                  <c:v>0.786321242565282</c:v>
                </c:pt>
                <c:pt idx="1">
                  <c:v>0.33009858118751</c:v>
                </c:pt>
                <c:pt idx="2">
                  <c:v>0.0</c:v>
                </c:pt>
                <c:pt idx="3">
                  <c:v>0.928011294169007</c:v>
                </c:pt>
                <c:pt idx="4">
                  <c:v>2.509069186599738</c:v>
                </c:pt>
                <c:pt idx="5">
                  <c:v>0.829495643242111</c:v>
                </c:pt>
                <c:pt idx="6">
                  <c:v>0.0</c:v>
                </c:pt>
                <c:pt idx="7">
                  <c:v>0.0</c:v>
                </c:pt>
                <c:pt idx="8">
                  <c:v>0.18458740684608</c:v>
                </c:pt>
                <c:pt idx="9">
                  <c:v>0.653124850203346</c:v>
                </c:pt>
                <c:pt idx="1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'Random Forest_Continuos'!$A$27</c:f>
              <c:strCache>
                <c:ptCount val="1"/>
                <c:pt idx="0">
                  <c:v>Year Built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Forest_Continuos'!$B$27:$L$27</c:f>
              <c:numCache>
                <c:formatCode>0.000</c:formatCode>
                <c:ptCount val="11"/>
                <c:pt idx="0">
                  <c:v>0.170333668382903</c:v>
                </c:pt>
                <c:pt idx="1">
                  <c:v>0.0617855783886614</c:v>
                </c:pt>
                <c:pt idx="2">
                  <c:v>0.4737960380321</c:v>
                </c:pt>
                <c:pt idx="3">
                  <c:v>0.32379838119307</c:v>
                </c:pt>
                <c:pt idx="4">
                  <c:v>0.995764456194087</c:v>
                </c:pt>
                <c:pt idx="5">
                  <c:v>1.51574586875197</c:v>
                </c:pt>
                <c:pt idx="6">
                  <c:v>0.0</c:v>
                </c:pt>
                <c:pt idx="7">
                  <c:v>0.669363226662424</c:v>
                </c:pt>
                <c:pt idx="8">
                  <c:v>0.253961542132708</c:v>
                </c:pt>
                <c:pt idx="9">
                  <c:v>1.54943896107576</c:v>
                </c:pt>
                <c:pt idx="1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'Random Forest_Continuos'!$A$28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Forest_Continuos'!$B$17:$L$17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Forest_Continuos'!$B$28:$L$28</c:f>
              <c:numCache>
                <c:formatCode>0.000</c:formatCode>
                <c:ptCount val="11"/>
                <c:pt idx="0">
                  <c:v>0.0829408305947173</c:v>
                </c:pt>
                <c:pt idx="1">
                  <c:v>19.03340118090267</c:v>
                </c:pt>
                <c:pt idx="2">
                  <c:v>0.65450649834686</c:v>
                </c:pt>
                <c:pt idx="3">
                  <c:v>2.766096826456107</c:v>
                </c:pt>
                <c:pt idx="4">
                  <c:v>0.0234108800494398</c:v>
                </c:pt>
                <c:pt idx="5">
                  <c:v>0.0</c:v>
                </c:pt>
                <c:pt idx="6">
                  <c:v>0.0</c:v>
                </c:pt>
                <c:pt idx="7">
                  <c:v>0.417259321065551</c:v>
                </c:pt>
                <c:pt idx="8">
                  <c:v>0.174401691479829</c:v>
                </c:pt>
                <c:pt idx="9">
                  <c:v>0.0</c:v>
                </c:pt>
                <c:pt idx="10">
                  <c:v>13.42249744444338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71154960"/>
        <c:axId val="-1766989232"/>
      </c:barChart>
      <c:catAx>
        <c:axId val="-177115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989232"/>
        <c:crosses val="autoZero"/>
        <c:auto val="1"/>
        <c:lblAlgn val="ctr"/>
        <c:lblOffset val="100"/>
        <c:noMultiLvlLbl val="0"/>
      </c:catAx>
      <c:valAx>
        <c:axId val="-17669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Variable Importance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'Random Forest_Ordered'!$A$18</c:f>
              <c:strCache>
                <c:ptCount val="1"/>
                <c:pt idx="0">
                  <c:v>Total Areas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Forest_Ordered'!$B$18:$L$18</c:f>
              <c:numCache>
                <c:formatCode>0.000</c:formatCode>
                <c:ptCount val="11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'Random Forest_Ordered'!$A$19</c:f>
              <c:strCache>
                <c:ptCount val="1"/>
                <c:pt idx="0">
                  <c:v>Partial Areas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Forest_Ordered'!$B$19:$L$19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'Random Forest_Ordered'!$A$20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Forest_Ordered'!$B$20:$L$20</c:f>
              <c:numCache>
                <c:formatCode>0.000</c:formatCode>
                <c:ptCount val="11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0.333333333333333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'Random Forest_Ordered'!$A$21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Forest_Ordered'!$B$21:$L$21</c:f>
              <c:numCache>
                <c:formatCode>0.000</c:formatCode>
                <c:ptCount val="11"/>
                <c:pt idx="0">
                  <c:v>0.333333333333333</c:v>
                </c:pt>
                <c:pt idx="1">
                  <c:v>0.25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0.2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0.5</c:v>
                </c:pt>
                <c:pt idx="9">
                  <c:v>0.5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'Random Forest_Ordered'!$A$22</c:f>
              <c:strCache>
                <c:ptCount val="1"/>
                <c:pt idx="0">
                  <c:v>Zoning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Forest_Ordered'!$B$22:$L$22</c:f>
              <c:numCache>
                <c:formatCode>0.000</c:formatCode>
                <c:ptCount val="11"/>
                <c:pt idx="0">
                  <c:v>0.25</c:v>
                </c:pt>
                <c:pt idx="1">
                  <c:v>0.0</c:v>
                </c:pt>
                <c:pt idx="2">
                  <c:v>0.25</c:v>
                </c:pt>
                <c:pt idx="3">
                  <c:v>0.142857142857143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0.25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'Random Forest_Ordered'!$A$23</c:f>
              <c:strCache>
                <c:ptCount val="1"/>
                <c:pt idx="0">
                  <c:v>Interior Building Information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Forest_Ordered'!$B$23:$L$23</c:f>
              <c:numCache>
                <c:formatCode>0.000</c:formatCode>
                <c:ptCount val="11"/>
                <c:pt idx="0">
                  <c:v>0.166666666666667</c:v>
                </c:pt>
                <c:pt idx="1">
                  <c:v>0.2</c:v>
                </c:pt>
                <c:pt idx="2">
                  <c:v>0.0</c:v>
                </c:pt>
                <c:pt idx="3">
                  <c:v>0.1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0.0909090909090909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'Random Forest_Ordered'!$A$24</c:f>
              <c:strCache>
                <c:ptCount val="1"/>
                <c:pt idx="0">
                  <c:v>Building Systems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Forest_Ordered'!$B$24:$L$24</c:f>
              <c:numCache>
                <c:formatCode>0.000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0.0909090909090909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0.166666666666667</c:v>
                </c:pt>
                <c:pt idx="8">
                  <c:v>0.142857142857143</c:v>
                </c:pt>
                <c:pt idx="9">
                  <c:v>0.0</c:v>
                </c:pt>
                <c:pt idx="10">
                  <c:v>0.333333333333333</c:v>
                </c:pt>
              </c:numCache>
            </c:numRef>
          </c:val>
        </c:ser>
        <c:ser>
          <c:idx val="7"/>
          <c:order val="7"/>
          <c:tx>
            <c:strRef>
              <c:f>'Random Forest_Ordered'!$A$25</c:f>
              <c:strCache>
                <c:ptCount val="1"/>
                <c:pt idx="0">
                  <c:v>Water Use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Forest_Ordered'!$B$25:$L$25</c:f>
              <c:numCache>
                <c:formatCode>0.000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  <c:pt idx="5">
                  <c:v>0.0</c:v>
                </c:pt>
                <c:pt idx="6">
                  <c:v>0.5</c:v>
                </c:pt>
                <c:pt idx="7">
                  <c:v>0.5</c:v>
                </c:pt>
                <c:pt idx="8">
                  <c:v>0.333333333333333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'Random Forest_Ordered'!$A$26</c:f>
              <c:strCache>
                <c:ptCount val="1"/>
                <c:pt idx="0">
                  <c:v>Building Dimensions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Forest_Ordered'!$B$26:$L$26</c:f>
              <c:numCache>
                <c:formatCode>0.000</c:formatCode>
                <c:ptCount val="11"/>
                <c:pt idx="0">
                  <c:v>0.2</c:v>
                </c:pt>
                <c:pt idx="1">
                  <c:v>0.166666666666667</c:v>
                </c:pt>
                <c:pt idx="2">
                  <c:v>0.0</c:v>
                </c:pt>
                <c:pt idx="3">
                  <c:v>0.125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0.0</c:v>
                </c:pt>
                <c:pt idx="7">
                  <c:v>0.0</c:v>
                </c:pt>
                <c:pt idx="8">
                  <c:v>0.111111111111111</c:v>
                </c:pt>
                <c:pt idx="9">
                  <c:v>0.25</c:v>
                </c:pt>
                <c:pt idx="1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'Random Forest_Ordered'!$A$27</c:f>
              <c:strCache>
                <c:ptCount val="1"/>
                <c:pt idx="0">
                  <c:v>Year Built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Forest_Ordered'!$B$27:$L$27</c:f>
              <c:numCache>
                <c:formatCode>0.000</c:formatCode>
                <c:ptCount val="11"/>
                <c:pt idx="0">
                  <c:v>0.142857142857143</c:v>
                </c:pt>
                <c:pt idx="1">
                  <c:v>0.142857142857143</c:v>
                </c:pt>
                <c:pt idx="2">
                  <c:v>0.166666666666667</c:v>
                </c:pt>
                <c:pt idx="3">
                  <c:v>0.111111111111111</c:v>
                </c:pt>
                <c:pt idx="4">
                  <c:v>0.142857142857143</c:v>
                </c:pt>
                <c:pt idx="5">
                  <c:v>0.2</c:v>
                </c:pt>
                <c:pt idx="6">
                  <c:v>0.0</c:v>
                </c:pt>
                <c:pt idx="7">
                  <c:v>0.2</c:v>
                </c:pt>
                <c:pt idx="8">
                  <c:v>0.125</c:v>
                </c:pt>
                <c:pt idx="9">
                  <c:v>0.333333333333333</c:v>
                </c:pt>
                <c:pt idx="1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'Random Forest_Ordered'!$A$28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'Random Forest_Ordered'!$B$17:$L$17</c:f>
              <c:strCache>
                <c:ptCount val="11"/>
                <c:pt idx="0">
                  <c:v>San Francisco</c:v>
                </c:pt>
                <c:pt idx="1">
                  <c:v>CBECS</c:v>
                </c:pt>
                <c:pt idx="2">
                  <c:v>Boston</c:v>
                </c:pt>
                <c:pt idx="3">
                  <c:v>Philadelphia</c:v>
                </c:pt>
                <c:pt idx="4">
                  <c:v>New York City</c:v>
                </c:pt>
                <c:pt idx="5">
                  <c:v>Seattle</c:v>
                </c:pt>
                <c:pt idx="6">
                  <c:v>Los Angeles</c:v>
                </c:pt>
                <c:pt idx="7">
                  <c:v>Washington, DC</c:v>
                </c:pt>
                <c:pt idx="8">
                  <c:v>Minneapolis</c:v>
                </c:pt>
                <c:pt idx="9">
                  <c:v>Chicago</c:v>
                </c:pt>
                <c:pt idx="10">
                  <c:v>London</c:v>
                </c:pt>
              </c:strCache>
            </c:strRef>
          </c:cat>
          <c:val>
            <c:numRef>
              <c:f>'Random Forest_Ordered'!$B$28:$L$28</c:f>
              <c:numCache>
                <c:formatCode>0.000</c:formatCode>
                <c:ptCount val="11"/>
                <c:pt idx="0">
                  <c:v>0.125</c:v>
                </c:pt>
                <c:pt idx="1">
                  <c:v>0.333333333333333</c:v>
                </c:pt>
                <c:pt idx="2">
                  <c:v>0.2</c:v>
                </c:pt>
                <c:pt idx="3">
                  <c:v>0.166666666666667</c:v>
                </c:pt>
                <c:pt idx="4">
                  <c:v>0.125</c:v>
                </c:pt>
                <c:pt idx="5">
                  <c:v>0.0</c:v>
                </c:pt>
                <c:pt idx="6">
                  <c:v>0.0</c:v>
                </c:pt>
                <c:pt idx="7">
                  <c:v>0.142857142857143</c:v>
                </c:pt>
                <c:pt idx="8">
                  <c:v>0.1</c:v>
                </c:pt>
                <c:pt idx="9">
                  <c:v>0.0</c:v>
                </c:pt>
                <c:pt idx="1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3660528"/>
        <c:axId val="-1763658752"/>
      </c:barChart>
      <c:catAx>
        <c:axId val="-17636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58752"/>
        <c:crosses val="autoZero"/>
        <c:auto val="1"/>
        <c:lblAlgn val="ctr"/>
        <c:lblOffset val="100"/>
        <c:noMultiLvlLbl val="0"/>
      </c:catAx>
      <c:valAx>
        <c:axId val="-17636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29</xdr:row>
      <xdr:rowOff>215900</xdr:rowOff>
    </xdr:from>
    <xdr:to>
      <xdr:col>30</xdr:col>
      <xdr:colOff>169333</xdr:colOff>
      <xdr:row>67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29</xdr:row>
      <xdr:rowOff>266699</xdr:rowOff>
    </xdr:from>
    <xdr:to>
      <xdr:col>26</xdr:col>
      <xdr:colOff>660400</xdr:colOff>
      <xdr:row>66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29</xdr:row>
      <xdr:rowOff>266699</xdr:rowOff>
    </xdr:from>
    <xdr:to>
      <xdr:col>26</xdr:col>
      <xdr:colOff>660400</xdr:colOff>
      <xdr:row>66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50" workbookViewId="0">
      <selection activeCell="R18" sqref="R18"/>
    </sheetView>
  </sheetViews>
  <sheetFormatPr baseColWidth="10" defaultRowHeight="25" customHeight="1" x14ac:dyDescent="0.2"/>
  <cols>
    <col min="1" max="1" width="30.6640625" style="1" customWidth="1"/>
    <col min="18" max="18" width="10.83203125" customWidth="1"/>
  </cols>
  <sheetData>
    <row r="1" spans="1:31" ht="25" customHeight="1" x14ac:dyDescent="0.2">
      <c r="A1" s="2" t="s">
        <v>17</v>
      </c>
      <c r="B1" s="3" t="s">
        <v>1</v>
      </c>
      <c r="C1" s="3" t="s">
        <v>20</v>
      </c>
      <c r="D1" s="3" t="s">
        <v>22</v>
      </c>
      <c r="E1" s="3" t="s">
        <v>25</v>
      </c>
      <c r="F1" s="3" t="s">
        <v>26</v>
      </c>
      <c r="G1" s="3" t="s">
        <v>21</v>
      </c>
      <c r="H1" s="3" t="s">
        <v>3</v>
      </c>
      <c r="I1" s="3" t="s">
        <v>27</v>
      </c>
      <c r="J1" s="3" t="s">
        <v>28</v>
      </c>
      <c r="K1" s="3" t="s">
        <v>0</v>
      </c>
      <c r="L1" s="3" t="s">
        <v>5</v>
      </c>
      <c r="R1" t="s">
        <v>29</v>
      </c>
      <c r="S1" t="s">
        <v>30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5" customHeight="1" x14ac:dyDescent="0.2">
      <c r="A2" s="1" t="s">
        <v>6</v>
      </c>
      <c r="B2" s="5">
        <v>1</v>
      </c>
      <c r="C2">
        <v>2</v>
      </c>
      <c r="D2" s="3">
        <v>1</v>
      </c>
      <c r="E2" s="5">
        <v>1</v>
      </c>
      <c r="F2" s="5">
        <v>1</v>
      </c>
      <c r="G2" s="3">
        <v>1</v>
      </c>
      <c r="H2" s="3">
        <v>1</v>
      </c>
      <c r="I2" s="3">
        <v>1</v>
      </c>
      <c r="J2" s="5">
        <v>1</v>
      </c>
      <c r="K2" s="3">
        <v>1</v>
      </c>
      <c r="L2" s="3">
        <v>1</v>
      </c>
      <c r="R2" s="8" t="s">
        <v>5</v>
      </c>
      <c r="S2" s="7">
        <v>0.14899999999999999</v>
      </c>
      <c r="U2" s="5"/>
      <c r="W2" s="3"/>
      <c r="X2" s="5"/>
      <c r="Y2" s="5"/>
      <c r="Z2" s="3"/>
      <c r="AA2" s="3"/>
      <c r="AB2" s="3"/>
      <c r="AC2" s="5"/>
      <c r="AD2" s="3"/>
      <c r="AE2" s="3"/>
    </row>
    <row r="3" spans="1:31" ht="25" customHeight="1" x14ac:dyDescent="0.2">
      <c r="A3" s="1" t="s">
        <v>7</v>
      </c>
      <c r="B3" s="5" t="s">
        <v>19</v>
      </c>
      <c r="C3" s="5" t="s">
        <v>19</v>
      </c>
      <c r="D3" s="3" t="s">
        <v>19</v>
      </c>
      <c r="E3" s="5">
        <v>10</v>
      </c>
      <c r="F3" s="5" t="s">
        <v>19</v>
      </c>
      <c r="G3" s="3">
        <v>6</v>
      </c>
      <c r="H3" s="3">
        <v>2</v>
      </c>
      <c r="I3" s="3" t="s">
        <v>19</v>
      </c>
      <c r="J3" s="5" t="s">
        <v>19</v>
      </c>
      <c r="K3" s="3" t="s">
        <v>19</v>
      </c>
      <c r="L3" s="3" t="s">
        <v>19</v>
      </c>
      <c r="R3" s="8" t="s">
        <v>0</v>
      </c>
      <c r="S3" s="7">
        <v>0.22800000000000001</v>
      </c>
      <c r="U3" s="5"/>
      <c r="V3" s="5"/>
      <c r="W3" s="3"/>
      <c r="X3" s="5"/>
      <c r="Y3" s="5"/>
      <c r="Z3" s="3"/>
      <c r="AA3" s="3"/>
      <c r="AB3" s="3"/>
      <c r="AC3" s="5"/>
      <c r="AD3" s="3"/>
      <c r="AE3" s="3"/>
    </row>
    <row r="4" spans="1:31" ht="25" customHeight="1" x14ac:dyDescent="0.2">
      <c r="A4" s="1" t="s">
        <v>8</v>
      </c>
      <c r="B4" s="5" t="s">
        <v>19</v>
      </c>
      <c r="C4" s="5" t="s">
        <v>19</v>
      </c>
      <c r="D4" s="3">
        <v>4</v>
      </c>
      <c r="E4" s="5">
        <v>4</v>
      </c>
      <c r="F4" s="5" t="s">
        <v>19</v>
      </c>
      <c r="G4" s="3">
        <v>4</v>
      </c>
      <c r="H4" s="3" t="s">
        <v>19</v>
      </c>
      <c r="I4" s="5" t="s">
        <v>19</v>
      </c>
      <c r="J4" s="5" t="s">
        <v>19</v>
      </c>
      <c r="K4" s="3" t="s">
        <v>19</v>
      </c>
      <c r="L4" s="3" t="s">
        <v>19</v>
      </c>
      <c r="R4" s="8" t="s">
        <v>23</v>
      </c>
      <c r="S4" s="7">
        <v>0.23200000000000001</v>
      </c>
      <c r="U4" s="5"/>
      <c r="V4" s="5"/>
      <c r="W4" s="3"/>
      <c r="X4" s="5"/>
      <c r="Y4" s="5"/>
      <c r="Z4" s="3"/>
      <c r="AA4" s="3"/>
      <c r="AB4" s="5"/>
      <c r="AC4" s="5"/>
      <c r="AD4" s="3"/>
      <c r="AE4" s="3"/>
    </row>
    <row r="5" spans="1:31" ht="25" customHeight="1" x14ac:dyDescent="0.2">
      <c r="A5" s="1" t="s">
        <v>9</v>
      </c>
      <c r="B5" s="5">
        <v>4</v>
      </c>
      <c r="C5">
        <v>5</v>
      </c>
      <c r="D5" s="3">
        <v>2</v>
      </c>
      <c r="E5" s="5">
        <v>3</v>
      </c>
      <c r="F5" s="5">
        <v>3</v>
      </c>
      <c r="G5" s="3">
        <v>2</v>
      </c>
      <c r="H5" s="3">
        <v>3</v>
      </c>
      <c r="I5" s="5">
        <v>5</v>
      </c>
      <c r="J5" s="5">
        <v>3</v>
      </c>
      <c r="K5" s="3">
        <v>2</v>
      </c>
      <c r="L5" s="3" t="s">
        <v>19</v>
      </c>
      <c r="R5" s="8" t="s">
        <v>4</v>
      </c>
      <c r="S5" s="7">
        <v>0.23400000000000001</v>
      </c>
      <c r="U5" s="5"/>
      <c r="W5" s="3"/>
      <c r="X5" s="5"/>
      <c r="Y5" s="5"/>
      <c r="Z5" s="3"/>
      <c r="AA5" s="3"/>
      <c r="AB5" s="5"/>
      <c r="AC5" s="5"/>
      <c r="AD5" s="3"/>
      <c r="AE5" s="3"/>
    </row>
    <row r="6" spans="1:31" ht="25" customHeight="1" x14ac:dyDescent="0.2">
      <c r="A6" s="1" t="s">
        <v>10</v>
      </c>
      <c r="B6" s="5">
        <v>3</v>
      </c>
      <c r="C6" t="s">
        <v>19</v>
      </c>
      <c r="D6" s="3">
        <v>3</v>
      </c>
      <c r="E6" s="5">
        <v>5</v>
      </c>
      <c r="F6" s="5" t="s">
        <v>19</v>
      </c>
      <c r="G6" s="3" t="s">
        <v>19</v>
      </c>
      <c r="H6" s="3">
        <v>4</v>
      </c>
      <c r="I6" s="5">
        <v>6</v>
      </c>
      <c r="J6" s="5">
        <v>4</v>
      </c>
      <c r="K6" s="3" t="s">
        <v>19</v>
      </c>
      <c r="L6" s="3" t="s">
        <v>19</v>
      </c>
      <c r="R6" s="8" t="s">
        <v>3</v>
      </c>
      <c r="S6" s="7">
        <v>0.26600000000000001</v>
      </c>
      <c r="U6" s="5"/>
      <c r="W6" s="3"/>
      <c r="X6" s="5"/>
      <c r="Y6" s="5"/>
      <c r="Z6" s="3"/>
      <c r="AA6" s="3"/>
      <c r="AB6" s="5"/>
      <c r="AC6" s="5"/>
      <c r="AD6" s="3"/>
      <c r="AE6" s="3"/>
    </row>
    <row r="7" spans="1:31" ht="25" customHeight="1" x14ac:dyDescent="0.2">
      <c r="A7" s="1" t="s">
        <v>11</v>
      </c>
      <c r="B7" s="5" t="s">
        <v>19</v>
      </c>
      <c r="C7">
        <v>1</v>
      </c>
      <c r="D7" s="3" t="s">
        <v>19</v>
      </c>
      <c r="E7" s="5">
        <v>6</v>
      </c>
      <c r="F7" s="5" t="s">
        <v>19</v>
      </c>
      <c r="G7" s="3">
        <v>5</v>
      </c>
      <c r="H7" s="3" t="s">
        <v>19</v>
      </c>
      <c r="I7" s="5" t="s">
        <v>19</v>
      </c>
      <c r="J7" s="5" t="s">
        <v>19</v>
      </c>
      <c r="K7" s="3" t="s">
        <v>19</v>
      </c>
      <c r="L7" s="3" t="s">
        <v>19</v>
      </c>
      <c r="R7" s="8" t="s">
        <v>21</v>
      </c>
      <c r="S7" s="7">
        <v>0.28499999999999998</v>
      </c>
      <c r="U7" s="5"/>
      <c r="W7" s="3"/>
      <c r="X7" s="5"/>
      <c r="Y7" s="5"/>
      <c r="Z7" s="3"/>
      <c r="AA7" s="3"/>
      <c r="AB7" s="5"/>
      <c r="AC7" s="5"/>
      <c r="AD7" s="3"/>
      <c r="AE7" s="3"/>
    </row>
    <row r="8" spans="1:31" ht="25" customHeight="1" x14ac:dyDescent="0.2">
      <c r="A8" s="1" t="s">
        <v>12</v>
      </c>
      <c r="B8" s="6" t="s">
        <v>19</v>
      </c>
      <c r="C8">
        <v>3</v>
      </c>
      <c r="D8" s="3" t="s">
        <v>19</v>
      </c>
      <c r="E8" s="5" t="s">
        <v>19</v>
      </c>
      <c r="F8" s="6" t="s">
        <v>19</v>
      </c>
      <c r="G8" s="3" t="s">
        <v>19</v>
      </c>
      <c r="H8" s="3" t="s">
        <v>19</v>
      </c>
      <c r="I8" s="5">
        <v>3</v>
      </c>
      <c r="J8" s="6">
        <v>5</v>
      </c>
      <c r="K8" s="3" t="s">
        <v>19</v>
      </c>
      <c r="L8" s="3">
        <v>3</v>
      </c>
      <c r="R8" s="8" t="s">
        <v>24</v>
      </c>
      <c r="S8" s="7">
        <v>0.30399999999999999</v>
      </c>
      <c r="U8" s="6"/>
      <c r="W8" s="3"/>
      <c r="X8" s="5"/>
      <c r="Y8" s="6"/>
      <c r="Z8" s="3"/>
      <c r="AA8" s="3"/>
      <c r="AB8" s="5"/>
      <c r="AC8" s="6"/>
      <c r="AD8" s="3"/>
      <c r="AE8" s="3"/>
    </row>
    <row r="9" spans="1:31" ht="25" customHeight="1" x14ac:dyDescent="0.2">
      <c r="A9" s="1" t="s">
        <v>13</v>
      </c>
      <c r="B9" s="5">
        <v>2</v>
      </c>
      <c r="C9" t="s">
        <v>19</v>
      </c>
      <c r="D9" s="3" t="s">
        <v>19</v>
      </c>
      <c r="E9" s="5">
        <v>2</v>
      </c>
      <c r="F9" s="5">
        <v>2</v>
      </c>
      <c r="G9" s="3" t="s">
        <v>19</v>
      </c>
      <c r="H9" s="3" t="s">
        <v>19</v>
      </c>
      <c r="I9" s="5">
        <v>2</v>
      </c>
      <c r="J9" s="5">
        <v>2</v>
      </c>
      <c r="K9" s="3" t="s">
        <v>19</v>
      </c>
      <c r="L9" s="3" t="s">
        <v>19</v>
      </c>
      <c r="R9" s="8" t="s">
        <v>2</v>
      </c>
      <c r="S9" s="7">
        <v>0.47799999999999998</v>
      </c>
      <c r="U9" s="5"/>
      <c r="W9" s="3"/>
      <c r="X9" s="5"/>
      <c r="Y9" s="5"/>
      <c r="Z9" s="3"/>
      <c r="AA9" s="3"/>
      <c r="AB9" s="5"/>
      <c r="AC9" s="5"/>
      <c r="AD9" s="3"/>
      <c r="AE9" s="3"/>
    </row>
    <row r="10" spans="1:31" ht="25" customHeight="1" x14ac:dyDescent="0.2">
      <c r="A10" s="1" t="s">
        <v>14</v>
      </c>
      <c r="B10" s="5" t="s">
        <v>19</v>
      </c>
      <c r="C10">
        <v>6</v>
      </c>
      <c r="D10" s="3" t="s">
        <v>19</v>
      </c>
      <c r="E10" s="5">
        <v>9</v>
      </c>
      <c r="F10" s="5" t="s">
        <v>19</v>
      </c>
      <c r="G10" s="3">
        <v>3</v>
      </c>
      <c r="H10" s="3">
        <v>6</v>
      </c>
      <c r="I10" s="6" t="s">
        <v>19</v>
      </c>
      <c r="J10" s="5" t="s">
        <v>19</v>
      </c>
      <c r="K10" s="3">
        <v>3</v>
      </c>
      <c r="L10" s="3" t="s">
        <v>19</v>
      </c>
      <c r="R10" s="8" t="s">
        <v>22</v>
      </c>
      <c r="S10" s="7">
        <v>0.53400000000000003</v>
      </c>
      <c r="U10" s="5"/>
      <c r="W10" s="3"/>
      <c r="X10" s="5"/>
      <c r="Y10" s="5"/>
      <c r="Z10" s="3"/>
      <c r="AA10" s="3"/>
      <c r="AB10" s="6"/>
      <c r="AC10" s="5"/>
      <c r="AD10" s="3"/>
      <c r="AE10" s="3"/>
    </row>
    <row r="11" spans="1:31" ht="25" customHeight="1" x14ac:dyDescent="0.2">
      <c r="A11" s="1" t="s">
        <v>15</v>
      </c>
      <c r="B11" s="5">
        <v>5</v>
      </c>
      <c r="C11">
        <v>7</v>
      </c>
      <c r="D11" s="3" t="s">
        <v>19</v>
      </c>
      <c r="E11" s="5">
        <v>8</v>
      </c>
      <c r="F11" s="5" t="s">
        <v>19</v>
      </c>
      <c r="G11" s="3">
        <v>7</v>
      </c>
      <c r="H11" s="3">
        <v>5</v>
      </c>
      <c r="I11" s="5" t="s">
        <v>19</v>
      </c>
      <c r="J11" s="5" t="s">
        <v>19</v>
      </c>
      <c r="K11" s="3" t="s">
        <v>19</v>
      </c>
      <c r="L11" s="3" t="s">
        <v>19</v>
      </c>
      <c r="R11" s="8" t="s">
        <v>20</v>
      </c>
      <c r="S11" s="7">
        <v>0.59099999999999997</v>
      </c>
      <c r="U11" s="5"/>
      <c r="W11" s="3"/>
      <c r="X11" s="5"/>
      <c r="Y11" s="5"/>
      <c r="Z11" s="3"/>
      <c r="AA11" s="3"/>
      <c r="AB11" s="5"/>
      <c r="AC11" s="5"/>
      <c r="AD11" s="3"/>
      <c r="AE11" s="3"/>
    </row>
    <row r="12" spans="1:31" ht="25" customHeight="1" x14ac:dyDescent="0.2">
      <c r="A12" s="1" t="s">
        <v>16</v>
      </c>
      <c r="B12" s="5" t="s">
        <v>19</v>
      </c>
      <c r="C12">
        <v>4</v>
      </c>
      <c r="D12" s="3" t="s">
        <v>19</v>
      </c>
      <c r="E12" s="5">
        <v>7</v>
      </c>
      <c r="F12" s="5" t="s">
        <v>19</v>
      </c>
      <c r="G12" s="3">
        <v>8</v>
      </c>
      <c r="H12" s="3" t="s">
        <v>19</v>
      </c>
      <c r="I12" s="5">
        <v>4</v>
      </c>
      <c r="J12" s="5">
        <v>6</v>
      </c>
      <c r="K12" s="3" t="s">
        <v>19</v>
      </c>
      <c r="L12" s="3">
        <v>2</v>
      </c>
      <c r="R12" s="8" t="s">
        <v>1</v>
      </c>
      <c r="S12" s="7">
        <v>0.64400000000000002</v>
      </c>
      <c r="U12" s="5"/>
      <c r="W12" s="3"/>
      <c r="X12" s="5"/>
      <c r="Y12" s="5"/>
      <c r="Z12" s="3"/>
      <c r="AA12" s="3"/>
      <c r="AB12" s="5"/>
      <c r="AC12" s="5"/>
      <c r="AD12" s="3"/>
      <c r="AE12" s="3"/>
    </row>
    <row r="13" spans="1:31" ht="25" customHeight="1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31" ht="2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31" ht="25" customHeight="1" x14ac:dyDescent="0.2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31" ht="2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29" ht="25" customHeight="1" x14ac:dyDescent="0.2">
      <c r="A17" s="2" t="s">
        <v>17</v>
      </c>
      <c r="B17" s="3" t="s">
        <v>1</v>
      </c>
      <c r="C17" s="3" t="s">
        <v>20</v>
      </c>
      <c r="D17" s="3" t="s">
        <v>22</v>
      </c>
      <c r="E17" s="3" t="s">
        <v>25</v>
      </c>
      <c r="F17" s="3" t="s">
        <v>26</v>
      </c>
      <c r="G17" s="3" t="s">
        <v>21</v>
      </c>
      <c r="H17" s="3" t="s">
        <v>3</v>
      </c>
      <c r="I17" s="3" t="s">
        <v>27</v>
      </c>
      <c r="J17" s="3" t="s">
        <v>28</v>
      </c>
      <c r="K17" s="3" t="s">
        <v>0</v>
      </c>
      <c r="L17" s="3" t="s">
        <v>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5" customHeight="1" x14ac:dyDescent="0.2">
      <c r="A18" s="1" t="s">
        <v>6</v>
      </c>
      <c r="B18" s="4">
        <f>1/B2</f>
        <v>1</v>
      </c>
      <c r="C18" s="4">
        <f t="shared" ref="C18:J18" si="0">1/C2</f>
        <v>0.5</v>
      </c>
      <c r="D18" s="4">
        <f t="shared" si="0"/>
        <v>1</v>
      </c>
      <c r="E18" s="4">
        <f t="shared" si="0"/>
        <v>1</v>
      </c>
      <c r="F18" s="4">
        <f t="shared" si="0"/>
        <v>1</v>
      </c>
      <c r="G18" s="4">
        <f t="shared" si="0"/>
        <v>1</v>
      </c>
      <c r="H18" s="4">
        <f t="shared" si="0"/>
        <v>1</v>
      </c>
      <c r="I18" s="4">
        <f t="shared" si="0"/>
        <v>1</v>
      </c>
      <c r="J18" s="4">
        <f t="shared" si="0"/>
        <v>1</v>
      </c>
      <c r="K18" s="4">
        <f t="shared" ref="K18:L28" si="1">1/K2</f>
        <v>1</v>
      </c>
      <c r="L18" s="4">
        <f t="shared" si="1"/>
        <v>1</v>
      </c>
    </row>
    <row r="19" spans="1:29" ht="25" customHeight="1" x14ac:dyDescent="0.2">
      <c r="A19" s="1" t="s">
        <v>7</v>
      </c>
      <c r="B19" s="4" t="e">
        <f t="shared" ref="B19:J28" si="2">1/B3</f>
        <v>#VALUE!</v>
      </c>
      <c r="C19" s="4" t="e">
        <f t="shared" si="2"/>
        <v>#VALUE!</v>
      </c>
      <c r="D19" s="4" t="e">
        <f t="shared" si="2"/>
        <v>#VALUE!</v>
      </c>
      <c r="E19" s="4">
        <f t="shared" si="2"/>
        <v>0.1</v>
      </c>
      <c r="F19" s="4" t="e">
        <f t="shared" si="2"/>
        <v>#VALUE!</v>
      </c>
      <c r="G19" s="4">
        <f t="shared" si="2"/>
        <v>0.16666666666666666</v>
      </c>
      <c r="H19" s="4">
        <f t="shared" si="2"/>
        <v>0.5</v>
      </c>
      <c r="I19" s="4" t="e">
        <f t="shared" si="2"/>
        <v>#VALUE!</v>
      </c>
      <c r="J19" s="4" t="e">
        <f t="shared" si="2"/>
        <v>#VALUE!</v>
      </c>
      <c r="K19" s="4" t="e">
        <f t="shared" si="1"/>
        <v>#VALUE!</v>
      </c>
      <c r="L19" s="4" t="e">
        <f t="shared" si="1"/>
        <v>#VALUE!</v>
      </c>
    </row>
    <row r="20" spans="1:29" ht="25" customHeight="1" x14ac:dyDescent="0.2">
      <c r="A20" s="1" t="s">
        <v>8</v>
      </c>
      <c r="B20" s="4" t="e">
        <f t="shared" si="2"/>
        <v>#VALUE!</v>
      </c>
      <c r="C20" s="4" t="e">
        <f t="shared" si="2"/>
        <v>#VALUE!</v>
      </c>
      <c r="D20" s="4">
        <f t="shared" si="2"/>
        <v>0.25</v>
      </c>
      <c r="E20" s="4">
        <f t="shared" si="2"/>
        <v>0.25</v>
      </c>
      <c r="F20" s="4" t="e">
        <f t="shared" si="2"/>
        <v>#VALUE!</v>
      </c>
      <c r="G20" s="4">
        <f t="shared" si="2"/>
        <v>0.25</v>
      </c>
      <c r="H20" s="4" t="e">
        <f t="shared" si="2"/>
        <v>#VALUE!</v>
      </c>
      <c r="I20" s="4" t="e">
        <f t="shared" si="2"/>
        <v>#VALUE!</v>
      </c>
      <c r="J20" s="4" t="e">
        <f t="shared" si="2"/>
        <v>#VALUE!</v>
      </c>
      <c r="K20" s="4" t="e">
        <f t="shared" si="1"/>
        <v>#VALUE!</v>
      </c>
      <c r="L20" s="4" t="e">
        <f t="shared" si="1"/>
        <v>#VALUE!</v>
      </c>
    </row>
    <row r="21" spans="1:29" ht="25" customHeight="1" x14ac:dyDescent="0.2">
      <c r="A21" s="1" t="s">
        <v>9</v>
      </c>
      <c r="B21" s="4">
        <f t="shared" si="2"/>
        <v>0.25</v>
      </c>
      <c r="C21" s="4">
        <f t="shared" si="2"/>
        <v>0.2</v>
      </c>
      <c r="D21" s="4">
        <f t="shared" si="2"/>
        <v>0.5</v>
      </c>
      <c r="E21" s="4">
        <f t="shared" si="2"/>
        <v>0.33333333333333331</v>
      </c>
      <c r="F21" s="4">
        <f t="shared" si="2"/>
        <v>0.33333333333333331</v>
      </c>
      <c r="G21" s="4">
        <f t="shared" si="2"/>
        <v>0.5</v>
      </c>
      <c r="H21" s="4">
        <f t="shared" si="2"/>
        <v>0.33333333333333331</v>
      </c>
      <c r="I21" s="4">
        <f t="shared" si="2"/>
        <v>0.2</v>
      </c>
      <c r="J21" s="4">
        <f t="shared" si="2"/>
        <v>0.33333333333333331</v>
      </c>
      <c r="K21" s="4">
        <f t="shared" si="1"/>
        <v>0.5</v>
      </c>
      <c r="L21" s="4" t="e">
        <f t="shared" si="1"/>
        <v>#VALUE!</v>
      </c>
    </row>
    <row r="22" spans="1:29" ht="25" customHeight="1" x14ac:dyDescent="0.2">
      <c r="A22" s="1" t="s">
        <v>10</v>
      </c>
      <c r="B22" s="4">
        <f t="shared" si="2"/>
        <v>0.33333333333333331</v>
      </c>
      <c r="C22" s="4" t="e">
        <f t="shared" si="2"/>
        <v>#VALUE!</v>
      </c>
      <c r="D22" s="4">
        <f t="shared" si="2"/>
        <v>0.33333333333333331</v>
      </c>
      <c r="E22" s="4">
        <f t="shared" si="2"/>
        <v>0.2</v>
      </c>
      <c r="F22" s="4" t="e">
        <f t="shared" si="2"/>
        <v>#VALUE!</v>
      </c>
      <c r="G22" s="4" t="e">
        <f t="shared" si="2"/>
        <v>#VALUE!</v>
      </c>
      <c r="H22" s="4">
        <f t="shared" si="2"/>
        <v>0.25</v>
      </c>
      <c r="I22" s="4">
        <f t="shared" si="2"/>
        <v>0.16666666666666666</v>
      </c>
      <c r="J22" s="4">
        <f t="shared" si="2"/>
        <v>0.25</v>
      </c>
      <c r="K22" s="4" t="e">
        <f t="shared" si="1"/>
        <v>#VALUE!</v>
      </c>
      <c r="L22" s="4" t="e">
        <f t="shared" si="1"/>
        <v>#VALUE!</v>
      </c>
    </row>
    <row r="23" spans="1:29" ht="25" customHeight="1" x14ac:dyDescent="0.2">
      <c r="A23" s="1" t="s">
        <v>11</v>
      </c>
      <c r="B23" s="4" t="e">
        <f t="shared" si="2"/>
        <v>#VALUE!</v>
      </c>
      <c r="C23" s="4">
        <f t="shared" si="2"/>
        <v>1</v>
      </c>
      <c r="D23" s="4" t="e">
        <f t="shared" si="2"/>
        <v>#VALUE!</v>
      </c>
      <c r="E23" s="4">
        <f t="shared" si="2"/>
        <v>0.16666666666666666</v>
      </c>
      <c r="F23" s="4" t="e">
        <f t="shared" si="2"/>
        <v>#VALUE!</v>
      </c>
      <c r="G23" s="4">
        <f t="shared" si="2"/>
        <v>0.2</v>
      </c>
      <c r="H23" s="4" t="e">
        <f t="shared" si="2"/>
        <v>#VALUE!</v>
      </c>
      <c r="I23" s="4" t="e">
        <f t="shared" si="2"/>
        <v>#VALUE!</v>
      </c>
      <c r="J23" s="4" t="e">
        <f t="shared" si="2"/>
        <v>#VALUE!</v>
      </c>
      <c r="K23" s="4" t="e">
        <f t="shared" si="1"/>
        <v>#VALUE!</v>
      </c>
      <c r="L23" s="4" t="e">
        <f t="shared" si="1"/>
        <v>#VALUE!</v>
      </c>
    </row>
    <row r="24" spans="1:29" ht="25" customHeight="1" x14ac:dyDescent="0.2">
      <c r="A24" s="1" t="s">
        <v>12</v>
      </c>
      <c r="B24" s="4" t="e">
        <f t="shared" si="2"/>
        <v>#VALUE!</v>
      </c>
      <c r="C24" s="4">
        <f t="shared" si="2"/>
        <v>0.33333333333333331</v>
      </c>
      <c r="D24" s="4" t="e">
        <f t="shared" si="2"/>
        <v>#VALUE!</v>
      </c>
      <c r="E24" s="4" t="e">
        <f t="shared" si="2"/>
        <v>#VALUE!</v>
      </c>
      <c r="F24" s="4" t="e">
        <f t="shared" si="2"/>
        <v>#VALUE!</v>
      </c>
      <c r="G24" s="4" t="e">
        <f t="shared" si="2"/>
        <v>#VALUE!</v>
      </c>
      <c r="H24" s="4" t="e">
        <f t="shared" si="2"/>
        <v>#VALUE!</v>
      </c>
      <c r="I24" s="4">
        <f t="shared" si="2"/>
        <v>0.33333333333333331</v>
      </c>
      <c r="J24" s="4">
        <f t="shared" si="2"/>
        <v>0.2</v>
      </c>
      <c r="K24" s="4" t="e">
        <f t="shared" si="1"/>
        <v>#VALUE!</v>
      </c>
      <c r="L24" s="4">
        <f t="shared" si="1"/>
        <v>0.33333333333333331</v>
      </c>
    </row>
    <row r="25" spans="1:29" ht="25" customHeight="1" x14ac:dyDescent="0.2">
      <c r="A25" s="1" t="s">
        <v>13</v>
      </c>
      <c r="B25" s="4">
        <f t="shared" si="2"/>
        <v>0.5</v>
      </c>
      <c r="C25" s="4" t="e">
        <f t="shared" si="2"/>
        <v>#VALUE!</v>
      </c>
      <c r="D25" s="4" t="e">
        <f t="shared" si="2"/>
        <v>#VALUE!</v>
      </c>
      <c r="E25" s="4">
        <f t="shared" si="2"/>
        <v>0.5</v>
      </c>
      <c r="F25" s="4">
        <f t="shared" si="2"/>
        <v>0.5</v>
      </c>
      <c r="G25" s="4" t="e">
        <f t="shared" si="2"/>
        <v>#VALUE!</v>
      </c>
      <c r="H25" s="4" t="e">
        <f t="shared" si="2"/>
        <v>#VALUE!</v>
      </c>
      <c r="I25" s="4">
        <f t="shared" si="2"/>
        <v>0.5</v>
      </c>
      <c r="J25" s="4">
        <f t="shared" si="2"/>
        <v>0.5</v>
      </c>
      <c r="K25" s="4" t="e">
        <f t="shared" si="1"/>
        <v>#VALUE!</v>
      </c>
      <c r="L25" s="4" t="e">
        <f t="shared" si="1"/>
        <v>#VALUE!</v>
      </c>
    </row>
    <row r="26" spans="1:29" ht="25" customHeight="1" x14ac:dyDescent="0.2">
      <c r="A26" s="1" t="s">
        <v>14</v>
      </c>
      <c r="B26" s="4" t="e">
        <f t="shared" si="2"/>
        <v>#VALUE!</v>
      </c>
      <c r="C26" s="4">
        <f t="shared" si="2"/>
        <v>0.16666666666666666</v>
      </c>
      <c r="D26" s="4" t="e">
        <f t="shared" si="2"/>
        <v>#VALUE!</v>
      </c>
      <c r="E26" s="4">
        <f t="shared" si="2"/>
        <v>0.1111111111111111</v>
      </c>
      <c r="F26" s="4" t="e">
        <f t="shared" si="2"/>
        <v>#VALUE!</v>
      </c>
      <c r="G26" s="4">
        <f t="shared" si="2"/>
        <v>0.33333333333333331</v>
      </c>
      <c r="H26" s="4">
        <f t="shared" si="2"/>
        <v>0.16666666666666666</v>
      </c>
      <c r="I26" s="4" t="e">
        <f t="shared" si="2"/>
        <v>#VALUE!</v>
      </c>
      <c r="J26" s="4" t="e">
        <f t="shared" si="2"/>
        <v>#VALUE!</v>
      </c>
      <c r="K26" s="4">
        <f t="shared" si="1"/>
        <v>0.33333333333333331</v>
      </c>
      <c r="L26" s="4" t="e">
        <f t="shared" si="1"/>
        <v>#VALUE!</v>
      </c>
    </row>
    <row r="27" spans="1:29" ht="25" customHeight="1" x14ac:dyDescent="0.2">
      <c r="A27" s="1" t="s">
        <v>15</v>
      </c>
      <c r="B27" s="4">
        <f t="shared" si="2"/>
        <v>0.2</v>
      </c>
      <c r="C27" s="4">
        <f t="shared" si="2"/>
        <v>0.14285714285714285</v>
      </c>
      <c r="D27" s="4" t="e">
        <f t="shared" si="2"/>
        <v>#VALUE!</v>
      </c>
      <c r="E27" s="4">
        <f t="shared" si="2"/>
        <v>0.125</v>
      </c>
      <c r="F27" s="4" t="e">
        <f t="shared" si="2"/>
        <v>#VALUE!</v>
      </c>
      <c r="G27" s="4">
        <f t="shared" si="2"/>
        <v>0.14285714285714285</v>
      </c>
      <c r="H27" s="4">
        <f t="shared" si="2"/>
        <v>0.2</v>
      </c>
      <c r="I27" s="4" t="e">
        <f t="shared" si="2"/>
        <v>#VALUE!</v>
      </c>
      <c r="J27" s="4" t="e">
        <f t="shared" si="2"/>
        <v>#VALUE!</v>
      </c>
      <c r="K27" s="4" t="e">
        <f t="shared" si="1"/>
        <v>#VALUE!</v>
      </c>
      <c r="L27" s="4" t="e">
        <f t="shared" si="1"/>
        <v>#VALUE!</v>
      </c>
    </row>
    <row r="28" spans="1:29" ht="25" customHeight="1" x14ac:dyDescent="0.2">
      <c r="A28" s="1" t="s">
        <v>16</v>
      </c>
      <c r="B28" s="4" t="e">
        <f t="shared" si="2"/>
        <v>#VALUE!</v>
      </c>
      <c r="C28" s="4">
        <f t="shared" si="2"/>
        <v>0.25</v>
      </c>
      <c r="D28" s="4" t="e">
        <f t="shared" si="2"/>
        <v>#VALUE!</v>
      </c>
      <c r="E28" s="4">
        <f t="shared" si="2"/>
        <v>0.14285714285714285</v>
      </c>
      <c r="F28" s="4" t="e">
        <f t="shared" si="2"/>
        <v>#VALUE!</v>
      </c>
      <c r="G28" s="4">
        <f t="shared" si="2"/>
        <v>0.125</v>
      </c>
      <c r="H28" s="4" t="e">
        <f t="shared" si="2"/>
        <v>#VALUE!</v>
      </c>
      <c r="I28" s="4">
        <f t="shared" si="2"/>
        <v>0.25</v>
      </c>
      <c r="J28" s="4">
        <f t="shared" si="2"/>
        <v>0.16666666666666666</v>
      </c>
      <c r="K28" s="4" t="e">
        <f t="shared" si="1"/>
        <v>#VALUE!</v>
      </c>
      <c r="L28" s="4">
        <f t="shared" si="1"/>
        <v>0.5</v>
      </c>
    </row>
  </sheetData>
  <sortState ref="R2:S12">
    <sortCondition ref="S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A16" zoomScale="50" workbookViewId="0">
      <selection activeCell="Y26" sqref="Y26"/>
    </sheetView>
  </sheetViews>
  <sheetFormatPr baseColWidth="10" defaultRowHeight="25" customHeight="1" x14ac:dyDescent="0.2"/>
  <cols>
    <col min="1" max="1" width="30.6640625" style="1" customWidth="1"/>
    <col min="2" max="11" width="10.83203125" style="3"/>
    <col min="17" max="17" width="16.33203125" customWidth="1"/>
  </cols>
  <sheetData>
    <row r="1" spans="1:32" ht="25" customHeight="1" x14ac:dyDescent="0.2">
      <c r="A1" s="2" t="s">
        <v>18</v>
      </c>
      <c r="B1" s="8" t="s">
        <v>22</v>
      </c>
      <c r="C1" s="8" t="s">
        <v>20</v>
      </c>
      <c r="D1" s="8" t="s">
        <v>1</v>
      </c>
      <c r="E1" s="8" t="s">
        <v>25</v>
      </c>
      <c r="F1" s="8" t="s">
        <v>21</v>
      </c>
      <c r="G1" s="8" t="s">
        <v>3</v>
      </c>
      <c r="H1" s="8" t="s">
        <v>26</v>
      </c>
      <c r="I1" s="8" t="s">
        <v>27</v>
      </c>
      <c r="J1" s="8" t="s">
        <v>28</v>
      </c>
      <c r="K1" s="8" t="s">
        <v>0</v>
      </c>
      <c r="L1" s="8" t="s">
        <v>5</v>
      </c>
      <c r="Q1" s="8" t="s">
        <v>29</v>
      </c>
      <c r="R1" s="7" t="s">
        <v>30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5" customHeight="1" x14ac:dyDescent="0.2">
      <c r="A2" s="1" t="s">
        <v>6</v>
      </c>
      <c r="B2" s="9">
        <v>79.867120514502474</v>
      </c>
      <c r="C2" s="3">
        <v>21.975646293723791</v>
      </c>
      <c r="D2">
        <v>65.201708709857201</v>
      </c>
      <c r="E2" s="3">
        <v>47.637259827373988</v>
      </c>
      <c r="F2" s="3">
        <v>54.917400416692246</v>
      </c>
      <c r="G2" s="3">
        <v>54.979722236904941</v>
      </c>
      <c r="H2" s="3">
        <v>67.517395430166289</v>
      </c>
      <c r="I2" s="3">
        <v>81.823088220759502</v>
      </c>
      <c r="J2" s="3">
        <v>44.066744716951924</v>
      </c>
      <c r="K2" s="3">
        <v>90.256965326522305</v>
      </c>
      <c r="L2" s="3">
        <v>84.52921261621421</v>
      </c>
      <c r="Q2" s="8" t="s">
        <v>22</v>
      </c>
      <c r="R2" s="7">
        <v>0.63300000000000001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5" customHeight="1" x14ac:dyDescent="0.2">
      <c r="A3" s="1" t="s">
        <v>7</v>
      </c>
      <c r="B3"/>
      <c r="D3"/>
      <c r="E3" s="3">
        <v>4.045977391047046</v>
      </c>
      <c r="F3" s="3">
        <v>25.148778583455254</v>
      </c>
      <c r="G3" s="3">
        <v>23.732624566970344</v>
      </c>
      <c r="J3" s="3">
        <v>1.164381663211175</v>
      </c>
      <c r="L3" s="3"/>
      <c r="Q3" s="8" t="s">
        <v>20</v>
      </c>
      <c r="R3" s="7">
        <v>0.59099999999999997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" customHeight="1" x14ac:dyDescent="0.2">
      <c r="A4" s="1" t="s">
        <v>8</v>
      </c>
      <c r="B4" s="9">
        <v>10.553799806170565</v>
      </c>
      <c r="D4"/>
      <c r="E4" s="3">
        <v>9.1836714474671357</v>
      </c>
      <c r="F4" s="3">
        <v>9.7837758610934582</v>
      </c>
      <c r="J4" s="3">
        <v>2.4966656995248933</v>
      </c>
      <c r="L4" s="3"/>
      <c r="Q4" s="8" t="s">
        <v>1</v>
      </c>
      <c r="R4" s="7">
        <v>0.57899999999999996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25" customHeight="1" x14ac:dyDescent="0.2">
      <c r="A5" s="1" t="s">
        <v>9</v>
      </c>
      <c r="B5" s="9">
        <v>5.0685511629015201</v>
      </c>
      <c r="C5" s="3">
        <v>4.6988005171189995</v>
      </c>
      <c r="D5">
        <v>7.1105642456148397</v>
      </c>
      <c r="E5" s="3">
        <v>14.5730794487176</v>
      </c>
      <c r="F5" s="3">
        <v>2.9765590726849314</v>
      </c>
      <c r="G5" s="3">
        <v>17.141689993049511</v>
      </c>
      <c r="H5" s="3">
        <v>11.208644003668599</v>
      </c>
      <c r="I5" s="3">
        <v>6.7849873145503601</v>
      </c>
      <c r="J5" s="3">
        <v>28.253279811536043</v>
      </c>
      <c r="K5" s="3">
        <v>7.5404708621985401</v>
      </c>
      <c r="L5" s="3"/>
      <c r="Q5" s="8" t="s">
        <v>2</v>
      </c>
      <c r="R5" s="7">
        <v>0.5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25" customHeight="1" x14ac:dyDescent="0.2">
      <c r="A6" s="1" t="s">
        <v>10</v>
      </c>
      <c r="B6" s="9">
        <v>3.1021275262964414</v>
      </c>
      <c r="D6">
        <v>1.9829701632363099</v>
      </c>
      <c r="E6" s="3">
        <v>2.2955553841651102</v>
      </c>
      <c r="G6" s="3">
        <v>1.800721691081109</v>
      </c>
      <c r="I6" s="3">
        <v>1.156537834440698</v>
      </c>
      <c r="J6" s="3">
        <v>0.73558361431157859</v>
      </c>
      <c r="L6" s="3"/>
      <c r="Q6" s="8" t="s">
        <v>21</v>
      </c>
      <c r="R6" s="7">
        <v>0.28000000000000003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5" customHeight="1" x14ac:dyDescent="0.2">
      <c r="A7" s="1" t="s">
        <v>11</v>
      </c>
      <c r="B7" s="9">
        <v>0.36880524858616065</v>
      </c>
      <c r="C7" s="3">
        <v>0.85051661808474599</v>
      </c>
      <c r="D7"/>
      <c r="E7" s="3">
        <v>0.15515855990406108</v>
      </c>
      <c r="F7" s="3">
        <v>3.6452415432308709</v>
      </c>
      <c r="J7" s="3">
        <v>7.1137802811622602E-3</v>
      </c>
      <c r="L7" s="3"/>
      <c r="Q7" s="8" t="s">
        <v>3</v>
      </c>
      <c r="R7" s="7">
        <v>0.27300000000000002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5" customHeight="1" x14ac:dyDescent="0.2">
      <c r="A8" s="1" t="s">
        <v>12</v>
      </c>
      <c r="B8"/>
      <c r="C8" s="3">
        <v>53.049751230593607</v>
      </c>
      <c r="D8"/>
      <c r="E8" s="3">
        <v>0</v>
      </c>
      <c r="I8" s="3">
        <v>0.49262371425676998</v>
      </c>
      <c r="J8" s="3">
        <v>0.40672925150162498</v>
      </c>
      <c r="L8" s="3">
        <v>2.0482899393424283</v>
      </c>
      <c r="Q8" s="8" t="s">
        <v>26</v>
      </c>
      <c r="R8" s="7">
        <v>0.27300000000000002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5" customHeight="1" x14ac:dyDescent="0.2">
      <c r="A9" s="1" t="s">
        <v>13</v>
      </c>
      <c r="B9"/>
      <c r="D9">
        <v>24.57645434491263</v>
      </c>
      <c r="E9" s="3">
        <v>18.091391439506879</v>
      </c>
      <c r="H9" s="3">
        <v>21.273960566165101</v>
      </c>
      <c r="I9" s="3">
        <v>8.6561403682646905</v>
      </c>
      <c r="J9" s="3">
        <v>22.256550822223097</v>
      </c>
      <c r="L9" s="3"/>
      <c r="Q9" s="8" t="s">
        <v>4</v>
      </c>
      <c r="R9" s="7">
        <v>0.26300000000000001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25" customHeight="1" x14ac:dyDescent="0.2">
      <c r="A10" s="1" t="s">
        <v>14</v>
      </c>
      <c r="B10" s="9">
        <v>0.78632124256528246</v>
      </c>
      <c r="C10" s="3">
        <v>0.33009858118751007</v>
      </c>
      <c r="D10"/>
      <c r="E10" s="3">
        <v>0.92801129416900685</v>
      </c>
      <c r="F10" s="3">
        <v>2.5090691865997381</v>
      </c>
      <c r="G10" s="3">
        <v>0.82949564324211122</v>
      </c>
      <c r="J10" s="3">
        <v>0.18458740684607999</v>
      </c>
      <c r="K10" s="3">
        <v>0.65312485020334599</v>
      </c>
      <c r="L10" s="3"/>
      <c r="Q10" s="8" t="s">
        <v>28</v>
      </c>
      <c r="R10" s="7">
        <v>0.247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25" customHeight="1" x14ac:dyDescent="0.2">
      <c r="A11" s="1" t="s">
        <v>15</v>
      </c>
      <c r="B11" s="10">
        <v>0.17033366838290301</v>
      </c>
      <c r="C11" s="3">
        <v>6.1785578388661402E-2</v>
      </c>
      <c r="D11">
        <v>0.47379603803210002</v>
      </c>
      <c r="E11" s="3">
        <v>0.32379838119306997</v>
      </c>
      <c r="F11" s="3">
        <v>0.99576445619408693</v>
      </c>
      <c r="G11" s="3">
        <v>1.51574586875197</v>
      </c>
      <c r="I11" s="3">
        <v>0.66936322666242398</v>
      </c>
      <c r="J11" s="3">
        <v>0.25396154213270788</v>
      </c>
      <c r="K11" s="3">
        <v>1.54943896107576</v>
      </c>
      <c r="L11" s="3"/>
      <c r="Q11" s="8" t="s">
        <v>0</v>
      </c>
      <c r="R11" s="7">
        <v>0.245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25" customHeight="1" x14ac:dyDescent="0.2">
      <c r="A12" s="1" t="s">
        <v>16</v>
      </c>
      <c r="B12" s="9">
        <v>8.2940830594717324E-2</v>
      </c>
      <c r="C12" s="3">
        <v>19.033401180902668</v>
      </c>
      <c r="D12">
        <v>0.65450649834686003</v>
      </c>
      <c r="E12" s="3">
        <v>2.7660968264561068</v>
      </c>
      <c r="F12" s="3">
        <v>2.3410880049439801E-2</v>
      </c>
      <c r="I12" s="3">
        <v>0.41725932106555103</v>
      </c>
      <c r="J12" s="3">
        <v>0.17440169147982862</v>
      </c>
      <c r="L12" s="3">
        <v>13.42249744444338</v>
      </c>
      <c r="Q12" s="8" t="s">
        <v>5</v>
      </c>
      <c r="R12" s="7">
        <v>0.14000000000000001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5" customHeight="1" x14ac:dyDescent="0.2">
      <c r="X13" s="3"/>
    </row>
    <row r="17" spans="1:17" ht="25" customHeight="1" x14ac:dyDescent="0.2">
      <c r="A17" s="2" t="s">
        <v>18</v>
      </c>
      <c r="B17" s="8" t="s">
        <v>22</v>
      </c>
      <c r="C17" s="8" t="s">
        <v>20</v>
      </c>
      <c r="D17" s="8" t="s">
        <v>1</v>
      </c>
      <c r="E17" s="8" t="s">
        <v>25</v>
      </c>
      <c r="F17" s="8" t="s">
        <v>21</v>
      </c>
      <c r="G17" s="8" t="s">
        <v>3</v>
      </c>
      <c r="H17" s="8" t="s">
        <v>26</v>
      </c>
      <c r="I17" s="8" t="s">
        <v>27</v>
      </c>
      <c r="J17" s="8" t="s">
        <v>28</v>
      </c>
      <c r="K17" s="8" t="s">
        <v>0</v>
      </c>
      <c r="L17" s="8" t="s">
        <v>5</v>
      </c>
      <c r="M17" s="3"/>
      <c r="P17" s="7"/>
      <c r="Q17" s="8"/>
    </row>
    <row r="18" spans="1:17" ht="25" customHeight="1" x14ac:dyDescent="0.2">
      <c r="A18" s="1" t="s">
        <v>6</v>
      </c>
      <c r="B18" s="4">
        <f>B2</f>
        <v>79.867120514502474</v>
      </c>
      <c r="C18" s="4">
        <f t="shared" ref="C18:L18" si="0">C2</f>
        <v>21.975646293723791</v>
      </c>
      <c r="D18" s="4">
        <f t="shared" si="0"/>
        <v>65.201708709857201</v>
      </c>
      <c r="E18" s="4">
        <f t="shared" si="0"/>
        <v>47.637259827373988</v>
      </c>
      <c r="F18" s="4">
        <f t="shared" si="0"/>
        <v>54.917400416692246</v>
      </c>
      <c r="G18" s="4">
        <f t="shared" si="0"/>
        <v>54.979722236904941</v>
      </c>
      <c r="H18" s="4">
        <f t="shared" si="0"/>
        <v>67.517395430166289</v>
      </c>
      <c r="I18" s="4">
        <f t="shared" si="0"/>
        <v>81.823088220759502</v>
      </c>
      <c r="J18" s="4">
        <f t="shared" si="0"/>
        <v>44.066744716951924</v>
      </c>
      <c r="K18" s="4">
        <f t="shared" si="0"/>
        <v>90.256965326522305</v>
      </c>
      <c r="L18" s="4">
        <f t="shared" si="0"/>
        <v>84.52921261621421</v>
      </c>
      <c r="P18" s="8"/>
      <c r="Q18" s="7"/>
    </row>
    <row r="19" spans="1:17" ht="25" customHeight="1" x14ac:dyDescent="0.2">
      <c r="A19" s="1" t="s">
        <v>7</v>
      </c>
      <c r="B19" s="4">
        <f t="shared" ref="B19:L28" si="1">B3</f>
        <v>0</v>
      </c>
      <c r="C19" s="4">
        <f t="shared" si="1"/>
        <v>0</v>
      </c>
      <c r="D19" s="4">
        <f t="shared" si="1"/>
        <v>0</v>
      </c>
      <c r="E19" s="4">
        <f t="shared" si="1"/>
        <v>4.045977391047046</v>
      </c>
      <c r="F19" s="4">
        <f t="shared" si="1"/>
        <v>25.148778583455254</v>
      </c>
      <c r="G19" s="4">
        <f t="shared" si="1"/>
        <v>23.732624566970344</v>
      </c>
      <c r="H19" s="4">
        <f t="shared" si="1"/>
        <v>0</v>
      </c>
      <c r="I19" s="4">
        <f t="shared" si="1"/>
        <v>0</v>
      </c>
      <c r="J19" s="4">
        <f t="shared" si="1"/>
        <v>1.164381663211175</v>
      </c>
      <c r="K19" s="4">
        <f t="shared" si="1"/>
        <v>0</v>
      </c>
      <c r="L19" s="4">
        <f t="shared" si="1"/>
        <v>0</v>
      </c>
      <c r="P19" s="8"/>
      <c r="Q19" s="7"/>
    </row>
    <row r="20" spans="1:17" ht="25" customHeight="1" x14ac:dyDescent="0.2">
      <c r="A20" s="1" t="s">
        <v>8</v>
      </c>
      <c r="B20" s="4">
        <f t="shared" si="1"/>
        <v>10.553799806170565</v>
      </c>
      <c r="C20" s="4">
        <f t="shared" si="1"/>
        <v>0</v>
      </c>
      <c r="D20" s="4">
        <f t="shared" si="1"/>
        <v>0</v>
      </c>
      <c r="E20" s="4">
        <f t="shared" si="1"/>
        <v>9.1836714474671357</v>
      </c>
      <c r="F20" s="4">
        <f t="shared" si="1"/>
        <v>9.7837758610934582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2.4966656995248933</v>
      </c>
      <c r="K20" s="4">
        <f t="shared" si="1"/>
        <v>0</v>
      </c>
      <c r="L20" s="4">
        <f t="shared" si="1"/>
        <v>0</v>
      </c>
      <c r="P20" s="8"/>
      <c r="Q20" s="7"/>
    </row>
    <row r="21" spans="1:17" ht="25" customHeight="1" x14ac:dyDescent="0.2">
      <c r="A21" s="1" t="s">
        <v>9</v>
      </c>
      <c r="B21" s="4">
        <f t="shared" si="1"/>
        <v>5.0685511629015201</v>
      </c>
      <c r="C21" s="4">
        <f t="shared" si="1"/>
        <v>4.6988005171189995</v>
      </c>
      <c r="D21" s="4">
        <f t="shared" si="1"/>
        <v>7.1105642456148397</v>
      </c>
      <c r="E21" s="4">
        <f t="shared" si="1"/>
        <v>14.5730794487176</v>
      </c>
      <c r="F21" s="4">
        <f t="shared" si="1"/>
        <v>2.9765590726849314</v>
      </c>
      <c r="G21" s="4">
        <f t="shared" si="1"/>
        <v>17.141689993049511</v>
      </c>
      <c r="H21" s="4">
        <f t="shared" si="1"/>
        <v>11.208644003668599</v>
      </c>
      <c r="I21" s="4">
        <f t="shared" si="1"/>
        <v>6.7849873145503601</v>
      </c>
      <c r="J21" s="4">
        <f t="shared" si="1"/>
        <v>28.253279811536043</v>
      </c>
      <c r="K21" s="4">
        <f t="shared" si="1"/>
        <v>7.5404708621985401</v>
      </c>
      <c r="L21" s="4">
        <f t="shared" si="1"/>
        <v>0</v>
      </c>
      <c r="P21" s="8"/>
      <c r="Q21" s="7"/>
    </row>
    <row r="22" spans="1:17" ht="25" customHeight="1" x14ac:dyDescent="0.2">
      <c r="A22" s="1" t="s">
        <v>10</v>
      </c>
      <c r="B22" s="4">
        <f t="shared" si="1"/>
        <v>3.1021275262964414</v>
      </c>
      <c r="C22" s="4">
        <f t="shared" si="1"/>
        <v>0</v>
      </c>
      <c r="D22" s="4">
        <f t="shared" si="1"/>
        <v>1.9829701632363099</v>
      </c>
      <c r="E22" s="4">
        <f t="shared" si="1"/>
        <v>2.2955553841651102</v>
      </c>
      <c r="F22" s="4">
        <f t="shared" si="1"/>
        <v>0</v>
      </c>
      <c r="G22" s="4">
        <f t="shared" si="1"/>
        <v>1.800721691081109</v>
      </c>
      <c r="H22" s="4">
        <f t="shared" si="1"/>
        <v>0</v>
      </c>
      <c r="I22" s="4">
        <f t="shared" si="1"/>
        <v>1.156537834440698</v>
      </c>
      <c r="J22" s="4">
        <f t="shared" si="1"/>
        <v>0.73558361431157859</v>
      </c>
      <c r="K22" s="4">
        <f t="shared" si="1"/>
        <v>0</v>
      </c>
      <c r="L22" s="4">
        <f t="shared" si="1"/>
        <v>0</v>
      </c>
      <c r="P22" s="8"/>
      <c r="Q22" s="7"/>
    </row>
    <row r="23" spans="1:17" ht="25" customHeight="1" x14ac:dyDescent="0.2">
      <c r="A23" s="1" t="s">
        <v>11</v>
      </c>
      <c r="B23" s="4">
        <f t="shared" si="1"/>
        <v>0.36880524858616065</v>
      </c>
      <c r="C23" s="4">
        <f t="shared" si="1"/>
        <v>0.85051661808474599</v>
      </c>
      <c r="D23" s="4">
        <f t="shared" si="1"/>
        <v>0</v>
      </c>
      <c r="E23" s="4">
        <f t="shared" si="1"/>
        <v>0.15515855990406108</v>
      </c>
      <c r="F23" s="4">
        <f t="shared" si="1"/>
        <v>3.6452415432308709</v>
      </c>
      <c r="G23" s="4">
        <f t="shared" si="1"/>
        <v>0</v>
      </c>
      <c r="H23" s="4">
        <f t="shared" si="1"/>
        <v>0</v>
      </c>
      <c r="I23" s="4">
        <f t="shared" si="1"/>
        <v>0</v>
      </c>
      <c r="J23" s="4">
        <f t="shared" si="1"/>
        <v>7.1137802811622602E-3</v>
      </c>
      <c r="K23" s="4">
        <f t="shared" si="1"/>
        <v>0</v>
      </c>
      <c r="L23" s="4">
        <f t="shared" si="1"/>
        <v>0</v>
      </c>
      <c r="P23" s="8"/>
      <c r="Q23" s="7"/>
    </row>
    <row r="24" spans="1:17" ht="25" customHeight="1" x14ac:dyDescent="0.2">
      <c r="A24" s="1" t="s">
        <v>12</v>
      </c>
      <c r="B24" s="4">
        <f t="shared" si="1"/>
        <v>0</v>
      </c>
      <c r="C24" s="4">
        <f t="shared" si="1"/>
        <v>53.049751230593607</v>
      </c>
      <c r="D24" s="4">
        <f t="shared" si="1"/>
        <v>0</v>
      </c>
      <c r="E24" s="4">
        <f t="shared" si="1"/>
        <v>0</v>
      </c>
      <c r="F24" s="4">
        <f t="shared" si="1"/>
        <v>0</v>
      </c>
      <c r="G24" s="4">
        <f t="shared" si="1"/>
        <v>0</v>
      </c>
      <c r="H24" s="4">
        <f t="shared" si="1"/>
        <v>0</v>
      </c>
      <c r="I24" s="4">
        <f t="shared" si="1"/>
        <v>0.49262371425676998</v>
      </c>
      <c r="J24" s="4">
        <f t="shared" si="1"/>
        <v>0.40672925150162498</v>
      </c>
      <c r="K24" s="4">
        <f t="shared" si="1"/>
        <v>0</v>
      </c>
      <c r="L24" s="4">
        <f t="shared" si="1"/>
        <v>2.0482899393424283</v>
      </c>
      <c r="P24" s="8"/>
      <c r="Q24" s="7"/>
    </row>
    <row r="25" spans="1:17" ht="25" customHeight="1" x14ac:dyDescent="0.2">
      <c r="A25" s="1" t="s">
        <v>13</v>
      </c>
      <c r="B25" s="4">
        <f t="shared" si="1"/>
        <v>0</v>
      </c>
      <c r="C25" s="4">
        <f t="shared" si="1"/>
        <v>0</v>
      </c>
      <c r="D25" s="4">
        <f t="shared" si="1"/>
        <v>24.57645434491263</v>
      </c>
      <c r="E25" s="4">
        <f t="shared" si="1"/>
        <v>18.091391439506879</v>
      </c>
      <c r="F25" s="4">
        <f t="shared" si="1"/>
        <v>0</v>
      </c>
      <c r="G25" s="4">
        <f t="shared" si="1"/>
        <v>0</v>
      </c>
      <c r="H25" s="4">
        <f t="shared" si="1"/>
        <v>21.273960566165101</v>
      </c>
      <c r="I25" s="4">
        <f t="shared" si="1"/>
        <v>8.6561403682646905</v>
      </c>
      <c r="J25" s="4">
        <f t="shared" si="1"/>
        <v>22.256550822223097</v>
      </c>
      <c r="K25" s="4">
        <f t="shared" si="1"/>
        <v>0</v>
      </c>
      <c r="L25" s="4">
        <f t="shared" si="1"/>
        <v>0</v>
      </c>
      <c r="P25" s="8"/>
      <c r="Q25" s="7"/>
    </row>
    <row r="26" spans="1:17" ht="25" customHeight="1" x14ac:dyDescent="0.2">
      <c r="A26" s="1" t="s">
        <v>14</v>
      </c>
      <c r="B26" s="4">
        <f t="shared" si="1"/>
        <v>0.78632124256528246</v>
      </c>
      <c r="C26" s="4">
        <f t="shared" si="1"/>
        <v>0.33009858118751007</v>
      </c>
      <c r="D26" s="4">
        <f t="shared" si="1"/>
        <v>0</v>
      </c>
      <c r="E26" s="4">
        <f t="shared" si="1"/>
        <v>0.92801129416900685</v>
      </c>
      <c r="F26" s="4">
        <f t="shared" si="1"/>
        <v>2.5090691865997381</v>
      </c>
      <c r="G26" s="4">
        <f t="shared" si="1"/>
        <v>0.82949564324211122</v>
      </c>
      <c r="H26" s="4">
        <f t="shared" si="1"/>
        <v>0</v>
      </c>
      <c r="I26" s="4">
        <f t="shared" si="1"/>
        <v>0</v>
      </c>
      <c r="J26" s="4">
        <f t="shared" si="1"/>
        <v>0.18458740684607999</v>
      </c>
      <c r="K26" s="4">
        <f t="shared" si="1"/>
        <v>0.65312485020334599</v>
      </c>
      <c r="L26" s="4">
        <f t="shared" si="1"/>
        <v>0</v>
      </c>
      <c r="P26" s="8"/>
      <c r="Q26" s="7"/>
    </row>
    <row r="27" spans="1:17" ht="25" customHeight="1" x14ac:dyDescent="0.2">
      <c r="A27" s="1" t="s">
        <v>15</v>
      </c>
      <c r="B27" s="4">
        <f t="shared" si="1"/>
        <v>0.17033366838290301</v>
      </c>
      <c r="C27" s="4">
        <f t="shared" si="1"/>
        <v>6.1785578388661402E-2</v>
      </c>
      <c r="D27" s="4">
        <f t="shared" si="1"/>
        <v>0.47379603803210002</v>
      </c>
      <c r="E27" s="4">
        <f t="shared" si="1"/>
        <v>0.32379838119306997</v>
      </c>
      <c r="F27" s="4">
        <f t="shared" si="1"/>
        <v>0.99576445619408693</v>
      </c>
      <c r="G27" s="4">
        <f t="shared" si="1"/>
        <v>1.51574586875197</v>
      </c>
      <c r="H27" s="4">
        <f t="shared" si="1"/>
        <v>0</v>
      </c>
      <c r="I27" s="4">
        <f t="shared" si="1"/>
        <v>0.66936322666242398</v>
      </c>
      <c r="J27" s="4">
        <f t="shared" si="1"/>
        <v>0.25396154213270788</v>
      </c>
      <c r="K27" s="4">
        <f t="shared" si="1"/>
        <v>1.54943896107576</v>
      </c>
      <c r="L27" s="4">
        <f t="shared" si="1"/>
        <v>0</v>
      </c>
      <c r="P27" s="8"/>
      <c r="Q27" s="7"/>
    </row>
    <row r="28" spans="1:17" ht="25" customHeight="1" x14ac:dyDescent="0.2">
      <c r="A28" s="1" t="s">
        <v>16</v>
      </c>
      <c r="B28" s="4">
        <f t="shared" si="1"/>
        <v>8.2940830594717324E-2</v>
      </c>
      <c r="C28" s="4">
        <f t="shared" si="1"/>
        <v>19.033401180902668</v>
      </c>
      <c r="D28" s="4">
        <f t="shared" si="1"/>
        <v>0.65450649834686003</v>
      </c>
      <c r="E28" s="4">
        <f t="shared" si="1"/>
        <v>2.7660968264561068</v>
      </c>
      <c r="F28" s="4">
        <f t="shared" si="1"/>
        <v>2.3410880049439801E-2</v>
      </c>
      <c r="G28" s="4">
        <f t="shared" si="1"/>
        <v>0</v>
      </c>
      <c r="H28" s="4">
        <f t="shared" si="1"/>
        <v>0</v>
      </c>
      <c r="I28" s="4">
        <f t="shared" si="1"/>
        <v>0.41725932106555103</v>
      </c>
      <c r="J28" s="4">
        <f t="shared" si="1"/>
        <v>0.17440169147982862</v>
      </c>
      <c r="K28" s="4">
        <f t="shared" si="1"/>
        <v>0</v>
      </c>
      <c r="L28" s="4">
        <f t="shared" si="1"/>
        <v>13.42249744444338</v>
      </c>
      <c r="P28" s="8"/>
      <c r="Q28" s="7"/>
    </row>
    <row r="29" spans="1:17" ht="25" customHeight="1" x14ac:dyDescent="0.2">
      <c r="A29" s="3"/>
      <c r="L29" s="3"/>
    </row>
    <row r="30" spans="1:17" ht="25" customHeight="1" x14ac:dyDescent="0.2">
      <c r="A30" s="3"/>
      <c r="L30" s="3"/>
    </row>
    <row r="31" spans="1:17" ht="25" customHeight="1" x14ac:dyDescent="0.2">
      <c r="A31" s="3"/>
      <c r="L31" s="3"/>
    </row>
    <row r="32" spans="1:17" ht="25" customHeight="1" x14ac:dyDescent="0.2">
      <c r="A32" s="3"/>
      <c r="L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16" zoomScale="50" workbookViewId="0">
      <selection activeCell="G11" sqref="G11"/>
    </sheetView>
  </sheetViews>
  <sheetFormatPr baseColWidth="10" defaultRowHeight="25" customHeight="1" x14ac:dyDescent="0.2"/>
  <cols>
    <col min="1" max="1" width="30.6640625" style="1" customWidth="1"/>
    <col min="2" max="11" width="10.83203125" style="3"/>
    <col min="17" max="17" width="16.33203125" customWidth="1"/>
  </cols>
  <sheetData>
    <row r="1" spans="1:32" ht="25" customHeight="1" x14ac:dyDescent="0.2">
      <c r="A1" s="2" t="s">
        <v>18</v>
      </c>
      <c r="B1" s="8" t="s">
        <v>22</v>
      </c>
      <c r="C1" s="8" t="s">
        <v>20</v>
      </c>
      <c r="D1" s="8" t="s">
        <v>1</v>
      </c>
      <c r="E1" s="8" t="s">
        <v>25</v>
      </c>
      <c r="F1" s="8" t="s">
        <v>21</v>
      </c>
      <c r="G1" s="8" t="s">
        <v>3</v>
      </c>
      <c r="H1" s="8" t="s">
        <v>26</v>
      </c>
      <c r="I1" s="8" t="s">
        <v>27</v>
      </c>
      <c r="J1" s="8" t="s">
        <v>28</v>
      </c>
      <c r="K1" s="8" t="s">
        <v>0</v>
      </c>
      <c r="L1" s="8" t="s">
        <v>5</v>
      </c>
      <c r="Q1" s="8" t="s">
        <v>29</v>
      </c>
      <c r="R1" s="7" t="s">
        <v>30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5" customHeight="1" x14ac:dyDescent="0.2">
      <c r="A2" s="1" t="s">
        <v>6</v>
      </c>
      <c r="B2" s="3">
        <v>1</v>
      </c>
      <c r="C2" s="3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Q2" s="8" t="s">
        <v>22</v>
      </c>
      <c r="R2" s="7">
        <v>0.63300000000000001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5" customHeight="1" x14ac:dyDescent="0.2">
      <c r="A3" s="1" t="s">
        <v>7</v>
      </c>
      <c r="B3" s="3" t="s">
        <v>19</v>
      </c>
      <c r="C3" s="3" t="s">
        <v>19</v>
      </c>
      <c r="D3" s="3" t="s">
        <v>19</v>
      </c>
      <c r="E3" s="3">
        <v>5</v>
      </c>
      <c r="F3" s="3">
        <v>2</v>
      </c>
      <c r="G3" s="3">
        <v>2</v>
      </c>
      <c r="H3" s="3" t="s">
        <v>19</v>
      </c>
      <c r="I3" s="3" t="s">
        <v>19</v>
      </c>
      <c r="J3" s="3">
        <v>5</v>
      </c>
      <c r="K3" s="3" t="s">
        <v>19</v>
      </c>
      <c r="L3" s="3" t="s">
        <v>19</v>
      </c>
      <c r="Q3" s="8" t="s">
        <v>20</v>
      </c>
      <c r="R3" s="7">
        <v>0.59099999999999997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" customHeight="1" x14ac:dyDescent="0.2">
      <c r="A4" s="1" t="s">
        <v>8</v>
      </c>
      <c r="B4" s="3">
        <v>2</v>
      </c>
      <c r="C4" s="3" t="s">
        <v>19</v>
      </c>
      <c r="D4" s="3" t="s">
        <v>19</v>
      </c>
      <c r="E4" s="3">
        <v>4</v>
      </c>
      <c r="F4" s="3">
        <v>3</v>
      </c>
      <c r="G4" s="3" t="s">
        <v>19</v>
      </c>
      <c r="H4" s="3" t="s">
        <v>19</v>
      </c>
      <c r="I4" s="3" t="s">
        <v>19</v>
      </c>
      <c r="J4" s="3">
        <v>4</v>
      </c>
      <c r="K4" s="3" t="s">
        <v>19</v>
      </c>
      <c r="L4" s="3" t="s">
        <v>19</v>
      </c>
      <c r="Q4" s="8" t="s">
        <v>1</v>
      </c>
      <c r="R4" s="7">
        <v>0.57899999999999996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25" customHeight="1" x14ac:dyDescent="0.2">
      <c r="A5" s="1" t="s">
        <v>9</v>
      </c>
      <c r="B5" s="3">
        <v>3</v>
      </c>
      <c r="C5" s="3">
        <v>4</v>
      </c>
      <c r="D5" s="3">
        <v>3</v>
      </c>
      <c r="E5" s="3">
        <v>3</v>
      </c>
      <c r="F5" s="3">
        <v>5</v>
      </c>
      <c r="G5" s="3">
        <v>3</v>
      </c>
      <c r="H5" s="3">
        <v>3</v>
      </c>
      <c r="I5" s="3">
        <v>3</v>
      </c>
      <c r="J5" s="3">
        <v>2</v>
      </c>
      <c r="K5" s="3">
        <v>2</v>
      </c>
      <c r="L5" s="3" t="s">
        <v>19</v>
      </c>
      <c r="Q5" s="8" t="s">
        <v>2</v>
      </c>
      <c r="R5" s="7">
        <v>0.5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25" customHeight="1" x14ac:dyDescent="0.2">
      <c r="A6" s="1" t="s">
        <v>10</v>
      </c>
      <c r="B6" s="3">
        <v>4</v>
      </c>
      <c r="C6" s="3" t="s">
        <v>19</v>
      </c>
      <c r="D6" s="3">
        <v>4</v>
      </c>
      <c r="E6" s="3">
        <v>7</v>
      </c>
      <c r="F6" s="3" t="s">
        <v>19</v>
      </c>
      <c r="G6" s="3">
        <v>4</v>
      </c>
      <c r="H6" s="3" t="s">
        <v>19</v>
      </c>
      <c r="I6" s="3">
        <v>4</v>
      </c>
      <c r="J6" s="3">
        <v>6</v>
      </c>
      <c r="K6" s="3" t="s">
        <v>19</v>
      </c>
      <c r="L6" s="3" t="s">
        <v>19</v>
      </c>
      <c r="Q6" s="8" t="s">
        <v>21</v>
      </c>
      <c r="R6" s="7">
        <v>0.28000000000000003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5" customHeight="1" x14ac:dyDescent="0.2">
      <c r="A7" s="1" t="s">
        <v>11</v>
      </c>
      <c r="B7" s="3">
        <v>6</v>
      </c>
      <c r="C7" s="3">
        <v>5</v>
      </c>
      <c r="D7" s="3" t="s">
        <v>19</v>
      </c>
      <c r="E7" s="3">
        <v>10</v>
      </c>
      <c r="F7" s="3">
        <v>4</v>
      </c>
      <c r="G7" s="3" t="s">
        <v>19</v>
      </c>
      <c r="H7" s="3" t="s">
        <v>19</v>
      </c>
      <c r="I7" s="3" t="s">
        <v>19</v>
      </c>
      <c r="J7" s="3">
        <v>11</v>
      </c>
      <c r="K7" s="3" t="s">
        <v>19</v>
      </c>
      <c r="L7" s="3" t="s">
        <v>19</v>
      </c>
      <c r="Q7" s="8" t="s">
        <v>3</v>
      </c>
      <c r="R7" s="7">
        <v>0.27300000000000002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5" customHeight="1" x14ac:dyDescent="0.2">
      <c r="A8" s="1" t="s">
        <v>12</v>
      </c>
      <c r="B8" s="3" t="s">
        <v>19</v>
      </c>
      <c r="C8" s="3">
        <v>1</v>
      </c>
      <c r="D8" s="3" t="s">
        <v>19</v>
      </c>
      <c r="E8" s="3">
        <v>11</v>
      </c>
      <c r="F8" s="3" t="s">
        <v>19</v>
      </c>
      <c r="G8" s="3" t="s">
        <v>19</v>
      </c>
      <c r="H8" s="3" t="s">
        <v>19</v>
      </c>
      <c r="I8" s="3">
        <v>6</v>
      </c>
      <c r="J8" s="3">
        <v>7</v>
      </c>
      <c r="K8" s="3" t="s">
        <v>19</v>
      </c>
      <c r="L8" s="3">
        <v>3</v>
      </c>
      <c r="Q8" s="8" t="s">
        <v>26</v>
      </c>
      <c r="R8" s="7">
        <v>0.27300000000000002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5" customHeight="1" x14ac:dyDescent="0.2">
      <c r="A9" s="1" t="s">
        <v>13</v>
      </c>
      <c r="B9" s="3" t="s">
        <v>19</v>
      </c>
      <c r="C9" s="3" t="s">
        <v>19</v>
      </c>
      <c r="D9" s="3">
        <v>2</v>
      </c>
      <c r="E9" s="3">
        <v>2</v>
      </c>
      <c r="F9" s="3" t="s">
        <v>19</v>
      </c>
      <c r="G9" s="3" t="s">
        <v>19</v>
      </c>
      <c r="H9" s="3">
        <v>2</v>
      </c>
      <c r="I9" s="3">
        <v>2</v>
      </c>
      <c r="J9" s="3">
        <v>3</v>
      </c>
      <c r="K9" s="3" t="s">
        <v>19</v>
      </c>
      <c r="L9" s="3" t="s">
        <v>19</v>
      </c>
      <c r="Q9" s="8" t="s">
        <v>4</v>
      </c>
      <c r="R9" s="7">
        <v>0.26300000000000001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25" customHeight="1" x14ac:dyDescent="0.2">
      <c r="A10" s="1" t="s">
        <v>14</v>
      </c>
      <c r="B10" s="3">
        <v>5</v>
      </c>
      <c r="C10" s="3">
        <v>6</v>
      </c>
      <c r="D10" s="3" t="s">
        <v>19</v>
      </c>
      <c r="E10" s="3">
        <v>8</v>
      </c>
      <c r="F10" s="3">
        <v>6</v>
      </c>
      <c r="G10" s="3">
        <v>6</v>
      </c>
      <c r="H10" s="3" t="s">
        <v>19</v>
      </c>
      <c r="I10" s="3" t="s">
        <v>19</v>
      </c>
      <c r="J10" s="3">
        <v>9</v>
      </c>
      <c r="K10" s="3">
        <v>4</v>
      </c>
      <c r="L10" s="3" t="s">
        <v>19</v>
      </c>
      <c r="Q10" s="8" t="s">
        <v>28</v>
      </c>
      <c r="R10" s="7">
        <v>0.247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25" customHeight="1" x14ac:dyDescent="0.2">
      <c r="A11" s="1" t="s">
        <v>15</v>
      </c>
      <c r="B11" s="3">
        <v>7</v>
      </c>
      <c r="C11" s="3">
        <v>7</v>
      </c>
      <c r="D11" s="3">
        <v>6</v>
      </c>
      <c r="E11" s="3">
        <v>9</v>
      </c>
      <c r="F11" s="3">
        <v>7</v>
      </c>
      <c r="G11" s="3">
        <v>5</v>
      </c>
      <c r="H11" s="3" t="s">
        <v>19</v>
      </c>
      <c r="I11" s="3">
        <v>5</v>
      </c>
      <c r="J11" s="3">
        <v>8</v>
      </c>
      <c r="K11" s="3">
        <v>3</v>
      </c>
      <c r="L11" s="3" t="s">
        <v>19</v>
      </c>
      <c r="Q11" s="8" t="s">
        <v>0</v>
      </c>
      <c r="R11" s="7">
        <v>0.245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25" customHeight="1" x14ac:dyDescent="0.2">
      <c r="A12" s="1" t="s">
        <v>16</v>
      </c>
      <c r="B12" s="3">
        <v>8</v>
      </c>
      <c r="C12" s="3">
        <v>3</v>
      </c>
      <c r="D12" s="3">
        <v>5</v>
      </c>
      <c r="E12" s="3">
        <v>6</v>
      </c>
      <c r="F12" s="3">
        <v>8</v>
      </c>
      <c r="G12" s="3" t="s">
        <v>19</v>
      </c>
      <c r="H12" s="3" t="s">
        <v>19</v>
      </c>
      <c r="I12" s="3">
        <v>7</v>
      </c>
      <c r="J12" s="3">
        <v>10</v>
      </c>
      <c r="K12" s="3" t="s">
        <v>19</v>
      </c>
      <c r="L12" s="3">
        <v>2</v>
      </c>
      <c r="Q12" s="8" t="s">
        <v>5</v>
      </c>
      <c r="R12" s="7">
        <v>0.14000000000000001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5" customHeight="1" x14ac:dyDescent="0.2">
      <c r="X13" s="3"/>
    </row>
    <row r="17" spans="1:17" ht="25" customHeight="1" x14ac:dyDescent="0.2">
      <c r="A17" s="2" t="s">
        <v>18</v>
      </c>
      <c r="B17" s="8" t="s">
        <v>22</v>
      </c>
      <c r="C17" s="8" t="s">
        <v>20</v>
      </c>
      <c r="D17" s="8" t="s">
        <v>1</v>
      </c>
      <c r="E17" s="8" t="s">
        <v>25</v>
      </c>
      <c r="F17" s="8" t="s">
        <v>21</v>
      </c>
      <c r="G17" s="8" t="s">
        <v>3</v>
      </c>
      <c r="H17" s="8" t="s">
        <v>26</v>
      </c>
      <c r="I17" s="8" t="s">
        <v>27</v>
      </c>
      <c r="J17" s="8" t="s">
        <v>28</v>
      </c>
      <c r="K17" s="8" t="s">
        <v>0</v>
      </c>
      <c r="L17" s="8" t="s">
        <v>5</v>
      </c>
      <c r="M17" s="3"/>
      <c r="P17" s="7"/>
      <c r="Q17" s="8"/>
    </row>
    <row r="18" spans="1:17" ht="25" customHeight="1" x14ac:dyDescent="0.2">
      <c r="A18" s="1" t="s">
        <v>6</v>
      </c>
      <c r="B18" s="4">
        <f>1/B2</f>
        <v>1</v>
      </c>
      <c r="C18" s="4">
        <f t="shared" ref="C18:K18" si="0">1/C2</f>
        <v>0.5</v>
      </c>
      <c r="D18" s="4">
        <f t="shared" si="0"/>
        <v>1</v>
      </c>
      <c r="E18" s="4">
        <f t="shared" si="0"/>
        <v>1</v>
      </c>
      <c r="F18" s="4">
        <f t="shared" si="0"/>
        <v>1</v>
      </c>
      <c r="G18" s="4">
        <f t="shared" si="0"/>
        <v>1</v>
      </c>
      <c r="H18" s="4">
        <f t="shared" si="0"/>
        <v>1</v>
      </c>
      <c r="I18" s="4">
        <f t="shared" si="0"/>
        <v>1</v>
      </c>
      <c r="J18" s="4">
        <f t="shared" si="0"/>
        <v>1</v>
      </c>
      <c r="K18" s="4">
        <f t="shared" si="0"/>
        <v>1</v>
      </c>
      <c r="L18" s="4">
        <f t="shared" ref="L18" si="1">1/L2</f>
        <v>1</v>
      </c>
      <c r="P18" s="8"/>
      <c r="Q18" s="7"/>
    </row>
    <row r="19" spans="1:17" ht="25" customHeight="1" x14ac:dyDescent="0.2">
      <c r="A19" s="1" t="s">
        <v>7</v>
      </c>
      <c r="B19" s="4" t="e">
        <f t="shared" ref="B19:K28" si="2">1/B3</f>
        <v>#VALUE!</v>
      </c>
      <c r="C19" s="4" t="e">
        <f t="shared" si="2"/>
        <v>#VALUE!</v>
      </c>
      <c r="D19" s="4" t="e">
        <f t="shared" si="2"/>
        <v>#VALUE!</v>
      </c>
      <c r="E19" s="4">
        <f t="shared" si="2"/>
        <v>0.2</v>
      </c>
      <c r="F19" s="4">
        <f t="shared" si="2"/>
        <v>0.5</v>
      </c>
      <c r="G19" s="4">
        <f t="shared" si="2"/>
        <v>0.5</v>
      </c>
      <c r="H19" s="4" t="e">
        <f t="shared" si="2"/>
        <v>#VALUE!</v>
      </c>
      <c r="I19" s="4" t="e">
        <f t="shared" si="2"/>
        <v>#VALUE!</v>
      </c>
      <c r="J19" s="4">
        <f t="shared" si="2"/>
        <v>0.2</v>
      </c>
      <c r="K19" s="4" t="e">
        <f t="shared" si="2"/>
        <v>#VALUE!</v>
      </c>
      <c r="L19" s="4" t="e">
        <f t="shared" ref="L19" si="3">1/L3</f>
        <v>#VALUE!</v>
      </c>
      <c r="P19" s="8"/>
      <c r="Q19" s="7"/>
    </row>
    <row r="20" spans="1:17" ht="25" customHeight="1" x14ac:dyDescent="0.2">
      <c r="A20" s="1" t="s">
        <v>8</v>
      </c>
      <c r="B20" s="4">
        <f t="shared" si="2"/>
        <v>0.5</v>
      </c>
      <c r="C20" s="4" t="e">
        <f t="shared" si="2"/>
        <v>#VALUE!</v>
      </c>
      <c r="D20" s="4" t="e">
        <f t="shared" si="2"/>
        <v>#VALUE!</v>
      </c>
      <c r="E20" s="4">
        <f t="shared" si="2"/>
        <v>0.25</v>
      </c>
      <c r="F20" s="4">
        <f t="shared" si="2"/>
        <v>0.33333333333333331</v>
      </c>
      <c r="G20" s="4" t="e">
        <f t="shared" si="2"/>
        <v>#VALUE!</v>
      </c>
      <c r="H20" s="4" t="e">
        <f t="shared" si="2"/>
        <v>#VALUE!</v>
      </c>
      <c r="I20" s="4" t="e">
        <f t="shared" si="2"/>
        <v>#VALUE!</v>
      </c>
      <c r="J20" s="4">
        <f t="shared" si="2"/>
        <v>0.25</v>
      </c>
      <c r="K20" s="4" t="e">
        <f t="shared" si="2"/>
        <v>#VALUE!</v>
      </c>
      <c r="L20" s="4" t="e">
        <f t="shared" ref="L20" si="4">1/L4</f>
        <v>#VALUE!</v>
      </c>
      <c r="P20" s="8"/>
      <c r="Q20" s="7"/>
    </row>
    <row r="21" spans="1:17" ht="25" customHeight="1" x14ac:dyDescent="0.2">
      <c r="A21" s="1" t="s">
        <v>9</v>
      </c>
      <c r="B21" s="4">
        <f t="shared" si="2"/>
        <v>0.33333333333333331</v>
      </c>
      <c r="C21" s="4">
        <f t="shared" si="2"/>
        <v>0.25</v>
      </c>
      <c r="D21" s="4">
        <f t="shared" si="2"/>
        <v>0.33333333333333331</v>
      </c>
      <c r="E21" s="4">
        <f t="shared" si="2"/>
        <v>0.33333333333333331</v>
      </c>
      <c r="F21" s="4">
        <f t="shared" si="2"/>
        <v>0.2</v>
      </c>
      <c r="G21" s="4">
        <f t="shared" si="2"/>
        <v>0.33333333333333331</v>
      </c>
      <c r="H21" s="4">
        <f t="shared" si="2"/>
        <v>0.33333333333333331</v>
      </c>
      <c r="I21" s="4">
        <f t="shared" si="2"/>
        <v>0.33333333333333331</v>
      </c>
      <c r="J21" s="4">
        <f t="shared" si="2"/>
        <v>0.5</v>
      </c>
      <c r="K21" s="4">
        <f t="shared" si="2"/>
        <v>0.5</v>
      </c>
      <c r="L21" s="4" t="e">
        <f t="shared" ref="L21" si="5">1/L5</f>
        <v>#VALUE!</v>
      </c>
      <c r="P21" s="8"/>
      <c r="Q21" s="7"/>
    </row>
    <row r="22" spans="1:17" ht="25" customHeight="1" x14ac:dyDescent="0.2">
      <c r="A22" s="1" t="s">
        <v>10</v>
      </c>
      <c r="B22" s="4">
        <f t="shared" si="2"/>
        <v>0.25</v>
      </c>
      <c r="C22" s="4" t="e">
        <f t="shared" si="2"/>
        <v>#VALUE!</v>
      </c>
      <c r="D22" s="4">
        <f t="shared" si="2"/>
        <v>0.25</v>
      </c>
      <c r="E22" s="4">
        <f t="shared" si="2"/>
        <v>0.14285714285714285</v>
      </c>
      <c r="F22" s="4" t="e">
        <f t="shared" si="2"/>
        <v>#VALUE!</v>
      </c>
      <c r="G22" s="4">
        <f t="shared" si="2"/>
        <v>0.25</v>
      </c>
      <c r="H22" s="4" t="e">
        <f t="shared" si="2"/>
        <v>#VALUE!</v>
      </c>
      <c r="I22" s="4">
        <f t="shared" si="2"/>
        <v>0.25</v>
      </c>
      <c r="J22" s="4">
        <f t="shared" si="2"/>
        <v>0.16666666666666666</v>
      </c>
      <c r="K22" s="4" t="e">
        <f t="shared" si="2"/>
        <v>#VALUE!</v>
      </c>
      <c r="L22" s="4" t="e">
        <f t="shared" ref="L22" si="6">1/L6</f>
        <v>#VALUE!</v>
      </c>
      <c r="P22" s="8"/>
      <c r="Q22" s="7"/>
    </row>
    <row r="23" spans="1:17" ht="25" customHeight="1" x14ac:dyDescent="0.2">
      <c r="A23" s="1" t="s">
        <v>11</v>
      </c>
      <c r="B23" s="4">
        <f t="shared" si="2"/>
        <v>0.16666666666666666</v>
      </c>
      <c r="C23" s="4">
        <f t="shared" si="2"/>
        <v>0.2</v>
      </c>
      <c r="D23" s="4" t="e">
        <f t="shared" si="2"/>
        <v>#VALUE!</v>
      </c>
      <c r="E23" s="4">
        <f t="shared" si="2"/>
        <v>0.1</v>
      </c>
      <c r="F23" s="4">
        <f t="shared" si="2"/>
        <v>0.25</v>
      </c>
      <c r="G23" s="4" t="e">
        <f t="shared" si="2"/>
        <v>#VALUE!</v>
      </c>
      <c r="H23" s="4" t="e">
        <f t="shared" si="2"/>
        <v>#VALUE!</v>
      </c>
      <c r="I23" s="4" t="e">
        <f t="shared" si="2"/>
        <v>#VALUE!</v>
      </c>
      <c r="J23" s="4">
        <f t="shared" si="2"/>
        <v>9.0909090909090912E-2</v>
      </c>
      <c r="K23" s="4" t="e">
        <f t="shared" si="2"/>
        <v>#VALUE!</v>
      </c>
      <c r="L23" s="4" t="e">
        <f t="shared" ref="L23" si="7">1/L7</f>
        <v>#VALUE!</v>
      </c>
      <c r="P23" s="8"/>
      <c r="Q23" s="7"/>
    </row>
    <row r="24" spans="1:17" ht="25" customHeight="1" x14ac:dyDescent="0.2">
      <c r="A24" s="1" t="s">
        <v>12</v>
      </c>
      <c r="B24" s="4" t="e">
        <f t="shared" si="2"/>
        <v>#VALUE!</v>
      </c>
      <c r="C24" s="4">
        <f t="shared" si="2"/>
        <v>1</v>
      </c>
      <c r="D24" s="4" t="e">
        <f t="shared" si="2"/>
        <v>#VALUE!</v>
      </c>
      <c r="E24" s="4">
        <f t="shared" si="2"/>
        <v>9.0909090909090912E-2</v>
      </c>
      <c r="F24" s="4" t="e">
        <f t="shared" si="2"/>
        <v>#VALUE!</v>
      </c>
      <c r="G24" s="4" t="e">
        <f t="shared" si="2"/>
        <v>#VALUE!</v>
      </c>
      <c r="H24" s="4" t="e">
        <f t="shared" si="2"/>
        <v>#VALUE!</v>
      </c>
      <c r="I24" s="4">
        <f t="shared" si="2"/>
        <v>0.16666666666666666</v>
      </c>
      <c r="J24" s="4">
        <f t="shared" si="2"/>
        <v>0.14285714285714285</v>
      </c>
      <c r="K24" s="4" t="e">
        <f t="shared" si="2"/>
        <v>#VALUE!</v>
      </c>
      <c r="L24" s="4">
        <f t="shared" ref="L24" si="8">1/L8</f>
        <v>0.33333333333333331</v>
      </c>
      <c r="P24" s="8"/>
      <c r="Q24" s="7"/>
    </row>
    <row r="25" spans="1:17" ht="25" customHeight="1" x14ac:dyDescent="0.2">
      <c r="A25" s="1" t="s">
        <v>13</v>
      </c>
      <c r="B25" s="4" t="e">
        <f t="shared" si="2"/>
        <v>#VALUE!</v>
      </c>
      <c r="C25" s="4" t="e">
        <f t="shared" si="2"/>
        <v>#VALUE!</v>
      </c>
      <c r="D25" s="4">
        <f t="shared" si="2"/>
        <v>0.5</v>
      </c>
      <c r="E25" s="4">
        <f t="shared" si="2"/>
        <v>0.5</v>
      </c>
      <c r="F25" s="4" t="e">
        <f t="shared" si="2"/>
        <v>#VALUE!</v>
      </c>
      <c r="G25" s="4" t="e">
        <f t="shared" si="2"/>
        <v>#VALUE!</v>
      </c>
      <c r="H25" s="4">
        <f t="shared" si="2"/>
        <v>0.5</v>
      </c>
      <c r="I25" s="4">
        <f t="shared" si="2"/>
        <v>0.5</v>
      </c>
      <c r="J25" s="4">
        <f t="shared" si="2"/>
        <v>0.33333333333333331</v>
      </c>
      <c r="K25" s="4" t="e">
        <f t="shared" si="2"/>
        <v>#VALUE!</v>
      </c>
      <c r="L25" s="4" t="e">
        <f t="shared" ref="L25" si="9">1/L9</f>
        <v>#VALUE!</v>
      </c>
      <c r="P25" s="8"/>
      <c r="Q25" s="7"/>
    </row>
    <row r="26" spans="1:17" ht="25" customHeight="1" x14ac:dyDescent="0.2">
      <c r="A26" s="1" t="s">
        <v>14</v>
      </c>
      <c r="B26" s="4">
        <f t="shared" si="2"/>
        <v>0.2</v>
      </c>
      <c r="C26" s="4">
        <f t="shared" si="2"/>
        <v>0.16666666666666666</v>
      </c>
      <c r="D26" s="4" t="e">
        <f t="shared" si="2"/>
        <v>#VALUE!</v>
      </c>
      <c r="E26" s="4">
        <f t="shared" si="2"/>
        <v>0.125</v>
      </c>
      <c r="F26" s="4">
        <f t="shared" si="2"/>
        <v>0.16666666666666666</v>
      </c>
      <c r="G26" s="4">
        <f t="shared" si="2"/>
        <v>0.16666666666666666</v>
      </c>
      <c r="H26" s="4" t="e">
        <f t="shared" si="2"/>
        <v>#VALUE!</v>
      </c>
      <c r="I26" s="4" t="e">
        <f t="shared" si="2"/>
        <v>#VALUE!</v>
      </c>
      <c r="J26" s="4">
        <f t="shared" si="2"/>
        <v>0.1111111111111111</v>
      </c>
      <c r="K26" s="4">
        <f t="shared" si="2"/>
        <v>0.25</v>
      </c>
      <c r="L26" s="4" t="e">
        <f t="shared" ref="L26" si="10">1/L10</f>
        <v>#VALUE!</v>
      </c>
      <c r="P26" s="8"/>
      <c r="Q26" s="7"/>
    </row>
    <row r="27" spans="1:17" ht="25" customHeight="1" x14ac:dyDescent="0.2">
      <c r="A27" s="1" t="s">
        <v>15</v>
      </c>
      <c r="B27" s="4">
        <f t="shared" si="2"/>
        <v>0.14285714285714285</v>
      </c>
      <c r="C27" s="4">
        <f t="shared" si="2"/>
        <v>0.14285714285714285</v>
      </c>
      <c r="D27" s="4">
        <f t="shared" si="2"/>
        <v>0.16666666666666666</v>
      </c>
      <c r="E27" s="4">
        <f t="shared" si="2"/>
        <v>0.1111111111111111</v>
      </c>
      <c r="F27" s="4">
        <f t="shared" si="2"/>
        <v>0.14285714285714285</v>
      </c>
      <c r="G27" s="4">
        <f t="shared" si="2"/>
        <v>0.2</v>
      </c>
      <c r="H27" s="4" t="e">
        <f t="shared" si="2"/>
        <v>#VALUE!</v>
      </c>
      <c r="I27" s="4">
        <f t="shared" si="2"/>
        <v>0.2</v>
      </c>
      <c r="J27" s="4">
        <f t="shared" si="2"/>
        <v>0.125</v>
      </c>
      <c r="K27" s="4">
        <f t="shared" si="2"/>
        <v>0.33333333333333331</v>
      </c>
      <c r="L27" s="4" t="e">
        <f t="shared" ref="L27" si="11">1/L11</f>
        <v>#VALUE!</v>
      </c>
      <c r="P27" s="8"/>
      <c r="Q27" s="7"/>
    </row>
    <row r="28" spans="1:17" ht="25" customHeight="1" x14ac:dyDescent="0.2">
      <c r="A28" s="1" t="s">
        <v>16</v>
      </c>
      <c r="B28" s="4">
        <f t="shared" si="2"/>
        <v>0.125</v>
      </c>
      <c r="C28" s="4">
        <f t="shared" si="2"/>
        <v>0.33333333333333331</v>
      </c>
      <c r="D28" s="4">
        <f t="shared" si="2"/>
        <v>0.2</v>
      </c>
      <c r="E28" s="4">
        <f t="shared" si="2"/>
        <v>0.16666666666666666</v>
      </c>
      <c r="F28" s="4">
        <f t="shared" si="2"/>
        <v>0.125</v>
      </c>
      <c r="G28" s="4" t="e">
        <f t="shared" si="2"/>
        <v>#VALUE!</v>
      </c>
      <c r="H28" s="4" t="e">
        <f t="shared" si="2"/>
        <v>#VALUE!</v>
      </c>
      <c r="I28" s="4">
        <f t="shared" si="2"/>
        <v>0.14285714285714285</v>
      </c>
      <c r="J28" s="4">
        <f t="shared" si="2"/>
        <v>0.1</v>
      </c>
      <c r="K28" s="4" t="e">
        <f t="shared" si="2"/>
        <v>#VALUE!</v>
      </c>
      <c r="L28" s="4">
        <f t="shared" ref="L28" si="12">1/L12</f>
        <v>0.5</v>
      </c>
      <c r="P28" s="8"/>
      <c r="Q28" s="7"/>
    </row>
    <row r="29" spans="1:17" ht="25" customHeight="1" x14ac:dyDescent="0.2">
      <c r="A29" s="3"/>
      <c r="L29" s="3"/>
    </row>
    <row r="30" spans="1:17" ht="25" customHeight="1" x14ac:dyDescent="0.2">
      <c r="A30" s="3"/>
      <c r="L30" s="3"/>
    </row>
    <row r="31" spans="1:17" ht="25" customHeight="1" x14ac:dyDescent="0.2">
      <c r="A31" s="3"/>
      <c r="L31" s="3"/>
    </row>
    <row r="32" spans="1:17" ht="25" customHeight="1" x14ac:dyDescent="0.2">
      <c r="A32" s="3"/>
      <c r="L32" s="3"/>
    </row>
  </sheetData>
  <sortState ref="Q1:R11">
    <sortCondition descending="1" ref="R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Lasso</vt:lpstr>
      <vt:lpstr>Random Forest_Continuos</vt:lpstr>
      <vt:lpstr>Random Forest_Ordered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2018-10-11T17:57:56Z</dcterms:created>
  <dcterms:modified xsi:type="dcterms:W3CDTF">2018-10-17T21:30:15Z</dcterms:modified>
</cp:coreProperties>
</file>