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1F86EADA-39B9-4BEB-9EDD-48AF5B7406CC}" xr6:coauthVersionLast="45" xr6:coauthVersionMax="45" xr10:uidLastSave="{00000000-0000-0000-0000-000000000000}"/>
  <bookViews>
    <workbookView xWindow="-120" yWindow="-120" windowWidth="20730" windowHeight="11160" firstSheet="3" activeTab="5"/>
  </bookViews>
  <sheets>
    <sheet name="CHARTS--&gt;" sheetId="5" r:id="rId1"/>
    <sheet name="Trend chart" sheetId="6" r:id="rId2"/>
    <sheet name="Locale chart" sheetId="7" r:id="rId3"/>
    <sheet name="Title I chart" sheetId="9" r:id="rId4"/>
    <sheet name="Race table" sheetId="8" r:id="rId5"/>
    <sheet name="Dissimilarity chart" sheetId="10" r:id="rId6"/>
    <sheet name="DATA--&gt;" sheetId="4" r:id="rId7"/>
    <sheet name="Trend data" sheetId="1" r:id="rId8"/>
    <sheet name="Title I data" sheetId="11" r:id="rId9"/>
    <sheet name="Locale data" sheetId="2" r:id="rId10"/>
    <sheet name="Race data" sheetId="3" r:id="rId1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<sst xmlns="http://schemas.openxmlformats.org/spreadsheetml/2006/main" count="132" uniqueCount="129">
  <si>
    <t>Pre-kindergarten enrollment by race</t>
  </si>
  <si>
    <t>Race share</t>
  </si>
  <si>
    <t>Kindergarten enrollment by race</t>
  </si>
  <si>
    <t>urban_centric_locale</t>
  </si>
  <si>
    <t>City</t>
  </si>
  <si>
    <t>Suburb</t>
  </si>
  <si>
    <t>Town</t>
  </si>
  <si>
    <t>Rural</t>
  </si>
  <si>
    <t>has_pk0</t>
  </si>
  <si>
    <t>has_pk1</t>
  </si>
  <si>
    <t>race_str</t>
  </si>
  <si>
    <t>American Indian or Alaska Native</t>
  </si>
  <si>
    <t>Asian</t>
  </si>
  <si>
    <t>Black</t>
  </si>
  <si>
    <t>Hispanic</t>
  </si>
  <si>
    <t>Native Hawaiian or other Pacific Islander</t>
  </si>
  <si>
    <t>Two or more races</t>
  </si>
  <si>
    <t>White</t>
  </si>
  <si>
    <t>enrollment_pk</t>
  </si>
  <si>
    <t>enrollment_k</t>
  </si>
  <si>
    <t>year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</si>
  <si>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</si>
  <si>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</si>
  <si>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</si>
  <si>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</si>
  <si>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</si>
  <si>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</si>
  <si>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</si>
  <si>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</si>
  <si>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</si>
  <si>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</si>
  <si>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</si>
  <si>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</si>
  <si>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</si>
  <si>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</si>
  <si>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</si>
  <si>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</si>
  <si>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</si>
  <si>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</si>
  <si>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</si>
  <si>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</si>
  <si>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</si>
  <si>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</si>
  <si>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</si>
  <si>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</si>
  <si>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</si>
  <si>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</si>
  <si>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</si>
  <si>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</si>
  <si>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</si>
  <si>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</si>
  <si>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</si>
  <si>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</si>
  <si>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</si>
  <si>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</si>
  <si>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haspk</t>
  </si>
  <si>
    <t>earlyelem</t>
  </si>
  <si>
    <t>pkonly</t>
  </si>
  <si>
    <t>haspk</t>
  </si>
  <si>
    <t>title_i_eligible</t>
  </si>
  <si>
    <t>Dissimilarity index</t>
  </si>
  <si>
    <t>(From E. Greenberg's analysis)</t>
  </si>
  <si>
    <t>(From Stata output)</t>
  </si>
  <si>
    <t>Early elementary schools</t>
  </si>
  <si>
    <t>Elementary schools with prekindergarten</t>
  </si>
  <si>
    <t>Prekindergarten-only schools</t>
  </si>
  <si>
    <t>Elementary schools without prekindergarten</t>
  </si>
  <si>
    <t>Schools with prekindergarten</t>
  </si>
  <si>
    <t>Schools without prekindergarten</t>
  </si>
  <si>
    <t>All prekindergarten attendees</t>
  </si>
  <si>
    <t>Kindergarten attendees</t>
  </si>
  <si>
    <t>School-based prekindergarten attendees</t>
  </si>
  <si>
    <t>year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</si>
  <si>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</si>
  <si>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</si>
  <si>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</si>
  <si>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</si>
  <si>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</si>
  <si>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</si>
  <si>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</si>
  <si>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</si>
  <si>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</si>
  <si>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</si>
  <si>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</si>
  <si>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</si>
  <si>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</si>
  <si>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</si>
  <si>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</si>
  <si>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</si>
  <si>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</si>
  <si>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</si>
  <si>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</si>
  <si>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</si>
  <si>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</si>
  <si>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</si>
  <si>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</si>
  <si>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</si>
  <si>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</si>
  <si>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</si>
  <si>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</si>
  <si>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</si>
  <si>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</si>
  <si>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</si>
  <si>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</si>
  <si>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</si>
  <si>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</si>
  <si>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</si>
  <si>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haspk</t>
  </si>
  <si>
    <t>earlyelem</t>
  </si>
  <si>
    <t>pkonly</t>
  </si>
  <si>
    <t>haspk</t>
  </si>
  <si>
    <t>title_i_eligible</t>
  </si>
  <si>
    <t>urban_centric_locale</t>
  </si>
  <si>
    <t>City</t>
  </si>
  <si>
    <t>Suburb</t>
  </si>
  <si>
    <t>Town</t>
  </si>
  <si>
    <t>Rural</t>
  </si>
  <si>
    <t>has_pk0</t>
  </si>
  <si>
    <t>has_pk1</t>
  </si>
  <si>
    <t>race_str</t>
  </si>
  <si>
    <t>American Indian or Alaska Native</t>
  </si>
  <si>
    <t>Asian</t>
  </si>
  <si>
    <t>Black</t>
  </si>
  <si>
    <t>Hispanic</t>
  </si>
  <si>
    <t>Native Hawaiian or other Pacific Islander</t>
  </si>
  <si>
    <t>Two or more races</t>
  </si>
  <si>
    <t>White</t>
  </si>
  <si>
    <t>enrollment_pk</t>
  </si>
  <si>
    <t>enrollment_k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</si>
</sst>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 applyFont="false" applyFill="false" applyBorder="false" applyAlignment="false" applyProtection="false"/>
    <xf numFmtId="43" fontId="1" fillId="0" borderId="0" applyFont="false" applyFill="false" applyBorder="false" applyAlignment="false" applyProtection="false"/>
  </cellStyleXfs>
  <cellXfs count="4">
    <xf numFmtId="0" fontId="0" fillId="0" borderId="0" xfId="0"/>
    <xf numFmtId="1" fontId="0" fillId="0" borderId="1" xfId="0" applyNumberFormat="true" applyBorder="true"/>
    <xf numFmtId="9" fontId="0" fillId="0" borderId="0" xfId="1" applyFont="true"/>
    <xf numFmtId="164" fontId="0" fillId="0" borderId="0" xfId="2" applyNumberFormat="true" applyFont="true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_rels/chart5.xml.rels><?xml version="1.0" encoding="UTF-8"?><Relationships xmlns="http://schemas.openxmlformats.org/package/2006/relationships"><Relationship Target="colors5.xml" Type="http://schemas.microsoft.com/office/2011/relationships/chartColorStyle" Id="rId2"/><Relationship Target="style5.xml" Type="http://schemas.microsoft.com/office/2011/relationships/chartStyle" Id="rId1"/></Relationships>
</file>

<file path=xl/charts/_rels/chart6.xml.rels><?xml version="1.0" encoding="UTF-8"?><Relationships xmlns="http://schemas.openxmlformats.org/package/2006/relationships"><Relationship Target="colors6.xml" Type="http://schemas.microsoft.com/office/2011/relationships/chartColorStyle" Id="rId2"/><Relationship Target="style6.xml" Type="http://schemas.microsoft.com/office/2011/relationships/chartStyle" Id="rId1"/></Relationships>
</file>

<file path=xl/charts/_rels/chart7.xml.rels><?xml version="1.0" encoding="UTF-8"?><Relationships xmlns="http://schemas.openxmlformats.org/package/2006/relationships"><Relationship Target="colors7.xml" Type="http://schemas.microsoft.com/office/2011/relationships/chartColorStyle" Id="rId2"/><Relationship Target="style7.xml" Type="http://schemas.microsoft.com/office/2011/relationships/chartStyle" Id="rId1"/></Relationships>
</file>

<file path=xl/charts/_rels/chart8.xml.rels><?xml version="1.0" encoding="UTF-8"?><Relationships xmlns="http://schemas.openxmlformats.org/package/2006/relationships"><Relationship Target="colors8.xml" Type="http://schemas.microsoft.com/office/2011/relationships/chartColorStyle" Id="rId2"/><Relationship Target="style8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chart'!$B$1</c:f>
              <c:strCache>
                <c:ptCount val="1"/>
                <c:pt idx="0">
                  <c:v>Elementary schools with prekindergarten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'Trend chart'!$A$2:$A$35</c:f>
              <c:strCache>
                <c:ptCount val="34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</c:strCache>
            </c:strRef>
          </c:cat>
          <c:val>
            <c:numRef>
              <c:f>'Trend chart'!$B$2:$B$35</c:f>
              <c:numCache>
                <c:formatCode>0%</c:formatCode>
                <c:ptCount val="34"/>
                <c:pt idx="0">
                  <c:v>0.11002154648303986</c:v>
                </c:pt>
                <c:pt idx="1">
                  <c:v>0.11888165026903152</c:v>
                </c:pt>
                <c:pt idx="2">
                  <c:v>0.12840601801872253</c:v>
                </c:pt>
                <c:pt idx="3">
                  <c:v>0.15686775743961334</c:v>
                </c:pt>
                <c:pt idx="4">
                  <c:v>0.17233563959598541</c:v>
                </c:pt>
                <c:pt idx="5">
                  <c:v>0.21496880054473877</c:v>
                </c:pt>
                <c:pt idx="6">
                  <c:v>0.23455063998699188</c:v>
                </c:pt>
                <c:pt idx="7">
                  <c:v>0.24633120000362396</c:v>
                </c:pt>
                <c:pt idx="8">
                  <c:v>0.26224201917648315</c:v>
                </c:pt>
                <c:pt idx="9">
                  <c:v>0.27224591374397278</c:v>
                </c:pt>
                <c:pt idx="10">
                  <c:v>0.28890064358711243</c:v>
                </c:pt>
                <c:pt idx="11">
                  <c:v>0.28836780786514282</c:v>
                </c:pt>
                <c:pt idx="12">
                  <c:v>0.28222811222076416</c:v>
                </c:pt>
                <c:pt idx="13">
                  <c:v>0.28281563520431519</c:v>
                </c:pt>
                <c:pt idx="14">
                  <c:v>0.37239405512809753</c:v>
                </c:pt>
                <c:pt idx="15">
                  <c:v>0.39143314957618713</c:v>
                </c:pt>
                <c:pt idx="16">
                  <c:v>0.39520406723022461</c:v>
                </c:pt>
                <c:pt idx="17">
                  <c:v>0.42109823226928711</c:v>
                </c:pt>
                <c:pt idx="18">
                  <c:v>0.43285316228866577</c:v>
                </c:pt>
                <c:pt idx="19">
                  <c:v>0.45941811800003052</c:v>
                </c:pt>
                <c:pt idx="20">
                  <c:v>0.46855616569519043</c:v>
                </c:pt>
                <c:pt idx="21">
                  <c:v>0.46790924668312073</c:v>
                </c:pt>
                <c:pt idx="22">
                  <c:v>0.50701594352722168</c:v>
                </c:pt>
                <c:pt idx="23">
                  <c:v>0.49403074383735657</c:v>
                </c:pt>
                <c:pt idx="24">
                  <c:v>0.50739389657974243</c:v>
                </c:pt>
                <c:pt idx="25">
                  <c:v>0.5205082893371582</c:v>
                </c:pt>
                <c:pt idx="26">
                  <c:v>0.52370870113372803</c:v>
                </c:pt>
                <c:pt idx="27">
                  <c:v>0.52656948566436768</c:v>
                </c:pt>
                <c:pt idx="28">
                  <c:v>0.53392183780670166</c:v>
                </c:pt>
                <c:pt idx="29">
                  <c:v>0.54709690809249878</c:v>
                </c:pt>
                <c:pt idx="30">
                  <c:v>0.53329700231552124</c:v>
                </c:pt>
                <c:pt idx="31">
                  <c:v>0.5544123649597168</c:v>
                </c:pt>
                <c:pt idx="32">
                  <c:v>0.56203728914260864</c:v>
                </c:pt>
                <c:pt idx="33">
                  <c:v>0.56896358728408813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0-404F-B5C3-BE79AC6C0872}"/>
            </c:ext>
          </c:extLst>
        </c:ser>
        <c:ser>
          <c:idx val="1"/>
          <c:order val="1"/>
          <c:tx>
            <c:strRef>
              <c:f>'Trend chart'!$C$1</c:f>
              <c:strCache>
                <c:ptCount val="1"/>
                <c:pt idx="0">
                  <c:v>Early elementary schools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'Trend chart'!$A$2:$A$35</c:f>
              <c:strCache>
                <c:ptCount val="34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</c:strCache>
            </c:strRef>
          </c:cat>
          <c:val>
            <c:numRef>
              <c:f>'Trend chart'!$C$2:$C$35</c:f>
              <c:numCache>
                <c:formatCode>0%</c:formatCode>
                <c:ptCount val="34"/>
                <c:pt idx="0">
                  <c:v>8.6989186704158783E-2</c:v>
                </c:pt>
                <c:pt idx="1">
                  <c:v>0.12097664922475815</c:v>
                </c:pt>
                <c:pt idx="2">
                  <c:v>0.11427309364080429</c:v>
                </c:pt>
                <c:pt idx="3">
                  <c:v>9.1642245650291443E-2</c:v>
                </c:pt>
                <c:pt idx="4">
                  <c:v>0.12317512929439545</c:v>
                </c:pt>
                <c:pt idx="5">
                  <c:v>0.12364521622657776</c:v>
                </c:pt>
                <c:pt idx="6">
                  <c:v>0.11961480975151062</c:v>
                </c:pt>
                <c:pt idx="7">
                  <c:v>0.12634201347827911</c:v>
                </c:pt>
                <c:pt idx="8">
                  <c:v>0.12321982532739639</c:v>
                </c:pt>
                <c:pt idx="9">
                  <c:v>0.13197089731693268</c:v>
                </c:pt>
                <c:pt idx="10">
                  <c:v>0.13403403759002686</c:v>
                </c:pt>
                <c:pt idx="11">
                  <c:v>0.13017295300960541</c:v>
                </c:pt>
                <c:pt idx="12">
                  <c:v>0.13599789142608643</c:v>
                </c:pt>
                <c:pt idx="13">
                  <c:v>0.12269124388694763</c:v>
                </c:pt>
                <c:pt idx="14">
                  <c:v>0.10749228298664093</c:v>
                </c:pt>
                <c:pt idx="15">
                  <c:v>0.10879042744636536</c:v>
                </c:pt>
                <c:pt idx="16">
                  <c:v>0.11494401097297668</c:v>
                </c:pt>
                <c:pt idx="17">
                  <c:v>0.11465555429458618</c:v>
                </c:pt>
                <c:pt idx="18">
                  <c:v>0.11026062071323395</c:v>
                </c:pt>
                <c:pt idx="19">
                  <c:v>9.6758358180522919E-2</c:v>
                </c:pt>
                <c:pt idx="20">
                  <c:v>9.3147389590740204E-2</c:v>
                </c:pt>
                <c:pt idx="21">
                  <c:v>9.5152802765369415E-2</c:v>
                </c:pt>
                <c:pt idx="22">
                  <c:v>9.6227049827575684E-2</c:v>
                </c:pt>
                <c:pt idx="23">
                  <c:v>9.7553335130214691E-2</c:v>
                </c:pt>
                <c:pt idx="24">
                  <c:v>0.10239358991384506</c:v>
                </c:pt>
                <c:pt idx="25">
                  <c:v>0.10115820169448853</c:v>
                </c:pt>
                <c:pt idx="26">
                  <c:v>9.9501460790634155E-2</c:v>
                </c:pt>
                <c:pt idx="27">
                  <c:v>0.10087595880031586</c:v>
                </c:pt>
                <c:pt idx="28">
                  <c:v>0.10309793800115585</c:v>
                </c:pt>
                <c:pt idx="29">
                  <c:v>0.10081605613231659</c:v>
                </c:pt>
                <c:pt idx="30">
                  <c:v>0.10139426589012146</c:v>
                </c:pt>
                <c:pt idx="31">
                  <c:v>0.10404301434755325</c:v>
                </c:pt>
                <c:pt idx="32">
                  <c:v>0.10431935638189316</c:v>
                </c:pt>
                <c:pt idx="33">
                  <c:v>0.10268989950418472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04F-B5C3-BE79AC6C0872}"/>
            </c:ext>
          </c:extLst>
        </c:ser>
        <c:ser>
          <c:idx val="2"/>
          <c:order val="2"/>
          <c:tx>
            <c:strRef>
              <c:f>'Trend chart'!$D$1</c:f>
              <c:strCache>
                <c:ptCount val="1"/>
                <c:pt idx="0">
                  <c:v>Prekindergarten-only schools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'Trend chart'!$A$2:$A$35</c:f>
              <c:strCache>
                <c:ptCount val="34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</c:strCache>
            </c:strRef>
          </c:cat>
          <c:val>
            <c:numRef>
              <c:f>'Trend chart'!$D$2:$D$35</c:f>
              <c:numCache>
                <c:formatCode>0%</c:formatCode>
                <c:ptCount val="34"/>
                <c:pt idx="0">
                  <c:v>3.2423241063952446E-3</c:v>
                </c:pt>
                <c:pt idx="1">
                  <c:v>3.8471794687211514E-3</c:v>
                </c:pt>
                <c:pt idx="2">
                  <c:v>4.2053111828863621E-3</c:v>
                </c:pt>
                <c:pt idx="3">
                  <c:v>5.2715432830154896E-3</c:v>
                </c:pt>
                <c:pt idx="4">
                  <c:v>6.3457288779318333E-3</c:v>
                </c:pt>
                <c:pt idx="5">
                  <c:v>8.6358459666371346E-3</c:v>
                </c:pt>
                <c:pt idx="6">
                  <c:v>8.9696543291211128E-3</c:v>
                </c:pt>
                <c:pt idx="7">
                  <c:v>9.5775080844759941E-3</c:v>
                </c:pt>
                <c:pt idx="8">
                  <c:v>1.1158004403114319E-2</c:v>
                </c:pt>
                <c:pt idx="9">
                  <c:v>1.079917699098587E-2</c:v>
                </c:pt>
                <c:pt idx="10">
                  <c:v>1.260520052164793E-2</c:v>
                </c:pt>
                <c:pt idx="11">
                  <c:v>1.2721831910312176E-2</c:v>
                </c:pt>
                <c:pt idx="12">
                  <c:v>1.4170764945447445E-2</c:v>
                </c:pt>
                <c:pt idx="13">
                  <c:v>1.3994766399264336E-2</c:v>
                </c:pt>
                <c:pt idx="14">
                  <c:v>1.4262060634791851E-2</c:v>
                </c:pt>
                <c:pt idx="15">
                  <c:v>1.3955134898424149E-2</c:v>
                </c:pt>
                <c:pt idx="16">
                  <c:v>1.4476204290986061E-2</c:v>
                </c:pt>
                <c:pt idx="17">
                  <c:v>1.4825195074081421E-2</c:v>
                </c:pt>
                <c:pt idx="18">
                  <c:v>1.4552631415426731E-2</c:v>
                </c:pt>
                <c:pt idx="19">
                  <c:v>1.8030093982815742E-2</c:v>
                </c:pt>
                <c:pt idx="20">
                  <c:v>1.6219975426793098E-2</c:v>
                </c:pt>
                <c:pt idx="21">
                  <c:v>1.8452180549502373E-2</c:v>
                </c:pt>
                <c:pt idx="22">
                  <c:v>1.886475645005703E-2</c:v>
                </c:pt>
                <c:pt idx="23">
                  <c:v>1.9381701946258545E-2</c:v>
                </c:pt>
                <c:pt idx="24">
                  <c:v>2.3550158366560936E-2</c:v>
                </c:pt>
                <c:pt idx="25">
                  <c:v>2.3071816191077232E-2</c:v>
                </c:pt>
                <c:pt idx="26">
                  <c:v>2.1215982735157013E-2</c:v>
                </c:pt>
                <c:pt idx="27">
                  <c:v>2.2658638656139374E-2</c:v>
                </c:pt>
                <c:pt idx="28">
                  <c:v>2.3724924772977829E-2</c:v>
                </c:pt>
                <c:pt idx="29">
                  <c:v>2.3937717080116272E-2</c:v>
                </c:pt>
                <c:pt idx="30">
                  <c:v>2.4277500808238983E-2</c:v>
                </c:pt>
                <c:pt idx="31">
                  <c:v>2.7573632076382637E-2</c:v>
                </c:pt>
                <c:pt idx="32">
                  <c:v>2.8907325118780136E-2</c:v>
                </c:pt>
                <c:pt idx="33">
                  <c:v>2.7290703728795052E-2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D0-404F-B5C3-BE79AC6C0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230720"/>
        <c:axId val="587049744"/>
      </c:lineChart>
      <c:catAx>
        <c:axId val="58423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49744"/>
        <c:crosses val="autoZero"/>
        <c:auto val="1"/>
        <c:lblAlgn val="ctr"/>
        <c:lblOffset val="100"/>
        <c:noMultiLvlLbl val="0"/>
      </c:catAx>
      <c:valAx>
        <c:axId val="587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3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636920384951874E-2"/>
          <c:y val="0.17814814814814819"/>
          <c:w val="0.90458530183727037"/>
          <c:h val="0.73365470982793812"/>
        </c:manualLayout>
      </c:layout>
      <c:lineChart>
        <c:grouping val="standard"/>
        <c:varyColors val="0"/>
        <c:ser>
          <c:idx val="0"/>
          <c:order val="0"/>
          <c:tx>
            <c:strRef>
              <c:f>'Trend chart'!$B$1</c:f>
              <c:strCache>
                <c:ptCount val="1"/>
                <c:pt idx="0">
                  <c:v>Elementary schools with prekindergarten</c:v>
                </c:pt>
              </c:strCache>
            </c:strRef>
          </c:tx>
          <c:spPr>
            <a:ln w="25400" cap="rnd">
              <a:solidFill>
                <a:srgbClr val="1696D2"/>
              </a:solidFill>
              <a:round/>
            </a:ln>
            <a:effectLst/>
          </c:spPr>
          <c:marker>
            <c:symbol val="none"/>
          </c:marker>
          <c:cat>
            <c:strRef>
              <c:f>'Trend chart'!$A$2:$A$35</c:f>
              <c:strCache>
                <c:ptCount val="34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</c:strCache>
            </c:strRef>
          </c:cat>
          <c:val>
            <c:numRef>
              <c:f>'Trend chart'!$B$2:$B$35</c:f>
              <c:numCache>
                <c:formatCode>0%</c:formatCode>
                <c:ptCount val="34"/>
                <c:pt idx="0">
                  <c:v>0.11002154648303986</c:v>
                </c:pt>
                <c:pt idx="1">
                  <c:v>0.11888165026903152</c:v>
                </c:pt>
                <c:pt idx="2">
                  <c:v>0.12840601801872253</c:v>
                </c:pt>
                <c:pt idx="3">
                  <c:v>0.15686775743961334</c:v>
                </c:pt>
                <c:pt idx="4">
                  <c:v>0.17233563959598541</c:v>
                </c:pt>
                <c:pt idx="5">
                  <c:v>0.21496880054473877</c:v>
                </c:pt>
                <c:pt idx="6">
                  <c:v>0.23455063998699188</c:v>
                </c:pt>
                <c:pt idx="7">
                  <c:v>0.24633120000362396</c:v>
                </c:pt>
                <c:pt idx="8">
                  <c:v>0.26224201917648315</c:v>
                </c:pt>
                <c:pt idx="9">
                  <c:v>0.27224591374397278</c:v>
                </c:pt>
                <c:pt idx="10">
                  <c:v>0.28890064358711243</c:v>
                </c:pt>
                <c:pt idx="11">
                  <c:v>0.28836780786514282</c:v>
                </c:pt>
                <c:pt idx="12">
                  <c:v>0.28222811222076416</c:v>
                </c:pt>
                <c:pt idx="13">
                  <c:v>0.28281563520431519</c:v>
                </c:pt>
                <c:pt idx="14">
                  <c:v>0.37239405512809753</c:v>
                </c:pt>
                <c:pt idx="15">
                  <c:v>0.39143314957618713</c:v>
                </c:pt>
                <c:pt idx="16">
                  <c:v>0.39520406723022461</c:v>
                </c:pt>
                <c:pt idx="17">
                  <c:v>0.42109823226928711</c:v>
                </c:pt>
                <c:pt idx="18">
                  <c:v>0.43285316228866577</c:v>
                </c:pt>
                <c:pt idx="19">
                  <c:v>0.45941811800003052</c:v>
                </c:pt>
                <c:pt idx="20">
                  <c:v>0.46855616569519043</c:v>
                </c:pt>
                <c:pt idx="21">
                  <c:v>0.46790924668312073</c:v>
                </c:pt>
                <c:pt idx="22">
                  <c:v>0.50701594352722168</c:v>
                </c:pt>
                <c:pt idx="23">
                  <c:v>0.49403074383735657</c:v>
                </c:pt>
                <c:pt idx="24">
                  <c:v>0.50739389657974243</c:v>
                </c:pt>
                <c:pt idx="25">
                  <c:v>0.5205082893371582</c:v>
                </c:pt>
                <c:pt idx="26">
                  <c:v>0.52370870113372803</c:v>
                </c:pt>
                <c:pt idx="27">
                  <c:v>0.52656948566436768</c:v>
                </c:pt>
                <c:pt idx="28">
                  <c:v>0.53392183780670166</c:v>
                </c:pt>
                <c:pt idx="29">
                  <c:v>0.54709690809249878</c:v>
                </c:pt>
                <c:pt idx="30">
                  <c:v>0.53329700231552124</c:v>
                </c:pt>
                <c:pt idx="31">
                  <c:v>0.5544123649597168</c:v>
                </c:pt>
                <c:pt idx="32">
                  <c:v>0.56203728914260864</c:v>
                </c:pt>
                <c:pt idx="33">
                  <c:v>0.56896358728408813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0-404F-B5C3-BE79AC6C0872}"/>
            </c:ext>
          </c:extLst>
        </c:ser>
        <c:ser>
          <c:idx val="1"/>
          <c:order val="1"/>
          <c:tx>
            <c:strRef>
              <c:f>'Trend chart'!$C$1</c:f>
              <c:strCache>
                <c:ptCount val="1"/>
                <c:pt idx="0">
                  <c:v>Early elementary schools</c:v>
                </c:pt>
              </c:strCache>
            </c:strRef>
          </c:tx>
          <c:spPr>
            <a:ln w="25400" cap="rnd">
              <a:solidFill>
                <a:srgbClr val="FDBF11"/>
              </a:solidFill>
              <a:round/>
            </a:ln>
            <a:effectLst/>
          </c:spPr>
          <c:marker>
            <c:symbol val="none"/>
          </c:marker>
          <c:cat>
            <c:strRef>
              <c:f>'Trend chart'!$A$2:$A$35</c:f>
              <c:strCache>
                <c:ptCount val="34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</c:strCache>
            </c:strRef>
          </c:cat>
          <c:val>
            <c:numRef>
              <c:f>'Trend chart'!$C$2:$C$35</c:f>
              <c:numCache>
                <c:formatCode>0%</c:formatCode>
                <c:ptCount val="34"/>
                <c:pt idx="0">
                  <c:v>8.6989186704158783E-2</c:v>
                </c:pt>
                <c:pt idx="1">
                  <c:v>0.12097664922475815</c:v>
                </c:pt>
                <c:pt idx="2">
                  <c:v>0.11427309364080429</c:v>
                </c:pt>
                <c:pt idx="3">
                  <c:v>9.1642245650291443E-2</c:v>
                </c:pt>
                <c:pt idx="4">
                  <c:v>0.12317512929439545</c:v>
                </c:pt>
                <c:pt idx="5">
                  <c:v>0.12364521622657776</c:v>
                </c:pt>
                <c:pt idx="6">
                  <c:v>0.11961480975151062</c:v>
                </c:pt>
                <c:pt idx="7">
                  <c:v>0.12634201347827911</c:v>
                </c:pt>
                <c:pt idx="8">
                  <c:v>0.12321982532739639</c:v>
                </c:pt>
                <c:pt idx="9">
                  <c:v>0.13197089731693268</c:v>
                </c:pt>
                <c:pt idx="10">
                  <c:v>0.13403403759002686</c:v>
                </c:pt>
                <c:pt idx="11">
                  <c:v>0.13017295300960541</c:v>
                </c:pt>
                <c:pt idx="12">
                  <c:v>0.13599789142608643</c:v>
                </c:pt>
                <c:pt idx="13">
                  <c:v>0.12269124388694763</c:v>
                </c:pt>
                <c:pt idx="14">
                  <c:v>0.10749228298664093</c:v>
                </c:pt>
                <c:pt idx="15">
                  <c:v>0.10879042744636536</c:v>
                </c:pt>
                <c:pt idx="16">
                  <c:v>0.11494401097297668</c:v>
                </c:pt>
                <c:pt idx="17">
                  <c:v>0.11465555429458618</c:v>
                </c:pt>
                <c:pt idx="18">
                  <c:v>0.11026062071323395</c:v>
                </c:pt>
                <c:pt idx="19">
                  <c:v>9.6758358180522919E-2</c:v>
                </c:pt>
                <c:pt idx="20">
                  <c:v>9.3147389590740204E-2</c:v>
                </c:pt>
                <c:pt idx="21">
                  <c:v>9.5152802765369415E-2</c:v>
                </c:pt>
                <c:pt idx="22">
                  <c:v>9.6227049827575684E-2</c:v>
                </c:pt>
                <c:pt idx="23">
                  <c:v>9.7553335130214691E-2</c:v>
                </c:pt>
                <c:pt idx="24">
                  <c:v>0.10239358991384506</c:v>
                </c:pt>
                <c:pt idx="25">
                  <c:v>0.10115820169448853</c:v>
                </c:pt>
                <c:pt idx="26">
                  <c:v>9.9501460790634155E-2</c:v>
                </c:pt>
                <c:pt idx="27">
                  <c:v>0.10087595880031586</c:v>
                </c:pt>
                <c:pt idx="28">
                  <c:v>0.10309793800115585</c:v>
                </c:pt>
                <c:pt idx="29">
                  <c:v>0.10081605613231659</c:v>
                </c:pt>
                <c:pt idx="30">
                  <c:v>0.10139426589012146</c:v>
                </c:pt>
                <c:pt idx="31">
                  <c:v>0.10404301434755325</c:v>
                </c:pt>
                <c:pt idx="32">
                  <c:v>0.10431935638189316</c:v>
                </c:pt>
                <c:pt idx="33">
                  <c:v>0.10268989950418472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04F-B5C3-BE79AC6C0872}"/>
            </c:ext>
          </c:extLst>
        </c:ser>
        <c:ser>
          <c:idx val="2"/>
          <c:order val="2"/>
          <c:tx>
            <c:strRef>
              <c:f>'Trend chart'!$D$1</c:f>
              <c:strCache>
                <c:ptCount val="1"/>
                <c:pt idx="0">
                  <c:v>Prekindergarten-only schools</c:v>
                </c:pt>
              </c:strCache>
            </c:strRef>
          </c:tx>
          <c:spPr>
            <a:ln w="25400" cap="rnd">
              <a:solidFill>
                <a:srgbClr val="000000"/>
              </a:solidFill>
              <a:round/>
            </a:ln>
            <a:effectLst/>
          </c:spPr>
          <c:marker>
            <c:symbol val="none"/>
          </c:marker>
          <c:cat>
            <c:strRef>
              <c:f>'Trend chart'!$A$2:$A$35</c:f>
              <c:strCache>
                <c:ptCount val="34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</c:strCache>
            </c:strRef>
          </c:cat>
          <c:val>
            <c:numRef>
              <c:f>'Trend chart'!$D$2:$D$35</c:f>
              <c:numCache>
                <c:formatCode>0%</c:formatCode>
                <c:ptCount val="34"/>
                <c:pt idx="0">
                  <c:v>3.2423241063952446E-3</c:v>
                </c:pt>
                <c:pt idx="1">
                  <c:v>3.8471794687211514E-3</c:v>
                </c:pt>
                <c:pt idx="2">
                  <c:v>4.2053111828863621E-3</c:v>
                </c:pt>
                <c:pt idx="3">
                  <c:v>5.2715432830154896E-3</c:v>
                </c:pt>
                <c:pt idx="4">
                  <c:v>6.3457288779318333E-3</c:v>
                </c:pt>
                <c:pt idx="5">
                  <c:v>8.6358459666371346E-3</c:v>
                </c:pt>
                <c:pt idx="6">
                  <c:v>8.9696543291211128E-3</c:v>
                </c:pt>
                <c:pt idx="7">
                  <c:v>9.5775080844759941E-3</c:v>
                </c:pt>
                <c:pt idx="8">
                  <c:v>1.1158004403114319E-2</c:v>
                </c:pt>
                <c:pt idx="9">
                  <c:v>1.079917699098587E-2</c:v>
                </c:pt>
                <c:pt idx="10">
                  <c:v>1.260520052164793E-2</c:v>
                </c:pt>
                <c:pt idx="11">
                  <c:v>1.2721831910312176E-2</c:v>
                </c:pt>
                <c:pt idx="12">
                  <c:v>1.4170764945447445E-2</c:v>
                </c:pt>
                <c:pt idx="13">
                  <c:v>1.3994766399264336E-2</c:v>
                </c:pt>
                <c:pt idx="14">
                  <c:v>1.4262060634791851E-2</c:v>
                </c:pt>
                <c:pt idx="15">
                  <c:v>1.3955134898424149E-2</c:v>
                </c:pt>
                <c:pt idx="16">
                  <c:v>1.4476204290986061E-2</c:v>
                </c:pt>
                <c:pt idx="17">
                  <c:v>1.4825195074081421E-2</c:v>
                </c:pt>
                <c:pt idx="18">
                  <c:v>1.4552631415426731E-2</c:v>
                </c:pt>
                <c:pt idx="19">
                  <c:v>1.8030093982815742E-2</c:v>
                </c:pt>
                <c:pt idx="20">
                  <c:v>1.6219975426793098E-2</c:v>
                </c:pt>
                <c:pt idx="21">
                  <c:v>1.8452180549502373E-2</c:v>
                </c:pt>
                <c:pt idx="22">
                  <c:v>1.886475645005703E-2</c:v>
                </c:pt>
                <c:pt idx="23">
                  <c:v>1.9381701946258545E-2</c:v>
                </c:pt>
                <c:pt idx="24">
                  <c:v>2.3550158366560936E-2</c:v>
                </c:pt>
                <c:pt idx="25">
                  <c:v>2.3071816191077232E-2</c:v>
                </c:pt>
                <c:pt idx="26">
                  <c:v>2.1215982735157013E-2</c:v>
                </c:pt>
                <c:pt idx="27">
                  <c:v>2.2658638656139374E-2</c:v>
                </c:pt>
                <c:pt idx="28">
                  <c:v>2.3724924772977829E-2</c:v>
                </c:pt>
                <c:pt idx="29">
                  <c:v>2.3937717080116272E-2</c:v>
                </c:pt>
                <c:pt idx="30">
                  <c:v>2.4277500808238983E-2</c:v>
                </c:pt>
                <c:pt idx="31">
                  <c:v>2.7573632076382637E-2</c:v>
                </c:pt>
                <c:pt idx="32">
                  <c:v>2.8907325118780136E-2</c:v>
                </c:pt>
                <c:pt idx="33">
                  <c:v>2.7290703728795052E-2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D0-404F-B5C3-BE79AC6C0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230720"/>
        <c:axId val="587049744"/>
      </c:lineChart>
      <c:catAx>
        <c:axId val="58423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587049744"/>
        <c:crosses val="autoZero"/>
        <c:auto val="1"/>
        <c:lblAlgn val="ctr"/>
        <c:lblOffset val="100"/>
        <c:tickLblSkip val="2"/>
        <c:noMultiLvlLbl val="0"/>
      </c:catAx>
      <c:valAx>
        <c:axId val="58704974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58423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680664916885258E-3"/>
          <c:y val="0"/>
          <c:w val="0.55428748906386693"/>
          <c:h val="0.17804432779235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50" b="0" i="0" u="none" strike="noStrike" kern="1200" baseline="0">
              <a:solidFill>
                <a:srgbClr val="000000"/>
              </a:solidFill>
              <a:latin typeface="Lato"/>
              <a:ea typeface="Lato"/>
              <a:cs typeface="La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'Locale chart'!$C$1</c:f>
              <c:strCache>
                <c:ptCount val="1"/>
                <c:pt idx="0">
                  <c:v>Elementary schools with prekindergarten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'Locale chart'!$A$2:$A$5</c:f>
              <c:strCache>
                <c:ptCount val="4"/>
                <c:pt idx="0">
                  <c:v>City</c:v>
                </c:pt>
                <c:pt idx="1">
                  <c:v>Suburb</c:v>
                </c:pt>
                <c:pt idx="2">
                  <c:v>Town</c:v>
                </c:pt>
                <c:pt idx="3">
                  <c:v>Rural</c:v>
                </c:pt>
              </c:strCache>
            </c:strRef>
          </c:cat>
          <c:val>
            <c:numRef>
              <c:f>'Locale chart'!$C$2:$C$5</c:f>
              <c:numCache>
                <c:formatCode>0%</c:formatCode>
                <c:ptCount val="4"/>
                <c:pt idx="0">
                  <c:v>0.29923609061997969</c:v>
                </c:pt>
                <c:pt idx="1">
                  <c:v>0.2915314251991738</c:v>
                </c:pt>
                <c:pt idx="2">
                  <c:v>0.11048818071538638</c:v>
                </c:pt>
                <c:pt idx="3">
                  <c:v>0.29874430346546016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B-4936-8417-4ADB4D039FB6}"/>
            </c:ext>
          </c:extLst>
        </c:ser>
        <c:ser>
          <c:idx val="0"/>
          <c:order val="1"/>
          <c:tx>
            <c:strRef>
              <c:f>'Locale chart'!$B$1</c:f>
              <c:strCache>
                <c:ptCount val="1"/>
                <c:pt idx="0">
                  <c:v>Elementary schools without prekindergarten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'Locale chart'!$A$2:$A$5</c:f>
              <c:strCache>
                <c:ptCount val="4"/>
                <c:pt idx="0">
                  <c:v>City</c:v>
                </c:pt>
                <c:pt idx="1">
                  <c:v>Suburb</c:v>
                </c:pt>
                <c:pt idx="2">
                  <c:v>Town</c:v>
                </c:pt>
                <c:pt idx="3">
                  <c:v>Rural</c:v>
                </c:pt>
              </c:strCache>
            </c:strRef>
          </c:cat>
          <c:val>
            <c:numRef>
              <c:f>'Locale chart'!$B$2:$B$5</c:f>
              <c:numCache>
                <c:formatCode>0%</c:formatCode>
                <c:ptCount val="4"/>
                <c:pt idx="0">
                  <c:v>0.29285497901068941</c:v>
                </c:pt>
                <c:pt idx="1">
                  <c:v>0.4041632405764487</c:v>
                </c:pt>
                <c:pt idx="2">
                  <c:v>0.11766997013891894</c:v>
                </c:pt>
                <c:pt idx="3">
                  <c:v>0.18531181027394297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B-4936-8417-4ADB4D039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641920"/>
        <c:axId val="637860304"/>
      </c:barChart>
      <c:catAx>
        <c:axId val="66264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60304"/>
        <c:crosses val="autoZero"/>
        <c:auto val="1"/>
        <c:lblAlgn val="ctr"/>
        <c:lblOffset val="100"/>
        <c:noMultiLvlLbl val="0"/>
      </c:catAx>
      <c:valAx>
        <c:axId val="6378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02"/>
          <c:y val="7.0370370370370375E-2"/>
          <c:w val="0.97555555555555551"/>
          <c:h val="0.870370370370370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'Locale chart'!$C$1</c:f>
              <c:strCache>
                <c:ptCount val="1"/>
                <c:pt idx="0">
                  <c:v>Elementary schools with prekindergarten</c:v>
                </c:pt>
              </c:strCache>
            </c:strRef>
          </c:tx>
          <c:spPr>
            <a:solidFill>
              <a:srgbClr val="1696D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'Locale chart'!$A$2:$A$5</c:f>
              <c:strCache>
                <c:ptCount val="4"/>
                <c:pt idx="0">
                  <c:v>City</c:v>
                </c:pt>
                <c:pt idx="1">
                  <c:v>Suburb</c:v>
                </c:pt>
                <c:pt idx="2">
                  <c:v>Town</c:v>
                </c:pt>
                <c:pt idx="3">
                  <c:v>Rural</c:v>
                </c:pt>
              </c:strCache>
            </c:strRef>
          </c:cat>
          <c:val>
            <c:numRef>
              <c:f>'Locale chart'!$C$2:$C$5</c:f>
              <c:numCache>
                <c:formatCode>0%</c:formatCode>
                <c:ptCount val="4"/>
                <c:pt idx="0">
                  <c:v>0.29923609061997969</c:v>
                </c:pt>
                <c:pt idx="1">
                  <c:v>0.2915314251991738</c:v>
                </c:pt>
                <c:pt idx="2">
                  <c:v>0.11048818071538638</c:v>
                </c:pt>
                <c:pt idx="3">
                  <c:v>0.29874430346546016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B-4936-8417-4ADB4D039FB6}"/>
            </c:ext>
          </c:extLst>
        </c:ser>
        <c:ser>
          <c:idx val="0"/>
          <c:order val="1"/>
          <c:tx>
            <c:strRef>
              <c:f>'Locale chart'!$B$1</c:f>
              <c:strCache>
                <c:ptCount val="1"/>
                <c:pt idx="0">
                  <c:v>Elementary schools without prekindergarten</c:v>
                </c:pt>
              </c:strCache>
            </c:strRef>
          </c:tx>
          <c:spPr>
            <a:solidFill>
              <a:srgbClr val="FDBF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'Locale chart'!$A$2:$A$5</c:f>
              <c:strCache>
                <c:ptCount val="4"/>
                <c:pt idx="0">
                  <c:v>City</c:v>
                </c:pt>
                <c:pt idx="1">
                  <c:v>Suburb</c:v>
                </c:pt>
                <c:pt idx="2">
                  <c:v>Town</c:v>
                </c:pt>
                <c:pt idx="3">
                  <c:v>Rural</c:v>
                </c:pt>
              </c:strCache>
            </c:strRef>
          </c:cat>
          <c:val>
            <c:numRef>
              <c:f>'Locale chart'!$B$2:$B$5</c:f>
              <c:numCache>
                <c:formatCode>0%</c:formatCode>
                <c:ptCount val="4"/>
                <c:pt idx="0">
                  <c:v>0.29285497901068941</c:v>
                </c:pt>
                <c:pt idx="1">
                  <c:v>0.4041632405764487</c:v>
                </c:pt>
                <c:pt idx="2">
                  <c:v>0.11766997013891894</c:v>
                </c:pt>
                <c:pt idx="3">
                  <c:v>0.18531181027394297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B-4936-8417-4ADB4D039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62641920"/>
        <c:axId val="637860304"/>
      </c:barChart>
      <c:catAx>
        <c:axId val="66264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637860304"/>
        <c:crosses val="autoZero"/>
        <c:auto val="1"/>
        <c:lblAlgn val="ctr"/>
        <c:lblOffset val="100"/>
        <c:noMultiLvlLbl val="0"/>
      </c:catAx>
      <c:valAx>
        <c:axId val="63786030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626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541557305332846E-5"/>
          <c:y val="1.4814814814814815E-2"/>
          <c:w val="0.8777102362204724"/>
          <c:h val="6.40221638961796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50" b="0" i="0" u="none" strike="noStrike" kern="1200" baseline="0">
              <a:solidFill>
                <a:srgbClr val="000000"/>
              </a:solidFill>
              <a:latin typeface="Lato"/>
              <a:ea typeface="Lato"/>
              <a:cs typeface="La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'Title I chart'!$B$1</c:f>
              <c:strCache>
                <c:ptCount val="1"/>
                <c:pt idx="0">
                  <c:v>title_i_eligible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I chart'!$A$2:$A$3</c:f>
              <c:strCache>
                <c:ptCount val="2"/>
                <c:pt idx="0">
                  <c:v>Schools without prekindergarten</c:v>
                </c:pt>
                <c:pt idx="1">
                  <c:v>Schools with prekindergarten</c:v>
                </c:pt>
              </c:strCache>
            </c:strRef>
          </c:cat>
          <c:val>
            <c:numRef>
              <c:f>'Title I chart'!$B$2:$B$3</c:f>
              <c:numCache>
                <c:formatCode>0%</c:formatCode>
                <c:ptCount val="2"/>
                <c:pt idx="0">
                  <c:v>0.75568407773971558</c:v>
                </c:pt>
                <c:pt idx="1">
                  <c:v>0.80900430679321289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6-44F8-9076-7ED4D4F80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6674768"/>
        <c:axId val="874772384"/>
      </c:barChart>
      <c:catAx>
        <c:axId val="82667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772384"/>
        <c:crosses val="autoZero"/>
        <c:auto val="1"/>
        <c:lblAlgn val="ctr"/>
        <c:lblOffset val="100"/>
        <c:noMultiLvlLbl val="0"/>
      </c:catAx>
      <c:valAx>
        <c:axId val="8747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67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02"/>
          <c:y val="7.0370370370370375E-2"/>
          <c:w val="0.97555555555555551"/>
          <c:h val="0.833333333333333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'Title I chart'!$B$1</c:f>
              <c:strCache>
                <c:ptCount val="1"/>
                <c:pt idx="0">
                  <c:v>title_i_eligible</c:v>
                </c:pt>
              </c:strCache>
            </c:strRef>
          </c:tx>
          <c:spPr>
            <a:solidFill>
              <a:srgbClr val="1696D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'Title I chart'!$A$2:$A$3</c:f>
              <c:strCache>
                <c:ptCount val="2"/>
                <c:pt idx="0">
                  <c:v>Schools without prekindergarten</c:v>
                </c:pt>
                <c:pt idx="1">
                  <c:v>Schools with prekindergarten</c:v>
                </c:pt>
              </c:strCache>
            </c:strRef>
          </c:cat>
          <c:val>
            <c:numRef>
              <c:f>'Title I chart'!$B$2:$B$3</c:f>
              <c:numCache>
                <c:formatCode>0%</c:formatCode>
                <c:ptCount val="2"/>
                <c:pt idx="0">
                  <c:v>0.75568407773971558</c:v>
                </c:pt>
                <c:pt idx="1">
                  <c:v>0.80900430679321289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6-44F8-9076-7ED4D4F80E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826674768"/>
        <c:axId val="874772384"/>
      </c:barChart>
      <c:catAx>
        <c:axId val="82667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874772384"/>
        <c:crosses val="autoZero"/>
        <c:auto val="1"/>
        <c:lblAlgn val="ctr"/>
        <c:lblOffset val="100"/>
        <c:noMultiLvlLbl val="0"/>
      </c:catAx>
      <c:valAx>
        <c:axId val="874772384"/>
        <c:scaling>
          <c:orientation val="minMax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82667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'Dissimilarity chart'!$B$1</c:f>
              <c:strCache>
                <c:ptCount val="1"/>
                <c:pt idx="0">
                  <c:v>Dissimilarity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'Dissimilarity chart'!$A$2:$A$3</c:f>
              <c:strCache>
                <c:ptCount val="2"/>
                <c:pt idx="0">
                  <c:v>Kindergarten attendees</c:v>
                </c:pt>
                <c:pt idx="1">
                  <c:v>School-based prekindergarten attendees</c:v>
                </c:pt>
              </c:strCache>
            </c:strRef>
          </c:cat>
          <c:val>
            <c:numRef>
              <c:f>'Dissimilarity chart'!$B$2:$B$3</c:f>
              <c:numCache>
                <c:formatCode>General</c:formatCode>
                <c:ptCount val="2"/>
                <c:pt idx="0">
                  <c:v>0.57599999999999996</c:v>
                </c:pt>
                <c:pt idx="1">
                  <c:v>0.60599999999999998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B-47F0-8156-8AADDACEF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0458400"/>
        <c:axId val="874763232"/>
      </c:barChart>
      <c:catAx>
        <c:axId val="590458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763232"/>
        <c:crosses val="autoZero"/>
        <c:auto val="1"/>
        <c:lblAlgn val="ctr"/>
        <c:lblOffset val="100"/>
        <c:noMultiLvlLbl val="0"/>
      </c:catAx>
      <c:valAx>
        <c:axId val="8747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5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02"/>
          <c:y val="7.0370370370370375E-2"/>
          <c:w val="0.97555555555555551"/>
          <c:h val="0.833333333333333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'Dissimilarity chart'!$B$1</c:f>
              <c:strCache>
                <c:ptCount val="1"/>
                <c:pt idx="0">
                  <c:v>Dissimilarity index</c:v>
                </c:pt>
              </c:strCache>
            </c:strRef>
          </c:tx>
          <c:spPr>
            <a:solidFill>
              <a:srgbClr val="1696D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'Dissimilarity chart'!$A$2:$A$4</c:f>
              <c:strCache>
                <c:ptCount val="3"/>
                <c:pt idx="0">
                  <c:v>Kindergarten attendees</c:v>
                </c:pt>
                <c:pt idx="1">
                  <c:v>School-based prekindergarten attendees</c:v>
                </c:pt>
                <c:pt idx="2">
                  <c:v>All prekindergarten attendees</c:v>
                </c:pt>
              </c:strCache>
            </c:strRef>
          </c:cat>
          <c:val>
            <c:numRef>
              <c:f>'Dissimilarity chart'!$B$2:$B$4</c:f>
              <c:numCache>
                <c:formatCode>General</c:formatCode>
                <c:ptCount val="3"/>
                <c:pt idx="0">
                  <c:v>0.57599999999999996</c:v>
                </c:pt>
                <c:pt idx="1">
                  <c:v>0.60599999999999998</c:v>
                </c:pt>
                <c:pt idx="2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B-47F0-8156-8AADDACEF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90458400"/>
        <c:axId val="874763232"/>
      </c:barChart>
      <c:catAx>
        <c:axId val="590458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874763232"/>
        <c:crosses val="autoZero"/>
        <c:auto val="1"/>
        <c:lblAlgn val="ctr"/>
        <c:lblOffset val="100"/>
        <c:noMultiLvlLbl val="0"/>
      </c:catAx>
      <c:valAx>
        <c:axId val="8747632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9045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6.xml" Type="http://schemas.openxmlformats.org/officeDocument/2006/relationships/chart" Id="rId2"/><Relationship Target="../charts/chart5.xml" Type="http://schemas.openxmlformats.org/officeDocument/2006/relationships/chart" Id="rId1"/></Relationships>
</file>

<file path=xl/drawings/_rels/drawing4.xml.rels><?xml version="1.0" encoding="UTF-8"?><Relationships xmlns="http://schemas.openxmlformats.org/package/2006/relationships"><Relationship Target="../charts/chart8.xml" Type="http://schemas.openxmlformats.org/officeDocument/2006/relationships/chart" Id="rId2"/><Relationship Target="../charts/chart7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5</xdr:col>
      <xdr:colOff>0</xdr:colOff>
      <xdr:row>2</xdr:row>
      <xdr:rowOff>119062</xdr:rowOff>
    </xdr:from>
    <xdr:to>
      <xdr:col>12</xdr:col>
      <xdr:colOff>304800</xdr:colOff>
      <xdr:row>17</xdr:row>
      <xdr:rowOff>4762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A22E1E8-B429-42CA-8EB4-364BA041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3</xdr:row>
      <xdr:rowOff>80962</xdr:rowOff>
    </xdr:from>
    <xdr:to>
      <xdr:col>14</xdr:col>
      <xdr:colOff>381000</xdr:colOff>
      <xdr:row>21</xdr:row>
      <xdr:rowOff>80962</xdr:rowOff>
    </xdr:to>
    <xdr:graphicFrame macro="">
      <xdr:nvGraphicFramePr>
        <xdr:cNvPr id="4" name="Chart 3">
          <a:extLst>
            <a:ext xmlns:a16="http://schemas.microsoft.com/office/drawing/2014/main" uri="{FF2B5EF4-FFF2-40B4-BE49-F238E27FC236}">
              <a16:creationId xmlns:a16="http://schemas.microsoft.com/office/drawing/2014/main" id="{7C1AF438-37BB-45EE-A8E3-13F39161D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514350</xdr:colOff>
      <xdr:row>1</xdr:row>
      <xdr:rowOff>157162</xdr:rowOff>
    </xdr:from>
    <xdr:to>
      <xdr:col>12</xdr:col>
      <xdr:colOff>209550</xdr:colOff>
      <xdr:row>16</xdr:row>
      <xdr:rowOff>42862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A24491A1-B5FC-4C5F-8BAD-7D56F3F82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2</xdr:row>
      <xdr:rowOff>119062</xdr:rowOff>
    </xdr:from>
    <xdr:to>
      <xdr:col>14</xdr:col>
      <xdr:colOff>285750</xdr:colOff>
      <xdr:row>20</xdr:row>
      <xdr:rowOff>119062</xdr:rowOff>
    </xdr:to>
    <xdr:graphicFrame macro="">
      <xdr:nvGraphicFramePr>
        <xdr:cNvPr id="5" name="Chart 4">
          <a:extLst>
            <a:ext xmlns:a16="http://schemas.microsoft.com/office/drawing/2014/main" uri="{FF2B5EF4-FFF2-40B4-BE49-F238E27FC236}">
              <a16:creationId xmlns:a16="http://schemas.microsoft.com/office/drawing/2014/main" id="{931B8418-CE99-45D6-9D58-AB5DADD9A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123825</xdr:colOff>
      <xdr:row>4</xdr:row>
      <xdr:rowOff>14287</xdr:rowOff>
    </xdr:from>
    <xdr:to>
      <xdr:col>11</xdr:col>
      <xdr:colOff>428625</xdr:colOff>
      <xdr:row>18</xdr:row>
      <xdr:rowOff>90487</xdr:rowOff>
    </xdr:to>
    <xdr:graphicFrame macro="">
      <xdr:nvGraphicFramePr>
        <xdr:cNvPr id="4" name="Chart 3">
          <a:extLst>
            <a:ext xmlns:a16="http://schemas.microsoft.com/office/drawing/2014/main" uri="{FF2B5EF4-FFF2-40B4-BE49-F238E27FC236}">
              <a16:creationId xmlns:a16="http://schemas.microsoft.com/office/drawing/2014/main" id="{4C90A538-7397-4F81-B743-51ABF179B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13</xdr:row>
      <xdr:rowOff>104775</xdr:rowOff>
    </xdr:from>
    <xdr:to>
      <xdr:col>13</xdr:col>
      <xdr:colOff>419100</xdr:colOff>
      <xdr:row>19</xdr:row>
      <xdr:rowOff>100011</xdr:rowOff>
    </xdr:to>
    <xdr:graphicFrame macro="">
      <xdr:nvGraphicFramePr>
        <xdr:cNvPr id="5" name="Chart 4">
          <a:extLst>
            <a:ext xmlns:a16="http://schemas.microsoft.com/office/drawing/2014/main" uri="{FF2B5EF4-FFF2-40B4-BE49-F238E27FC236}">
              <a16:creationId xmlns:a16="http://schemas.microsoft.com/office/drawing/2014/main" id="{558DBBC7-699C-407E-8A81-2DEAC0E1B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123825</xdr:colOff>
      <xdr:row>4</xdr:row>
      <xdr:rowOff>14287</xdr:rowOff>
    </xdr:from>
    <xdr:to>
      <xdr:col>11</xdr:col>
      <xdr:colOff>428625</xdr:colOff>
      <xdr:row>18</xdr:row>
      <xdr:rowOff>90487</xdr:rowOff>
    </xdr:to>
    <xdr:graphicFrame macro="">
      <xdr:nvGraphicFramePr>
        <xdr:cNvPr id="4" name="Chart 3">
          <a:extLst>
            <a:ext xmlns:a16="http://schemas.microsoft.com/office/drawing/2014/main" uri="{FF2B5EF4-FFF2-40B4-BE49-F238E27FC236}">
              <a16:creationId xmlns:a16="http://schemas.microsoft.com/office/drawing/2014/main" id="{A63D657D-54DF-42B0-8E45-0CF87A49D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276225</xdr:colOff>
      <xdr:row>14</xdr:row>
      <xdr:rowOff>85725</xdr:rowOff>
    </xdr:from>
    <xdr:to>
      <xdr:col>13</xdr:col>
      <xdr:colOff>504825</xdr:colOff>
      <xdr:row>22</xdr:row>
      <xdr:rowOff>166686</xdr:rowOff>
    </xdr:to>
    <xdr:graphicFrame macro="">
      <xdr:nvGraphicFramePr>
        <xdr:cNvPr id="5" name="Chart 4">
          <a:extLst>
            <a:ext xmlns:a16="http://schemas.microsoft.com/office/drawing/2014/main" uri="{FF2B5EF4-FFF2-40B4-BE49-F238E27FC236}">
              <a16:creationId xmlns:a16="http://schemas.microsoft.com/office/drawing/2014/main" id="{216D033C-81C4-48A0-88F0-1E91B0536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6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A2F4-2012-4E94-8529-419FBC4D1054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335E-DEEC-40A3-B8EC-39465F0EB561}">
  <dimension ref="A1:D35"/>
  <sheetViews>
    <sheetView workbookViewId="0">
      <selection activeCell="D3" sqref="D3"/>
    </sheetView>
  </sheetViews>
  <sheetFormatPr defaultRowHeight="15"/>
  <sheetData>
    <row r="1">
      <c r="A1" t="str">
        <f>'Trend data'!A1</f>
        <v>year</v>
      </c>
      <c r="B1" t="s">
        <v>64</v>
      </c>
      <c r="C1" t="s">
        <v>63</v>
      </c>
      <c r="D1" t="s">
        <v>65</v>
      </c>
    </row>
    <row r="2">
      <c r="A2" t="str">
        <f>'Trend data'!A2</f>
        <v>1986</v>
      </c>
      <c r="B2" s="2">
        <f>'Trend data'!B2</f>
        <v>0.11002154648303986</v>
      </c>
      <c r="C2" s="2">
        <f>'Trend data'!C2</f>
        <v>8.6989186704158783E-2</v>
      </c>
      <c r="D2" s="2">
        <f>'Trend data'!D2</f>
        <v>3.2423241063952446E-3</v>
      </c>
    </row>
    <row r="3">
      <c r="A3" t="str">
        <f>'Trend data'!A3</f>
        <v>1987</v>
      </c>
      <c r="B3" s="2">
        <f>'Trend data'!B3</f>
        <v>0.11888165026903152</v>
      </c>
      <c r="C3" s="2">
        <f>'Trend data'!C3</f>
        <v>0.12097664922475815</v>
      </c>
      <c r="D3" s="2">
        <f>'Trend data'!D3</f>
        <v>3.8471794687211514E-3</v>
      </c>
    </row>
    <row r="4">
      <c r="A4" t="str">
        <f>'Trend data'!A4</f>
        <v>1988</v>
      </c>
      <c r="B4" s="2">
        <f>'Trend data'!B4</f>
        <v>0.12840601801872253</v>
      </c>
      <c r="C4" s="2">
        <f>'Trend data'!C4</f>
        <v>0.11427309364080429</v>
      </c>
      <c r="D4" s="2">
        <f>'Trend data'!D4</f>
        <v>4.2053111828863621E-3</v>
      </c>
    </row>
    <row r="5">
      <c r="A5" t="str">
        <f>'Trend data'!A5</f>
        <v>1989</v>
      </c>
      <c r="B5" s="2">
        <f>'Trend data'!B5</f>
        <v>0.15686775743961334</v>
      </c>
      <c r="C5" s="2">
        <f>'Trend data'!C5</f>
        <v>9.1642245650291443E-2</v>
      </c>
      <c r="D5" s="2">
        <f>'Trend data'!D5</f>
        <v>5.2715432830154896E-3</v>
      </c>
    </row>
    <row r="6">
      <c r="A6" t="str">
        <f>'Trend data'!A6</f>
        <v>1990</v>
      </c>
      <c r="B6" s="2">
        <f>'Trend data'!B6</f>
        <v>0.17233563959598541</v>
      </c>
      <c r="C6" s="2">
        <f>'Trend data'!C6</f>
        <v>0.12317512929439545</v>
      </c>
      <c r="D6" s="2">
        <f>'Trend data'!D6</f>
        <v>6.3457288779318333E-3</v>
      </c>
    </row>
    <row r="7">
      <c r="A7" t="str">
        <f>'Trend data'!A7</f>
        <v>1991</v>
      </c>
      <c r="B7" s="2">
        <f>'Trend data'!B7</f>
        <v>0.21496880054473877</v>
      </c>
      <c r="C7" s="2">
        <f>'Trend data'!C7</f>
        <v>0.12364521622657776</v>
      </c>
      <c r="D7" s="2">
        <f>'Trend data'!D7</f>
        <v>8.6358459666371346E-3</v>
      </c>
    </row>
    <row r="8">
      <c r="A8" t="str">
        <f>'Trend data'!A8</f>
        <v>1992</v>
      </c>
      <c r="B8" s="2">
        <f>'Trend data'!B8</f>
        <v>0.23455063998699188</v>
      </c>
      <c r="C8" s="2">
        <f>'Trend data'!C8</f>
        <v>0.11961480975151062</v>
      </c>
      <c r="D8" s="2">
        <f>'Trend data'!D8</f>
        <v>8.9696543291211128E-3</v>
      </c>
    </row>
    <row r="9">
      <c r="A9" t="str">
        <f>'Trend data'!A9</f>
        <v>1993</v>
      </c>
      <c r="B9" s="2">
        <f>'Trend data'!B9</f>
        <v>0.24633120000362396</v>
      </c>
      <c r="C9" s="2">
        <f>'Trend data'!C9</f>
        <v>0.12634201347827911</v>
      </c>
      <c r="D9" s="2">
        <f>'Trend data'!D9</f>
        <v>9.5775080844759941E-3</v>
      </c>
    </row>
    <row r="10">
      <c r="A10" t="str">
        <f>'Trend data'!A10</f>
        <v>1994</v>
      </c>
      <c r="B10" s="2">
        <f>'Trend data'!B10</f>
        <v>0.26224201917648315</v>
      </c>
      <c r="C10" s="2">
        <f>'Trend data'!C10</f>
        <v>0.12321982532739639</v>
      </c>
      <c r="D10" s="2">
        <f>'Trend data'!D10</f>
        <v>1.1158004403114319E-2</v>
      </c>
    </row>
    <row r="11">
      <c r="A11" t="str">
        <f>'Trend data'!A11</f>
        <v>1995</v>
      </c>
      <c r="B11" s="2">
        <f>'Trend data'!B11</f>
        <v>0.27224591374397278</v>
      </c>
      <c r="C11" s="2">
        <f>'Trend data'!C11</f>
        <v>0.13197089731693268</v>
      </c>
      <c r="D11" s="2">
        <f>'Trend data'!D11</f>
        <v>1.079917699098587E-2</v>
      </c>
    </row>
    <row r="12">
      <c r="A12" t="str">
        <f>'Trend data'!A12</f>
        <v>1996</v>
      </c>
      <c r="B12" s="2">
        <f>'Trend data'!B12</f>
        <v>0.28890064358711243</v>
      </c>
      <c r="C12" s="2">
        <f>'Trend data'!C12</f>
        <v>0.13403403759002686</v>
      </c>
      <c r="D12" s="2">
        <f>'Trend data'!D12</f>
        <v>1.260520052164793E-2</v>
      </c>
    </row>
    <row r="13">
      <c r="A13" t="str">
        <f>'Trend data'!A13</f>
        <v>1997</v>
      </c>
      <c r="B13" s="2">
        <f>'Trend data'!B13</f>
        <v>0.28836780786514282</v>
      </c>
      <c r="C13" s="2">
        <f>'Trend data'!C13</f>
        <v>0.13017295300960541</v>
      </c>
      <c r="D13" s="2">
        <f>'Trend data'!D13</f>
        <v>1.2721831910312176E-2</v>
      </c>
    </row>
    <row r="14">
      <c r="A14" t="str">
        <f>'Trend data'!A14</f>
        <v>1998</v>
      </c>
      <c r="B14" s="2">
        <f>'Trend data'!B14</f>
        <v>0.28222811222076416</v>
      </c>
      <c r="C14" s="2">
        <f>'Trend data'!C14</f>
        <v>0.13599789142608643</v>
      </c>
      <c r="D14" s="2">
        <f>'Trend data'!D14</f>
        <v>1.4170764945447445E-2</v>
      </c>
    </row>
    <row r="15">
      <c r="A15" t="str">
        <f>'Trend data'!A15</f>
        <v>1999</v>
      </c>
      <c r="B15" s="2">
        <f>'Trend data'!B15</f>
        <v>0.28281563520431519</v>
      </c>
      <c r="C15" s="2">
        <f>'Trend data'!C15</f>
        <v>0.12269124388694763</v>
      </c>
      <c r="D15" s="2">
        <f>'Trend data'!D15</f>
        <v>1.3994766399264336E-2</v>
      </c>
    </row>
    <row r="16">
      <c r="A16" t="str">
        <f>'Trend data'!A16</f>
        <v>2000</v>
      </c>
      <c r="B16" s="2">
        <f>'Trend data'!B16</f>
        <v>0.37239405512809753</v>
      </c>
      <c r="C16" s="2">
        <f>'Trend data'!C16</f>
        <v>0.10749228298664093</v>
      </c>
      <c r="D16" s="2">
        <f>'Trend data'!D16</f>
        <v>1.4262060634791851E-2</v>
      </c>
    </row>
    <row r="17">
      <c r="A17" t="str">
        <f>'Trend data'!A17</f>
        <v>2001</v>
      </c>
      <c r="B17" s="2">
        <f>'Trend data'!B17</f>
        <v>0.39143314957618713</v>
      </c>
      <c r="C17" s="2">
        <f>'Trend data'!C17</f>
        <v>0.10879042744636536</v>
      </c>
      <c r="D17" s="2">
        <f>'Trend data'!D17</f>
        <v>1.3955134898424149E-2</v>
      </c>
    </row>
    <row r="18">
      <c r="A18" t="str">
        <f>'Trend data'!A18</f>
        <v>2002</v>
      </c>
      <c r="B18" s="2">
        <f>'Trend data'!B18</f>
        <v>0.39520406723022461</v>
      </c>
      <c r="C18" s="2">
        <f>'Trend data'!C18</f>
        <v>0.11494401097297668</v>
      </c>
      <c r="D18" s="2">
        <f>'Trend data'!D18</f>
        <v>1.4476204290986061E-2</v>
      </c>
    </row>
    <row r="19">
      <c r="A19" t="str">
        <f>'Trend data'!A19</f>
        <v>2003</v>
      </c>
      <c r="B19" s="2">
        <f>'Trend data'!B19</f>
        <v>0.42109823226928711</v>
      </c>
      <c r="C19" s="2">
        <f>'Trend data'!C19</f>
        <v>0.11465555429458618</v>
      </c>
      <c r="D19" s="2">
        <f>'Trend data'!D19</f>
        <v>1.4825195074081421E-2</v>
      </c>
    </row>
    <row r="20">
      <c r="A20" t="str">
        <f>'Trend data'!A20</f>
        <v>2004</v>
      </c>
      <c r="B20" s="2">
        <f>'Trend data'!B20</f>
        <v>0.43285316228866577</v>
      </c>
      <c r="C20" s="2">
        <f>'Trend data'!C20</f>
        <v>0.11026062071323395</v>
      </c>
      <c r="D20" s="2">
        <f>'Trend data'!D20</f>
        <v>1.4552631415426731E-2</v>
      </c>
    </row>
    <row r="21">
      <c r="A21" t="str">
        <f>'Trend data'!A21</f>
        <v>2005</v>
      </c>
      <c r="B21" s="2">
        <f>'Trend data'!B21</f>
        <v>0.45941811800003052</v>
      </c>
      <c r="C21" s="2">
        <f>'Trend data'!C21</f>
        <v>9.6758358180522919E-2</v>
      </c>
      <c r="D21" s="2">
        <f>'Trend data'!D21</f>
        <v>1.8030093982815742E-2</v>
      </c>
    </row>
    <row r="22">
      <c r="A22" t="str">
        <f>'Trend data'!A22</f>
        <v>2006</v>
      </c>
      <c r="B22" s="2">
        <f>'Trend data'!B22</f>
        <v>0.46855616569519043</v>
      </c>
      <c r="C22" s="2">
        <f>'Trend data'!C22</f>
        <v>9.3147389590740204E-2</v>
      </c>
      <c r="D22" s="2">
        <f>'Trend data'!D22</f>
        <v>1.6219975426793098E-2</v>
      </c>
    </row>
    <row r="23">
      <c r="A23" t="str">
        <f>'Trend data'!A23</f>
        <v>2007</v>
      </c>
      <c r="B23" s="2">
        <f>'Trend data'!B23</f>
        <v>0.46790924668312073</v>
      </c>
      <c r="C23" s="2">
        <f>'Trend data'!C23</f>
        <v>9.5152802765369415E-2</v>
      </c>
      <c r="D23" s="2">
        <f>'Trend data'!D23</f>
        <v>1.8452180549502373E-2</v>
      </c>
    </row>
    <row r="24">
      <c r="A24" t="str">
        <f>'Trend data'!A24</f>
        <v>2008</v>
      </c>
      <c r="B24" s="2">
        <f>'Trend data'!B24</f>
        <v>0.50701594352722168</v>
      </c>
      <c r="C24" s="2">
        <f>'Trend data'!C24</f>
        <v>9.6227049827575684E-2</v>
      </c>
      <c r="D24" s="2">
        <f>'Trend data'!D24</f>
        <v>1.886475645005703E-2</v>
      </c>
    </row>
    <row r="25">
      <c r="A25" t="str">
        <f>'Trend data'!A25</f>
        <v>2009</v>
      </c>
      <c r="B25" s="2">
        <f>'Trend data'!B25</f>
        <v>0.49403074383735657</v>
      </c>
      <c r="C25" s="2">
        <f>'Trend data'!C25</f>
        <v>9.7553335130214691E-2</v>
      </c>
      <c r="D25" s="2">
        <f>'Trend data'!D25</f>
        <v>1.9381701946258545E-2</v>
      </c>
    </row>
    <row r="26">
      <c r="A26" t="str">
        <f>'Trend data'!A26</f>
        <v>2010</v>
      </c>
      <c r="B26" s="2">
        <f>'Trend data'!B26</f>
        <v>0.50739389657974243</v>
      </c>
      <c r="C26" s="2">
        <f>'Trend data'!C26</f>
        <v>0.10239358991384506</v>
      </c>
      <c r="D26" s="2">
        <f>'Trend data'!D26</f>
        <v>2.3550158366560936E-2</v>
      </c>
    </row>
    <row r="27">
      <c r="A27" t="str">
        <f>'Trend data'!A27</f>
        <v>2011</v>
      </c>
      <c r="B27" s="2">
        <f>'Trend data'!B27</f>
        <v>0.5205082893371582</v>
      </c>
      <c r="C27" s="2">
        <f>'Trend data'!C27</f>
        <v>0.10115820169448853</v>
      </c>
      <c r="D27" s="2">
        <f>'Trend data'!D27</f>
        <v>2.3071816191077232E-2</v>
      </c>
    </row>
    <row r="28">
      <c r="A28" t="str">
        <f>'Trend data'!A28</f>
        <v>2012</v>
      </c>
      <c r="B28" s="2">
        <f>'Trend data'!B28</f>
        <v>0.52370870113372803</v>
      </c>
      <c r="C28" s="2">
        <f>'Trend data'!C28</f>
        <v>9.9501460790634155E-2</v>
      </c>
      <c r="D28" s="2">
        <f>'Trend data'!D28</f>
        <v>2.1215982735157013E-2</v>
      </c>
    </row>
    <row r="29">
      <c r="A29" t="str">
        <f>'Trend data'!A29</f>
        <v>2013</v>
      </c>
      <c r="B29" s="2">
        <f>'Trend data'!B29</f>
        <v>0.52656948566436768</v>
      </c>
      <c r="C29" s="2">
        <f>'Trend data'!C29</f>
        <v>0.10087595880031586</v>
      </c>
      <c r="D29" s="2">
        <f>'Trend data'!D29</f>
        <v>2.2658638656139374E-2</v>
      </c>
    </row>
    <row r="30">
      <c r="A30" t="str">
        <f>'Trend data'!A30</f>
        <v>2014</v>
      </c>
      <c r="B30" s="2">
        <f>'Trend data'!B30</f>
        <v>0.53392183780670166</v>
      </c>
      <c r="C30" s="2">
        <f>'Trend data'!C30</f>
        <v>0.10309793800115585</v>
      </c>
      <c r="D30" s="2">
        <f>'Trend data'!D30</f>
        <v>2.3724924772977829E-2</v>
      </c>
    </row>
    <row r="31">
      <c r="A31" t="str">
        <f>'Trend data'!A31</f>
        <v>2015</v>
      </c>
      <c r="B31" s="2">
        <f>'Trend data'!B31</f>
        <v>0.54709690809249878</v>
      </c>
      <c r="C31" s="2">
        <f>'Trend data'!C31</f>
        <v>0.10081605613231659</v>
      </c>
      <c r="D31" s="2">
        <f>'Trend data'!D31</f>
        <v>2.3937717080116272E-2</v>
      </c>
    </row>
    <row r="32">
      <c r="A32" t="str">
        <f>'Trend data'!A32</f>
        <v>2016</v>
      </c>
      <c r="B32" s="2">
        <f>'Trend data'!B32</f>
        <v>0.53329700231552124</v>
      </c>
      <c r="C32" s="2">
        <f>'Trend data'!C32</f>
        <v>0.10139426589012146</v>
      </c>
      <c r="D32" s="2">
        <f>'Trend data'!D32</f>
        <v>2.4277500808238983E-2</v>
      </c>
    </row>
    <row r="33">
      <c r="A33" t="str">
        <f>'Trend data'!A33</f>
        <v>2017</v>
      </c>
      <c r="B33" s="2">
        <f>'Trend data'!B33</f>
        <v>0.5544123649597168</v>
      </c>
      <c r="C33" s="2">
        <f>'Trend data'!C33</f>
        <v>0.10404301434755325</v>
      </c>
      <c r="D33" s="2">
        <f>'Trend data'!D33</f>
        <v>2.7573632076382637E-2</v>
      </c>
    </row>
    <row r="34">
      <c r="A34" t="str">
        <f>'Trend data'!A34</f>
        <v>2018</v>
      </c>
      <c r="B34" s="2">
        <f>'Trend data'!B34</f>
        <v>0.56203728914260864</v>
      </c>
      <c r="C34" s="2">
        <f>'Trend data'!C34</f>
        <v>0.10431935638189316</v>
      </c>
      <c r="D34" s="2">
        <f>'Trend data'!D34</f>
        <v>2.8907325118780136E-2</v>
      </c>
    </row>
    <row r="35">
      <c r="A35" t="str">
        <f>'Trend data'!A35</f>
        <v>2019</v>
      </c>
      <c r="B35" s="2">
        <f>'Trend data'!B35</f>
        <v>0.56896358728408813</v>
      </c>
      <c r="C35" s="2">
        <f>'Trend data'!C35</f>
        <v>0.10268989950418472</v>
      </c>
      <c r="D35" s="2">
        <f>'Trend data'!D35</f>
        <v>2.7290703728795052E-2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C632-9220-4EF7-B5CC-9C6F7DB54DD1}">
  <dimension ref="A1:C5"/>
  <sheetViews>
    <sheetView workbookViewId="0">
      <selection activeCell="C10" sqref="C10"/>
    </sheetView>
  </sheetViews>
  <sheetFormatPr defaultRowHeight="15"/>
  <sheetData>
    <row r="1">
      <c r="A1" t="str">
        <f>'Locale data'!A1</f>
        <v>urban_centric_locale</v>
      </c>
      <c r="B1" t="s">
        <v>66</v>
      </c>
      <c r="C1" t="s">
        <v>64</v>
      </c>
    </row>
    <row r="2">
      <c r="A2" t="str">
        <f>'Locale data'!A2</f>
        <v>City</v>
      </c>
      <c r="B2" s="2">
        <f>'Locale data'!B2/SUM('Locale data'!B$2:B$5)</f>
        <v>0.29285497901068941</v>
      </c>
      <c r="C2" s="2">
        <f>'Locale data'!C2/SUM('Locale data'!C$2:C$5)</f>
        <v>0.29923609061997969</v>
      </c>
    </row>
    <row r="3">
      <c r="A3" t="str">
        <f>'Locale data'!A3</f>
        <v>Suburb</v>
      </c>
      <c r="B3" s="2">
        <f>'Locale data'!B3/SUM('Locale data'!B$2:B$5)</f>
        <v>0.4041632405764487</v>
      </c>
      <c r="C3" s="2">
        <f>'Locale data'!C3/SUM('Locale data'!C$2:C$5)</f>
        <v>0.2915314251991738</v>
      </c>
    </row>
    <row r="4">
      <c r="A4" t="str">
        <f>'Locale data'!A4</f>
        <v>Town</v>
      </c>
      <c r="B4" s="2">
        <f>'Locale data'!B4/SUM('Locale data'!B$2:B$5)</f>
        <v>0.11766997013891894</v>
      </c>
      <c r="C4" s="2">
        <f>'Locale data'!C4/SUM('Locale data'!C$2:C$5)</f>
        <v>0.11048818071538638</v>
      </c>
    </row>
    <row r="5">
      <c r="A5" t="str">
        <f>'Locale data'!A5</f>
        <v>Rural</v>
      </c>
      <c r="B5" s="2">
        <f>'Locale data'!B5/SUM('Locale data'!B$2:B$5)</f>
        <v>0.18531181027394297</v>
      </c>
      <c r="C5" s="2">
        <f>'Locale data'!C5/SUM('Locale data'!C$2:C$5)</f>
        <v>0.29874430346546016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6E5-6790-4C8C-B8F2-5E11836DCD96}">
  <dimension ref="A1:B3"/>
  <sheetViews>
    <sheetView workbookViewId="0">
      <selection activeCell="C6" sqref="C6"/>
    </sheetView>
  </sheetViews>
  <sheetFormatPr defaultRowHeight="15"/>
  <sheetData>
    <row r="1">
      <c r="A1" t="str">
        <f>'Title I data'!A1</f>
        <v>haspk</v>
      </c>
      <c r="B1" t="str">
        <f>'Title I data'!B1</f>
        <v>title_i_eligible</v>
      </c>
    </row>
    <row r="2">
      <c r="A2" t="s">
        <v>68</v>
      </c>
      <c r="B2" s="2">
        <f>'Title I data'!B2</f>
        <v>0.75568407773971558</v>
      </c>
    </row>
    <row r="3">
      <c r="A3" t="s">
        <v>67</v>
      </c>
      <c r="B3" s="2">
        <f>'Title I data'!B3</f>
        <v>0.80900430679321289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DC3B-7381-4E34-A5F5-8332D11F88B8}">
  <dimension ref="A1:E8"/>
  <sheetViews>
    <sheetView workbookViewId="0">
      <selection activeCell="B2" sqref="B2:E8"/>
    </sheetView>
  </sheetViews>
  <sheetFormatPr defaultRowHeight="15"/>
  <cols>
    <col min="2" max="2" width="13.7109375" bestFit="true" customWidth="true"/>
    <col min="4" max="4" width="13.28515625" bestFit="true" customWidth="true"/>
  </cols>
  <sheetData>
    <row r="1">
      <c r="B1" t="s">
        <v>0</v>
      </c>
      <c r="C1" t="s">
        <v>1</v>
      </c>
      <c r="D1" t="s">
        <v>2</v>
      </c>
      <c r="E1" t="s">
        <v>1</v>
      </c>
    </row>
    <row r="2">
      <c r="A2" t="str">
        <f>'Race data'!A2</f>
        <v>American Indian or Alaska Native</v>
      </c>
      <c r="B2" s="3">
        <f>'Race data'!B2</f>
        <v>15423</v>
      </c>
      <c r="C2" s="2">
        <f>B2/SUM(B$2:B$8)</f>
        <v>1.1336315091198423E-2</v>
      </c>
      <c r="D2" s="3">
        <f>'Race data'!C2</f>
        <v>37761</v>
      </c>
      <c r="E2" s="2">
        <f>D2/SUM(D$2:D$8)</f>
        <v>1.0103107292104507E-2</v>
      </c>
    </row>
    <row r="3">
      <c r="A3" t="str">
        <f>'Race data'!A3</f>
        <v>Asian</v>
      </c>
      <c r="B3" s="3">
        <f>'Race data'!B3</f>
        <v>50769</v>
      </c>
      <c r="C3" s="2">
        <f t="shared" ref="C3:E8" si="0">B3/SUM(B$2:B$8)</f>
        <v>3.7316564926736226E-2</v>
      </c>
      <c r="D3" s="3">
        <f>'Race data'!C3</f>
        <v>197996</v>
      </c>
      <c r="E3" s="2">
        <f t="shared" si="0"/>
        <v>5.2974625444440669E-2</v>
      </c>
    </row>
    <row r="4">
      <c r="A4" t="str">
        <f>'Race data'!A4</f>
        <v>Black</v>
      </c>
      <c r="B4" s="3">
        <f>'Race data'!B4</f>
        <v>246445</v>
      </c>
      <c r="C4" s="2">
        <f t="shared" si="0"/>
        <v>0.18114362787073823</v>
      </c>
      <c r="D4" s="3">
        <f>'Race data'!C4</f>
        <v>534326</v>
      </c>
      <c r="E4" s="2">
        <f t="shared" si="0"/>
        <v>0.1429610684823239</v>
      </c>
    </row>
    <row r="5">
      <c r="A5" t="str">
        <f>'Race data'!A5</f>
        <v>Hispanic</v>
      </c>
      <c r="B5" s="3">
        <f>'Race data'!B5</f>
        <v>395250</v>
      </c>
      <c r="C5" s="2">
        <f t="shared" si="0"/>
        <v>0.29051925953421365</v>
      </c>
      <c r="D5" s="3">
        <f>'Race data'!C5</f>
        <v>1042138</v>
      </c>
      <c r="E5" s="2">
        <f t="shared" si="0"/>
        <v>0.27882820971847161</v>
      </c>
    </row>
    <row r="6">
      <c r="A6" t="str">
        <f>'Race data'!A6</f>
        <v>Native Hawaiian or other Pacific Islander</v>
      </c>
      <c r="B6" s="3">
        <f>'Race data'!B6</f>
        <v>3663</v>
      </c>
      <c r="C6" s="2">
        <f t="shared" si="0"/>
        <v>2.6924023976567352E-3</v>
      </c>
      <c r="D6" s="3">
        <f>'Race data'!C6</f>
        <v>15417</v>
      </c>
      <c r="E6" s="2">
        <f t="shared" si="0"/>
        <v>4.124880303020979E-3</v>
      </c>
    </row>
    <row r="7">
      <c r="A7" t="str">
        <f>'Race data'!A7</f>
        <v>Two or more races</v>
      </c>
      <c r="B7" s="3">
        <f>'Race data'!B7</f>
        <v>60152</v>
      </c>
      <c r="C7" s="2">
        <f t="shared" si="0"/>
        <v>4.4213319416829905E-2</v>
      </c>
      <c r="D7" s="3">
        <f>'Race data'!C7</f>
        <v>199102</v>
      </c>
      <c r="E7" s="2">
        <f t="shared" si="0"/>
        <v>5.3270540188887786E-2</v>
      </c>
    </row>
    <row r="8">
      <c r="A8" t="str">
        <f>'Race data'!A8</f>
        <v>White</v>
      </c>
      <c r="B8" s="3">
        <f>'Race data'!B8</f>
        <v>588793</v>
      </c>
      <c r="C8" s="2">
        <f t="shared" si="0"/>
        <v>0.43277851076262686</v>
      </c>
      <c r="D8" s="3">
        <f>'Race data'!C8</f>
        <v>1710823</v>
      </c>
      <c r="E8" s="2">
        <f t="shared" si="0"/>
        <v>0.45773756857075049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DE0E-8ED6-4A16-9690-6863F8A9A801}">
  <dimension ref="A1:D4"/>
  <sheetViews>
    <sheetView tabSelected="true" topLeftCell="A7" workbookViewId="0">
      <selection activeCell="C13" sqref="C13"/>
    </sheetView>
  </sheetViews>
  <sheetFormatPr defaultRowHeight="15"/>
  <sheetData>
    <row r="1">
      <c r="B1" t="s">
        <v>60</v>
      </c>
    </row>
    <row r="2">
      <c r="A2" t="s">
        <v>70</v>
      </c>
      <c r="B2">
        <v>0.57599999999999996</v>
      </c>
      <c r="C2" s="2">
        <f>B3-B2</f>
        <v>3.0000000000000027E-2</v>
      </c>
      <c r="D2" t="s">
        <v>62</v>
      </c>
    </row>
    <row r="3">
      <c r="A3" t="s">
        <v>71</v>
      </c>
      <c r="B3">
        <v>0.60599999999999998</v>
      </c>
      <c r="C3" s="2">
        <f>B4-B3</f>
        <v>0.10399999999999998</v>
      </c>
      <c r="D3" t="s">
        <v>62</v>
      </c>
    </row>
    <row r="4">
      <c r="A4" t="s">
        <v>69</v>
      </c>
      <c r="B4">
        <v>0.71</v>
      </c>
      <c r="D4" t="s">
        <v>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9606-D78B-41F1-9F7B-64660BE283AB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/>
  </sheetViews>
  <sheetFormatPr defaultRowHeight="15"/>
  <sheetData>
    <row r="1">
      <c r="A1" t="s">
        <v>72</v>
      </c>
      <c r="B1" t="s">
        <v>107</v>
      </c>
      <c r="C1" t="s">
        <v>108</v>
      </c>
      <c r="D1" t="s">
        <v>109</v>
      </c>
    </row>
    <row r="2">
      <c r="A2" t="s">
        <v>73</v>
      </c>
      <c r="B2" s="1">
        <v>0.11002154648303986</v>
      </c>
      <c r="C2" s="1">
        <v>0.086989186704158783</v>
      </c>
      <c r="D2" s="1">
        <v>0.0032423241063952446</v>
      </c>
    </row>
    <row r="3">
      <c r="A3" t="s">
        <v>74</v>
      </c>
      <c r="B3" s="1">
        <v>0.11888165026903152</v>
      </c>
      <c r="C3" s="1">
        <v>0.12097664922475815</v>
      </c>
      <c r="D3" s="1">
        <v>0.0038471794687211514</v>
      </c>
    </row>
    <row r="4">
      <c r="A4" t="s">
        <v>75</v>
      </c>
      <c r="B4" s="1">
        <v>0.12840601801872253</v>
      </c>
      <c r="C4" s="1">
        <v>0.11427309364080429</v>
      </c>
      <c r="D4" s="1">
        <v>0.0042053111828863621</v>
      </c>
    </row>
    <row r="5">
      <c r="A5" t="s">
        <v>76</v>
      </c>
      <c r="B5" s="1">
        <v>0.15686775743961334</v>
      </c>
      <c r="C5" s="1">
        <v>0.091642245650291443</v>
      </c>
      <c r="D5" s="1">
        <v>0.0052715432830154896</v>
      </c>
    </row>
    <row r="6">
      <c r="A6" t="s">
        <v>77</v>
      </c>
      <c r="B6" s="1">
        <v>0.17233563959598541</v>
      </c>
      <c r="C6" s="1">
        <v>0.12317512929439545</v>
      </c>
      <c r="D6" s="1">
        <v>0.0063457288779318333</v>
      </c>
    </row>
    <row r="7">
      <c r="A7" t="s">
        <v>78</v>
      </c>
      <c r="B7" s="1">
        <v>0.21496880054473877</v>
      </c>
      <c r="C7" s="1">
        <v>0.12364521622657776</v>
      </c>
      <c r="D7" s="1">
        <v>0.0086358459666371346</v>
      </c>
    </row>
    <row r="8">
      <c r="A8" t="s">
        <v>79</v>
      </c>
      <c r="B8" s="1">
        <v>0.23455063998699188</v>
      </c>
      <c r="C8" s="1">
        <v>0.11961480975151062</v>
      </c>
      <c r="D8" s="1">
        <v>0.0089696543291211128</v>
      </c>
    </row>
    <row r="9">
      <c r="A9" t="s">
        <v>80</v>
      </c>
      <c r="B9" s="1">
        <v>0.24633120000362396</v>
      </c>
      <c r="C9" s="1">
        <v>0.12634201347827911</v>
      </c>
      <c r="D9" s="1">
        <v>0.0095775080844759941</v>
      </c>
    </row>
    <row r="10">
      <c r="A10" t="s">
        <v>81</v>
      </c>
      <c r="B10" s="1">
        <v>0.26224201917648315</v>
      </c>
      <c r="C10" s="1">
        <v>0.12321982532739639</v>
      </c>
      <c r="D10" s="1">
        <v>0.011158004403114319</v>
      </c>
    </row>
    <row r="11">
      <c r="A11" t="s">
        <v>82</v>
      </c>
      <c r="B11" s="1">
        <v>0.27224591374397278</v>
      </c>
      <c r="C11" s="1">
        <v>0.13197089731693268</v>
      </c>
      <c r="D11" s="1">
        <v>0.01079917699098587</v>
      </c>
    </row>
    <row r="12">
      <c r="A12" t="s">
        <v>83</v>
      </c>
      <c r="B12" s="1">
        <v>0.28890064358711243</v>
      </c>
      <c r="C12" s="1">
        <v>0.13403403759002686</v>
      </c>
      <c r="D12" s="1">
        <v>0.01260520052164793</v>
      </c>
    </row>
    <row r="13">
      <c r="A13" t="s">
        <v>84</v>
      </c>
      <c r="B13" s="1">
        <v>0.28836780786514282</v>
      </c>
      <c r="C13" s="1">
        <v>0.13017295300960541</v>
      </c>
      <c r="D13" s="1">
        <v>0.012721831910312176</v>
      </c>
    </row>
    <row r="14">
      <c r="A14" t="s">
        <v>85</v>
      </c>
      <c r="B14" s="1">
        <v>0.28222811222076416</v>
      </c>
      <c r="C14" s="1">
        <v>0.13599789142608643</v>
      </c>
      <c r="D14" s="1">
        <v>0.014170764945447445</v>
      </c>
    </row>
    <row r="15">
      <c r="A15" t="s">
        <v>86</v>
      </c>
      <c r="B15" s="1">
        <v>0.28281563520431519</v>
      </c>
      <c r="C15" s="1">
        <v>0.12269124388694763</v>
      </c>
      <c r="D15" s="1">
        <v>0.013994766399264336</v>
      </c>
    </row>
    <row r="16">
      <c r="A16" t="s">
        <v>87</v>
      </c>
      <c r="B16" s="1">
        <v>0.37239405512809753</v>
      </c>
      <c r="C16" s="1">
        <v>0.10749228298664093</v>
      </c>
      <c r="D16" s="1">
        <v>0.014262060634791851</v>
      </c>
    </row>
    <row r="17">
      <c r="A17" t="s">
        <v>88</v>
      </c>
      <c r="B17" s="1">
        <v>0.39143314957618713</v>
      </c>
      <c r="C17" s="1">
        <v>0.10879042744636536</v>
      </c>
      <c r="D17" s="1">
        <v>0.013955134898424149</v>
      </c>
    </row>
    <row r="18">
      <c r="A18" t="s">
        <v>89</v>
      </c>
      <c r="B18" s="1">
        <v>0.39520406723022461</v>
      </c>
      <c r="C18" s="1">
        <v>0.11494401097297668</v>
      </c>
      <c r="D18" s="1">
        <v>0.014476204290986061</v>
      </c>
    </row>
    <row r="19">
      <c r="A19" t="s">
        <v>90</v>
      </c>
      <c r="B19" s="1">
        <v>0.42109823226928711</v>
      </c>
      <c r="C19" s="1">
        <v>0.11465555429458618</v>
      </c>
      <c r="D19" s="1">
        <v>0.014825195074081421</v>
      </c>
    </row>
    <row r="20">
      <c r="A20" t="s">
        <v>91</v>
      </c>
      <c r="B20" s="1">
        <v>0.43285316228866577</v>
      </c>
      <c r="C20" s="1">
        <v>0.11026062071323395</v>
      </c>
      <c r="D20" s="1">
        <v>0.014552631415426731</v>
      </c>
    </row>
    <row r="21">
      <c r="A21" t="s">
        <v>92</v>
      </c>
      <c r="B21" s="1">
        <v>0.45941811800003052</v>
      </c>
      <c r="C21" s="1">
        <v>0.096758358180522919</v>
      </c>
      <c r="D21" s="1">
        <v>0.018030093982815742</v>
      </c>
    </row>
    <row r="22">
      <c r="A22" t="s">
        <v>93</v>
      </c>
      <c r="B22" s="1">
        <v>0.46855616569519043</v>
      </c>
      <c r="C22" s="1">
        <v>0.093147389590740204</v>
      </c>
      <c r="D22" s="1">
        <v>0.016219975426793098</v>
      </c>
    </row>
    <row r="23">
      <c r="A23" t="s">
        <v>94</v>
      </c>
      <c r="B23" s="1">
        <v>0.46790924668312073</v>
      </c>
      <c r="C23" s="1">
        <v>0.095152802765369415</v>
      </c>
      <c r="D23" s="1">
        <v>0.018452180549502373</v>
      </c>
    </row>
    <row r="24">
      <c r="A24" t="s">
        <v>95</v>
      </c>
      <c r="B24" s="1">
        <v>0.50701594352722168</v>
      </c>
      <c r="C24" s="1">
        <v>0.096227049827575684</v>
      </c>
      <c r="D24" s="1">
        <v>0.01886475645005703</v>
      </c>
    </row>
    <row r="25">
      <c r="A25" t="s">
        <v>96</v>
      </c>
      <c r="B25" s="1">
        <v>0.49403074383735657</v>
      </c>
      <c r="C25" s="1">
        <v>0.097553335130214691</v>
      </c>
      <c r="D25" s="1">
        <v>0.019381701946258545</v>
      </c>
    </row>
    <row r="26">
      <c r="A26" t="s">
        <v>97</v>
      </c>
      <c r="B26" s="1">
        <v>0.50739389657974243</v>
      </c>
      <c r="C26" s="1">
        <v>0.10239358991384506</v>
      </c>
      <c r="D26" s="1">
        <v>0.023550158366560936</v>
      </c>
    </row>
    <row r="27">
      <c r="A27" t="s">
        <v>98</v>
      </c>
      <c r="B27" s="1">
        <v>0.5205082893371582</v>
      </c>
      <c r="C27" s="1">
        <v>0.10115820169448853</v>
      </c>
      <c r="D27" s="1">
        <v>0.023071816191077232</v>
      </c>
    </row>
    <row r="28">
      <c r="A28" t="s">
        <v>99</v>
      </c>
      <c r="B28" s="1">
        <v>0.52370870113372803</v>
      </c>
      <c r="C28" s="1">
        <v>0.099501460790634155</v>
      </c>
      <c r="D28" s="1">
        <v>0.021215982735157013</v>
      </c>
    </row>
    <row r="29">
      <c r="A29" t="s">
        <v>100</v>
      </c>
      <c r="B29" s="1">
        <v>0.52656948566436768</v>
      </c>
      <c r="C29" s="1">
        <v>0.10087595880031586</v>
      </c>
      <c r="D29" s="1">
        <v>0.022658638656139374</v>
      </c>
    </row>
    <row r="30">
      <c r="A30" t="s">
        <v>101</v>
      </c>
      <c r="B30" s="1">
        <v>0.53392183780670166</v>
      </c>
      <c r="C30" s="1">
        <v>0.10309793800115585</v>
      </c>
      <c r="D30" s="1">
        <v>0.023724924772977829</v>
      </c>
    </row>
    <row r="31">
      <c r="A31" t="s">
        <v>102</v>
      </c>
      <c r="B31" s="1">
        <v>0.54709690809249878</v>
      </c>
      <c r="C31" s="1">
        <v>0.10081605613231659</v>
      </c>
      <c r="D31" s="1">
        <v>0.023937717080116272</v>
      </c>
    </row>
    <row r="32">
      <c r="A32" t="s">
        <v>103</v>
      </c>
      <c r="B32" s="1">
        <v>0.53329700231552124</v>
      </c>
      <c r="C32" s="1">
        <v>0.10139426589012146</v>
      </c>
      <c r="D32" s="1">
        <v>0.024277500808238983</v>
      </c>
    </row>
    <row r="33">
      <c r="A33" t="s">
        <v>104</v>
      </c>
      <c r="B33" s="1">
        <v>0.5544123649597168</v>
      </c>
      <c r="C33" s="1">
        <v>0.10404301434755325</v>
      </c>
      <c r="D33" s="1">
        <v>0.027573632076382637</v>
      </c>
    </row>
    <row r="34">
      <c r="A34" t="s">
        <v>105</v>
      </c>
      <c r="B34" s="1">
        <v>0.56203728914260864</v>
      </c>
      <c r="C34" s="1">
        <v>0.10431935638189316</v>
      </c>
      <c r="D34" s="1">
        <v>0.028907325118780136</v>
      </c>
    </row>
    <row r="35">
      <c r="A35" t="s">
        <v>106</v>
      </c>
      <c r="B35" s="1">
        <v>0.56896358728408813</v>
      </c>
      <c r="C35" s="1">
        <v>0.10268989950418472</v>
      </c>
      <c r="D35" s="1">
        <v>0.027290703728795052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2C7-5437-4F81-9BDB-B3505050A632}">
  <dimension ref="A1:B3"/>
  <sheetViews>
    <sheetView workbookViewId="0">
      <selection activeCell="B3" sqref="B3"/>
    </sheetView>
  </sheetViews>
  <sheetFormatPr defaultRowHeight="15"/>
  <sheetData>
    <row r="1">
      <c r="A1" t="s">
        <v>110</v>
      </c>
      <c r="B1" t="s">
        <v>111</v>
      </c>
    </row>
    <row r="2">
      <c r="A2" s="1">
        <v>0</v>
      </c>
      <c r="B2" s="1">
        <v>0.75568407773971558</v>
      </c>
    </row>
    <row r="3">
      <c r="A3" s="1">
        <v>1</v>
      </c>
      <c r="B3" s="1">
        <v>0.80900430679321289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/>
  <sheetData>
    <row r="1">
      <c r="A1" t="s">
        <v>112</v>
      </c>
      <c r="B1" t="s">
        <v>117</v>
      </c>
      <c r="C1" t="s">
        <v>118</v>
      </c>
    </row>
    <row r="2">
      <c r="A2" t="s">
        <v>113</v>
      </c>
      <c r="B2" s="1">
        <v>6767</v>
      </c>
      <c r="C2" s="1">
        <v>9127</v>
      </c>
    </row>
    <row r="3">
      <c r="A3" t="s">
        <v>114</v>
      </c>
      <c r="B3" s="1">
        <v>9339</v>
      </c>
      <c r="C3" s="1">
        <v>8892</v>
      </c>
    </row>
    <row r="4">
      <c r="A4" t="s">
        <v>115</v>
      </c>
      <c r="B4" s="1">
        <v>2719</v>
      </c>
      <c r="C4" s="1">
        <v>3370</v>
      </c>
    </row>
    <row r="5">
      <c r="A5" t="s">
        <v>116</v>
      </c>
      <c r="B5" s="1">
        <v>4282</v>
      </c>
      <c r="C5" s="1">
        <v>9112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G13" sqref="G13"/>
    </sheetView>
  </sheetViews>
  <sheetFormatPr defaultRowHeight="15"/>
  <sheetData>
    <row r="1">
      <c r="A1" t="s">
        <v>119</v>
      </c>
      <c r="B1" t="s">
        <v>127</v>
      </c>
      <c r="C1" t="s">
        <v>128</v>
      </c>
    </row>
    <row r="2">
      <c r="A2" t="s">
        <v>120</v>
      </c>
      <c r="B2" s="1">
        <v>15423</v>
      </c>
      <c r="C2" s="1">
        <v>37761</v>
      </c>
    </row>
    <row r="3">
      <c r="A3" t="s">
        <v>121</v>
      </c>
      <c r="B3" s="1">
        <v>50769</v>
      </c>
      <c r="C3" s="1">
        <v>197996</v>
      </c>
    </row>
    <row r="4">
      <c r="A4" t="s">
        <v>122</v>
      </c>
      <c r="B4" s="1">
        <v>246445</v>
      </c>
      <c r="C4" s="1">
        <v>534326</v>
      </c>
    </row>
    <row r="5">
      <c r="A5" t="s">
        <v>123</v>
      </c>
      <c r="B5" s="1">
        <v>395250</v>
      </c>
      <c r="C5" s="1">
        <v>1042138</v>
      </c>
    </row>
    <row r="6">
      <c r="A6" t="s">
        <v>124</v>
      </c>
      <c r="B6" s="1">
        <v>3663</v>
      </c>
      <c r="C6" s="1">
        <v>15417</v>
      </c>
    </row>
    <row r="7">
      <c r="A7" t="s">
        <v>125</v>
      </c>
      <c r="B7" s="1">
        <v>60152</v>
      </c>
      <c r="C7" s="1">
        <v>199102</v>
      </c>
    </row>
    <row r="8">
      <c r="A8" t="s">
        <v>126</v>
      </c>
      <c r="B8" s="1">
        <v>588793</v>
      </c>
      <c r="C8" s="1">
        <v>1710823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CHARTS--&gt;</vt:lpstr>
      <vt:lpstr>Trend chart</vt:lpstr>
      <vt:lpstr>Locale chart</vt:lpstr>
      <vt:lpstr>Title I chart</vt:lpstr>
      <vt:lpstr>Race table</vt:lpstr>
      <vt:lpstr>Dissimilarity chart</vt:lpstr>
      <vt:lpstr>DATA--&gt;</vt:lpstr>
      <vt:lpstr>Trend data</vt:lpstr>
      <vt:lpstr>Title I data</vt:lpstr>
      <vt:lpstr>Locale data</vt:lpstr>
      <vt:lpstr>Race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Blom, Erica</cp:lastModifiedBy>
  <dcterms:modified xsi:type="dcterms:W3CDTF">2021-10-14T14:38:57Z</dcterms:modified>
</cp:coreProperties>
</file>