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data/"/>
    </mc:Choice>
  </mc:AlternateContent>
  <bookViews>
    <workbookView xWindow="0" yWindow="460" windowWidth="25600" windowHeight="15460" tabRatio="500"/>
  </bookViews>
  <sheets>
    <sheet name="Ward_7_Grade_6" sheetId="1" r:id="rId1"/>
  </sheets>
  <externalReferences>
    <externalReference r:id="rId2"/>
  </externalReferenc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S2" i="1"/>
  <c r="R2" i="1"/>
</calcChain>
</file>

<file path=xl/sharedStrings.xml><?xml version="1.0" encoding="utf-8"?>
<sst xmlns="http://schemas.openxmlformats.org/spreadsheetml/2006/main" count="601" uniqueCount="114">
  <si>
    <t>Grade</t>
  </si>
  <si>
    <t>school_address</t>
  </si>
  <si>
    <t>school_name</t>
  </si>
  <si>
    <t>TRACT</t>
  </si>
  <si>
    <t>observation</t>
  </si>
  <si>
    <t>drivedura_50</t>
  </si>
  <si>
    <t>drivedura_mean</t>
  </si>
  <si>
    <t>drive_traf_dura_50</t>
  </si>
  <si>
    <t>drive_traf_dura_mean</t>
  </si>
  <si>
    <t>transdura_50</t>
  </si>
  <si>
    <t>transdura_mean</t>
  </si>
  <si>
    <t>state</t>
  </si>
  <si>
    <t>county</t>
  </si>
  <si>
    <t>tract</t>
  </si>
  <si>
    <t>latitude</t>
  </si>
  <si>
    <t>longitude</t>
  </si>
  <si>
    <t>_merge</t>
  </si>
  <si>
    <t>410 8TH STREET NW, Washington, District of Columbia 20004</t>
  </si>
  <si>
    <t>BASIS DC PCS</t>
  </si>
  <si>
    <t>matched (3)</t>
  </si>
  <si>
    <t>850 26th St. NE Washington, DC 20002</t>
  </si>
  <si>
    <t>Browne EC</t>
  </si>
  <si>
    <t>1820 Monroe St. NE Washington, DC 20018</t>
  </si>
  <si>
    <t>Burroughs EC</t>
  </si>
  <si>
    <t>215 G Street NE Washington , DC 20002</t>
  </si>
  <si>
    <t>Cap Hill Montessori @ Logan</t>
  </si>
  <si>
    <t>1200 Clifton St. NW Washington, DC 20009</t>
  </si>
  <si>
    <t>Cardozo EC</t>
  </si>
  <si>
    <t>1503 EAST CAPITOL STREET SE, Washington, District of Columbia 20003</t>
  </si>
  <si>
    <t>Center City PCS - Capitol Hill</t>
  </si>
  <si>
    <t>510 WEBSTER STREET NW, Washington, District of Columbia 20011</t>
  </si>
  <si>
    <t>Center City PCS - Petworth</t>
  </si>
  <si>
    <t>711 N STREET NW, Washington, District of Columbia 20001</t>
  </si>
  <si>
    <t>Center City PCS - Shaw</t>
  </si>
  <si>
    <t>1217 WEST VIRGINIA AVENUE NE, Washington, District of Columbia 20002</t>
  </si>
  <si>
    <t>Center City PCS - Trinidad</t>
  </si>
  <si>
    <t>705 EDGEWOOD STREET NE, Washington, District of Columbia 20017</t>
  </si>
  <si>
    <t>City Arts &amp; Prep PCS</t>
  </si>
  <si>
    <t>3101 16th St. NW Washington, DC 20010</t>
  </si>
  <si>
    <t>Columbia Heights EC (CHEC)</t>
  </si>
  <si>
    <t>1420 COLUMBIA ROAD NW, Washington, District of Columbia 20009</t>
  </si>
  <si>
    <t>DC Bilingual PCS</t>
  </si>
  <si>
    <t>3815 Fort Dr. NW Washington, DC 20016</t>
  </si>
  <si>
    <t>Deal MS</t>
  </si>
  <si>
    <t>1351 NICHOLSON STREET NW, Washington, District of Columbia 20011</t>
  </si>
  <si>
    <t>Dorothy I. Height Community Academy PCS - Online</t>
  </si>
  <si>
    <t>1830 Constitution Ave. NE Washington, DC 20002</t>
  </si>
  <si>
    <t>Eliot-Hine MS</t>
  </si>
  <si>
    <t>3700 OAKVIEW TERRACE NE, Washington, District of Columbia 20017</t>
  </si>
  <si>
    <t>Elsie Whitlow Stokes Community Freedom PCS</t>
  </si>
  <si>
    <t>620 MILWAUKEE PLACE SE, Washington, District of Columbia 20032</t>
  </si>
  <si>
    <t>Friendship PCS - Technology Preparatory Middle School</t>
  </si>
  <si>
    <t>601 Mississippi Ave. SE Washington, DC 20032</t>
  </si>
  <si>
    <t>Hart MS</t>
  </si>
  <si>
    <t>6200 KANSAS AVENUE NE, Washington, District of Columbia 20011</t>
  </si>
  <si>
    <t>Hope Community PCS - Lamond</t>
  </si>
  <si>
    <t>2917 8TH STREET NE, Washington, District of Columbia 20017</t>
  </si>
  <si>
    <t>Hope Community PCS - Tolson</t>
  </si>
  <si>
    <t>6130 NORTH CAPITOL STREET NW, Washington, District of Columbia 20011</t>
  </si>
  <si>
    <t>Ideal Academy PCS</t>
  </si>
  <si>
    <t>1400 Bruce Pl. SE Washington, DC 20020</t>
  </si>
  <si>
    <t>Johnson, John Hayden MS</t>
  </si>
  <si>
    <t>1700 Q St. SE Washington, DC 20020</t>
  </si>
  <si>
    <t>Kramer MS</t>
  </si>
  <si>
    <t>501 Riggs Rd. NE Washington, DC 20011</t>
  </si>
  <si>
    <t>LaSalle-Backus EC</t>
  </si>
  <si>
    <t>1900 Evarts St. NE Washington, DC 20018</t>
  </si>
  <si>
    <t>Langdon EC</t>
  </si>
  <si>
    <t>100 Gallatin St. NE Washington, DC 20011</t>
  </si>
  <si>
    <t>Mamie D. Lee School</t>
  </si>
  <si>
    <t>1404 JACKSON STREET NE, Washington, District of Columbia 20017</t>
  </si>
  <si>
    <t>Mary McLeod Bethune Day Academy PCS</t>
  </si>
  <si>
    <t>151 T. St. NE Washington, DC 20002</t>
  </si>
  <si>
    <t>McKinley MS</t>
  </si>
  <si>
    <t>2120 13TH STREET NW, Washington, District of Columbia 20009</t>
  </si>
  <si>
    <t>Meridian PCS</t>
  </si>
  <si>
    <t>2725 10th St. NE Washington, DC 20018</t>
  </si>
  <si>
    <t>Noyes EC</t>
  </si>
  <si>
    <t>1375 E STREET NE, Washington, District of Columbia 20002</t>
  </si>
  <si>
    <t>Options PCS</t>
  </si>
  <si>
    <t>1800 PERRY STREET NE, Washington, District of Columbia 20018</t>
  </si>
  <si>
    <t>Perry Street Preparatory PCS</t>
  </si>
  <si>
    <t>4401 8TH STREET NE, Washington, District of Columbia 20017</t>
  </si>
  <si>
    <t>Potomac Preparatory PCS</t>
  </si>
  <si>
    <t>915 Spring Rd. NW Washington, DC 20010</t>
  </si>
  <si>
    <t>Raymond EC</t>
  </si>
  <si>
    <t>15 KENNEDY STREET NW, Washington, District of Columbia 20011</t>
  </si>
  <si>
    <t>Roots PCS</t>
  </si>
  <si>
    <t>4300 C STREET SE, Washington, District of Columbia 20019</t>
  </si>
  <si>
    <t>SEED PCS of Washington DC</t>
  </si>
  <si>
    <t>2425 N St. NW Washington, DC 20037</t>
  </si>
  <si>
    <t>SWW @ Francis Stevens</t>
  </si>
  <si>
    <t>4300 13th St. NW Washington, DC 20011</t>
  </si>
  <si>
    <t>Sharpe Health School</t>
  </si>
  <si>
    <t>3650 Ely Pl. SE Washington, DC 20019</t>
  </si>
  <si>
    <t>Sousa MS</t>
  </si>
  <si>
    <t>410 E St NE Washington, DC 20002</t>
  </si>
  <si>
    <t>Stuart-Hobson MS</t>
  </si>
  <si>
    <t>7010 Piney Branch Rd. NW Washington, DC 20012</t>
  </si>
  <si>
    <t>Takoma EC</t>
  </si>
  <si>
    <t>2315 18TH PLACE NE, Washington, District of Columbia 20018</t>
  </si>
  <si>
    <t>Tree of Life PCS</t>
  </si>
  <si>
    <t>800 Ingraham St. NW Washington, DC 20011</t>
  </si>
  <si>
    <t>Truesdell EC</t>
  </si>
  <si>
    <t>1227 4TH STREET NE, Washington, District of Columbia 20002</t>
  </si>
  <si>
    <t>Two Rivers PCS - 4th Street</t>
  </si>
  <si>
    <t>1125 New Jersey Ave. NW Washington, DC 20001</t>
  </si>
  <si>
    <t>Walker-Jones EC</t>
  </si>
  <si>
    <t>1299 Neal St. NE Washington, DC 20002</t>
  </si>
  <si>
    <t>Wheatley EC</t>
  </si>
  <si>
    <t>6201 5th St. NW Washington, DC 20011</t>
  </si>
  <si>
    <t>Whittier EC</t>
  </si>
  <si>
    <t>schoolLat</t>
  </si>
  <si>
    <t>schoolLon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</si>
</sst>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z1/w5l252jd079g4h4h8hdpw1vxw7hpc8/T/com.microsoft.Outlook/Outlook%20Temp/DC_school_lat_l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_school_lat_lon"/>
    </sheetNames>
    <sheetDataSet>
      <sheetData sheetId="0" refreshError="1">
        <row r="2">
          <cell r="F2" t="str">
            <v>Achievement Preparatory Academy PCS - Wahler Place Elementary School</v>
          </cell>
          <cell r="G2">
            <v>38.841696499999998</v>
          </cell>
          <cell r="H2">
            <v>-76.9836028</v>
          </cell>
        </row>
        <row r="3">
          <cell r="F3" t="str">
            <v>Aiton ES</v>
          </cell>
          <cell r="G3">
            <v>38.897008100000001</v>
          </cell>
          <cell r="H3">
            <v>-76.933354699999995</v>
          </cell>
        </row>
        <row r="4">
          <cell r="F4" t="str">
            <v>Amidon-Bowen ES</v>
          </cell>
          <cell r="G4">
            <v>38.879834500000001</v>
          </cell>
          <cell r="H4">
            <v>-77.018290699999994</v>
          </cell>
        </row>
        <row r="5">
          <cell r="F5" t="str">
            <v>Anacostia HS</v>
          </cell>
          <cell r="G5">
            <v>38.870023699999997</v>
          </cell>
          <cell r="H5">
            <v>-76.982954300000003</v>
          </cell>
        </row>
        <row r="6">
          <cell r="F6" t="str">
            <v>Arts and Technology Academy PCS</v>
          </cell>
          <cell r="G6">
            <v>38.892257100000002</v>
          </cell>
          <cell r="H6">
            <v>-76.924698899999996</v>
          </cell>
        </row>
        <row r="7">
          <cell r="F7" t="str">
            <v>Ballou HS</v>
          </cell>
          <cell r="G7">
            <v>38.839355900000001</v>
          </cell>
          <cell r="H7">
            <v>-77.001422700000006</v>
          </cell>
        </row>
        <row r="8">
          <cell r="F8" t="str">
            <v>Ballou STAY</v>
          </cell>
          <cell r="G8">
            <v>38.839355900000001</v>
          </cell>
          <cell r="H8">
            <v>-77.001422700000006</v>
          </cell>
        </row>
        <row r="9">
          <cell r="F9" t="str">
            <v>Bancroft ES</v>
          </cell>
          <cell r="G9">
            <v>38.934790100000001</v>
          </cell>
          <cell r="H9">
            <v>-77.040516299999993</v>
          </cell>
        </row>
        <row r="10">
          <cell r="F10" t="str">
            <v>Barnard ES</v>
          </cell>
          <cell r="G10">
            <v>38.947952800000003</v>
          </cell>
          <cell r="H10">
            <v>-77.017995600000006</v>
          </cell>
        </row>
        <row r="11">
          <cell r="F11" t="str">
            <v>BASIS DC PCS</v>
          </cell>
          <cell r="G11">
            <v>38.895305499999999</v>
          </cell>
          <cell r="H11">
            <v>-77.023307900000006</v>
          </cell>
        </row>
        <row r="12">
          <cell r="F12" t="str">
            <v>Beers ES</v>
          </cell>
          <cell r="G12">
            <v>38.864607100000001</v>
          </cell>
          <cell r="H12">
            <v>-76.9556094</v>
          </cell>
        </row>
        <row r="13">
          <cell r="F13" t="str">
            <v>Benjamin Banneker HS</v>
          </cell>
          <cell r="G13">
            <v>38.923581900000002</v>
          </cell>
          <cell r="H13">
            <v>-77.0239586</v>
          </cell>
        </row>
        <row r="14">
          <cell r="F14" t="str">
            <v>Booker T. Washington PCS for Technical Arts</v>
          </cell>
          <cell r="G14">
            <v>38.919938799999997</v>
          </cell>
          <cell r="H14">
            <v>-77.031162399999999</v>
          </cell>
        </row>
        <row r="15">
          <cell r="F15" t="str">
            <v>Brent ES</v>
          </cell>
          <cell r="G15">
            <v>38.884720199999997</v>
          </cell>
          <cell r="H15">
            <v>-77.001371199999994</v>
          </cell>
        </row>
        <row r="16">
          <cell r="F16" t="str">
            <v>Bridges PCS</v>
          </cell>
          <cell r="G16">
            <v>38.943440000000002</v>
          </cell>
          <cell r="H16">
            <v>-77.031210000000002</v>
          </cell>
        </row>
        <row r="17">
          <cell r="F17" t="str">
            <v>Brightwood EC</v>
          </cell>
          <cell r="G17">
            <v>38.9607113</v>
          </cell>
          <cell r="H17">
            <v>-77.030158599999993</v>
          </cell>
        </row>
        <row r="18">
          <cell r="F18" t="str">
            <v>Brookland EC @ Bunker Hill</v>
          </cell>
          <cell r="G18">
            <v>38.942007500000003</v>
          </cell>
          <cell r="H18">
            <v>-76.984821600000004</v>
          </cell>
        </row>
        <row r="19">
          <cell r="F19" t="str">
            <v>Browne EC</v>
          </cell>
          <cell r="G19">
            <v>38.9026912</v>
          </cell>
          <cell r="H19">
            <v>-76.970889299999996</v>
          </cell>
        </row>
        <row r="20">
          <cell r="F20" t="str">
            <v>Bruce-Monroe ES @ Park View</v>
          </cell>
          <cell r="G20">
            <v>38.933909800000002</v>
          </cell>
          <cell r="H20">
            <v>-77.020849699999999</v>
          </cell>
        </row>
        <row r="21">
          <cell r="F21" t="str">
            <v>Burroughs EC</v>
          </cell>
          <cell r="G21">
            <v>38.933611999999997</v>
          </cell>
          <cell r="H21">
            <v>-76.978891899999994</v>
          </cell>
        </row>
        <row r="22">
          <cell r="F22" t="str">
            <v>Burrville ES</v>
          </cell>
          <cell r="G22">
            <v>38.900450200000002</v>
          </cell>
          <cell r="H22">
            <v>-76.923952999999997</v>
          </cell>
        </row>
        <row r="23">
          <cell r="F23" t="str">
            <v>C.W. Harris ES</v>
          </cell>
          <cell r="G23">
            <v>38.883815499999997</v>
          </cell>
          <cell r="H23">
            <v>-76.925793200000001</v>
          </cell>
        </row>
        <row r="24">
          <cell r="F24" t="str">
            <v>Cap Hill Montessori @ Logan</v>
          </cell>
          <cell r="G24">
            <v>38.898501400000001</v>
          </cell>
          <cell r="H24">
            <v>-77.002571099999997</v>
          </cell>
        </row>
        <row r="25">
          <cell r="F25" t="str">
            <v>Capital City PCS - High School</v>
          </cell>
          <cell r="G25">
            <v>38.9623329</v>
          </cell>
          <cell r="H25">
            <v>-77.012676799999994</v>
          </cell>
        </row>
        <row r="26">
          <cell r="F26" t="str">
            <v>Capital City PCS - Lower School</v>
          </cell>
          <cell r="G26">
            <v>38.9623329</v>
          </cell>
          <cell r="H26">
            <v>-77.012676799999994</v>
          </cell>
        </row>
        <row r="27">
          <cell r="F27" t="str">
            <v>Cardozo EC</v>
          </cell>
          <cell r="G27">
            <v>38.921950000000002</v>
          </cell>
          <cell r="H27">
            <v>-77.028259500000004</v>
          </cell>
        </row>
        <row r="28">
          <cell r="F28" t="str">
            <v>Cedar Tree Academy PCS</v>
          </cell>
          <cell r="G28">
            <v>38.864113699999997</v>
          </cell>
          <cell r="H28">
            <v>-76.999206999999998</v>
          </cell>
        </row>
        <row r="29">
          <cell r="F29" t="str">
            <v>Center City PCS - Brightwood</v>
          </cell>
          <cell r="G29">
            <v>38.963199099999997</v>
          </cell>
          <cell r="H29">
            <v>-77.028379999999999</v>
          </cell>
        </row>
        <row r="30">
          <cell r="F30" t="str">
            <v>Center City PCS - Capitol Hill</v>
          </cell>
          <cell r="G30">
            <v>38.889435300000002</v>
          </cell>
          <cell r="H30">
            <v>-76.983182200000002</v>
          </cell>
        </row>
        <row r="31">
          <cell r="F31" t="str">
            <v>Center City PCS - Congress Heights</v>
          </cell>
          <cell r="G31">
            <v>38.841504800000003</v>
          </cell>
          <cell r="H31">
            <v>-77.004548600000007</v>
          </cell>
        </row>
        <row r="32">
          <cell r="F32" t="str">
            <v>Center City PCS - Petworth</v>
          </cell>
          <cell r="G32">
            <v>38.943773100000001</v>
          </cell>
          <cell r="H32">
            <v>-77.020868300000004</v>
          </cell>
        </row>
        <row r="33">
          <cell r="F33" t="str">
            <v>Center City PCS - Shaw</v>
          </cell>
          <cell r="G33">
            <v>38.9074271</v>
          </cell>
          <cell r="H33">
            <v>-77.022446799999997</v>
          </cell>
        </row>
        <row r="34">
          <cell r="F34" t="str">
            <v>Center City PCS - Trinidad</v>
          </cell>
          <cell r="G34">
            <v>38.905386</v>
          </cell>
          <cell r="H34">
            <v>-76.991478999999998</v>
          </cell>
        </row>
        <row r="35">
          <cell r="F35" t="str">
            <v>Cesar Chavez PCS for Public Policy - Capitol Hill</v>
          </cell>
          <cell r="G35">
            <v>38.880781300000002</v>
          </cell>
          <cell r="H35">
            <v>-76.990703100000005</v>
          </cell>
        </row>
        <row r="36">
          <cell r="F36" t="str">
            <v>Cesar Chavez PCS for Public Policy - Chavez Prep</v>
          </cell>
          <cell r="G36">
            <v>38.929627400000001</v>
          </cell>
          <cell r="H36">
            <v>-77.025740600000006</v>
          </cell>
        </row>
        <row r="37">
          <cell r="F37" t="str">
            <v>Cesar Chavez PCS for Public Policy - Parkside High School</v>
          </cell>
          <cell r="G37">
            <v>38.901365400000003</v>
          </cell>
          <cell r="H37">
            <v>-76.949105900000006</v>
          </cell>
        </row>
        <row r="38">
          <cell r="F38" t="str">
            <v>CHOICE Academy @ Emery</v>
          </cell>
          <cell r="G38">
            <v>38.9127078</v>
          </cell>
          <cell r="H38">
            <v>-77.006549000000007</v>
          </cell>
        </row>
        <row r="39">
          <cell r="F39" t="str">
            <v>City Arts &amp; Prep PCS</v>
          </cell>
          <cell r="G39">
            <v>38.923661799999998</v>
          </cell>
          <cell r="H39">
            <v>-76.995798100000002</v>
          </cell>
        </row>
        <row r="40">
          <cell r="F40" t="str">
            <v>Cleveland ES</v>
          </cell>
          <cell r="G40">
            <v>38.915057699999998</v>
          </cell>
          <cell r="H40">
            <v>-77.022589800000006</v>
          </cell>
        </row>
        <row r="41">
          <cell r="F41" t="str">
            <v>Columbia Heights EC (CHEC)</v>
          </cell>
          <cell r="G41">
            <v>38.929335500000001</v>
          </cell>
          <cell r="H41">
            <v>-77.035485399999999</v>
          </cell>
        </row>
        <row r="42">
          <cell r="F42" t="str">
            <v>Coolidge HS</v>
          </cell>
          <cell r="G42">
            <v>38.967287300000002</v>
          </cell>
          <cell r="H42">
            <v>-77.019330299999993</v>
          </cell>
        </row>
        <row r="43">
          <cell r="F43" t="str">
            <v>Creative Minds International PCS</v>
          </cell>
          <cell r="G43">
            <v>38.931551800000001</v>
          </cell>
          <cell r="H43">
            <v>-77.036805799999996</v>
          </cell>
        </row>
        <row r="44">
          <cell r="F44" t="str">
            <v>DC Bilingual PCS</v>
          </cell>
          <cell r="G44">
            <v>38.927174000000001</v>
          </cell>
          <cell r="H44">
            <v>-77.033230700000004</v>
          </cell>
        </row>
        <row r="45">
          <cell r="F45" t="str">
            <v>DC Prep PCS - Benning Elementary School</v>
          </cell>
          <cell r="G45">
            <v>38.890775099999999</v>
          </cell>
          <cell r="H45">
            <v>-76.944913299999996</v>
          </cell>
        </row>
        <row r="46">
          <cell r="F46" t="str">
            <v>DC Prep PCS - Edgewood Elementary School</v>
          </cell>
          <cell r="G46">
            <v>38.9241764</v>
          </cell>
          <cell r="H46">
            <v>-76.995555800000005</v>
          </cell>
        </row>
        <row r="47">
          <cell r="F47" t="str">
            <v>DC Scholars PCS</v>
          </cell>
          <cell r="G47">
            <v>38.889322700000001</v>
          </cell>
          <cell r="H47">
            <v>-76.9216306</v>
          </cell>
        </row>
        <row r="48">
          <cell r="F48" t="str">
            <v>Deal MS</v>
          </cell>
          <cell r="G48">
            <v>38.952646999999999</v>
          </cell>
          <cell r="H48">
            <v>-77.075115999999994</v>
          </cell>
        </row>
        <row r="49">
          <cell r="F49" t="str">
            <v>Dorothy I. Height Community Academy PCS - Amos 1</v>
          </cell>
          <cell r="G49">
            <v>38.944490299999998</v>
          </cell>
          <cell r="H49">
            <v>-77.030362199999999</v>
          </cell>
        </row>
        <row r="50">
          <cell r="F50" t="str">
            <v>Dorothy I. Height Community Academy PCS - Amos 2</v>
          </cell>
          <cell r="G50">
            <v>38.954920700000002</v>
          </cell>
          <cell r="H50">
            <v>-77.006642999999997</v>
          </cell>
        </row>
        <row r="51">
          <cell r="F51" t="str">
            <v>Dorothy I. Height Community Academy PCS - Amos 3</v>
          </cell>
          <cell r="G51">
            <v>38.909075600000001</v>
          </cell>
          <cell r="H51">
            <v>-77.013234100000005</v>
          </cell>
        </row>
        <row r="52">
          <cell r="F52" t="str">
            <v>Dorothy I. Height Community Academy PCS - Butler Bilingual</v>
          </cell>
          <cell r="G52">
            <v>38.906446000000003</v>
          </cell>
          <cell r="H52">
            <v>-77.032583000000002</v>
          </cell>
        </row>
        <row r="53">
          <cell r="F53" t="str">
            <v>Dorothy I. Height Community Academy PCS - Online</v>
          </cell>
          <cell r="G53">
            <v>38.960480400000002</v>
          </cell>
          <cell r="H53">
            <v>-77.031578999999994</v>
          </cell>
        </row>
        <row r="54">
          <cell r="F54" t="str">
            <v>Drew ES</v>
          </cell>
          <cell r="G54">
            <v>38.8961276</v>
          </cell>
          <cell r="H54">
            <v>-76.919821400000004</v>
          </cell>
        </row>
        <row r="55">
          <cell r="F55" t="str">
            <v>Dunbar HS</v>
          </cell>
          <cell r="G55">
            <v>38.907837700000002</v>
          </cell>
          <cell r="H55">
            <v>-77.013134100000002</v>
          </cell>
        </row>
        <row r="56">
          <cell r="F56" t="str">
            <v>E.L. Haynes PCS - Elementary School</v>
          </cell>
          <cell r="G56">
            <v>38.945656999999997</v>
          </cell>
          <cell r="H56">
            <v>-77.022371000000007</v>
          </cell>
        </row>
        <row r="57">
          <cell r="F57" t="str">
            <v>E.L. Haynes PCS - High School</v>
          </cell>
          <cell r="G57">
            <v>38.945656999999997</v>
          </cell>
          <cell r="H57">
            <v>-77.022371000000007</v>
          </cell>
        </row>
        <row r="58">
          <cell r="F58" t="str">
            <v>Eagle Academy PCS - Capitol Riverfront</v>
          </cell>
          <cell r="G58">
            <v>38.8778589</v>
          </cell>
          <cell r="H58">
            <v>-77.005121500000001</v>
          </cell>
        </row>
        <row r="59">
          <cell r="F59" t="str">
            <v>Eagle Academy PCS - Congress Heights</v>
          </cell>
          <cell r="G59">
            <v>38.8399766</v>
          </cell>
          <cell r="H59">
            <v>-76.9927414</v>
          </cell>
        </row>
        <row r="60">
          <cell r="F60" t="str">
            <v>Early Childhood Academy PCS</v>
          </cell>
          <cell r="G60">
            <v>38.831741399999999</v>
          </cell>
          <cell r="H60">
            <v>-76.990566000000001</v>
          </cell>
        </row>
        <row r="61">
          <cell r="F61" t="str">
            <v>Eastern HS</v>
          </cell>
          <cell r="G61">
            <v>38.890324700000001</v>
          </cell>
          <cell r="H61">
            <v>-76.979526300000003</v>
          </cell>
        </row>
        <row r="62">
          <cell r="F62" t="str">
            <v>Eaton ES</v>
          </cell>
          <cell r="G62">
            <v>38.932881299999998</v>
          </cell>
          <cell r="H62">
            <v>-77.065795899999998</v>
          </cell>
        </row>
        <row r="63">
          <cell r="F63" t="str">
            <v>Eliot-Hine MS</v>
          </cell>
          <cell r="G63">
            <v>38.892192000000001</v>
          </cell>
          <cell r="H63">
            <v>-76.978976000000003</v>
          </cell>
        </row>
        <row r="64">
          <cell r="F64" t="str">
            <v>Ellington School of the Arts</v>
          </cell>
          <cell r="G64">
            <v>38.9134539</v>
          </cell>
          <cell r="H64">
            <v>-77.070384000000004</v>
          </cell>
        </row>
        <row r="65">
          <cell r="F65" t="str">
            <v>Elsie Whitlow Stokes Community Freedom PCS</v>
          </cell>
          <cell r="G65">
            <v>38.934950600000001</v>
          </cell>
          <cell r="H65">
            <v>-76.990063599999999</v>
          </cell>
        </row>
        <row r="66">
          <cell r="F66" t="str">
            <v>Excel Academy PCS</v>
          </cell>
          <cell r="G66">
            <v>38.860014800000002</v>
          </cell>
          <cell r="H66">
            <v>-76.995294700000002</v>
          </cell>
        </row>
        <row r="67">
          <cell r="F67" t="str">
            <v>Friendship PCS - Blow Pierce Elementary School</v>
          </cell>
          <cell r="G67">
            <v>38.898544000000001</v>
          </cell>
          <cell r="H67">
            <v>-76.976256000000006</v>
          </cell>
        </row>
        <row r="68">
          <cell r="F68" t="str">
            <v>Friendship PCS - Chamberlain Elementary School</v>
          </cell>
          <cell r="G68">
            <v>38.879337</v>
          </cell>
          <cell r="H68">
            <v>-76.986715000000004</v>
          </cell>
        </row>
        <row r="69">
          <cell r="F69" t="str">
            <v>Friendship PCS - Collegiate Academy</v>
          </cell>
          <cell r="G69">
            <v>38.897573899999998</v>
          </cell>
          <cell r="H69">
            <v>-76.9459339</v>
          </cell>
        </row>
        <row r="70">
          <cell r="F70" t="str">
            <v>Friendship PCS - Southeast Academy</v>
          </cell>
          <cell r="G70">
            <v>38.8476955</v>
          </cell>
          <cell r="H70">
            <v>-76.996971900000005</v>
          </cell>
        </row>
        <row r="71">
          <cell r="F71" t="str">
            <v>Friendship PCS - Technology Preparatory Middle School</v>
          </cell>
          <cell r="G71">
            <v>38.8482336</v>
          </cell>
          <cell r="H71">
            <v>-76.997667699999994</v>
          </cell>
        </row>
        <row r="72">
          <cell r="F72" t="str">
            <v>Friendship PCS - Woodridge Elementary School</v>
          </cell>
          <cell r="G72">
            <v>38.929689500000002</v>
          </cell>
          <cell r="H72">
            <v>-76.966638000000003</v>
          </cell>
        </row>
        <row r="73">
          <cell r="F73" t="str">
            <v>Garfield ES</v>
          </cell>
          <cell r="G73">
            <v>38.851722600000002</v>
          </cell>
          <cell r="H73">
            <v>-76.970274799999999</v>
          </cell>
        </row>
        <row r="74">
          <cell r="F74" t="str">
            <v>Garrison ES</v>
          </cell>
          <cell r="G74">
            <v>38.9138357</v>
          </cell>
          <cell r="H74">
            <v>-77.028448999999995</v>
          </cell>
        </row>
        <row r="75">
          <cell r="F75" t="str">
            <v>H.D. Cooke ES</v>
          </cell>
          <cell r="G75">
            <v>38.923985799999997</v>
          </cell>
          <cell r="H75">
            <v>-77.0386752</v>
          </cell>
        </row>
        <row r="76">
          <cell r="F76" t="str">
            <v>Hart MS</v>
          </cell>
          <cell r="G76">
            <v>38.837622000000003</v>
          </cell>
          <cell r="H76">
            <v>-76.997433999999998</v>
          </cell>
        </row>
        <row r="77">
          <cell r="F77" t="str">
            <v>Hearst ES</v>
          </cell>
          <cell r="G77">
            <v>38.940536799999997</v>
          </cell>
          <cell r="H77">
            <v>-77.071756800000003</v>
          </cell>
        </row>
        <row r="78">
          <cell r="F78" t="str">
            <v>Hendley ES</v>
          </cell>
          <cell r="G78">
            <v>38.828706699999998</v>
          </cell>
          <cell r="H78">
            <v>-76.999299100000002</v>
          </cell>
        </row>
        <row r="79">
          <cell r="F79" t="str">
            <v>Hope Community PCS - Lamond</v>
          </cell>
          <cell r="G79">
            <v>38.965816199999999</v>
          </cell>
          <cell r="H79">
            <v>-77.008590299999994</v>
          </cell>
        </row>
        <row r="80">
          <cell r="F80" t="str">
            <v>Hope Community PCS - Tolson</v>
          </cell>
          <cell r="G80">
            <v>38.927028</v>
          </cell>
          <cell r="H80">
            <v>-76.994600399999996</v>
          </cell>
        </row>
        <row r="81">
          <cell r="F81" t="str">
            <v>Hospitality High PCS</v>
          </cell>
          <cell r="G81">
            <v>38.915379100000003</v>
          </cell>
          <cell r="H81">
            <v>-77.023658299999994</v>
          </cell>
        </row>
        <row r="82">
          <cell r="F82" t="str">
            <v>Houston ES</v>
          </cell>
          <cell r="G82">
            <v>38.905417800000002</v>
          </cell>
          <cell r="H82">
            <v>-76.930293199999994</v>
          </cell>
        </row>
        <row r="83">
          <cell r="F83" t="str">
            <v>Hyde-Addison ES</v>
          </cell>
          <cell r="G83">
            <v>38.908199199999999</v>
          </cell>
          <cell r="H83">
            <v>-77.064810600000001</v>
          </cell>
        </row>
        <row r="84">
          <cell r="F84" t="str">
            <v>IDEA PCS</v>
          </cell>
          <cell r="G84">
            <v>38.904173</v>
          </cell>
          <cell r="H84">
            <v>-76.937087000000005</v>
          </cell>
        </row>
        <row r="85">
          <cell r="F85" t="str">
            <v>Ideal Academy PCS</v>
          </cell>
          <cell r="G85">
            <v>38.965264300000001</v>
          </cell>
          <cell r="H85">
            <v>-77.009524799999994</v>
          </cell>
        </row>
        <row r="86">
          <cell r="F86" t="str">
            <v>Imagine Southeast PCS</v>
          </cell>
          <cell r="G86">
            <v>38.843477900000003</v>
          </cell>
          <cell r="H86">
            <v>-76.998176200000003</v>
          </cell>
        </row>
        <row r="87">
          <cell r="F87" t="str">
            <v>Incarcerated Youth Program</v>
          </cell>
          <cell r="G87">
            <v>38.883428700000003</v>
          </cell>
          <cell r="H87">
            <v>-76.976377499999998</v>
          </cell>
        </row>
        <row r="88">
          <cell r="F88" t="str">
            <v>Ingenuity Prep PCS</v>
          </cell>
          <cell r="G88">
            <v>38.823932599999999</v>
          </cell>
          <cell r="H88">
            <v>-77.003188600000001</v>
          </cell>
        </row>
        <row r="89">
          <cell r="F89" t="str">
            <v>Inspired Teaching Demonstration PCS</v>
          </cell>
          <cell r="G89">
            <v>38.920109199999999</v>
          </cell>
          <cell r="H89">
            <v>-77.030711999999994</v>
          </cell>
        </row>
        <row r="90">
          <cell r="F90" t="str">
            <v>J.O. Wilson ES</v>
          </cell>
          <cell r="G90">
            <v>38.9029977</v>
          </cell>
          <cell r="H90">
            <v>-76.996938200000002</v>
          </cell>
        </row>
        <row r="91">
          <cell r="F91" t="str">
            <v>Janney ES</v>
          </cell>
          <cell r="G91">
            <v>38.9474491</v>
          </cell>
          <cell r="H91">
            <v>-77.081219599999997</v>
          </cell>
        </row>
        <row r="92">
          <cell r="F92" t="str">
            <v>Johnson, John Hayden MS</v>
          </cell>
          <cell r="G92">
            <v>38.851399999999998</v>
          </cell>
          <cell r="H92">
            <v>-76.983664000000005</v>
          </cell>
        </row>
        <row r="93">
          <cell r="F93" t="str">
            <v>Ketcham ES</v>
          </cell>
          <cell r="G93">
            <v>38.866052500000002</v>
          </cell>
          <cell r="H93">
            <v>-76.983648599999995</v>
          </cell>
        </row>
        <row r="94">
          <cell r="F94" t="str">
            <v>Key ES</v>
          </cell>
          <cell r="G94">
            <v>38.926662999999998</v>
          </cell>
          <cell r="H94">
            <v>-77.100489100000004</v>
          </cell>
        </row>
        <row r="95">
          <cell r="F95" t="str">
            <v>Kimball ES</v>
          </cell>
          <cell r="G95">
            <v>38.882882100000003</v>
          </cell>
          <cell r="H95">
            <v>-76.957514099999997</v>
          </cell>
        </row>
        <row r="96">
          <cell r="F96" t="str">
            <v>King, M.L. ES</v>
          </cell>
          <cell r="G96">
            <v>38.842506399999998</v>
          </cell>
          <cell r="H96">
            <v>-76.998091400000007</v>
          </cell>
        </row>
        <row r="97">
          <cell r="F97" t="str">
            <v>KIPP DC - College Preparatory Academy PCS</v>
          </cell>
          <cell r="G97">
            <v>38.909615899999999</v>
          </cell>
          <cell r="H97">
            <v>-76.993566700000002</v>
          </cell>
        </row>
        <row r="98">
          <cell r="F98" t="str">
            <v>KIPP DC - Discover Academy PCS</v>
          </cell>
          <cell r="G98">
            <v>38.856332799999997</v>
          </cell>
          <cell r="H98">
            <v>-76.988642600000006</v>
          </cell>
        </row>
        <row r="99">
          <cell r="F99" t="str">
            <v>KIPP DC - Grow Academy PCS</v>
          </cell>
          <cell r="G99">
            <v>38.909942000000001</v>
          </cell>
          <cell r="H99">
            <v>-77.018128000000004</v>
          </cell>
        </row>
        <row r="100">
          <cell r="F100" t="str">
            <v>KIPP DC - LEAP Academy PCS</v>
          </cell>
          <cell r="G100">
            <v>38.882505799999997</v>
          </cell>
          <cell r="H100">
            <v>-76.934299100000004</v>
          </cell>
        </row>
        <row r="101">
          <cell r="F101" t="str">
            <v>KIPP DC - Spring Academy PCS</v>
          </cell>
          <cell r="G101">
            <v>38.907797299999999</v>
          </cell>
          <cell r="H101">
            <v>-76.981347200000002</v>
          </cell>
        </row>
        <row r="102">
          <cell r="F102" t="str">
            <v>Kramer MS</v>
          </cell>
          <cell r="G102">
            <v>38.871409999999997</v>
          </cell>
          <cell r="H102">
            <v>-76.979975999999994</v>
          </cell>
        </row>
        <row r="103">
          <cell r="F103" t="str">
            <v>Lafayette ES</v>
          </cell>
          <cell r="G103">
            <v>38.966445999999998</v>
          </cell>
          <cell r="H103">
            <v>-77.067907599999998</v>
          </cell>
        </row>
        <row r="104">
          <cell r="F104" t="str">
            <v>Langdon EC</v>
          </cell>
          <cell r="G104">
            <v>38.924996899999996</v>
          </cell>
          <cell r="H104">
            <v>-76.977476800000005</v>
          </cell>
        </row>
        <row r="105">
          <cell r="F105" t="str">
            <v>Langley ES</v>
          </cell>
          <cell r="G105">
            <v>38.915162000000002</v>
          </cell>
          <cell r="H105">
            <v>-77.005942000000005</v>
          </cell>
        </row>
        <row r="106">
          <cell r="F106" t="str">
            <v>LaSalle-Backus EC</v>
          </cell>
          <cell r="G106">
            <v>38.959784900000002</v>
          </cell>
          <cell r="H106">
            <v>-76.999775999999997</v>
          </cell>
        </row>
        <row r="107">
          <cell r="F107" t="str">
            <v>Latin American Montessori Bilingual PCS</v>
          </cell>
          <cell r="G107">
            <v>38.962248299999999</v>
          </cell>
          <cell r="H107">
            <v>-77.032382400000003</v>
          </cell>
        </row>
        <row r="108">
          <cell r="F108" t="str">
            <v>Leckie ES</v>
          </cell>
          <cell r="G108">
            <v>38.8282308</v>
          </cell>
          <cell r="H108">
            <v>-77.0132598</v>
          </cell>
        </row>
        <row r="109">
          <cell r="F109" t="str">
            <v>Ludlow-Taylor ES</v>
          </cell>
          <cell r="G109">
            <v>38.898514400000003</v>
          </cell>
          <cell r="H109">
            <v>-76.996399199999999</v>
          </cell>
        </row>
        <row r="110">
          <cell r="F110" t="str">
            <v>Luke Moore Alternative HS</v>
          </cell>
          <cell r="G110">
            <v>38.931989999999999</v>
          </cell>
          <cell r="H110">
            <v>-76.992102000000003</v>
          </cell>
        </row>
        <row r="111">
          <cell r="F111" t="str">
            <v>Malcolm X ES @ Green</v>
          </cell>
          <cell r="G111">
            <v>38.841696499999998</v>
          </cell>
          <cell r="H111">
            <v>-76.9836028</v>
          </cell>
        </row>
        <row r="112">
          <cell r="F112" t="str">
            <v>Mamie D. Lee School</v>
          </cell>
          <cell r="G112">
            <v>38.952926900000001</v>
          </cell>
          <cell r="H112">
            <v>-77.007249700000003</v>
          </cell>
        </row>
        <row r="113">
          <cell r="F113" t="str">
            <v>Mann ES</v>
          </cell>
          <cell r="G113">
            <v>38.934202300000003</v>
          </cell>
          <cell r="H113">
            <v>-77.088190400000002</v>
          </cell>
        </row>
        <row r="114">
          <cell r="F114" t="str">
            <v>Marie Reed ES</v>
          </cell>
          <cell r="G114">
            <v>38.918393399999999</v>
          </cell>
          <cell r="H114">
            <v>-77.041572200000004</v>
          </cell>
        </row>
        <row r="115">
          <cell r="F115" t="str">
            <v>Mary McLeod Bethune Day Academy PCS</v>
          </cell>
          <cell r="G115">
            <v>38.929568600000003</v>
          </cell>
          <cell r="H115">
            <v>-76.986328099999994</v>
          </cell>
        </row>
        <row r="116">
          <cell r="F116" t="str">
            <v>Maury ES</v>
          </cell>
          <cell r="G116">
            <v>38.892556800000001</v>
          </cell>
          <cell r="H116">
            <v>-76.988623399999994</v>
          </cell>
        </row>
        <row r="117">
          <cell r="F117" t="str">
            <v>Maya Angelou PCS - High School</v>
          </cell>
          <cell r="G117">
            <v>38.890285400000003</v>
          </cell>
          <cell r="H117">
            <v>-76.919918100000004</v>
          </cell>
        </row>
        <row r="118">
          <cell r="F118" t="str">
            <v>McKinley MS</v>
          </cell>
          <cell r="G118">
            <v>38.914544999999997</v>
          </cell>
          <cell r="H118">
            <v>-77.004846000000001</v>
          </cell>
        </row>
        <row r="119">
          <cell r="F119" t="str">
            <v>McKinley Technology HS</v>
          </cell>
          <cell r="G119">
            <v>38.9145641</v>
          </cell>
          <cell r="H119">
            <v>-77.004889000000006</v>
          </cell>
        </row>
        <row r="120">
          <cell r="F120" t="str">
            <v>Meridian PCS</v>
          </cell>
          <cell r="G120">
            <v>38.9185351</v>
          </cell>
          <cell r="H120">
            <v>-77.029937500000003</v>
          </cell>
        </row>
        <row r="121">
          <cell r="F121" t="str">
            <v>Miner ES</v>
          </cell>
          <cell r="G121">
            <v>38.897959800000002</v>
          </cell>
          <cell r="H121">
            <v>-76.982904599999998</v>
          </cell>
        </row>
        <row r="122">
          <cell r="F122" t="str">
            <v>Moten ES</v>
          </cell>
          <cell r="G122">
            <v>38.856434499999999</v>
          </cell>
          <cell r="H122">
            <v>-76.982875300000003</v>
          </cell>
        </row>
        <row r="123">
          <cell r="F123" t="str">
            <v>Mundo Verde Bilingual PCS</v>
          </cell>
          <cell r="G123">
            <v>38.931359700000002</v>
          </cell>
          <cell r="H123">
            <v>-77.0367897</v>
          </cell>
        </row>
        <row r="124">
          <cell r="F124" t="str">
            <v>Murch ES</v>
          </cell>
          <cell r="G124">
            <v>38.952713199999998</v>
          </cell>
          <cell r="H124">
            <v>-77.070455600000003</v>
          </cell>
        </row>
        <row r="125">
          <cell r="F125" t="str">
            <v>Nalle ES</v>
          </cell>
          <cell r="G125">
            <v>38.886002699999999</v>
          </cell>
          <cell r="H125">
            <v>-76.931114300000004</v>
          </cell>
        </row>
        <row r="126">
          <cell r="F126" t="str">
            <v>National Collegiate Preparatory PCHS</v>
          </cell>
          <cell r="G126">
            <v>38.823932599999999</v>
          </cell>
          <cell r="H126">
            <v>-77.003188600000001</v>
          </cell>
        </row>
        <row r="127">
          <cell r="F127" t="str">
            <v>Noyes EC</v>
          </cell>
          <cell r="G127">
            <v>38.925029700000003</v>
          </cell>
          <cell r="H127">
            <v>-76.991598499999995</v>
          </cell>
        </row>
        <row r="128">
          <cell r="F128" t="str">
            <v>Options PCS</v>
          </cell>
          <cell r="G128">
            <v>38.895753999999997</v>
          </cell>
          <cell r="H128">
            <v>-76.986218699999995</v>
          </cell>
        </row>
        <row r="129">
          <cell r="F129" t="str">
            <v>Orr ES</v>
          </cell>
          <cell r="G129">
            <v>38.872044600000002</v>
          </cell>
          <cell r="H129">
            <v>-76.974440999999999</v>
          </cell>
        </row>
        <row r="130">
          <cell r="F130" t="str">
            <v>Oyster-Adams Bilingual</v>
          </cell>
          <cell r="G130">
            <v>38.923566299999997</v>
          </cell>
          <cell r="H130">
            <v>-77.057202399999994</v>
          </cell>
        </row>
        <row r="131">
          <cell r="F131" t="str">
            <v>Patterson ES</v>
          </cell>
          <cell r="G131">
            <v>38.8267436</v>
          </cell>
          <cell r="H131">
            <v>-77.008196600000005</v>
          </cell>
        </row>
        <row r="132">
          <cell r="F132" t="str">
            <v>Paul PCS - International High School</v>
          </cell>
          <cell r="G132">
            <v>38.961305899999999</v>
          </cell>
          <cell r="H132">
            <v>-77.024954699999995</v>
          </cell>
        </row>
        <row r="133">
          <cell r="F133" t="str">
            <v>Payne ES</v>
          </cell>
          <cell r="G133">
            <v>38.884501</v>
          </cell>
          <cell r="H133">
            <v>-76.984559000000004</v>
          </cell>
        </row>
        <row r="134">
          <cell r="F134" t="str">
            <v>Peabody ES (Capitol Hill Clus)</v>
          </cell>
          <cell r="G134">
            <v>38.892804300000002</v>
          </cell>
          <cell r="H134">
            <v>-76.999874800000001</v>
          </cell>
        </row>
        <row r="135">
          <cell r="F135" t="str">
            <v>Perry Street Preparatory PCS</v>
          </cell>
          <cell r="G135">
            <v>38.936268099999999</v>
          </cell>
          <cell r="H135">
            <v>-76.978276699999995</v>
          </cell>
        </row>
        <row r="136">
          <cell r="F136" t="str">
            <v>Phelps ACE HS</v>
          </cell>
          <cell r="G136">
            <v>38.9020565</v>
          </cell>
          <cell r="H136">
            <v>-76.972108800000001</v>
          </cell>
        </row>
        <row r="137">
          <cell r="F137" t="str">
            <v>Plummer ES</v>
          </cell>
          <cell r="G137">
            <v>38.887070000000001</v>
          </cell>
          <cell r="H137">
            <v>-76.939643399999994</v>
          </cell>
        </row>
        <row r="138">
          <cell r="F138" t="str">
            <v>Potomac Preparatory PCS</v>
          </cell>
          <cell r="G138">
            <v>38.943033700000001</v>
          </cell>
          <cell r="H138">
            <v>-76.994409099999999</v>
          </cell>
        </row>
        <row r="139">
          <cell r="F139" t="str">
            <v>Powell ES</v>
          </cell>
          <cell r="G139">
            <v>38.941540000000003</v>
          </cell>
          <cell r="H139">
            <v>-77.031404800000004</v>
          </cell>
        </row>
        <row r="140">
          <cell r="F140" t="str">
            <v>Randle Highlands ES</v>
          </cell>
          <cell r="G140">
            <v>38.870144000000003</v>
          </cell>
          <cell r="H140">
            <v>-76.963889199999997</v>
          </cell>
        </row>
        <row r="141">
          <cell r="F141" t="str">
            <v>Raymond EC</v>
          </cell>
          <cell r="G141">
            <v>38.935927900000003</v>
          </cell>
          <cell r="H141">
            <v>-77.026169899999999</v>
          </cell>
        </row>
        <row r="142">
          <cell r="F142" t="str">
            <v>Richard Wright PCS for Journalism and Media Arts</v>
          </cell>
          <cell r="G142">
            <v>38.877003000000002</v>
          </cell>
          <cell r="H142">
            <v>-76.995574000000005</v>
          </cell>
        </row>
        <row r="143">
          <cell r="F143" t="str">
            <v>Roosevelt HS @ MacFarland</v>
          </cell>
          <cell r="G143">
            <v>38.943531100000001</v>
          </cell>
          <cell r="H143">
            <v>-77.027889099999996</v>
          </cell>
        </row>
        <row r="144">
          <cell r="F144" t="str">
            <v>Roots PCS</v>
          </cell>
          <cell r="G144">
            <v>38.9567798</v>
          </cell>
          <cell r="H144">
            <v>-77.010142099999996</v>
          </cell>
        </row>
        <row r="145">
          <cell r="F145" t="str">
            <v>Ross ES</v>
          </cell>
          <cell r="G145">
            <v>38.912370000000003</v>
          </cell>
          <cell r="H145">
            <v>-77.039738999999997</v>
          </cell>
        </row>
        <row r="146">
          <cell r="F146" t="str">
            <v>Savoy ES</v>
          </cell>
          <cell r="G146">
            <v>38.862801400000002</v>
          </cell>
          <cell r="H146">
            <v>-76.993633000000003</v>
          </cell>
        </row>
        <row r="147">
          <cell r="F147" t="str">
            <v>School Without Walls HS</v>
          </cell>
          <cell r="G147">
            <v>38.898026700000003</v>
          </cell>
          <cell r="H147">
            <v>-77.047899299999997</v>
          </cell>
        </row>
        <row r="148">
          <cell r="F148" t="str">
            <v>School-Within-School @ Goding</v>
          </cell>
          <cell r="G148">
            <v>38.897636499999997</v>
          </cell>
          <cell r="H148">
            <v>-76.993180899999999</v>
          </cell>
        </row>
        <row r="149">
          <cell r="F149" t="str">
            <v>Seaton ES</v>
          </cell>
          <cell r="G149">
            <v>38.910617299999998</v>
          </cell>
          <cell r="H149">
            <v>-77.025224800000004</v>
          </cell>
        </row>
        <row r="150">
          <cell r="F150" t="str">
            <v>SEED PCS of Washington DC</v>
          </cell>
          <cell r="G150">
            <v>38.8869027</v>
          </cell>
          <cell r="H150">
            <v>-76.946432700000003</v>
          </cell>
        </row>
        <row r="151">
          <cell r="F151" t="str">
            <v>Sela PCS</v>
          </cell>
          <cell r="G151">
            <v>38.964019700000001</v>
          </cell>
          <cell r="H151">
            <v>-77.007572999999994</v>
          </cell>
        </row>
        <row r="152">
          <cell r="F152" t="str">
            <v>Sharpe Health School</v>
          </cell>
          <cell r="G152">
            <v>38.943440000000002</v>
          </cell>
          <cell r="H152">
            <v>-77.031210000000002</v>
          </cell>
        </row>
        <row r="153">
          <cell r="F153" t="str">
            <v>Shepherd ES</v>
          </cell>
          <cell r="G153">
            <v>38.98471</v>
          </cell>
          <cell r="H153">
            <v>-77.034304000000006</v>
          </cell>
        </row>
        <row r="154">
          <cell r="F154" t="str">
            <v>Shining Stars Montessori Academy PCS</v>
          </cell>
          <cell r="G154">
            <v>38.920109199999999</v>
          </cell>
          <cell r="H154">
            <v>-77.030711999999994</v>
          </cell>
        </row>
        <row r="155">
          <cell r="F155" t="str">
            <v>Simon ES</v>
          </cell>
          <cell r="G155">
            <v>38.835911899999999</v>
          </cell>
          <cell r="H155">
            <v>-77.000015200000007</v>
          </cell>
        </row>
        <row r="156">
          <cell r="F156" t="str">
            <v>Smothers ES</v>
          </cell>
          <cell r="G156">
            <v>38.893661299999998</v>
          </cell>
          <cell r="H156">
            <v>-76.938469600000005</v>
          </cell>
        </row>
        <row r="157">
          <cell r="F157" t="str">
            <v>Sousa MS</v>
          </cell>
          <cell r="G157">
            <v>38.884065999999997</v>
          </cell>
          <cell r="H157">
            <v>-76.953288000000001</v>
          </cell>
        </row>
        <row r="158">
          <cell r="F158" t="str">
            <v>Stanton ES</v>
          </cell>
          <cell r="G158">
            <v>38.8592905</v>
          </cell>
          <cell r="H158">
            <v>-76.968619799999999</v>
          </cell>
        </row>
        <row r="159">
          <cell r="F159" t="str">
            <v>Stoddert ES</v>
          </cell>
          <cell r="G159">
            <v>38.922673000000003</v>
          </cell>
          <cell r="H159">
            <v>-77.078913</v>
          </cell>
        </row>
        <row r="160">
          <cell r="F160" t="str">
            <v>Stuart-Hobson MS</v>
          </cell>
          <cell r="G160">
            <v>38.896445999999997</v>
          </cell>
          <cell r="H160">
            <v>-77.000128000000004</v>
          </cell>
        </row>
        <row r="161">
          <cell r="F161" t="str">
            <v>SWW @ Francis Stevens</v>
          </cell>
          <cell r="G161">
            <v>38.907635200000001</v>
          </cell>
          <cell r="H161">
            <v>-77.052145199999998</v>
          </cell>
        </row>
        <row r="162">
          <cell r="F162" t="str">
            <v>Takoma EC</v>
          </cell>
          <cell r="G162">
            <v>38.975217000000001</v>
          </cell>
          <cell r="H162">
            <v>-77.022756999999999</v>
          </cell>
        </row>
        <row r="163">
          <cell r="F163" t="str">
            <v>Thomas ES</v>
          </cell>
          <cell r="G163">
            <v>38.901223999999999</v>
          </cell>
          <cell r="H163">
            <v>-76.952023999999994</v>
          </cell>
        </row>
        <row r="164">
          <cell r="F164" t="str">
            <v>Thomson ES</v>
          </cell>
          <cell r="G164">
            <v>38.903385800000002</v>
          </cell>
          <cell r="H164">
            <v>-77.028504999999996</v>
          </cell>
        </row>
        <row r="165">
          <cell r="F165" t="str">
            <v>Thurgood Marshall Academy PCS</v>
          </cell>
          <cell r="G165">
            <v>38.862346000000002</v>
          </cell>
          <cell r="H165">
            <v>-76.993786600000007</v>
          </cell>
        </row>
        <row r="166">
          <cell r="F166" t="str">
            <v>Tree of Life PCS</v>
          </cell>
          <cell r="G166">
            <v>38.9207757</v>
          </cell>
          <cell r="H166">
            <v>-76.977708100000001</v>
          </cell>
        </row>
        <row r="167">
          <cell r="F167" t="str">
            <v>Truesdell EC</v>
          </cell>
          <cell r="G167">
            <v>38.953925599999998</v>
          </cell>
          <cell r="H167">
            <v>-77.0244158</v>
          </cell>
        </row>
        <row r="168">
          <cell r="F168" t="str">
            <v>Tubman ES</v>
          </cell>
          <cell r="G168">
            <v>38.92886</v>
          </cell>
          <cell r="H168">
            <v>-77.029223500000001</v>
          </cell>
        </row>
        <row r="169">
          <cell r="F169" t="str">
            <v>Turner ES</v>
          </cell>
          <cell r="G169">
            <v>38.847553099999999</v>
          </cell>
          <cell r="H169">
            <v>-76.980344599999995</v>
          </cell>
        </row>
        <row r="170">
          <cell r="F170" t="str">
            <v>Two Rivers PCS - 4th Street</v>
          </cell>
          <cell r="G170">
            <v>38.906735400000002</v>
          </cell>
          <cell r="H170">
            <v>-77.000183800000002</v>
          </cell>
        </row>
        <row r="171">
          <cell r="F171" t="str">
            <v>Tyler ES</v>
          </cell>
          <cell r="G171">
            <v>38.880801300000002</v>
          </cell>
          <cell r="H171">
            <v>-76.992190199999996</v>
          </cell>
        </row>
        <row r="172">
          <cell r="F172" t="str">
            <v>Walker-Jones EC</v>
          </cell>
          <cell r="G172">
            <v>38.904518500000002</v>
          </cell>
          <cell r="H172">
            <v>-77.014025599999997</v>
          </cell>
        </row>
        <row r="173">
          <cell r="F173" t="str">
            <v>Washington Latin PCS - Upper School</v>
          </cell>
          <cell r="G173">
            <v>38.953889599999997</v>
          </cell>
          <cell r="H173">
            <v>-77.014039100000005</v>
          </cell>
        </row>
        <row r="174">
          <cell r="F174" t="str">
            <v>Washington Mathematics Science Technology PCHS</v>
          </cell>
          <cell r="G174">
            <v>38.916426100000002</v>
          </cell>
          <cell r="H174">
            <v>-76.973765400000005</v>
          </cell>
        </row>
        <row r="175">
          <cell r="F175" t="str">
            <v>Washington Metropolitan HS</v>
          </cell>
          <cell r="G175">
            <v>38.920211799999997</v>
          </cell>
          <cell r="H175">
            <v>-77.016711599999994</v>
          </cell>
        </row>
        <row r="176">
          <cell r="F176" t="str">
            <v>Washington Yu Ying PCS</v>
          </cell>
          <cell r="G176">
            <v>38.9412959</v>
          </cell>
          <cell r="H176">
            <v>-77.003679300000002</v>
          </cell>
        </row>
        <row r="177">
          <cell r="F177" t="str">
            <v>West EC</v>
          </cell>
          <cell r="G177">
            <v>38.951334000000003</v>
          </cell>
          <cell r="H177">
            <v>-77.032481000000004</v>
          </cell>
        </row>
        <row r="178">
          <cell r="F178" t="str">
            <v>Wheatley EC</v>
          </cell>
          <cell r="G178">
            <v>38.904292699999999</v>
          </cell>
          <cell r="H178">
            <v>-76.988453300000003</v>
          </cell>
        </row>
        <row r="179">
          <cell r="F179" t="str">
            <v>Whittier EC</v>
          </cell>
          <cell r="G179">
            <v>38.965877900000002</v>
          </cell>
          <cell r="H179">
            <v>-77.019146000000006</v>
          </cell>
        </row>
        <row r="180">
          <cell r="F180" t="str">
            <v>Wilson HS</v>
          </cell>
          <cell r="G180">
            <v>38.948988999999997</v>
          </cell>
          <cell r="H180">
            <v>-77.077028999999996</v>
          </cell>
        </row>
        <row r="181">
          <cell r="F181" t="str">
            <v>Woodson, H.D. HS</v>
          </cell>
          <cell r="G181">
            <v>38.8968317</v>
          </cell>
          <cell r="H181">
            <v>-76.9226764</v>
          </cell>
        </row>
        <row r="182">
          <cell r="F182" t="str">
            <v>Youth Services Center</v>
          </cell>
          <cell r="G182">
            <v>38.912258600000001</v>
          </cell>
          <cell r="H182">
            <v>-76.988665400000002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workbookViewId="0"/>
  </sheetViews>
  <sheetFormatPr baseColWidth="10" defaultRowHeight="16" x14ac:dyDescent="0.2"/>
  <cols>
    <col min="3" max="3" width="46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112</v>
      </c>
      <c r="S1" t="s">
        <v>113</v>
      </c>
    </row>
    <row r="2" spans="1:19" x14ac:dyDescent="0.2">
      <c r="A2">
        <v>6</v>
      </c>
      <c r="B2" t="s">
        <v>17</v>
      </c>
      <c r="C2" t="s">
        <v>18</v>
      </c>
      <c r="D2">
        <v>9905</v>
      </c>
      <c r="E2">
        <v>1</v>
      </c>
      <c r="F2">
        <v>23.700001</v>
      </c>
      <c r="G2">
        <v>23.700001</v>
      </c>
      <c r="H2">
        <v>32.683334000000002</v>
      </c>
      <c r="I2">
        <v>32.683334000000002</v>
      </c>
      <c r="J2">
        <v>40.950001</v>
      </c>
      <c r="K2">
        <v>40.950001</v>
      </c>
      <c r="L2">
        <v>11</v>
      </c>
      <c r="M2">
        <v>11001</v>
      </c>
      <c r="N2">
        <v>1</v>
      </c>
      <c r="O2">
        <v>38.895305999999998</v>
      </c>
      <c r="P2">
        <v>-77.023308</v>
      </c>
      <c r="Q2" t="s">
        <v>19</v>
      </c>
      <c r="R2">
        <f>VLOOKUP(C2,[1]DC_school_lat_lon!$F$2:$H$182,2,FALSE)</f>
        <v>38.895305499999999</v>
      </c>
      <c r="S2">
        <f>VLOOKUP(C2,[1]DC_school_lat_lon!$F$2:$H$182,3,FALSE)</f>
        <v>-77.023307900000006</v>
      </c>
    </row>
    <row r="3" spans="1:19" x14ac:dyDescent="0.2">
      <c r="A3">
        <v>6</v>
      </c>
      <c r="B3" t="s">
        <v>17</v>
      </c>
      <c r="C3" t="s">
        <v>18</v>
      </c>
      <c r="D3">
        <v>7808</v>
      </c>
      <c r="E3">
        <v>1</v>
      </c>
      <c r="F3">
        <v>24.866667</v>
      </c>
      <c r="G3">
        <v>24.866667</v>
      </c>
      <c r="H3">
        <v>35.433334000000002</v>
      </c>
      <c r="I3">
        <v>35.433334000000002</v>
      </c>
      <c r="J3">
        <v>42.599997999999999</v>
      </c>
      <c r="K3">
        <v>42.599997999999999</v>
      </c>
      <c r="L3">
        <v>11</v>
      </c>
      <c r="M3">
        <v>11001</v>
      </c>
      <c r="N3">
        <v>1</v>
      </c>
      <c r="O3">
        <v>38.895305999999998</v>
      </c>
      <c r="P3">
        <v>-77.023308</v>
      </c>
      <c r="Q3" t="s">
        <v>19</v>
      </c>
      <c r="R3">
        <f>VLOOKUP(C3,[1]DC_school_lat_lon!$F$2:$H$182,2,FALSE)</f>
        <v>38.895305499999999</v>
      </c>
      <c r="S3">
        <f>VLOOKUP(C3,[1]DC_school_lat_lon!$F$2:$H$182,3,FALSE)</f>
        <v>-77.023307900000006</v>
      </c>
    </row>
    <row r="4" spans="1:19" x14ac:dyDescent="0.2">
      <c r="A4">
        <v>6</v>
      </c>
      <c r="B4" t="s">
        <v>17</v>
      </c>
      <c r="C4" t="s">
        <v>18</v>
      </c>
      <c r="D4">
        <v>9901</v>
      </c>
      <c r="E4">
        <v>1</v>
      </c>
      <c r="F4">
        <v>14.433332999999999</v>
      </c>
      <c r="G4">
        <v>14.433332999999999</v>
      </c>
      <c r="H4">
        <v>24.566668</v>
      </c>
      <c r="I4">
        <v>24.566668</v>
      </c>
      <c r="J4">
        <v>37.866664999999998</v>
      </c>
      <c r="K4">
        <v>37.866664999999998</v>
      </c>
      <c r="L4">
        <v>11</v>
      </c>
      <c r="M4">
        <v>11001</v>
      </c>
      <c r="N4">
        <v>1</v>
      </c>
      <c r="O4">
        <v>38.895305999999998</v>
      </c>
      <c r="P4">
        <v>-77.023308</v>
      </c>
      <c r="Q4" t="s">
        <v>19</v>
      </c>
      <c r="R4">
        <f>VLOOKUP(C4,[1]DC_school_lat_lon!$F$2:$H$182,2,FALSE)</f>
        <v>38.895305499999999</v>
      </c>
      <c r="S4">
        <f>VLOOKUP(C4,[1]DC_school_lat_lon!$F$2:$H$182,3,FALSE)</f>
        <v>-77.023307900000006</v>
      </c>
    </row>
    <row r="5" spans="1:19" x14ac:dyDescent="0.2">
      <c r="A5">
        <v>6</v>
      </c>
      <c r="B5" t="s">
        <v>17</v>
      </c>
      <c r="C5" t="s">
        <v>18</v>
      </c>
      <c r="D5">
        <v>7604</v>
      </c>
      <c r="E5">
        <v>4</v>
      </c>
      <c r="F5">
        <v>17.283332999999999</v>
      </c>
      <c r="G5">
        <v>17.649999999999999</v>
      </c>
      <c r="H5">
        <v>24.075001</v>
      </c>
      <c r="I5">
        <v>24.274999999999999</v>
      </c>
      <c r="J5">
        <v>33.933334000000002</v>
      </c>
      <c r="K5">
        <v>34.662497999999999</v>
      </c>
      <c r="L5">
        <v>11</v>
      </c>
      <c r="M5">
        <v>11001</v>
      </c>
      <c r="N5">
        <v>1</v>
      </c>
      <c r="O5">
        <v>38.895305999999998</v>
      </c>
      <c r="P5">
        <v>-77.023308</v>
      </c>
      <c r="Q5" t="s">
        <v>19</v>
      </c>
      <c r="R5">
        <f>VLOOKUP(C5,[1]DC_school_lat_lon!$F$2:$H$182,2,FALSE)</f>
        <v>38.895305499999999</v>
      </c>
      <c r="S5">
        <f>VLOOKUP(C5,[1]DC_school_lat_lon!$F$2:$H$182,3,FALSE)</f>
        <v>-77.023307900000006</v>
      </c>
    </row>
    <row r="6" spans="1:19" x14ac:dyDescent="0.2">
      <c r="A6">
        <v>6</v>
      </c>
      <c r="B6" t="s">
        <v>17</v>
      </c>
      <c r="C6" t="s">
        <v>18</v>
      </c>
      <c r="D6">
        <v>7709</v>
      </c>
      <c r="E6">
        <v>1</v>
      </c>
      <c r="F6">
        <v>13.966666</v>
      </c>
      <c r="G6">
        <v>13.966666</v>
      </c>
      <c r="H6">
        <v>23.333334000000001</v>
      </c>
      <c r="I6">
        <v>23.333334000000001</v>
      </c>
      <c r="J6">
        <v>32.916668000000001</v>
      </c>
      <c r="K6">
        <v>32.916668000000001</v>
      </c>
      <c r="L6">
        <v>11</v>
      </c>
      <c r="M6">
        <v>11001</v>
      </c>
      <c r="N6">
        <v>1</v>
      </c>
      <c r="O6">
        <v>38.895305999999998</v>
      </c>
      <c r="P6">
        <v>-77.023308</v>
      </c>
      <c r="Q6" t="s">
        <v>19</v>
      </c>
      <c r="R6">
        <f>VLOOKUP(C6,[1]DC_school_lat_lon!$F$2:$H$182,2,FALSE)</f>
        <v>38.895305499999999</v>
      </c>
      <c r="S6">
        <f>VLOOKUP(C6,[1]DC_school_lat_lon!$F$2:$H$182,3,FALSE)</f>
        <v>-77.023307900000006</v>
      </c>
    </row>
    <row r="7" spans="1:19" x14ac:dyDescent="0.2">
      <c r="A7">
        <v>6</v>
      </c>
      <c r="B7" t="s">
        <v>17</v>
      </c>
      <c r="C7" t="s">
        <v>18</v>
      </c>
      <c r="D7">
        <v>9902</v>
      </c>
      <c r="E7">
        <v>1</v>
      </c>
      <c r="F7">
        <v>18</v>
      </c>
      <c r="G7">
        <v>18</v>
      </c>
      <c r="H7">
        <v>34.966667000000001</v>
      </c>
      <c r="I7">
        <v>34.966667000000001</v>
      </c>
      <c r="J7">
        <v>48.416668000000001</v>
      </c>
      <c r="K7">
        <v>48.416668000000001</v>
      </c>
      <c r="L7">
        <v>11</v>
      </c>
      <c r="M7">
        <v>11001</v>
      </c>
      <c r="N7">
        <v>1</v>
      </c>
      <c r="O7">
        <v>38.895305999999998</v>
      </c>
      <c r="P7">
        <v>-77.023308</v>
      </c>
      <c r="Q7" t="s">
        <v>19</v>
      </c>
      <c r="R7">
        <f>VLOOKUP(C7,[1]DC_school_lat_lon!$F$2:$H$182,2,FALSE)</f>
        <v>38.895305499999999</v>
      </c>
      <c r="S7">
        <f>VLOOKUP(C7,[1]DC_school_lat_lon!$F$2:$H$182,3,FALSE)</f>
        <v>-77.023307900000006</v>
      </c>
    </row>
    <row r="8" spans="1:19" x14ac:dyDescent="0.2">
      <c r="A8">
        <v>6</v>
      </c>
      <c r="B8" t="s">
        <v>17</v>
      </c>
      <c r="C8" t="s">
        <v>18</v>
      </c>
      <c r="D8">
        <v>9906</v>
      </c>
      <c r="E8">
        <v>1</v>
      </c>
      <c r="F8">
        <v>22.216667000000001</v>
      </c>
      <c r="G8">
        <v>22.216667000000001</v>
      </c>
      <c r="H8">
        <v>29.316668</v>
      </c>
      <c r="I8">
        <v>29.316668</v>
      </c>
      <c r="J8">
        <v>30.566668</v>
      </c>
      <c r="K8">
        <v>30.566668</v>
      </c>
      <c r="L8">
        <v>11</v>
      </c>
      <c r="M8">
        <v>11001</v>
      </c>
      <c r="N8">
        <v>1</v>
      </c>
      <c r="O8">
        <v>38.895305999999998</v>
      </c>
      <c r="P8">
        <v>-77.023308</v>
      </c>
      <c r="Q8" t="s">
        <v>19</v>
      </c>
      <c r="R8">
        <f>VLOOKUP(C8,[1]DC_school_lat_lon!$F$2:$H$182,2,FALSE)</f>
        <v>38.895305499999999</v>
      </c>
      <c r="S8">
        <f>VLOOKUP(C8,[1]DC_school_lat_lon!$F$2:$H$182,3,FALSE)</f>
        <v>-77.023307900000006</v>
      </c>
    </row>
    <row r="9" spans="1:19" x14ac:dyDescent="0.2">
      <c r="A9">
        <v>6</v>
      </c>
      <c r="B9" t="s">
        <v>17</v>
      </c>
      <c r="C9" t="s">
        <v>18</v>
      </c>
      <c r="D9">
        <v>7703</v>
      </c>
      <c r="E9">
        <v>3</v>
      </c>
      <c r="F9">
        <v>23.433332</v>
      </c>
      <c r="G9">
        <v>23.522223</v>
      </c>
      <c r="H9">
        <v>28.516666000000001</v>
      </c>
      <c r="I9">
        <v>28.583334000000001</v>
      </c>
      <c r="J9">
        <v>36.566665999999998</v>
      </c>
      <c r="K9">
        <v>35.711112999999997</v>
      </c>
      <c r="L9">
        <v>11</v>
      </c>
      <c r="M9">
        <v>11001</v>
      </c>
      <c r="N9">
        <v>1</v>
      </c>
      <c r="O9">
        <v>38.895305999999998</v>
      </c>
      <c r="P9">
        <v>-77.023308</v>
      </c>
      <c r="Q9" t="s">
        <v>19</v>
      </c>
      <c r="R9">
        <f>VLOOKUP(C9,[1]DC_school_lat_lon!$F$2:$H$182,2,FALSE)</f>
        <v>38.895305499999999</v>
      </c>
      <c r="S9">
        <f>VLOOKUP(C9,[1]DC_school_lat_lon!$F$2:$H$182,3,FALSE)</f>
        <v>-77.023307900000006</v>
      </c>
    </row>
    <row r="10" spans="1:19" x14ac:dyDescent="0.2">
      <c r="A10">
        <v>6</v>
      </c>
      <c r="B10" t="s">
        <v>17</v>
      </c>
      <c r="C10" t="s">
        <v>18</v>
      </c>
      <c r="D10">
        <v>7903</v>
      </c>
      <c r="E10">
        <v>2</v>
      </c>
      <c r="F10">
        <v>18.008333</v>
      </c>
      <c r="G10">
        <v>18.008333</v>
      </c>
      <c r="H10">
        <v>21.391666000000001</v>
      </c>
      <c r="I10">
        <v>21.391666000000001</v>
      </c>
      <c r="J10">
        <v>32.275002000000001</v>
      </c>
      <c r="K10">
        <v>32.275002000000001</v>
      </c>
      <c r="L10">
        <v>11</v>
      </c>
      <c r="M10">
        <v>11001</v>
      </c>
      <c r="N10">
        <v>1</v>
      </c>
      <c r="O10">
        <v>38.895305999999998</v>
      </c>
      <c r="P10">
        <v>-77.023308</v>
      </c>
      <c r="Q10" t="s">
        <v>19</v>
      </c>
      <c r="R10">
        <f>VLOOKUP(C10,[1]DC_school_lat_lon!$F$2:$H$182,2,FALSE)</f>
        <v>38.895305499999999</v>
      </c>
      <c r="S10">
        <f>VLOOKUP(C10,[1]DC_school_lat_lon!$F$2:$H$182,3,FALSE)</f>
        <v>-77.023307900000006</v>
      </c>
    </row>
    <row r="11" spans="1:19" x14ac:dyDescent="0.2">
      <c r="A11">
        <v>6</v>
      </c>
      <c r="B11" t="s">
        <v>17</v>
      </c>
      <c r="C11" t="s">
        <v>18</v>
      </c>
      <c r="D11">
        <v>9603</v>
      </c>
      <c r="E11">
        <v>1</v>
      </c>
      <c r="F11">
        <v>20.183332</v>
      </c>
      <c r="G11">
        <v>20.183332</v>
      </c>
      <c r="H11">
        <v>24.833334000000001</v>
      </c>
      <c r="I11">
        <v>24.833334000000001</v>
      </c>
      <c r="J11">
        <v>41.383335000000002</v>
      </c>
      <c r="K11">
        <v>41.383335000000002</v>
      </c>
      <c r="L11">
        <v>11</v>
      </c>
      <c r="M11">
        <v>11001</v>
      </c>
      <c r="N11">
        <v>1</v>
      </c>
      <c r="O11">
        <v>38.895305999999998</v>
      </c>
      <c r="P11">
        <v>-77.023308</v>
      </c>
      <c r="Q11" t="s">
        <v>19</v>
      </c>
      <c r="R11">
        <f>VLOOKUP(C11,[1]DC_school_lat_lon!$F$2:$H$182,2,FALSE)</f>
        <v>38.895305499999999</v>
      </c>
      <c r="S11">
        <f>VLOOKUP(C11,[1]DC_school_lat_lon!$F$2:$H$182,3,FALSE)</f>
        <v>-77.023307900000006</v>
      </c>
    </row>
    <row r="12" spans="1:19" x14ac:dyDescent="0.2">
      <c r="A12">
        <v>6</v>
      </c>
      <c r="B12" t="s">
        <v>17</v>
      </c>
      <c r="C12" t="s">
        <v>18</v>
      </c>
      <c r="D12">
        <v>7707</v>
      </c>
      <c r="E12">
        <v>1</v>
      </c>
      <c r="F12">
        <v>23.766666000000001</v>
      </c>
      <c r="G12">
        <v>23.766666000000001</v>
      </c>
      <c r="H12">
        <v>28.133333</v>
      </c>
      <c r="I12">
        <v>28.133333</v>
      </c>
      <c r="J12">
        <v>46.25</v>
      </c>
      <c r="K12">
        <v>46.25</v>
      </c>
      <c r="L12">
        <v>11</v>
      </c>
      <c r="M12">
        <v>11001</v>
      </c>
      <c r="N12">
        <v>1</v>
      </c>
      <c r="O12">
        <v>38.895305999999998</v>
      </c>
      <c r="P12">
        <v>-77.023308</v>
      </c>
      <c r="Q12" t="s">
        <v>19</v>
      </c>
      <c r="R12">
        <f>VLOOKUP(C12,[1]DC_school_lat_lon!$F$2:$H$182,2,FALSE)</f>
        <v>38.895305499999999</v>
      </c>
      <c r="S12">
        <f>VLOOKUP(C12,[1]DC_school_lat_lon!$F$2:$H$182,3,FALSE)</f>
        <v>-77.023307900000006</v>
      </c>
    </row>
    <row r="13" spans="1:19" x14ac:dyDescent="0.2">
      <c r="A13">
        <v>6</v>
      </c>
      <c r="B13" t="s">
        <v>17</v>
      </c>
      <c r="C13" t="s">
        <v>18</v>
      </c>
      <c r="D13">
        <v>9904</v>
      </c>
      <c r="E13">
        <v>1</v>
      </c>
      <c r="F13">
        <v>23.383333</v>
      </c>
      <c r="G13">
        <v>23.383333</v>
      </c>
      <c r="H13">
        <v>31.466667000000001</v>
      </c>
      <c r="I13">
        <v>31.466667000000001</v>
      </c>
      <c r="J13">
        <v>37.483333999999999</v>
      </c>
      <c r="K13">
        <v>37.483333999999999</v>
      </c>
      <c r="L13">
        <v>11</v>
      </c>
      <c r="M13">
        <v>11001</v>
      </c>
      <c r="N13">
        <v>1</v>
      </c>
      <c r="O13">
        <v>38.895305999999998</v>
      </c>
      <c r="P13">
        <v>-77.023308</v>
      </c>
      <c r="Q13" t="s">
        <v>19</v>
      </c>
      <c r="R13">
        <f>VLOOKUP(C13,[1]DC_school_lat_lon!$F$2:$H$182,2,FALSE)</f>
        <v>38.895305499999999</v>
      </c>
      <c r="S13">
        <f>VLOOKUP(C13,[1]DC_school_lat_lon!$F$2:$H$182,3,FALSE)</f>
        <v>-77.023307900000006</v>
      </c>
    </row>
    <row r="14" spans="1:19" x14ac:dyDescent="0.2">
      <c r="A14">
        <v>6</v>
      </c>
      <c r="B14" t="s">
        <v>20</v>
      </c>
      <c r="C14" t="s">
        <v>21</v>
      </c>
      <c r="D14">
        <v>9604</v>
      </c>
      <c r="E14">
        <v>1</v>
      </c>
      <c r="F14">
        <v>4.6666664999999998</v>
      </c>
      <c r="G14">
        <v>4.6666664999999998</v>
      </c>
      <c r="H14">
        <v>5.9333334000000004</v>
      </c>
      <c r="I14">
        <v>5.9333334000000004</v>
      </c>
      <c r="J14">
        <v>18.916665999999999</v>
      </c>
      <c r="K14">
        <v>18.916665999999999</v>
      </c>
      <c r="L14">
        <v>11</v>
      </c>
      <c r="M14">
        <v>11001</v>
      </c>
      <c r="N14">
        <v>1</v>
      </c>
      <c r="O14">
        <v>38.902690999999997</v>
      </c>
      <c r="P14">
        <v>-76.970885999999993</v>
      </c>
      <c r="Q14" t="s">
        <v>19</v>
      </c>
      <c r="R14">
        <f>VLOOKUP(C14,[1]DC_school_lat_lon!$F$2:$H$182,2,FALSE)</f>
        <v>38.9026912</v>
      </c>
      <c r="S14">
        <f>VLOOKUP(C14,[1]DC_school_lat_lon!$F$2:$H$182,3,FALSE)</f>
        <v>-76.970889299999996</v>
      </c>
    </row>
    <row r="15" spans="1:19" x14ac:dyDescent="0.2">
      <c r="A15">
        <v>6</v>
      </c>
      <c r="B15" t="s">
        <v>20</v>
      </c>
      <c r="C15" t="s">
        <v>21</v>
      </c>
      <c r="D15">
        <v>7807</v>
      </c>
      <c r="E15">
        <v>1</v>
      </c>
      <c r="F15">
        <v>11.8</v>
      </c>
      <c r="G15">
        <v>11.8</v>
      </c>
      <c r="H15">
        <v>15.516666000000001</v>
      </c>
      <c r="I15">
        <v>15.516666000000001</v>
      </c>
      <c r="J15">
        <v>36.650002000000001</v>
      </c>
      <c r="K15">
        <v>36.650002000000001</v>
      </c>
      <c r="L15">
        <v>11</v>
      </c>
      <c r="M15">
        <v>11001</v>
      </c>
      <c r="N15">
        <v>1</v>
      </c>
      <c r="O15">
        <v>38.902690999999997</v>
      </c>
      <c r="P15">
        <v>-76.970885999999993</v>
      </c>
      <c r="Q15" t="s">
        <v>19</v>
      </c>
      <c r="R15">
        <f>VLOOKUP(C15,[1]DC_school_lat_lon!$F$2:$H$182,2,FALSE)</f>
        <v>38.9026912</v>
      </c>
      <c r="S15">
        <f>VLOOKUP(C15,[1]DC_school_lat_lon!$F$2:$H$182,3,FALSE)</f>
        <v>-76.970889299999996</v>
      </c>
    </row>
    <row r="16" spans="1:19" x14ac:dyDescent="0.2">
      <c r="A16">
        <v>6</v>
      </c>
      <c r="B16" t="s">
        <v>20</v>
      </c>
      <c r="C16" t="s">
        <v>21</v>
      </c>
      <c r="D16">
        <v>7903</v>
      </c>
      <c r="E16">
        <v>2</v>
      </c>
      <c r="F16">
        <v>3.2833332999999998</v>
      </c>
      <c r="G16">
        <v>3.2833332999999998</v>
      </c>
      <c r="H16">
        <v>3.6083330999999998</v>
      </c>
      <c r="I16">
        <v>3.6083330999999998</v>
      </c>
      <c r="J16">
        <v>9.7250004000000008</v>
      </c>
      <c r="K16">
        <v>9.7250004000000008</v>
      </c>
      <c r="L16">
        <v>11</v>
      </c>
      <c r="M16">
        <v>11001</v>
      </c>
      <c r="N16">
        <v>1</v>
      </c>
      <c r="O16">
        <v>38.902690999999997</v>
      </c>
      <c r="P16">
        <v>-76.970885999999993</v>
      </c>
      <c r="Q16" t="s">
        <v>19</v>
      </c>
      <c r="R16">
        <f>VLOOKUP(C16,[1]DC_school_lat_lon!$F$2:$H$182,2,FALSE)</f>
        <v>38.9026912</v>
      </c>
      <c r="S16">
        <f>VLOOKUP(C16,[1]DC_school_lat_lon!$F$2:$H$182,3,FALSE)</f>
        <v>-76.970889299999996</v>
      </c>
    </row>
    <row r="17" spans="1:19" x14ac:dyDescent="0.2">
      <c r="A17">
        <v>6</v>
      </c>
      <c r="B17" t="s">
        <v>20</v>
      </c>
      <c r="C17" t="s">
        <v>21</v>
      </c>
      <c r="D17">
        <v>7809</v>
      </c>
      <c r="E17">
        <v>1</v>
      </c>
      <c r="F17">
        <v>9.4499998000000005</v>
      </c>
      <c r="G17">
        <v>9.4499998000000005</v>
      </c>
      <c r="H17">
        <v>13.083333</v>
      </c>
      <c r="I17">
        <v>13.083333</v>
      </c>
      <c r="J17">
        <v>29.833334000000001</v>
      </c>
      <c r="K17">
        <v>29.833334000000001</v>
      </c>
      <c r="L17">
        <v>11</v>
      </c>
      <c r="M17">
        <v>11001</v>
      </c>
      <c r="N17">
        <v>1</v>
      </c>
      <c r="O17">
        <v>38.902690999999997</v>
      </c>
      <c r="P17">
        <v>-76.970885999999993</v>
      </c>
      <c r="Q17" t="s">
        <v>19</v>
      </c>
      <c r="R17">
        <f>VLOOKUP(C17,[1]DC_school_lat_lon!$F$2:$H$182,2,FALSE)</f>
        <v>38.9026912</v>
      </c>
      <c r="S17">
        <f>VLOOKUP(C17,[1]DC_school_lat_lon!$F$2:$H$182,3,FALSE)</f>
        <v>-76.970889299999996</v>
      </c>
    </row>
    <row r="18" spans="1:19" x14ac:dyDescent="0.2">
      <c r="A18">
        <v>6</v>
      </c>
      <c r="B18" t="s">
        <v>22</v>
      </c>
      <c r="C18" t="s">
        <v>23</v>
      </c>
      <c r="D18">
        <v>7703</v>
      </c>
      <c r="E18">
        <v>1</v>
      </c>
      <c r="F18">
        <v>20.216667000000001</v>
      </c>
      <c r="G18">
        <v>20.216667000000001</v>
      </c>
      <c r="H18">
        <v>22.833334000000001</v>
      </c>
      <c r="I18">
        <v>22.833334000000001</v>
      </c>
      <c r="J18">
        <v>68.666663999999997</v>
      </c>
      <c r="K18">
        <v>68.666663999999997</v>
      </c>
      <c r="L18">
        <v>11</v>
      </c>
      <c r="M18">
        <v>11001</v>
      </c>
      <c r="N18">
        <v>1</v>
      </c>
      <c r="O18">
        <v>38.933613000000001</v>
      </c>
      <c r="P18">
        <v>-76.978888999999995</v>
      </c>
      <c r="Q18" t="s">
        <v>19</v>
      </c>
      <c r="R18">
        <f>VLOOKUP(C18,[1]DC_school_lat_lon!$F$2:$H$182,2,FALSE)</f>
        <v>38.933611999999997</v>
      </c>
      <c r="S18">
        <f>VLOOKUP(C18,[1]DC_school_lat_lon!$F$2:$H$182,3,FALSE)</f>
        <v>-76.978891899999994</v>
      </c>
    </row>
    <row r="19" spans="1:19" x14ac:dyDescent="0.2">
      <c r="A19">
        <v>6</v>
      </c>
      <c r="B19" t="s">
        <v>24</v>
      </c>
      <c r="C19" t="s">
        <v>25</v>
      </c>
      <c r="D19">
        <v>9907</v>
      </c>
      <c r="E19">
        <v>1</v>
      </c>
      <c r="F19">
        <v>16.633333</v>
      </c>
      <c r="G19">
        <v>16.633333</v>
      </c>
      <c r="H19">
        <v>23.566668</v>
      </c>
      <c r="I19">
        <v>23.566668</v>
      </c>
      <c r="J19">
        <v>50.25</v>
      </c>
      <c r="K19">
        <v>50.25</v>
      </c>
      <c r="L19">
        <v>11</v>
      </c>
      <c r="M19">
        <v>11001</v>
      </c>
      <c r="N19">
        <v>1</v>
      </c>
      <c r="O19">
        <v>38.898502000000001</v>
      </c>
      <c r="P19">
        <v>-77.002571000000003</v>
      </c>
      <c r="Q19" t="s">
        <v>19</v>
      </c>
      <c r="R19">
        <f>VLOOKUP(C19,[1]DC_school_lat_lon!$F$2:$H$182,2,FALSE)</f>
        <v>38.898501400000001</v>
      </c>
      <c r="S19">
        <f>VLOOKUP(C19,[1]DC_school_lat_lon!$F$2:$H$182,3,FALSE)</f>
        <v>-77.002571099999997</v>
      </c>
    </row>
    <row r="20" spans="1:19" x14ac:dyDescent="0.2">
      <c r="A20">
        <v>6</v>
      </c>
      <c r="B20" t="s">
        <v>26</v>
      </c>
      <c r="C20" t="s">
        <v>27</v>
      </c>
      <c r="D20">
        <v>9901</v>
      </c>
      <c r="E20">
        <v>1</v>
      </c>
      <c r="F20">
        <v>33.733333999999999</v>
      </c>
      <c r="G20">
        <v>33.733333999999999</v>
      </c>
      <c r="H20">
        <v>40</v>
      </c>
      <c r="I20">
        <v>40</v>
      </c>
      <c r="J20">
        <v>61.200001</v>
      </c>
      <c r="K20">
        <v>61.200001</v>
      </c>
      <c r="L20">
        <v>11</v>
      </c>
      <c r="M20">
        <v>11001</v>
      </c>
      <c r="N20">
        <v>1</v>
      </c>
      <c r="O20">
        <v>38.921951</v>
      </c>
      <c r="P20">
        <v>-77.028259000000006</v>
      </c>
      <c r="Q20" t="s">
        <v>19</v>
      </c>
      <c r="R20">
        <f>VLOOKUP(C20,[1]DC_school_lat_lon!$F$2:$H$182,2,FALSE)</f>
        <v>38.921950000000002</v>
      </c>
      <c r="S20">
        <f>VLOOKUP(C20,[1]DC_school_lat_lon!$F$2:$H$182,3,FALSE)</f>
        <v>-77.028259500000004</v>
      </c>
    </row>
    <row r="21" spans="1:19" x14ac:dyDescent="0.2">
      <c r="A21">
        <v>6</v>
      </c>
      <c r="B21" t="s">
        <v>26</v>
      </c>
      <c r="C21" t="s">
        <v>27</v>
      </c>
      <c r="D21">
        <v>9906</v>
      </c>
      <c r="E21">
        <v>1</v>
      </c>
      <c r="F21">
        <v>31.049999</v>
      </c>
      <c r="G21">
        <v>31.049999</v>
      </c>
      <c r="H21">
        <v>37.450001</v>
      </c>
      <c r="I21">
        <v>37.450001</v>
      </c>
      <c r="J21">
        <v>49.900002000000001</v>
      </c>
      <c r="K21">
        <v>49.900002000000001</v>
      </c>
      <c r="L21">
        <v>11</v>
      </c>
      <c r="M21">
        <v>11001</v>
      </c>
      <c r="N21">
        <v>1</v>
      </c>
      <c r="O21">
        <v>38.921951</v>
      </c>
      <c r="P21">
        <v>-77.028259000000006</v>
      </c>
      <c r="Q21" t="s">
        <v>19</v>
      </c>
      <c r="R21">
        <f>VLOOKUP(C21,[1]DC_school_lat_lon!$F$2:$H$182,2,FALSE)</f>
        <v>38.921950000000002</v>
      </c>
      <c r="S21">
        <f>VLOOKUP(C21,[1]DC_school_lat_lon!$F$2:$H$182,3,FALSE)</f>
        <v>-77.028259500000004</v>
      </c>
    </row>
    <row r="22" spans="1:19" x14ac:dyDescent="0.2">
      <c r="A22">
        <v>6</v>
      </c>
      <c r="B22" t="s">
        <v>28</v>
      </c>
      <c r="C22" t="s">
        <v>29</v>
      </c>
      <c r="D22">
        <v>9603</v>
      </c>
      <c r="E22">
        <v>1</v>
      </c>
      <c r="F22">
        <v>4.0333332999999998</v>
      </c>
      <c r="G22">
        <v>4.0333332999999998</v>
      </c>
      <c r="H22">
        <v>4.2833332999999998</v>
      </c>
      <c r="I22">
        <v>4.2833332999999998</v>
      </c>
      <c r="J22">
        <v>18.700001</v>
      </c>
      <c r="K22">
        <v>18.700001</v>
      </c>
      <c r="L22">
        <v>11</v>
      </c>
      <c r="M22">
        <v>11001</v>
      </c>
      <c r="N22">
        <v>1</v>
      </c>
      <c r="O22">
        <v>38.889434999999999</v>
      </c>
      <c r="P22">
        <v>-76.983185000000006</v>
      </c>
      <c r="Q22" t="s">
        <v>19</v>
      </c>
      <c r="R22">
        <f>VLOOKUP(C22,[1]DC_school_lat_lon!$F$2:$H$182,2,FALSE)</f>
        <v>38.889435300000002</v>
      </c>
      <c r="S22">
        <f>VLOOKUP(C22,[1]DC_school_lat_lon!$F$2:$H$182,3,FALSE)</f>
        <v>-76.983182200000002</v>
      </c>
    </row>
    <row r="23" spans="1:19" x14ac:dyDescent="0.2">
      <c r="A23">
        <v>6</v>
      </c>
      <c r="B23" t="s">
        <v>28</v>
      </c>
      <c r="C23" t="s">
        <v>29</v>
      </c>
      <c r="D23">
        <v>9601</v>
      </c>
      <c r="E23">
        <v>1</v>
      </c>
      <c r="F23">
        <v>9.2666664000000001</v>
      </c>
      <c r="G23">
        <v>9.2666664000000001</v>
      </c>
      <c r="H23">
        <v>15.883333</v>
      </c>
      <c r="I23">
        <v>15.883333</v>
      </c>
      <c r="J23">
        <v>27.166665999999999</v>
      </c>
      <c r="K23">
        <v>27.166665999999999</v>
      </c>
      <c r="L23">
        <v>11</v>
      </c>
      <c r="M23">
        <v>11001</v>
      </c>
      <c r="N23">
        <v>1</v>
      </c>
      <c r="O23">
        <v>38.889434999999999</v>
      </c>
      <c r="P23">
        <v>-76.983185000000006</v>
      </c>
      <c r="Q23" t="s">
        <v>19</v>
      </c>
      <c r="R23">
        <f>VLOOKUP(C23,[1]DC_school_lat_lon!$F$2:$H$182,2,FALSE)</f>
        <v>38.889435300000002</v>
      </c>
      <c r="S23">
        <f>VLOOKUP(C23,[1]DC_school_lat_lon!$F$2:$H$182,3,FALSE)</f>
        <v>-76.983182200000002</v>
      </c>
    </row>
    <row r="24" spans="1:19" x14ac:dyDescent="0.2">
      <c r="A24">
        <v>6</v>
      </c>
      <c r="B24" t="s">
        <v>28</v>
      </c>
      <c r="C24" t="s">
        <v>29</v>
      </c>
      <c r="D24">
        <v>9905</v>
      </c>
      <c r="E24">
        <v>2</v>
      </c>
      <c r="F24">
        <v>10.3</v>
      </c>
      <c r="G24">
        <v>10.3</v>
      </c>
      <c r="H24">
        <v>15.083333</v>
      </c>
      <c r="I24">
        <v>15.083333</v>
      </c>
      <c r="J24">
        <v>23.733333999999999</v>
      </c>
      <c r="K24">
        <v>23.733333999999999</v>
      </c>
      <c r="L24">
        <v>11</v>
      </c>
      <c r="M24">
        <v>11001</v>
      </c>
      <c r="N24">
        <v>1</v>
      </c>
      <c r="O24">
        <v>38.889434999999999</v>
      </c>
      <c r="P24">
        <v>-76.983185000000006</v>
      </c>
      <c r="Q24" t="s">
        <v>19</v>
      </c>
      <c r="R24">
        <f>VLOOKUP(C24,[1]DC_school_lat_lon!$F$2:$H$182,2,FALSE)</f>
        <v>38.889435300000002</v>
      </c>
      <c r="S24">
        <f>VLOOKUP(C24,[1]DC_school_lat_lon!$F$2:$H$182,3,FALSE)</f>
        <v>-76.983182200000002</v>
      </c>
    </row>
    <row r="25" spans="1:19" x14ac:dyDescent="0.2">
      <c r="A25">
        <v>6</v>
      </c>
      <c r="B25" t="s">
        <v>28</v>
      </c>
      <c r="C25" t="s">
        <v>29</v>
      </c>
      <c r="D25">
        <v>7703</v>
      </c>
      <c r="E25">
        <v>1</v>
      </c>
      <c r="F25">
        <v>6.8833332</v>
      </c>
      <c r="G25">
        <v>6.8833332</v>
      </c>
      <c r="H25">
        <v>7.9333334000000004</v>
      </c>
      <c r="I25">
        <v>7.9333334000000004</v>
      </c>
      <c r="J25">
        <v>19.216667000000001</v>
      </c>
      <c r="K25">
        <v>19.216667000000001</v>
      </c>
      <c r="L25">
        <v>11</v>
      </c>
      <c r="M25">
        <v>11001</v>
      </c>
      <c r="N25">
        <v>1</v>
      </c>
      <c r="O25">
        <v>38.889434999999999</v>
      </c>
      <c r="P25">
        <v>-76.983185000000006</v>
      </c>
      <c r="Q25" t="s">
        <v>19</v>
      </c>
      <c r="R25">
        <f>VLOOKUP(C25,[1]DC_school_lat_lon!$F$2:$H$182,2,FALSE)</f>
        <v>38.889435300000002</v>
      </c>
      <c r="S25">
        <f>VLOOKUP(C25,[1]DC_school_lat_lon!$F$2:$H$182,3,FALSE)</f>
        <v>-76.983182200000002</v>
      </c>
    </row>
    <row r="26" spans="1:19" x14ac:dyDescent="0.2">
      <c r="A26">
        <v>6</v>
      </c>
      <c r="B26" t="s">
        <v>28</v>
      </c>
      <c r="C26" t="s">
        <v>29</v>
      </c>
      <c r="D26">
        <v>9907</v>
      </c>
      <c r="E26">
        <v>3</v>
      </c>
      <c r="F26">
        <v>9.8000001999999995</v>
      </c>
      <c r="G26">
        <v>9.3833331999999992</v>
      </c>
      <c r="H26">
        <v>12.416667</v>
      </c>
      <c r="I26">
        <v>12.127777999999999</v>
      </c>
      <c r="J26">
        <v>23</v>
      </c>
      <c r="K26">
        <v>22.872223000000002</v>
      </c>
      <c r="L26">
        <v>11</v>
      </c>
      <c r="M26">
        <v>11001</v>
      </c>
      <c r="N26">
        <v>1</v>
      </c>
      <c r="O26">
        <v>38.889434999999999</v>
      </c>
      <c r="P26">
        <v>-76.983185000000006</v>
      </c>
      <c r="Q26" t="s">
        <v>19</v>
      </c>
      <c r="R26">
        <f>VLOOKUP(C26,[1]DC_school_lat_lon!$F$2:$H$182,2,FALSE)</f>
        <v>38.889435300000002</v>
      </c>
      <c r="S26">
        <f>VLOOKUP(C26,[1]DC_school_lat_lon!$F$2:$H$182,3,FALSE)</f>
        <v>-76.983182200000002</v>
      </c>
    </row>
    <row r="27" spans="1:19" x14ac:dyDescent="0.2">
      <c r="A27">
        <v>6</v>
      </c>
      <c r="B27" t="s">
        <v>28</v>
      </c>
      <c r="C27" t="s">
        <v>29</v>
      </c>
      <c r="D27">
        <v>9602</v>
      </c>
      <c r="E27">
        <v>1</v>
      </c>
      <c r="F27">
        <v>8.6999998000000005</v>
      </c>
      <c r="G27">
        <v>8.6999998000000005</v>
      </c>
      <c r="H27">
        <v>11.266666000000001</v>
      </c>
      <c r="I27">
        <v>11.266666000000001</v>
      </c>
      <c r="J27">
        <v>20.666665999999999</v>
      </c>
      <c r="K27">
        <v>20.666665999999999</v>
      </c>
      <c r="L27">
        <v>11</v>
      </c>
      <c r="M27">
        <v>11001</v>
      </c>
      <c r="N27">
        <v>1</v>
      </c>
      <c r="O27">
        <v>38.889434999999999</v>
      </c>
      <c r="P27">
        <v>-76.983185000000006</v>
      </c>
      <c r="Q27" t="s">
        <v>19</v>
      </c>
      <c r="R27">
        <f>VLOOKUP(C27,[1]DC_school_lat_lon!$F$2:$H$182,2,FALSE)</f>
        <v>38.889435300000002</v>
      </c>
      <c r="S27">
        <f>VLOOKUP(C27,[1]DC_school_lat_lon!$F$2:$H$182,3,FALSE)</f>
        <v>-76.983182200000002</v>
      </c>
    </row>
    <row r="28" spans="1:19" x14ac:dyDescent="0.2">
      <c r="A28">
        <v>6</v>
      </c>
      <c r="B28" t="s">
        <v>28</v>
      </c>
      <c r="C28" t="s">
        <v>29</v>
      </c>
      <c r="D28">
        <v>7604</v>
      </c>
      <c r="E28">
        <v>1</v>
      </c>
      <c r="F28">
        <v>11.066667000000001</v>
      </c>
      <c r="G28">
        <v>11.066667000000001</v>
      </c>
      <c r="H28">
        <v>13.866667</v>
      </c>
      <c r="I28">
        <v>13.866667</v>
      </c>
      <c r="J28">
        <v>28.766666000000001</v>
      </c>
      <c r="K28">
        <v>28.766666000000001</v>
      </c>
      <c r="L28">
        <v>11</v>
      </c>
      <c r="M28">
        <v>11001</v>
      </c>
      <c r="N28">
        <v>1</v>
      </c>
      <c r="O28">
        <v>38.889434999999999</v>
      </c>
      <c r="P28">
        <v>-76.983185000000006</v>
      </c>
      <c r="Q28" t="s">
        <v>19</v>
      </c>
      <c r="R28">
        <f>VLOOKUP(C28,[1]DC_school_lat_lon!$F$2:$H$182,2,FALSE)</f>
        <v>38.889435300000002</v>
      </c>
      <c r="S28">
        <f>VLOOKUP(C28,[1]DC_school_lat_lon!$F$2:$H$182,3,FALSE)</f>
        <v>-76.983182200000002</v>
      </c>
    </row>
    <row r="29" spans="1:19" x14ac:dyDescent="0.2">
      <c r="A29">
        <v>6</v>
      </c>
      <c r="B29" t="s">
        <v>28</v>
      </c>
      <c r="C29" t="s">
        <v>29</v>
      </c>
      <c r="D29">
        <v>7804</v>
      </c>
      <c r="E29">
        <v>1</v>
      </c>
      <c r="F29">
        <v>10.383333</v>
      </c>
      <c r="G29">
        <v>10.383333</v>
      </c>
      <c r="H29">
        <v>14.416667</v>
      </c>
      <c r="I29">
        <v>14.416667</v>
      </c>
      <c r="J29">
        <v>27.366667</v>
      </c>
      <c r="K29">
        <v>27.366667</v>
      </c>
      <c r="L29">
        <v>11</v>
      </c>
      <c r="M29">
        <v>11001</v>
      </c>
      <c r="N29">
        <v>1</v>
      </c>
      <c r="O29">
        <v>38.889434999999999</v>
      </c>
      <c r="P29">
        <v>-76.983185000000006</v>
      </c>
      <c r="Q29" t="s">
        <v>19</v>
      </c>
      <c r="R29">
        <f>VLOOKUP(C29,[1]DC_school_lat_lon!$F$2:$H$182,2,FALSE)</f>
        <v>38.889435300000002</v>
      </c>
      <c r="S29">
        <f>VLOOKUP(C29,[1]DC_school_lat_lon!$F$2:$H$182,3,FALSE)</f>
        <v>-76.983182200000002</v>
      </c>
    </row>
    <row r="30" spans="1:19" x14ac:dyDescent="0.2">
      <c r="A30">
        <v>6</v>
      </c>
      <c r="B30" t="s">
        <v>30</v>
      </c>
      <c r="C30" t="s">
        <v>31</v>
      </c>
      <c r="D30">
        <v>7707</v>
      </c>
      <c r="E30">
        <v>1</v>
      </c>
      <c r="F30">
        <v>33.933334000000002</v>
      </c>
      <c r="G30">
        <v>33.933334000000002</v>
      </c>
      <c r="H30">
        <v>42</v>
      </c>
      <c r="I30">
        <v>42</v>
      </c>
      <c r="J30">
        <v>77.400002000000001</v>
      </c>
      <c r="K30">
        <v>77.400002000000001</v>
      </c>
      <c r="L30">
        <v>11</v>
      </c>
      <c r="M30">
        <v>11001</v>
      </c>
      <c r="N30">
        <v>1</v>
      </c>
      <c r="O30">
        <v>38.943770999999998</v>
      </c>
      <c r="P30">
        <v>-77.020865999999998</v>
      </c>
      <c r="Q30" t="s">
        <v>19</v>
      </c>
      <c r="R30">
        <f>VLOOKUP(C30,[1]DC_school_lat_lon!$F$2:$H$182,2,FALSE)</f>
        <v>38.943773100000001</v>
      </c>
      <c r="S30">
        <f>VLOOKUP(C30,[1]DC_school_lat_lon!$F$2:$H$182,3,FALSE)</f>
        <v>-77.020868300000004</v>
      </c>
    </row>
    <row r="31" spans="1:19" x14ac:dyDescent="0.2">
      <c r="A31">
        <v>6</v>
      </c>
      <c r="B31" t="s">
        <v>30</v>
      </c>
      <c r="C31" t="s">
        <v>31</v>
      </c>
      <c r="D31">
        <v>9603</v>
      </c>
      <c r="E31">
        <v>1</v>
      </c>
      <c r="F31">
        <v>28.25</v>
      </c>
      <c r="G31">
        <v>28.25</v>
      </c>
      <c r="H31">
        <v>33.816665999999998</v>
      </c>
      <c r="I31">
        <v>33.816665999999998</v>
      </c>
      <c r="J31">
        <v>61.200001</v>
      </c>
      <c r="K31">
        <v>61.200001</v>
      </c>
      <c r="L31">
        <v>11</v>
      </c>
      <c r="M31">
        <v>11001</v>
      </c>
      <c r="N31">
        <v>1</v>
      </c>
      <c r="O31">
        <v>38.943770999999998</v>
      </c>
      <c r="P31">
        <v>-77.020865999999998</v>
      </c>
      <c r="Q31" t="s">
        <v>19</v>
      </c>
      <c r="R31">
        <f>VLOOKUP(C31,[1]DC_school_lat_lon!$F$2:$H$182,2,FALSE)</f>
        <v>38.943773100000001</v>
      </c>
      <c r="S31">
        <f>VLOOKUP(C31,[1]DC_school_lat_lon!$F$2:$H$182,3,FALSE)</f>
        <v>-77.020868300000004</v>
      </c>
    </row>
    <row r="32" spans="1:19" x14ac:dyDescent="0.2">
      <c r="A32">
        <v>6</v>
      </c>
      <c r="B32" t="s">
        <v>32</v>
      </c>
      <c r="C32" t="s">
        <v>33</v>
      </c>
      <c r="D32">
        <v>9907</v>
      </c>
      <c r="E32">
        <v>1</v>
      </c>
      <c r="F32">
        <v>26.783332999999999</v>
      </c>
      <c r="G32">
        <v>26.783332999999999</v>
      </c>
      <c r="H32">
        <v>32.816665999999998</v>
      </c>
      <c r="I32">
        <v>32.816665999999998</v>
      </c>
      <c r="J32">
        <v>47.349997999999999</v>
      </c>
      <c r="K32">
        <v>47.349997999999999</v>
      </c>
      <c r="L32">
        <v>11</v>
      </c>
      <c r="M32">
        <v>11001</v>
      </c>
      <c r="N32">
        <v>1</v>
      </c>
      <c r="O32">
        <v>38.907429</v>
      </c>
      <c r="P32">
        <v>-77.022446000000002</v>
      </c>
      <c r="Q32" t="s">
        <v>19</v>
      </c>
      <c r="R32">
        <f>VLOOKUP(C32,[1]DC_school_lat_lon!$F$2:$H$182,2,FALSE)</f>
        <v>38.9074271</v>
      </c>
      <c r="S32">
        <f>VLOOKUP(C32,[1]DC_school_lat_lon!$F$2:$H$182,3,FALSE)</f>
        <v>-77.022446799999997</v>
      </c>
    </row>
    <row r="33" spans="1:19" x14ac:dyDescent="0.2">
      <c r="A33">
        <v>6</v>
      </c>
      <c r="B33" t="s">
        <v>34</v>
      </c>
      <c r="C33" t="s">
        <v>35</v>
      </c>
      <c r="D33">
        <v>7703</v>
      </c>
      <c r="E33">
        <v>3</v>
      </c>
      <c r="F33">
        <v>14.483333999999999</v>
      </c>
      <c r="G33">
        <v>14.088889</v>
      </c>
      <c r="H33">
        <v>16.399999999999999</v>
      </c>
      <c r="I33">
        <v>16.027777</v>
      </c>
      <c r="J33">
        <v>45.400002000000001</v>
      </c>
      <c r="K33">
        <v>45.411110000000001</v>
      </c>
      <c r="L33">
        <v>11</v>
      </c>
      <c r="M33">
        <v>11001</v>
      </c>
      <c r="N33">
        <v>1</v>
      </c>
      <c r="O33">
        <v>38.905388000000002</v>
      </c>
      <c r="P33">
        <v>-76.991478000000001</v>
      </c>
      <c r="Q33" t="s">
        <v>19</v>
      </c>
      <c r="R33">
        <f>VLOOKUP(C33,[1]DC_school_lat_lon!$F$2:$H$182,2,FALSE)</f>
        <v>38.905386</v>
      </c>
      <c r="S33">
        <f>VLOOKUP(C33,[1]DC_school_lat_lon!$F$2:$H$182,3,FALSE)</f>
        <v>-76.991478999999998</v>
      </c>
    </row>
    <row r="34" spans="1:19" x14ac:dyDescent="0.2">
      <c r="A34">
        <v>6</v>
      </c>
      <c r="B34" t="s">
        <v>34</v>
      </c>
      <c r="C34" t="s">
        <v>35</v>
      </c>
      <c r="D34">
        <v>7603</v>
      </c>
      <c r="E34">
        <v>1</v>
      </c>
      <c r="F34">
        <v>19.399999999999999</v>
      </c>
      <c r="G34">
        <v>19.399999999999999</v>
      </c>
      <c r="H34">
        <v>22.450001</v>
      </c>
      <c r="I34">
        <v>22.450001</v>
      </c>
      <c r="J34">
        <v>58.599997999999999</v>
      </c>
      <c r="K34">
        <v>58.599997999999999</v>
      </c>
      <c r="L34">
        <v>11</v>
      </c>
      <c r="M34">
        <v>11001</v>
      </c>
      <c r="N34">
        <v>1</v>
      </c>
      <c r="O34">
        <v>38.905388000000002</v>
      </c>
      <c r="P34">
        <v>-76.991478000000001</v>
      </c>
      <c r="Q34" t="s">
        <v>19</v>
      </c>
      <c r="R34">
        <f>VLOOKUP(C34,[1]DC_school_lat_lon!$F$2:$H$182,2,FALSE)</f>
        <v>38.905386</v>
      </c>
      <c r="S34">
        <f>VLOOKUP(C34,[1]DC_school_lat_lon!$F$2:$H$182,3,FALSE)</f>
        <v>-76.991478999999998</v>
      </c>
    </row>
    <row r="35" spans="1:19" x14ac:dyDescent="0.2">
      <c r="A35">
        <v>6</v>
      </c>
      <c r="B35" t="s">
        <v>34</v>
      </c>
      <c r="C35" t="s">
        <v>35</v>
      </c>
      <c r="D35">
        <v>7604</v>
      </c>
      <c r="E35">
        <v>1</v>
      </c>
      <c r="F35">
        <v>18.633333</v>
      </c>
      <c r="G35">
        <v>18.633333</v>
      </c>
      <c r="H35">
        <v>21.466667000000001</v>
      </c>
      <c r="I35">
        <v>21.466667000000001</v>
      </c>
      <c r="J35">
        <v>41.566665999999998</v>
      </c>
      <c r="K35">
        <v>41.566665999999998</v>
      </c>
      <c r="L35">
        <v>11</v>
      </c>
      <c r="M35">
        <v>11001</v>
      </c>
      <c r="N35">
        <v>1</v>
      </c>
      <c r="O35">
        <v>38.905388000000002</v>
      </c>
      <c r="P35">
        <v>-76.991478000000001</v>
      </c>
      <c r="Q35" t="s">
        <v>19</v>
      </c>
      <c r="R35">
        <f>VLOOKUP(C35,[1]DC_school_lat_lon!$F$2:$H$182,2,FALSE)</f>
        <v>38.905386</v>
      </c>
      <c r="S35">
        <f>VLOOKUP(C35,[1]DC_school_lat_lon!$F$2:$H$182,3,FALSE)</f>
        <v>-76.991478999999998</v>
      </c>
    </row>
    <row r="36" spans="1:19" x14ac:dyDescent="0.2">
      <c r="A36">
        <v>6</v>
      </c>
      <c r="B36" t="s">
        <v>34</v>
      </c>
      <c r="C36" t="s">
        <v>35</v>
      </c>
      <c r="D36">
        <v>9602</v>
      </c>
      <c r="E36">
        <v>1</v>
      </c>
      <c r="F36">
        <v>11.25</v>
      </c>
      <c r="G36">
        <v>11.25</v>
      </c>
      <c r="H36">
        <v>13.566667000000001</v>
      </c>
      <c r="I36">
        <v>13.566667000000001</v>
      </c>
      <c r="J36">
        <v>40.416668000000001</v>
      </c>
      <c r="K36">
        <v>40.416668000000001</v>
      </c>
      <c r="L36">
        <v>11</v>
      </c>
      <c r="M36">
        <v>11001</v>
      </c>
      <c r="N36">
        <v>1</v>
      </c>
      <c r="O36">
        <v>38.905388000000002</v>
      </c>
      <c r="P36">
        <v>-76.991478000000001</v>
      </c>
      <c r="Q36" t="s">
        <v>19</v>
      </c>
      <c r="R36">
        <f>VLOOKUP(C36,[1]DC_school_lat_lon!$F$2:$H$182,2,FALSE)</f>
        <v>38.905386</v>
      </c>
      <c r="S36">
        <f>VLOOKUP(C36,[1]DC_school_lat_lon!$F$2:$H$182,3,FALSE)</f>
        <v>-76.991478999999998</v>
      </c>
    </row>
    <row r="37" spans="1:19" x14ac:dyDescent="0.2">
      <c r="A37">
        <v>6</v>
      </c>
      <c r="B37" t="s">
        <v>34</v>
      </c>
      <c r="C37" t="s">
        <v>35</v>
      </c>
      <c r="D37">
        <v>9907</v>
      </c>
      <c r="E37">
        <v>1</v>
      </c>
      <c r="F37">
        <v>16.283332999999999</v>
      </c>
      <c r="G37">
        <v>16.283332999999999</v>
      </c>
      <c r="H37">
        <v>19.583334000000001</v>
      </c>
      <c r="I37">
        <v>19.583334000000001</v>
      </c>
      <c r="J37">
        <v>48.533332999999999</v>
      </c>
      <c r="K37">
        <v>48.533332999999999</v>
      </c>
      <c r="L37">
        <v>11</v>
      </c>
      <c r="M37">
        <v>11001</v>
      </c>
      <c r="N37">
        <v>1</v>
      </c>
      <c r="O37">
        <v>38.905388000000002</v>
      </c>
      <c r="P37">
        <v>-76.991478000000001</v>
      </c>
      <c r="Q37" t="s">
        <v>19</v>
      </c>
      <c r="R37">
        <f>VLOOKUP(C37,[1]DC_school_lat_lon!$F$2:$H$182,2,FALSE)</f>
        <v>38.905386</v>
      </c>
      <c r="S37">
        <f>VLOOKUP(C37,[1]DC_school_lat_lon!$F$2:$H$182,3,FALSE)</f>
        <v>-76.991478999999998</v>
      </c>
    </row>
    <row r="38" spans="1:19" x14ac:dyDescent="0.2">
      <c r="A38">
        <v>6</v>
      </c>
      <c r="B38" t="s">
        <v>36</v>
      </c>
      <c r="C38" t="s">
        <v>37</v>
      </c>
      <c r="D38">
        <v>7603</v>
      </c>
      <c r="E38">
        <v>1</v>
      </c>
      <c r="F38">
        <v>27.216667000000001</v>
      </c>
      <c r="G38">
        <v>27.216667000000001</v>
      </c>
      <c r="H38">
        <v>37.099997999999999</v>
      </c>
      <c r="I38">
        <v>37.099997999999999</v>
      </c>
      <c r="J38">
        <v>64.199996999999996</v>
      </c>
      <c r="K38">
        <v>64.199996999999996</v>
      </c>
      <c r="L38">
        <v>11</v>
      </c>
      <c r="M38">
        <v>11001</v>
      </c>
      <c r="N38">
        <v>1</v>
      </c>
      <c r="O38">
        <v>38.923659999999998</v>
      </c>
      <c r="P38">
        <v>-76.995795999999999</v>
      </c>
      <c r="Q38" t="s">
        <v>19</v>
      </c>
      <c r="R38">
        <f>VLOOKUP(C38,[1]DC_school_lat_lon!$F$2:$H$182,2,FALSE)</f>
        <v>38.923661799999998</v>
      </c>
      <c r="S38">
        <f>VLOOKUP(C38,[1]DC_school_lat_lon!$F$2:$H$182,3,FALSE)</f>
        <v>-76.995798100000002</v>
      </c>
    </row>
    <row r="39" spans="1:19" x14ac:dyDescent="0.2">
      <c r="A39">
        <v>6</v>
      </c>
      <c r="B39" t="s">
        <v>36</v>
      </c>
      <c r="C39" t="s">
        <v>37</v>
      </c>
      <c r="D39">
        <v>7808</v>
      </c>
      <c r="E39">
        <v>1</v>
      </c>
      <c r="F39">
        <v>24.583334000000001</v>
      </c>
      <c r="G39">
        <v>24.583334000000001</v>
      </c>
      <c r="H39">
        <v>32</v>
      </c>
      <c r="I39">
        <v>32</v>
      </c>
      <c r="J39">
        <v>58.033332999999999</v>
      </c>
      <c r="K39">
        <v>58.033332999999999</v>
      </c>
      <c r="L39">
        <v>11</v>
      </c>
      <c r="M39">
        <v>11001</v>
      </c>
      <c r="N39">
        <v>1</v>
      </c>
      <c r="O39">
        <v>38.923659999999998</v>
      </c>
      <c r="P39">
        <v>-76.995795999999999</v>
      </c>
      <c r="Q39" t="s">
        <v>19</v>
      </c>
      <c r="R39">
        <f>VLOOKUP(C39,[1]DC_school_lat_lon!$F$2:$H$182,2,FALSE)</f>
        <v>38.923661799999998</v>
      </c>
      <c r="S39">
        <f>VLOOKUP(C39,[1]DC_school_lat_lon!$F$2:$H$182,3,FALSE)</f>
        <v>-76.995798100000002</v>
      </c>
    </row>
    <row r="40" spans="1:19" x14ac:dyDescent="0.2">
      <c r="A40">
        <v>6</v>
      </c>
      <c r="B40" t="s">
        <v>36</v>
      </c>
      <c r="C40" t="s">
        <v>37</v>
      </c>
      <c r="D40">
        <v>7707</v>
      </c>
      <c r="E40">
        <v>1</v>
      </c>
      <c r="F40">
        <v>28.216667000000001</v>
      </c>
      <c r="G40">
        <v>28.216667000000001</v>
      </c>
      <c r="H40">
        <v>33.700001</v>
      </c>
      <c r="I40">
        <v>33.700001</v>
      </c>
      <c r="J40">
        <v>67.083336000000003</v>
      </c>
      <c r="K40">
        <v>67.083336000000003</v>
      </c>
      <c r="L40">
        <v>11</v>
      </c>
      <c r="M40">
        <v>11001</v>
      </c>
      <c r="N40">
        <v>1</v>
      </c>
      <c r="O40">
        <v>38.923659999999998</v>
      </c>
      <c r="P40">
        <v>-76.995795999999999</v>
      </c>
      <c r="Q40" t="s">
        <v>19</v>
      </c>
      <c r="R40">
        <f>VLOOKUP(C40,[1]DC_school_lat_lon!$F$2:$H$182,2,FALSE)</f>
        <v>38.923661799999998</v>
      </c>
      <c r="S40">
        <f>VLOOKUP(C40,[1]DC_school_lat_lon!$F$2:$H$182,3,FALSE)</f>
        <v>-76.995798100000002</v>
      </c>
    </row>
    <row r="41" spans="1:19" x14ac:dyDescent="0.2">
      <c r="A41">
        <v>6</v>
      </c>
      <c r="B41" t="s">
        <v>36</v>
      </c>
      <c r="C41" t="s">
        <v>37</v>
      </c>
      <c r="D41">
        <v>9601</v>
      </c>
      <c r="E41">
        <v>1</v>
      </c>
      <c r="F41">
        <v>22.816668</v>
      </c>
      <c r="G41">
        <v>22.816668</v>
      </c>
      <c r="H41">
        <v>29.283332999999999</v>
      </c>
      <c r="I41">
        <v>29.283332999999999</v>
      </c>
      <c r="J41">
        <v>55.983333999999999</v>
      </c>
      <c r="K41">
        <v>55.983333999999999</v>
      </c>
      <c r="L41">
        <v>11</v>
      </c>
      <c r="M41">
        <v>11001</v>
      </c>
      <c r="N41">
        <v>1</v>
      </c>
      <c r="O41">
        <v>38.923659999999998</v>
      </c>
      <c r="P41">
        <v>-76.995795999999999</v>
      </c>
      <c r="Q41" t="s">
        <v>19</v>
      </c>
      <c r="R41">
        <f>VLOOKUP(C41,[1]DC_school_lat_lon!$F$2:$H$182,2,FALSE)</f>
        <v>38.923661799999998</v>
      </c>
      <c r="S41">
        <f>VLOOKUP(C41,[1]DC_school_lat_lon!$F$2:$H$182,3,FALSE)</f>
        <v>-76.995798100000002</v>
      </c>
    </row>
    <row r="42" spans="1:19" x14ac:dyDescent="0.2">
      <c r="A42">
        <v>6</v>
      </c>
      <c r="B42" t="s">
        <v>38</v>
      </c>
      <c r="C42" t="s">
        <v>39</v>
      </c>
      <c r="D42">
        <v>7703</v>
      </c>
      <c r="E42">
        <v>1</v>
      </c>
      <c r="F42">
        <v>27.716667000000001</v>
      </c>
      <c r="G42">
        <v>27.716667000000001</v>
      </c>
      <c r="H42">
        <v>39.799999</v>
      </c>
      <c r="I42">
        <v>39.799999</v>
      </c>
      <c r="J42">
        <v>63.116664999999998</v>
      </c>
      <c r="K42">
        <v>63.116664999999998</v>
      </c>
      <c r="L42">
        <v>11</v>
      </c>
      <c r="M42">
        <v>11001</v>
      </c>
      <c r="N42">
        <v>1</v>
      </c>
      <c r="O42">
        <v>38.929336999999997</v>
      </c>
      <c r="P42">
        <v>-77.035483999999997</v>
      </c>
      <c r="Q42" t="s">
        <v>19</v>
      </c>
      <c r="R42">
        <f>VLOOKUP(C42,[1]DC_school_lat_lon!$F$2:$H$182,2,FALSE)</f>
        <v>38.929335500000001</v>
      </c>
      <c r="S42">
        <f>VLOOKUP(C42,[1]DC_school_lat_lon!$F$2:$H$182,3,FALSE)</f>
        <v>-77.035485399999999</v>
      </c>
    </row>
    <row r="43" spans="1:19" x14ac:dyDescent="0.2">
      <c r="A43">
        <v>6</v>
      </c>
      <c r="B43" t="s">
        <v>38</v>
      </c>
      <c r="C43" t="s">
        <v>39</v>
      </c>
      <c r="D43">
        <v>9906</v>
      </c>
      <c r="E43">
        <v>1</v>
      </c>
      <c r="F43">
        <v>34.5</v>
      </c>
      <c r="G43">
        <v>34.5</v>
      </c>
      <c r="H43">
        <v>43.416668000000001</v>
      </c>
      <c r="I43">
        <v>43.416668000000001</v>
      </c>
      <c r="J43">
        <v>42.983333999999999</v>
      </c>
      <c r="K43">
        <v>42.983333999999999</v>
      </c>
      <c r="L43">
        <v>11</v>
      </c>
      <c r="M43">
        <v>11001</v>
      </c>
      <c r="N43">
        <v>1</v>
      </c>
      <c r="O43">
        <v>38.929336999999997</v>
      </c>
      <c r="P43">
        <v>-77.035483999999997</v>
      </c>
      <c r="Q43" t="s">
        <v>19</v>
      </c>
      <c r="R43">
        <f>VLOOKUP(C43,[1]DC_school_lat_lon!$F$2:$H$182,2,FALSE)</f>
        <v>38.929335500000001</v>
      </c>
      <c r="S43">
        <f>VLOOKUP(C43,[1]DC_school_lat_lon!$F$2:$H$182,3,FALSE)</f>
        <v>-77.035485399999999</v>
      </c>
    </row>
    <row r="44" spans="1:19" x14ac:dyDescent="0.2">
      <c r="A44">
        <v>6</v>
      </c>
      <c r="B44" t="s">
        <v>38</v>
      </c>
      <c r="C44" t="s">
        <v>39</v>
      </c>
      <c r="D44">
        <v>9905</v>
      </c>
      <c r="E44">
        <v>1</v>
      </c>
      <c r="F44">
        <v>36.133335000000002</v>
      </c>
      <c r="G44">
        <v>36.133335000000002</v>
      </c>
      <c r="H44">
        <v>46.099997999999999</v>
      </c>
      <c r="I44">
        <v>46.099997999999999</v>
      </c>
      <c r="J44">
        <v>56.916668000000001</v>
      </c>
      <c r="K44">
        <v>56.916668000000001</v>
      </c>
      <c r="L44">
        <v>11</v>
      </c>
      <c r="M44">
        <v>11001</v>
      </c>
      <c r="N44">
        <v>1</v>
      </c>
      <c r="O44">
        <v>38.929336999999997</v>
      </c>
      <c r="P44">
        <v>-77.035483999999997</v>
      </c>
      <c r="Q44" t="s">
        <v>19</v>
      </c>
      <c r="R44">
        <f>VLOOKUP(C44,[1]DC_school_lat_lon!$F$2:$H$182,2,FALSE)</f>
        <v>38.929335500000001</v>
      </c>
      <c r="S44">
        <f>VLOOKUP(C44,[1]DC_school_lat_lon!$F$2:$H$182,3,FALSE)</f>
        <v>-77.035485399999999</v>
      </c>
    </row>
    <row r="45" spans="1:19" x14ac:dyDescent="0.2">
      <c r="A45">
        <v>6</v>
      </c>
      <c r="B45" t="s">
        <v>40</v>
      </c>
      <c r="C45" t="s">
        <v>41</v>
      </c>
      <c r="D45">
        <v>7903</v>
      </c>
      <c r="E45">
        <v>1</v>
      </c>
      <c r="F45">
        <v>24.266666000000001</v>
      </c>
      <c r="G45">
        <v>24.266666000000001</v>
      </c>
      <c r="H45">
        <v>29.216667000000001</v>
      </c>
      <c r="I45">
        <v>29.216667000000001</v>
      </c>
      <c r="J45">
        <v>46.216667000000001</v>
      </c>
      <c r="K45">
        <v>46.216667000000001</v>
      </c>
      <c r="L45">
        <v>11</v>
      </c>
      <c r="M45">
        <v>11001</v>
      </c>
      <c r="N45">
        <v>1</v>
      </c>
      <c r="O45">
        <v>38.927174000000001</v>
      </c>
      <c r="P45">
        <v>-77.033233999999993</v>
      </c>
      <c r="Q45" t="s">
        <v>19</v>
      </c>
      <c r="R45">
        <f>VLOOKUP(C45,[1]DC_school_lat_lon!$F$2:$H$182,2,FALSE)</f>
        <v>38.927174000000001</v>
      </c>
      <c r="S45">
        <f>VLOOKUP(C45,[1]DC_school_lat_lon!$F$2:$H$182,3,FALSE)</f>
        <v>-77.033230700000004</v>
      </c>
    </row>
    <row r="46" spans="1:19" x14ac:dyDescent="0.2">
      <c r="A46">
        <v>6</v>
      </c>
      <c r="B46" t="s">
        <v>42</v>
      </c>
      <c r="C46" t="s">
        <v>43</v>
      </c>
      <c r="D46">
        <v>7803</v>
      </c>
      <c r="E46">
        <v>1</v>
      </c>
      <c r="F46">
        <v>38.016666000000001</v>
      </c>
      <c r="G46">
        <v>38.016666000000001</v>
      </c>
      <c r="H46">
        <v>55.166668000000001</v>
      </c>
      <c r="I46">
        <v>55.166668000000001</v>
      </c>
      <c r="J46">
        <v>53.683334000000002</v>
      </c>
      <c r="K46">
        <v>53.683334000000002</v>
      </c>
      <c r="L46">
        <v>11</v>
      </c>
      <c r="M46">
        <v>11001</v>
      </c>
      <c r="N46">
        <v>1</v>
      </c>
      <c r="O46">
        <v>38.952648000000003</v>
      </c>
      <c r="P46">
        <v>-77.075119000000001</v>
      </c>
      <c r="Q46" t="s">
        <v>19</v>
      </c>
      <c r="R46">
        <f>VLOOKUP(C46,[1]DC_school_lat_lon!$F$2:$H$182,2,FALSE)</f>
        <v>38.952646999999999</v>
      </c>
      <c r="S46">
        <f>VLOOKUP(C46,[1]DC_school_lat_lon!$F$2:$H$182,3,FALSE)</f>
        <v>-77.075115999999994</v>
      </c>
    </row>
    <row r="47" spans="1:19" x14ac:dyDescent="0.2">
      <c r="A47">
        <v>6</v>
      </c>
      <c r="B47" t="s">
        <v>42</v>
      </c>
      <c r="C47" t="s">
        <v>43</v>
      </c>
      <c r="D47">
        <v>9602</v>
      </c>
      <c r="E47">
        <v>1</v>
      </c>
      <c r="F47">
        <v>33.783332999999999</v>
      </c>
      <c r="G47">
        <v>33.783332999999999</v>
      </c>
      <c r="H47">
        <v>51.849997999999999</v>
      </c>
      <c r="I47">
        <v>51.849997999999999</v>
      </c>
      <c r="J47">
        <v>53.349997999999999</v>
      </c>
      <c r="K47">
        <v>53.349997999999999</v>
      </c>
      <c r="L47">
        <v>11</v>
      </c>
      <c r="M47">
        <v>11001</v>
      </c>
      <c r="N47">
        <v>1</v>
      </c>
      <c r="O47">
        <v>38.952648000000003</v>
      </c>
      <c r="P47">
        <v>-77.075119000000001</v>
      </c>
      <c r="Q47" t="s">
        <v>19</v>
      </c>
      <c r="R47">
        <f>VLOOKUP(C47,[1]DC_school_lat_lon!$F$2:$H$182,2,FALSE)</f>
        <v>38.952646999999999</v>
      </c>
      <c r="S47">
        <f>VLOOKUP(C47,[1]DC_school_lat_lon!$F$2:$H$182,3,FALSE)</f>
        <v>-77.075115999999994</v>
      </c>
    </row>
    <row r="48" spans="1:19" x14ac:dyDescent="0.2">
      <c r="A48">
        <v>6</v>
      </c>
      <c r="B48" t="s">
        <v>42</v>
      </c>
      <c r="C48" t="s">
        <v>43</v>
      </c>
      <c r="D48">
        <v>7806</v>
      </c>
      <c r="E48">
        <v>1</v>
      </c>
      <c r="F48">
        <v>36.416668000000001</v>
      </c>
      <c r="G48">
        <v>36.416668000000001</v>
      </c>
      <c r="H48">
        <v>68.766670000000005</v>
      </c>
      <c r="I48">
        <v>68.766670000000005</v>
      </c>
      <c r="J48">
        <v>55.516666000000001</v>
      </c>
      <c r="K48">
        <v>55.516666000000001</v>
      </c>
      <c r="L48">
        <v>11</v>
      </c>
      <c r="M48">
        <v>11001</v>
      </c>
      <c r="N48">
        <v>1</v>
      </c>
      <c r="O48">
        <v>38.952648000000003</v>
      </c>
      <c r="P48">
        <v>-77.075119000000001</v>
      </c>
      <c r="Q48" t="s">
        <v>19</v>
      </c>
      <c r="R48">
        <f>VLOOKUP(C48,[1]DC_school_lat_lon!$F$2:$H$182,2,FALSE)</f>
        <v>38.952646999999999</v>
      </c>
      <c r="S48">
        <f>VLOOKUP(C48,[1]DC_school_lat_lon!$F$2:$H$182,3,FALSE)</f>
        <v>-77.075115999999994</v>
      </c>
    </row>
    <row r="49" spans="1:19" x14ac:dyDescent="0.2">
      <c r="A49">
        <v>6</v>
      </c>
      <c r="B49" t="s">
        <v>42</v>
      </c>
      <c r="C49" t="s">
        <v>43</v>
      </c>
      <c r="D49">
        <v>7808</v>
      </c>
      <c r="E49">
        <v>1</v>
      </c>
      <c r="F49">
        <v>40.083331999999999</v>
      </c>
      <c r="G49">
        <v>40.083331999999999</v>
      </c>
      <c r="H49">
        <v>72.133330999999998</v>
      </c>
      <c r="I49">
        <v>72.133330999999998</v>
      </c>
      <c r="J49">
        <v>65.150002000000001</v>
      </c>
      <c r="K49">
        <v>65.150002000000001</v>
      </c>
      <c r="L49">
        <v>11</v>
      </c>
      <c r="M49">
        <v>11001</v>
      </c>
      <c r="N49">
        <v>1</v>
      </c>
      <c r="O49">
        <v>38.952648000000003</v>
      </c>
      <c r="P49">
        <v>-77.075119000000001</v>
      </c>
      <c r="Q49" t="s">
        <v>19</v>
      </c>
      <c r="R49">
        <f>VLOOKUP(C49,[1]DC_school_lat_lon!$F$2:$H$182,2,FALSE)</f>
        <v>38.952646999999999</v>
      </c>
      <c r="S49">
        <f>VLOOKUP(C49,[1]DC_school_lat_lon!$F$2:$H$182,3,FALSE)</f>
        <v>-77.075115999999994</v>
      </c>
    </row>
    <row r="50" spans="1:19" x14ac:dyDescent="0.2">
      <c r="A50">
        <v>6</v>
      </c>
      <c r="B50" t="s">
        <v>42</v>
      </c>
      <c r="C50" t="s">
        <v>43</v>
      </c>
      <c r="D50">
        <v>7604</v>
      </c>
      <c r="E50">
        <v>1</v>
      </c>
      <c r="F50">
        <v>34.483333999999999</v>
      </c>
      <c r="G50">
        <v>34.483333999999999</v>
      </c>
      <c r="H50">
        <v>51.616664999999998</v>
      </c>
      <c r="I50">
        <v>51.616664999999998</v>
      </c>
      <c r="J50">
        <v>69.949996999999996</v>
      </c>
      <c r="K50">
        <v>69.949996999999996</v>
      </c>
      <c r="L50">
        <v>11</v>
      </c>
      <c r="M50">
        <v>11001</v>
      </c>
      <c r="N50">
        <v>1</v>
      </c>
      <c r="O50">
        <v>38.952648000000003</v>
      </c>
      <c r="P50">
        <v>-77.075119000000001</v>
      </c>
      <c r="Q50" t="s">
        <v>19</v>
      </c>
      <c r="R50">
        <f>VLOOKUP(C50,[1]DC_school_lat_lon!$F$2:$H$182,2,FALSE)</f>
        <v>38.952646999999999</v>
      </c>
      <c r="S50">
        <f>VLOOKUP(C50,[1]DC_school_lat_lon!$F$2:$H$182,3,FALSE)</f>
        <v>-77.075115999999994</v>
      </c>
    </row>
    <row r="51" spans="1:19" x14ac:dyDescent="0.2">
      <c r="A51">
        <v>6</v>
      </c>
      <c r="B51" t="s">
        <v>42</v>
      </c>
      <c r="C51" t="s">
        <v>43</v>
      </c>
      <c r="D51">
        <v>7903</v>
      </c>
      <c r="E51">
        <v>1</v>
      </c>
      <c r="F51">
        <v>36.033332999999999</v>
      </c>
      <c r="G51">
        <v>36.033332999999999</v>
      </c>
      <c r="H51">
        <v>43.849997999999999</v>
      </c>
      <c r="I51">
        <v>43.849997999999999</v>
      </c>
      <c r="J51">
        <v>55.650002000000001</v>
      </c>
      <c r="K51">
        <v>55.650002000000001</v>
      </c>
      <c r="L51">
        <v>11</v>
      </c>
      <c r="M51">
        <v>11001</v>
      </c>
      <c r="N51">
        <v>1</v>
      </c>
      <c r="O51">
        <v>38.952648000000003</v>
      </c>
      <c r="P51">
        <v>-77.075119000000001</v>
      </c>
      <c r="Q51" t="s">
        <v>19</v>
      </c>
      <c r="R51">
        <f>VLOOKUP(C51,[1]DC_school_lat_lon!$F$2:$H$182,2,FALSE)</f>
        <v>38.952646999999999</v>
      </c>
      <c r="S51">
        <f>VLOOKUP(C51,[1]DC_school_lat_lon!$F$2:$H$182,3,FALSE)</f>
        <v>-77.075115999999994</v>
      </c>
    </row>
    <row r="52" spans="1:19" x14ac:dyDescent="0.2">
      <c r="A52">
        <v>6</v>
      </c>
      <c r="B52" t="s">
        <v>42</v>
      </c>
      <c r="C52" t="s">
        <v>43</v>
      </c>
      <c r="D52">
        <v>9902</v>
      </c>
      <c r="E52">
        <v>1</v>
      </c>
      <c r="F52">
        <v>35.966667000000001</v>
      </c>
      <c r="G52">
        <v>35.966667000000001</v>
      </c>
      <c r="H52">
        <v>58.900002000000001</v>
      </c>
      <c r="I52">
        <v>58.900002000000001</v>
      </c>
      <c r="J52">
        <v>71.800003000000004</v>
      </c>
      <c r="K52">
        <v>71.800003000000004</v>
      </c>
      <c r="L52">
        <v>11</v>
      </c>
      <c r="M52">
        <v>11001</v>
      </c>
      <c r="N52">
        <v>1</v>
      </c>
      <c r="O52">
        <v>38.952648000000003</v>
      </c>
      <c r="P52">
        <v>-77.075119000000001</v>
      </c>
      <c r="Q52" t="s">
        <v>19</v>
      </c>
      <c r="R52">
        <f>VLOOKUP(C52,[1]DC_school_lat_lon!$F$2:$H$182,2,FALSE)</f>
        <v>38.952646999999999</v>
      </c>
      <c r="S52">
        <f>VLOOKUP(C52,[1]DC_school_lat_lon!$F$2:$H$182,3,FALSE)</f>
        <v>-77.075115999999994</v>
      </c>
    </row>
    <row r="53" spans="1:19" x14ac:dyDescent="0.2">
      <c r="A53">
        <v>6</v>
      </c>
      <c r="B53" t="s">
        <v>44</v>
      </c>
      <c r="C53" t="s">
        <v>45</v>
      </c>
      <c r="D53">
        <v>9907</v>
      </c>
      <c r="E53">
        <v>1</v>
      </c>
      <c r="F53">
        <v>37.766666000000001</v>
      </c>
      <c r="G53">
        <v>37.766666000000001</v>
      </c>
      <c r="H53">
        <v>45.666668000000001</v>
      </c>
      <c r="I53">
        <v>45.666668000000001</v>
      </c>
      <c r="J53">
        <v>74.766670000000005</v>
      </c>
      <c r="K53">
        <v>74.766670000000005</v>
      </c>
      <c r="L53">
        <v>11</v>
      </c>
      <c r="M53">
        <v>11001</v>
      </c>
      <c r="N53">
        <v>1</v>
      </c>
      <c r="O53">
        <v>38.960479999999997</v>
      </c>
      <c r="P53">
        <v>-77.031577999999996</v>
      </c>
      <c r="Q53" t="s">
        <v>19</v>
      </c>
      <c r="R53">
        <f>VLOOKUP(C53,[1]DC_school_lat_lon!$F$2:$H$182,2,FALSE)</f>
        <v>38.960480400000002</v>
      </c>
      <c r="S53">
        <f>VLOOKUP(C53,[1]DC_school_lat_lon!$F$2:$H$182,3,FALSE)</f>
        <v>-77.031578999999994</v>
      </c>
    </row>
    <row r="54" spans="1:19" x14ac:dyDescent="0.2">
      <c r="A54">
        <v>6</v>
      </c>
      <c r="B54" t="s">
        <v>44</v>
      </c>
      <c r="C54" t="s">
        <v>45</v>
      </c>
      <c r="D54">
        <v>7903</v>
      </c>
      <c r="E54">
        <v>1</v>
      </c>
      <c r="F54">
        <v>29.566668</v>
      </c>
      <c r="G54">
        <v>29.566668</v>
      </c>
      <c r="H54">
        <v>34.099997999999999</v>
      </c>
      <c r="I54">
        <v>34.099997999999999</v>
      </c>
      <c r="J54">
        <v>63.583331999999999</v>
      </c>
      <c r="K54">
        <v>63.583331999999999</v>
      </c>
      <c r="L54">
        <v>11</v>
      </c>
      <c r="M54">
        <v>11001</v>
      </c>
      <c r="N54">
        <v>1</v>
      </c>
      <c r="O54">
        <v>38.960479999999997</v>
      </c>
      <c r="P54">
        <v>-77.031577999999996</v>
      </c>
      <c r="Q54" t="s">
        <v>19</v>
      </c>
      <c r="R54">
        <f>VLOOKUP(C54,[1]DC_school_lat_lon!$F$2:$H$182,2,FALSE)</f>
        <v>38.960480400000002</v>
      </c>
      <c r="S54">
        <f>VLOOKUP(C54,[1]DC_school_lat_lon!$F$2:$H$182,3,FALSE)</f>
        <v>-77.031578999999994</v>
      </c>
    </row>
    <row r="55" spans="1:19" x14ac:dyDescent="0.2">
      <c r="A55">
        <v>6</v>
      </c>
      <c r="B55" t="s">
        <v>46</v>
      </c>
      <c r="C55" t="s">
        <v>47</v>
      </c>
      <c r="D55">
        <v>7903</v>
      </c>
      <c r="E55">
        <v>4</v>
      </c>
      <c r="F55">
        <v>4.25</v>
      </c>
      <c r="G55">
        <v>4.4000000999999997</v>
      </c>
      <c r="H55">
        <v>4.5083332</v>
      </c>
      <c r="I55">
        <v>4.7583332</v>
      </c>
      <c r="J55">
        <v>11.191667000000001</v>
      </c>
      <c r="K55">
        <v>11.216666</v>
      </c>
      <c r="L55">
        <v>11</v>
      </c>
      <c r="M55">
        <v>11001</v>
      </c>
      <c r="N55">
        <v>1</v>
      </c>
      <c r="O55">
        <v>38.892192999999999</v>
      </c>
      <c r="P55">
        <v>-76.978972999999996</v>
      </c>
      <c r="Q55" t="s">
        <v>19</v>
      </c>
      <c r="R55">
        <f>VLOOKUP(C55,[1]DC_school_lat_lon!$F$2:$H$182,2,FALSE)</f>
        <v>38.892192000000001</v>
      </c>
      <c r="S55">
        <f>VLOOKUP(C55,[1]DC_school_lat_lon!$F$2:$H$182,3,FALSE)</f>
        <v>-76.978976000000003</v>
      </c>
    </row>
    <row r="56" spans="1:19" x14ac:dyDescent="0.2">
      <c r="A56">
        <v>6</v>
      </c>
      <c r="B56" t="s">
        <v>46</v>
      </c>
      <c r="C56" t="s">
        <v>47</v>
      </c>
      <c r="D56">
        <v>9602</v>
      </c>
      <c r="E56">
        <v>1</v>
      </c>
      <c r="F56">
        <v>8.4333334000000004</v>
      </c>
      <c r="G56">
        <v>8.4333334000000004</v>
      </c>
      <c r="H56">
        <v>11.183332999999999</v>
      </c>
      <c r="I56">
        <v>11.183332999999999</v>
      </c>
      <c r="J56">
        <v>26.483333999999999</v>
      </c>
      <c r="K56">
        <v>26.483333999999999</v>
      </c>
      <c r="L56">
        <v>11</v>
      </c>
      <c r="M56">
        <v>11001</v>
      </c>
      <c r="N56">
        <v>1</v>
      </c>
      <c r="O56">
        <v>38.892192999999999</v>
      </c>
      <c r="P56">
        <v>-76.978972999999996</v>
      </c>
      <c r="Q56" t="s">
        <v>19</v>
      </c>
      <c r="R56">
        <f>VLOOKUP(C56,[1]DC_school_lat_lon!$F$2:$H$182,2,FALSE)</f>
        <v>38.892192000000001</v>
      </c>
      <c r="S56">
        <f>VLOOKUP(C56,[1]DC_school_lat_lon!$F$2:$H$182,3,FALSE)</f>
        <v>-76.978976000000003</v>
      </c>
    </row>
    <row r="57" spans="1:19" x14ac:dyDescent="0.2">
      <c r="A57">
        <v>6</v>
      </c>
      <c r="B57" t="s">
        <v>46</v>
      </c>
      <c r="C57" t="s">
        <v>47</v>
      </c>
      <c r="D57">
        <v>9604</v>
      </c>
      <c r="E57">
        <v>1</v>
      </c>
      <c r="F57">
        <v>7.25</v>
      </c>
      <c r="G57">
        <v>7.25</v>
      </c>
      <c r="H57">
        <v>8.5833329999999997</v>
      </c>
      <c r="I57">
        <v>8.5833329999999997</v>
      </c>
      <c r="J57">
        <v>23.9</v>
      </c>
      <c r="K57">
        <v>23.9</v>
      </c>
      <c r="L57">
        <v>11</v>
      </c>
      <c r="M57">
        <v>11001</v>
      </c>
      <c r="N57">
        <v>1</v>
      </c>
      <c r="O57">
        <v>38.892192999999999</v>
      </c>
      <c r="P57">
        <v>-76.978972999999996</v>
      </c>
      <c r="Q57" t="s">
        <v>19</v>
      </c>
      <c r="R57">
        <f>VLOOKUP(C57,[1]DC_school_lat_lon!$F$2:$H$182,2,FALSE)</f>
        <v>38.892192000000001</v>
      </c>
      <c r="S57">
        <f>VLOOKUP(C57,[1]DC_school_lat_lon!$F$2:$H$182,3,FALSE)</f>
        <v>-76.978976000000003</v>
      </c>
    </row>
    <row r="58" spans="1:19" x14ac:dyDescent="0.2">
      <c r="A58">
        <v>6</v>
      </c>
      <c r="B58" t="s">
        <v>46</v>
      </c>
      <c r="C58" t="s">
        <v>47</v>
      </c>
      <c r="D58">
        <v>9902</v>
      </c>
      <c r="E58">
        <v>1</v>
      </c>
      <c r="F58">
        <v>12.8</v>
      </c>
      <c r="G58">
        <v>12.8</v>
      </c>
      <c r="H58">
        <v>15.616667</v>
      </c>
      <c r="I58">
        <v>15.616667</v>
      </c>
      <c r="J58">
        <v>41.366664999999998</v>
      </c>
      <c r="K58">
        <v>41.366664999999998</v>
      </c>
      <c r="L58">
        <v>11</v>
      </c>
      <c r="M58">
        <v>11001</v>
      </c>
      <c r="N58">
        <v>1</v>
      </c>
      <c r="O58">
        <v>38.892192999999999</v>
      </c>
      <c r="P58">
        <v>-76.978972999999996</v>
      </c>
      <c r="Q58" t="s">
        <v>19</v>
      </c>
      <c r="R58">
        <f>VLOOKUP(C58,[1]DC_school_lat_lon!$F$2:$H$182,2,FALSE)</f>
        <v>38.892192000000001</v>
      </c>
      <c r="S58">
        <f>VLOOKUP(C58,[1]DC_school_lat_lon!$F$2:$H$182,3,FALSE)</f>
        <v>-76.978976000000003</v>
      </c>
    </row>
    <row r="59" spans="1:19" x14ac:dyDescent="0.2">
      <c r="A59">
        <v>6</v>
      </c>
      <c r="B59" t="s">
        <v>46</v>
      </c>
      <c r="C59" t="s">
        <v>47</v>
      </c>
      <c r="D59">
        <v>9904</v>
      </c>
      <c r="E59">
        <v>2</v>
      </c>
      <c r="F59">
        <v>8.1416664000000001</v>
      </c>
      <c r="G59">
        <v>8.1416664000000001</v>
      </c>
      <c r="H59">
        <v>12.4</v>
      </c>
      <c r="I59">
        <v>12.4</v>
      </c>
      <c r="J59">
        <v>19.725000000000001</v>
      </c>
      <c r="K59">
        <v>19.725000000000001</v>
      </c>
      <c r="L59">
        <v>11</v>
      </c>
      <c r="M59">
        <v>11001</v>
      </c>
      <c r="N59">
        <v>1</v>
      </c>
      <c r="O59">
        <v>38.892192999999999</v>
      </c>
      <c r="P59">
        <v>-76.978972999999996</v>
      </c>
      <c r="Q59" t="s">
        <v>19</v>
      </c>
      <c r="R59">
        <f>VLOOKUP(C59,[1]DC_school_lat_lon!$F$2:$H$182,2,FALSE)</f>
        <v>38.892192000000001</v>
      </c>
      <c r="S59">
        <f>VLOOKUP(C59,[1]DC_school_lat_lon!$F$2:$H$182,3,FALSE)</f>
        <v>-76.978976000000003</v>
      </c>
    </row>
    <row r="60" spans="1:19" x14ac:dyDescent="0.2">
      <c r="A60">
        <v>6</v>
      </c>
      <c r="B60" t="s">
        <v>46</v>
      </c>
      <c r="C60" t="s">
        <v>47</v>
      </c>
      <c r="D60">
        <v>9603</v>
      </c>
      <c r="E60">
        <v>1</v>
      </c>
      <c r="F60">
        <v>6.8166665999999996</v>
      </c>
      <c r="G60">
        <v>6.8166665999999996</v>
      </c>
      <c r="H60">
        <v>7.6500000999999997</v>
      </c>
      <c r="I60">
        <v>7.6500000999999997</v>
      </c>
      <c r="J60">
        <v>20.316668</v>
      </c>
      <c r="K60">
        <v>20.316668</v>
      </c>
      <c r="L60">
        <v>11</v>
      </c>
      <c r="M60">
        <v>11001</v>
      </c>
      <c r="N60">
        <v>1</v>
      </c>
      <c r="O60">
        <v>38.892192999999999</v>
      </c>
      <c r="P60">
        <v>-76.978972999999996</v>
      </c>
      <c r="Q60" t="s">
        <v>19</v>
      </c>
      <c r="R60">
        <f>VLOOKUP(C60,[1]DC_school_lat_lon!$F$2:$H$182,2,FALSE)</f>
        <v>38.892192000000001</v>
      </c>
      <c r="S60">
        <f>VLOOKUP(C60,[1]DC_school_lat_lon!$F$2:$H$182,3,FALSE)</f>
        <v>-76.978976000000003</v>
      </c>
    </row>
    <row r="61" spans="1:19" x14ac:dyDescent="0.2">
      <c r="A61">
        <v>6</v>
      </c>
      <c r="B61" t="s">
        <v>46</v>
      </c>
      <c r="C61" t="s">
        <v>47</v>
      </c>
      <c r="D61">
        <v>7809</v>
      </c>
      <c r="E61">
        <v>1</v>
      </c>
      <c r="F61">
        <v>10.9</v>
      </c>
      <c r="G61">
        <v>10.9</v>
      </c>
      <c r="H61">
        <v>15.066667000000001</v>
      </c>
      <c r="I61">
        <v>15.066667000000001</v>
      </c>
      <c r="J61">
        <v>25.516666000000001</v>
      </c>
      <c r="K61">
        <v>25.516666000000001</v>
      </c>
      <c r="L61">
        <v>11</v>
      </c>
      <c r="M61">
        <v>11001</v>
      </c>
      <c r="N61">
        <v>1</v>
      </c>
      <c r="O61">
        <v>38.892192999999999</v>
      </c>
      <c r="P61">
        <v>-76.978972999999996</v>
      </c>
      <c r="Q61" t="s">
        <v>19</v>
      </c>
      <c r="R61">
        <f>VLOOKUP(C61,[1]DC_school_lat_lon!$F$2:$H$182,2,FALSE)</f>
        <v>38.892192000000001</v>
      </c>
      <c r="S61">
        <f>VLOOKUP(C61,[1]DC_school_lat_lon!$F$2:$H$182,3,FALSE)</f>
        <v>-76.978976000000003</v>
      </c>
    </row>
    <row r="62" spans="1:19" x14ac:dyDescent="0.2">
      <c r="A62">
        <v>6</v>
      </c>
      <c r="B62" t="s">
        <v>48</v>
      </c>
      <c r="C62" t="s">
        <v>49</v>
      </c>
      <c r="D62">
        <v>7703</v>
      </c>
      <c r="E62">
        <v>1</v>
      </c>
      <c r="F62">
        <v>23.116667</v>
      </c>
      <c r="G62">
        <v>23.116667</v>
      </c>
      <c r="H62">
        <v>25.616667</v>
      </c>
      <c r="I62">
        <v>25.616667</v>
      </c>
      <c r="J62">
        <v>68.066665999999998</v>
      </c>
      <c r="K62">
        <v>68.066665999999998</v>
      </c>
      <c r="L62">
        <v>11</v>
      </c>
      <c r="M62">
        <v>11001</v>
      </c>
      <c r="N62">
        <v>1</v>
      </c>
      <c r="O62">
        <v>38.934952000000003</v>
      </c>
      <c r="P62">
        <v>-76.990066999999996</v>
      </c>
      <c r="Q62" t="s">
        <v>19</v>
      </c>
      <c r="R62">
        <f>VLOOKUP(C62,[1]DC_school_lat_lon!$F$2:$H$182,2,FALSE)</f>
        <v>38.934950600000001</v>
      </c>
      <c r="S62">
        <f>VLOOKUP(C62,[1]DC_school_lat_lon!$F$2:$H$182,3,FALSE)</f>
        <v>-76.990063599999999</v>
      </c>
    </row>
    <row r="63" spans="1:19" x14ac:dyDescent="0.2">
      <c r="A63">
        <v>6</v>
      </c>
      <c r="B63" t="s">
        <v>48</v>
      </c>
      <c r="C63" t="s">
        <v>49</v>
      </c>
      <c r="D63">
        <v>9601</v>
      </c>
      <c r="E63">
        <v>1</v>
      </c>
      <c r="F63">
        <v>18.983333999999999</v>
      </c>
      <c r="G63">
        <v>18.983333999999999</v>
      </c>
      <c r="H63">
        <v>23.283332999999999</v>
      </c>
      <c r="I63">
        <v>23.283332999999999</v>
      </c>
      <c r="J63">
        <v>62.583331999999999</v>
      </c>
      <c r="K63">
        <v>62.583331999999999</v>
      </c>
      <c r="L63">
        <v>11</v>
      </c>
      <c r="M63">
        <v>11001</v>
      </c>
      <c r="N63">
        <v>1</v>
      </c>
      <c r="O63">
        <v>38.934952000000003</v>
      </c>
      <c r="P63">
        <v>-76.990066999999996</v>
      </c>
      <c r="Q63" t="s">
        <v>19</v>
      </c>
      <c r="R63">
        <f>VLOOKUP(C63,[1]DC_school_lat_lon!$F$2:$H$182,2,FALSE)</f>
        <v>38.934950600000001</v>
      </c>
      <c r="S63">
        <f>VLOOKUP(C63,[1]DC_school_lat_lon!$F$2:$H$182,3,FALSE)</f>
        <v>-76.990063599999999</v>
      </c>
    </row>
    <row r="64" spans="1:19" x14ac:dyDescent="0.2">
      <c r="A64">
        <v>6</v>
      </c>
      <c r="B64" t="s">
        <v>50</v>
      </c>
      <c r="C64" t="s">
        <v>51</v>
      </c>
      <c r="D64">
        <v>7604</v>
      </c>
      <c r="E64">
        <v>1</v>
      </c>
      <c r="F64">
        <v>13.316667000000001</v>
      </c>
      <c r="G64">
        <v>13.316667000000001</v>
      </c>
      <c r="H64">
        <v>16.266666000000001</v>
      </c>
      <c r="I64">
        <v>16.266666000000001</v>
      </c>
      <c r="J64">
        <v>40.700001</v>
      </c>
      <c r="K64">
        <v>40.700001</v>
      </c>
      <c r="L64">
        <v>11</v>
      </c>
      <c r="M64">
        <v>11001</v>
      </c>
      <c r="N64">
        <v>1</v>
      </c>
      <c r="O64">
        <v>38.848232000000003</v>
      </c>
      <c r="P64">
        <v>-76.997664999999998</v>
      </c>
      <c r="Q64" t="s">
        <v>19</v>
      </c>
      <c r="R64">
        <f>VLOOKUP(C64,[1]DC_school_lat_lon!$F$2:$H$182,2,FALSE)</f>
        <v>38.8482336</v>
      </c>
      <c r="S64">
        <f>VLOOKUP(C64,[1]DC_school_lat_lon!$F$2:$H$182,3,FALSE)</f>
        <v>-76.997667699999994</v>
      </c>
    </row>
    <row r="65" spans="1:19" x14ac:dyDescent="0.2">
      <c r="A65">
        <v>6</v>
      </c>
      <c r="B65" t="s">
        <v>50</v>
      </c>
      <c r="C65" t="s">
        <v>51</v>
      </c>
      <c r="D65">
        <v>9906</v>
      </c>
      <c r="E65">
        <v>1</v>
      </c>
      <c r="F65">
        <v>20.333334000000001</v>
      </c>
      <c r="G65">
        <v>20.333334000000001</v>
      </c>
      <c r="H65">
        <v>25.366667</v>
      </c>
      <c r="I65">
        <v>25.366667</v>
      </c>
      <c r="J65">
        <v>54.950001</v>
      </c>
      <c r="K65">
        <v>54.950001</v>
      </c>
      <c r="L65">
        <v>11</v>
      </c>
      <c r="M65">
        <v>11001</v>
      </c>
      <c r="N65">
        <v>1</v>
      </c>
      <c r="O65">
        <v>38.848232000000003</v>
      </c>
      <c r="P65">
        <v>-76.997664999999998</v>
      </c>
      <c r="Q65" t="s">
        <v>19</v>
      </c>
      <c r="R65">
        <f>VLOOKUP(C65,[1]DC_school_lat_lon!$F$2:$H$182,2,FALSE)</f>
        <v>38.8482336</v>
      </c>
      <c r="S65">
        <f>VLOOKUP(C65,[1]DC_school_lat_lon!$F$2:$H$182,3,FALSE)</f>
        <v>-76.997667699999994</v>
      </c>
    </row>
    <row r="66" spans="1:19" x14ac:dyDescent="0.2">
      <c r="A66">
        <v>6</v>
      </c>
      <c r="B66" t="s">
        <v>50</v>
      </c>
      <c r="C66" t="s">
        <v>51</v>
      </c>
      <c r="D66">
        <v>9907</v>
      </c>
      <c r="E66">
        <v>1</v>
      </c>
      <c r="F66">
        <v>17.716667000000001</v>
      </c>
      <c r="G66">
        <v>17.716667000000001</v>
      </c>
      <c r="H66">
        <v>21.216667000000001</v>
      </c>
      <c r="I66">
        <v>21.216667000000001</v>
      </c>
      <c r="J66">
        <v>51.683334000000002</v>
      </c>
      <c r="K66">
        <v>51.683334000000002</v>
      </c>
      <c r="L66">
        <v>11</v>
      </c>
      <c r="M66">
        <v>11001</v>
      </c>
      <c r="N66">
        <v>1</v>
      </c>
      <c r="O66">
        <v>38.848232000000003</v>
      </c>
      <c r="P66">
        <v>-76.997664999999998</v>
      </c>
      <c r="Q66" t="s">
        <v>19</v>
      </c>
      <c r="R66">
        <f>VLOOKUP(C66,[1]DC_school_lat_lon!$F$2:$H$182,2,FALSE)</f>
        <v>38.8482336</v>
      </c>
      <c r="S66">
        <f>VLOOKUP(C66,[1]DC_school_lat_lon!$F$2:$H$182,3,FALSE)</f>
        <v>-76.997667699999994</v>
      </c>
    </row>
    <row r="67" spans="1:19" x14ac:dyDescent="0.2">
      <c r="A67">
        <v>6</v>
      </c>
      <c r="B67" t="s">
        <v>50</v>
      </c>
      <c r="C67" t="s">
        <v>51</v>
      </c>
      <c r="D67">
        <v>7708</v>
      </c>
      <c r="E67">
        <v>1</v>
      </c>
      <c r="F67">
        <v>13.883333</v>
      </c>
      <c r="G67">
        <v>13.883333</v>
      </c>
      <c r="H67">
        <v>17.583334000000001</v>
      </c>
      <c r="I67">
        <v>17.583334000000001</v>
      </c>
      <c r="J67">
        <v>43.599997999999999</v>
      </c>
      <c r="K67">
        <v>43.599997999999999</v>
      </c>
      <c r="L67">
        <v>11</v>
      </c>
      <c r="M67">
        <v>11001</v>
      </c>
      <c r="N67">
        <v>1</v>
      </c>
      <c r="O67">
        <v>38.848232000000003</v>
      </c>
      <c r="P67">
        <v>-76.997664999999998</v>
      </c>
      <c r="Q67" t="s">
        <v>19</v>
      </c>
      <c r="R67">
        <f>VLOOKUP(C67,[1]DC_school_lat_lon!$F$2:$H$182,2,FALSE)</f>
        <v>38.8482336</v>
      </c>
      <c r="S67">
        <f>VLOOKUP(C67,[1]DC_school_lat_lon!$F$2:$H$182,3,FALSE)</f>
        <v>-76.997667699999994</v>
      </c>
    </row>
    <row r="68" spans="1:19" x14ac:dyDescent="0.2">
      <c r="A68">
        <v>6</v>
      </c>
      <c r="B68" t="s">
        <v>50</v>
      </c>
      <c r="C68" t="s">
        <v>51</v>
      </c>
      <c r="D68">
        <v>9902</v>
      </c>
      <c r="E68">
        <v>1</v>
      </c>
      <c r="F68">
        <v>17.416665999999999</v>
      </c>
      <c r="G68">
        <v>17.416665999999999</v>
      </c>
      <c r="H68">
        <v>20.483333999999999</v>
      </c>
      <c r="I68">
        <v>20.483333999999999</v>
      </c>
      <c r="J68">
        <v>34.883335000000002</v>
      </c>
      <c r="K68">
        <v>34.883335000000002</v>
      </c>
      <c r="L68">
        <v>11</v>
      </c>
      <c r="M68">
        <v>11001</v>
      </c>
      <c r="N68">
        <v>1</v>
      </c>
      <c r="O68">
        <v>38.848232000000003</v>
      </c>
      <c r="P68">
        <v>-76.997664999999998</v>
      </c>
      <c r="Q68" t="s">
        <v>19</v>
      </c>
      <c r="R68">
        <f>VLOOKUP(C68,[1]DC_school_lat_lon!$F$2:$H$182,2,FALSE)</f>
        <v>38.8482336</v>
      </c>
      <c r="S68">
        <f>VLOOKUP(C68,[1]DC_school_lat_lon!$F$2:$H$182,3,FALSE)</f>
        <v>-76.997667699999994</v>
      </c>
    </row>
    <row r="69" spans="1:19" x14ac:dyDescent="0.2">
      <c r="A69">
        <v>6</v>
      </c>
      <c r="B69" t="s">
        <v>50</v>
      </c>
      <c r="C69" t="s">
        <v>51</v>
      </c>
      <c r="D69">
        <v>9905</v>
      </c>
      <c r="E69">
        <v>1</v>
      </c>
      <c r="F69">
        <v>20.149999999999999</v>
      </c>
      <c r="G69">
        <v>20.149999999999999</v>
      </c>
      <c r="H69">
        <v>25.883333</v>
      </c>
      <c r="I69">
        <v>25.883333</v>
      </c>
      <c r="J69">
        <v>60.516666000000001</v>
      </c>
      <c r="K69">
        <v>60.516666000000001</v>
      </c>
      <c r="L69">
        <v>11</v>
      </c>
      <c r="M69">
        <v>11001</v>
      </c>
      <c r="N69">
        <v>1</v>
      </c>
      <c r="O69">
        <v>38.848232000000003</v>
      </c>
      <c r="P69">
        <v>-76.997664999999998</v>
      </c>
      <c r="Q69" t="s">
        <v>19</v>
      </c>
      <c r="R69">
        <f>VLOOKUP(C69,[1]DC_school_lat_lon!$F$2:$H$182,2,FALSE)</f>
        <v>38.8482336</v>
      </c>
      <c r="S69">
        <f>VLOOKUP(C69,[1]DC_school_lat_lon!$F$2:$H$182,3,FALSE)</f>
        <v>-76.997667699999994</v>
      </c>
    </row>
    <row r="70" spans="1:19" x14ac:dyDescent="0.2">
      <c r="A70">
        <v>6</v>
      </c>
      <c r="B70" t="s">
        <v>50</v>
      </c>
      <c r="C70" t="s">
        <v>51</v>
      </c>
      <c r="D70">
        <v>7808</v>
      </c>
      <c r="E70">
        <v>1</v>
      </c>
      <c r="F70">
        <v>21.35</v>
      </c>
      <c r="G70">
        <v>21.35</v>
      </c>
      <c r="H70">
        <v>27.483333999999999</v>
      </c>
      <c r="I70">
        <v>27.483333999999999</v>
      </c>
      <c r="J70">
        <v>62.533332999999999</v>
      </c>
      <c r="K70">
        <v>62.533332999999999</v>
      </c>
      <c r="L70">
        <v>11</v>
      </c>
      <c r="M70">
        <v>11001</v>
      </c>
      <c r="N70">
        <v>1</v>
      </c>
      <c r="O70">
        <v>38.848232000000003</v>
      </c>
      <c r="P70">
        <v>-76.997664999999998</v>
      </c>
      <c r="Q70" t="s">
        <v>19</v>
      </c>
      <c r="R70">
        <f>VLOOKUP(C70,[1]DC_school_lat_lon!$F$2:$H$182,2,FALSE)</f>
        <v>38.8482336</v>
      </c>
      <c r="S70">
        <f>VLOOKUP(C70,[1]DC_school_lat_lon!$F$2:$H$182,3,FALSE)</f>
        <v>-76.997667699999994</v>
      </c>
    </row>
    <row r="71" spans="1:19" x14ac:dyDescent="0.2">
      <c r="A71">
        <v>6</v>
      </c>
      <c r="B71" t="s">
        <v>52</v>
      </c>
      <c r="C71" t="s">
        <v>53</v>
      </c>
      <c r="D71">
        <v>7603</v>
      </c>
      <c r="E71">
        <v>1</v>
      </c>
      <c r="F71">
        <v>10.466666</v>
      </c>
      <c r="G71">
        <v>10.466666</v>
      </c>
      <c r="H71">
        <v>11.15</v>
      </c>
      <c r="I71">
        <v>11.15</v>
      </c>
      <c r="J71">
        <v>28.916665999999999</v>
      </c>
      <c r="K71">
        <v>28.916665999999999</v>
      </c>
      <c r="L71">
        <v>11</v>
      </c>
      <c r="M71">
        <v>11001</v>
      </c>
      <c r="N71">
        <v>1</v>
      </c>
      <c r="O71">
        <v>38.837623999999998</v>
      </c>
      <c r="P71">
        <v>-76.997437000000005</v>
      </c>
      <c r="Q71" t="s">
        <v>19</v>
      </c>
      <c r="R71">
        <f>VLOOKUP(C71,[1]DC_school_lat_lon!$F$2:$H$182,2,FALSE)</f>
        <v>38.837622000000003</v>
      </c>
      <c r="S71">
        <f>VLOOKUP(C71,[1]DC_school_lat_lon!$F$2:$H$182,3,FALSE)</f>
        <v>-76.997433999999998</v>
      </c>
    </row>
    <row r="72" spans="1:19" x14ac:dyDescent="0.2">
      <c r="A72">
        <v>6</v>
      </c>
      <c r="B72" t="s">
        <v>54</v>
      </c>
      <c r="C72" t="s">
        <v>55</v>
      </c>
      <c r="D72">
        <v>9903</v>
      </c>
      <c r="E72">
        <v>1</v>
      </c>
      <c r="F72">
        <v>32.049999</v>
      </c>
      <c r="G72">
        <v>32.049999</v>
      </c>
      <c r="H72">
        <v>34.866664999999998</v>
      </c>
      <c r="I72">
        <v>34.866664999999998</v>
      </c>
      <c r="J72">
        <v>68.333336000000003</v>
      </c>
      <c r="K72">
        <v>68.333336000000003</v>
      </c>
      <c r="L72">
        <v>11</v>
      </c>
      <c r="M72">
        <v>11001</v>
      </c>
      <c r="N72">
        <v>1</v>
      </c>
      <c r="O72">
        <v>38.965815999999997</v>
      </c>
      <c r="P72">
        <v>-77.008590999999996</v>
      </c>
      <c r="Q72" t="s">
        <v>19</v>
      </c>
      <c r="R72">
        <f>VLOOKUP(C72,[1]DC_school_lat_lon!$F$2:$H$182,2,FALSE)</f>
        <v>38.965816199999999</v>
      </c>
      <c r="S72">
        <f>VLOOKUP(C72,[1]DC_school_lat_lon!$F$2:$H$182,3,FALSE)</f>
        <v>-77.008590299999994</v>
      </c>
    </row>
    <row r="73" spans="1:19" x14ac:dyDescent="0.2">
      <c r="A73">
        <v>6</v>
      </c>
      <c r="B73" t="s">
        <v>56</v>
      </c>
      <c r="C73" t="s">
        <v>57</v>
      </c>
      <c r="D73">
        <v>7803</v>
      </c>
      <c r="E73">
        <v>1</v>
      </c>
      <c r="F73">
        <v>22.083334000000001</v>
      </c>
      <c r="G73">
        <v>22.083334000000001</v>
      </c>
      <c r="H73">
        <v>26.733333999999999</v>
      </c>
      <c r="I73">
        <v>26.733333999999999</v>
      </c>
      <c r="J73">
        <v>53.683334000000002</v>
      </c>
      <c r="K73">
        <v>53.683334000000002</v>
      </c>
      <c r="L73">
        <v>11</v>
      </c>
      <c r="M73">
        <v>11001</v>
      </c>
      <c r="N73">
        <v>1</v>
      </c>
      <c r="O73">
        <v>38.927028999999997</v>
      </c>
      <c r="P73">
        <v>-76.994597999999996</v>
      </c>
      <c r="Q73" t="s">
        <v>19</v>
      </c>
      <c r="R73">
        <f>VLOOKUP(C73,[1]DC_school_lat_lon!$F$2:$H$182,2,FALSE)</f>
        <v>38.927028</v>
      </c>
      <c r="S73">
        <f>VLOOKUP(C73,[1]DC_school_lat_lon!$F$2:$H$182,3,FALSE)</f>
        <v>-76.994600399999996</v>
      </c>
    </row>
    <row r="74" spans="1:19" x14ac:dyDescent="0.2">
      <c r="A74">
        <v>6</v>
      </c>
      <c r="B74" t="s">
        <v>56</v>
      </c>
      <c r="C74" t="s">
        <v>57</v>
      </c>
      <c r="D74">
        <v>7809</v>
      </c>
      <c r="E74">
        <v>1</v>
      </c>
      <c r="F74">
        <v>19.566668</v>
      </c>
      <c r="G74">
        <v>19.566668</v>
      </c>
      <c r="H74">
        <v>26.016666000000001</v>
      </c>
      <c r="I74">
        <v>26.016666000000001</v>
      </c>
      <c r="J74">
        <v>50.633335000000002</v>
      </c>
      <c r="K74">
        <v>50.633335000000002</v>
      </c>
      <c r="L74">
        <v>11</v>
      </c>
      <c r="M74">
        <v>11001</v>
      </c>
      <c r="N74">
        <v>1</v>
      </c>
      <c r="O74">
        <v>38.927028999999997</v>
      </c>
      <c r="P74">
        <v>-76.994597999999996</v>
      </c>
      <c r="Q74" t="s">
        <v>19</v>
      </c>
      <c r="R74">
        <f>VLOOKUP(C74,[1]DC_school_lat_lon!$F$2:$H$182,2,FALSE)</f>
        <v>38.927028</v>
      </c>
      <c r="S74">
        <f>VLOOKUP(C74,[1]DC_school_lat_lon!$F$2:$H$182,3,FALSE)</f>
        <v>-76.994600399999996</v>
      </c>
    </row>
    <row r="75" spans="1:19" x14ac:dyDescent="0.2">
      <c r="A75">
        <v>6</v>
      </c>
      <c r="B75" t="s">
        <v>56</v>
      </c>
      <c r="C75" t="s">
        <v>57</v>
      </c>
      <c r="D75">
        <v>9601</v>
      </c>
      <c r="E75">
        <v>1</v>
      </c>
      <c r="F75">
        <v>22.766666000000001</v>
      </c>
      <c r="G75">
        <v>22.766666000000001</v>
      </c>
      <c r="H75">
        <v>29.633333</v>
      </c>
      <c r="I75">
        <v>29.633333</v>
      </c>
      <c r="J75">
        <v>56.799999</v>
      </c>
      <c r="K75">
        <v>56.799999</v>
      </c>
      <c r="L75">
        <v>11</v>
      </c>
      <c r="M75">
        <v>11001</v>
      </c>
      <c r="N75">
        <v>1</v>
      </c>
      <c r="O75">
        <v>38.927028999999997</v>
      </c>
      <c r="P75">
        <v>-76.994597999999996</v>
      </c>
      <c r="Q75" t="s">
        <v>19</v>
      </c>
      <c r="R75">
        <f>VLOOKUP(C75,[1]DC_school_lat_lon!$F$2:$H$182,2,FALSE)</f>
        <v>38.927028</v>
      </c>
      <c r="S75">
        <f>VLOOKUP(C75,[1]DC_school_lat_lon!$F$2:$H$182,3,FALSE)</f>
        <v>-76.994600399999996</v>
      </c>
    </row>
    <row r="76" spans="1:19" x14ac:dyDescent="0.2">
      <c r="A76">
        <v>6</v>
      </c>
      <c r="B76" t="s">
        <v>56</v>
      </c>
      <c r="C76" t="s">
        <v>57</v>
      </c>
      <c r="D76">
        <v>7808</v>
      </c>
      <c r="E76">
        <v>1</v>
      </c>
      <c r="F76">
        <v>22.299999</v>
      </c>
      <c r="G76">
        <v>22.299999</v>
      </c>
      <c r="H76">
        <v>31.183332</v>
      </c>
      <c r="I76">
        <v>31.183332</v>
      </c>
      <c r="J76">
        <v>62.150002000000001</v>
      </c>
      <c r="K76">
        <v>62.150002000000001</v>
      </c>
      <c r="L76">
        <v>11</v>
      </c>
      <c r="M76">
        <v>11001</v>
      </c>
      <c r="N76">
        <v>1</v>
      </c>
      <c r="O76">
        <v>38.927028999999997</v>
      </c>
      <c r="P76">
        <v>-76.994597999999996</v>
      </c>
      <c r="Q76" t="s">
        <v>19</v>
      </c>
      <c r="R76">
        <f>VLOOKUP(C76,[1]DC_school_lat_lon!$F$2:$H$182,2,FALSE)</f>
        <v>38.927028</v>
      </c>
      <c r="S76">
        <f>VLOOKUP(C76,[1]DC_school_lat_lon!$F$2:$H$182,3,FALSE)</f>
        <v>-76.994600399999996</v>
      </c>
    </row>
    <row r="77" spans="1:19" x14ac:dyDescent="0.2">
      <c r="A77">
        <v>6</v>
      </c>
      <c r="B77" t="s">
        <v>58</v>
      </c>
      <c r="C77" t="s">
        <v>59</v>
      </c>
      <c r="D77">
        <v>9601</v>
      </c>
      <c r="E77">
        <v>2</v>
      </c>
      <c r="F77">
        <v>27.416668000000001</v>
      </c>
      <c r="G77">
        <v>27.416668000000001</v>
      </c>
      <c r="H77">
        <v>36.208331999999999</v>
      </c>
      <c r="I77">
        <v>36.208331999999999</v>
      </c>
      <c r="J77">
        <v>72.558334000000002</v>
      </c>
      <c r="K77">
        <v>72.558334000000002</v>
      </c>
      <c r="L77">
        <v>11</v>
      </c>
      <c r="M77">
        <v>11001</v>
      </c>
      <c r="N77">
        <v>1</v>
      </c>
      <c r="O77">
        <v>38.965263</v>
      </c>
      <c r="P77">
        <v>-77.009521000000007</v>
      </c>
      <c r="Q77" t="s">
        <v>19</v>
      </c>
      <c r="R77">
        <f>VLOOKUP(C77,[1]DC_school_lat_lon!$F$2:$H$182,2,FALSE)</f>
        <v>38.965264300000001</v>
      </c>
      <c r="S77">
        <f>VLOOKUP(C77,[1]DC_school_lat_lon!$F$2:$H$182,3,FALSE)</f>
        <v>-77.009524799999994</v>
      </c>
    </row>
    <row r="78" spans="1:19" x14ac:dyDescent="0.2">
      <c r="A78">
        <v>6</v>
      </c>
      <c r="B78" t="s">
        <v>58</v>
      </c>
      <c r="C78" t="s">
        <v>59</v>
      </c>
      <c r="D78">
        <v>7804</v>
      </c>
      <c r="E78">
        <v>1</v>
      </c>
      <c r="F78">
        <v>28.866667</v>
      </c>
      <c r="G78">
        <v>28.866667</v>
      </c>
      <c r="H78">
        <v>35.316665999999998</v>
      </c>
      <c r="I78">
        <v>35.316665999999998</v>
      </c>
      <c r="J78">
        <v>72.466667000000001</v>
      </c>
      <c r="K78">
        <v>72.466667000000001</v>
      </c>
      <c r="L78">
        <v>11</v>
      </c>
      <c r="M78">
        <v>11001</v>
      </c>
      <c r="N78">
        <v>1</v>
      </c>
      <c r="O78">
        <v>38.965263</v>
      </c>
      <c r="P78">
        <v>-77.009521000000007</v>
      </c>
      <c r="Q78" t="s">
        <v>19</v>
      </c>
      <c r="R78">
        <f>VLOOKUP(C78,[1]DC_school_lat_lon!$F$2:$H$182,2,FALSE)</f>
        <v>38.965264300000001</v>
      </c>
      <c r="S78">
        <f>VLOOKUP(C78,[1]DC_school_lat_lon!$F$2:$H$182,3,FALSE)</f>
        <v>-77.009524799999994</v>
      </c>
    </row>
    <row r="79" spans="1:19" x14ac:dyDescent="0.2">
      <c r="A79">
        <v>6</v>
      </c>
      <c r="B79" t="s">
        <v>58</v>
      </c>
      <c r="C79" t="s">
        <v>59</v>
      </c>
      <c r="D79">
        <v>9603</v>
      </c>
      <c r="E79">
        <v>1</v>
      </c>
      <c r="F79">
        <v>29.283332999999999</v>
      </c>
      <c r="G79">
        <v>29.283332999999999</v>
      </c>
      <c r="H79">
        <v>35.333331999999999</v>
      </c>
      <c r="I79">
        <v>35.333331999999999</v>
      </c>
      <c r="J79">
        <v>67.050003000000004</v>
      </c>
      <c r="K79">
        <v>67.050003000000004</v>
      </c>
      <c r="L79">
        <v>11</v>
      </c>
      <c r="M79">
        <v>11001</v>
      </c>
      <c r="N79">
        <v>1</v>
      </c>
      <c r="O79">
        <v>38.965263</v>
      </c>
      <c r="P79">
        <v>-77.009521000000007</v>
      </c>
      <c r="Q79" t="s">
        <v>19</v>
      </c>
      <c r="R79">
        <f>VLOOKUP(C79,[1]DC_school_lat_lon!$F$2:$H$182,2,FALSE)</f>
        <v>38.965264300000001</v>
      </c>
      <c r="S79">
        <f>VLOOKUP(C79,[1]DC_school_lat_lon!$F$2:$H$182,3,FALSE)</f>
        <v>-77.009524799999994</v>
      </c>
    </row>
    <row r="80" spans="1:19" x14ac:dyDescent="0.2">
      <c r="A80">
        <v>6</v>
      </c>
      <c r="B80" t="s">
        <v>58</v>
      </c>
      <c r="C80" t="s">
        <v>59</v>
      </c>
      <c r="D80">
        <v>9906</v>
      </c>
      <c r="E80">
        <v>1</v>
      </c>
      <c r="F80">
        <v>32.950001</v>
      </c>
      <c r="G80">
        <v>32.950001</v>
      </c>
      <c r="H80">
        <v>40.383335000000002</v>
      </c>
      <c r="I80">
        <v>40.383335000000002</v>
      </c>
      <c r="J80">
        <v>67.699996999999996</v>
      </c>
      <c r="K80">
        <v>67.699996999999996</v>
      </c>
      <c r="L80">
        <v>11</v>
      </c>
      <c r="M80">
        <v>11001</v>
      </c>
      <c r="N80">
        <v>1</v>
      </c>
      <c r="O80">
        <v>38.965263</v>
      </c>
      <c r="P80">
        <v>-77.009521000000007</v>
      </c>
      <c r="Q80" t="s">
        <v>19</v>
      </c>
      <c r="R80">
        <f>VLOOKUP(C80,[1]DC_school_lat_lon!$F$2:$H$182,2,FALSE)</f>
        <v>38.965264300000001</v>
      </c>
      <c r="S80">
        <f>VLOOKUP(C80,[1]DC_school_lat_lon!$F$2:$H$182,3,FALSE)</f>
        <v>-77.009524799999994</v>
      </c>
    </row>
    <row r="81" spans="1:19" x14ac:dyDescent="0.2">
      <c r="A81">
        <v>6</v>
      </c>
      <c r="B81" t="s">
        <v>58</v>
      </c>
      <c r="C81" t="s">
        <v>59</v>
      </c>
      <c r="D81">
        <v>7707</v>
      </c>
      <c r="E81">
        <v>1</v>
      </c>
      <c r="F81">
        <v>34.666668000000001</v>
      </c>
      <c r="G81">
        <v>34.666668000000001</v>
      </c>
      <c r="H81">
        <v>43.583331999999999</v>
      </c>
      <c r="I81">
        <v>43.583331999999999</v>
      </c>
      <c r="J81">
        <v>76.333336000000003</v>
      </c>
      <c r="K81">
        <v>76.333336000000003</v>
      </c>
      <c r="L81">
        <v>11</v>
      </c>
      <c r="M81">
        <v>11001</v>
      </c>
      <c r="N81">
        <v>1</v>
      </c>
      <c r="O81">
        <v>38.965263</v>
      </c>
      <c r="P81">
        <v>-77.009521000000007</v>
      </c>
      <c r="Q81" t="s">
        <v>19</v>
      </c>
      <c r="R81">
        <f>VLOOKUP(C81,[1]DC_school_lat_lon!$F$2:$H$182,2,FALSE)</f>
        <v>38.965264300000001</v>
      </c>
      <c r="S81">
        <f>VLOOKUP(C81,[1]DC_school_lat_lon!$F$2:$H$182,3,FALSE)</f>
        <v>-77.009524799999994</v>
      </c>
    </row>
    <row r="82" spans="1:19" x14ac:dyDescent="0.2">
      <c r="A82">
        <v>6</v>
      </c>
      <c r="B82" t="s">
        <v>58</v>
      </c>
      <c r="C82" t="s">
        <v>59</v>
      </c>
      <c r="D82">
        <v>7603</v>
      </c>
      <c r="E82">
        <v>1</v>
      </c>
      <c r="F82">
        <v>35.150002000000001</v>
      </c>
      <c r="G82">
        <v>35.150002000000001</v>
      </c>
      <c r="H82">
        <v>43.933334000000002</v>
      </c>
      <c r="I82">
        <v>43.933334000000002</v>
      </c>
      <c r="J82">
        <v>75.866669000000002</v>
      </c>
      <c r="K82">
        <v>75.866669000000002</v>
      </c>
      <c r="L82">
        <v>11</v>
      </c>
      <c r="M82">
        <v>11001</v>
      </c>
      <c r="N82">
        <v>1</v>
      </c>
      <c r="O82">
        <v>38.965263</v>
      </c>
      <c r="P82">
        <v>-77.009521000000007</v>
      </c>
      <c r="Q82" t="s">
        <v>19</v>
      </c>
      <c r="R82">
        <f>VLOOKUP(C82,[1]DC_school_lat_lon!$F$2:$H$182,2,FALSE)</f>
        <v>38.965264300000001</v>
      </c>
      <c r="S82">
        <f>VLOOKUP(C82,[1]DC_school_lat_lon!$F$2:$H$182,3,FALSE)</f>
        <v>-77.009524799999994</v>
      </c>
    </row>
    <row r="83" spans="1:19" x14ac:dyDescent="0.2">
      <c r="A83">
        <v>6</v>
      </c>
      <c r="B83" t="s">
        <v>60</v>
      </c>
      <c r="C83" t="s">
        <v>61</v>
      </c>
      <c r="D83">
        <v>9602</v>
      </c>
      <c r="E83">
        <v>1</v>
      </c>
      <c r="F83">
        <v>13.033334</v>
      </c>
      <c r="G83">
        <v>13.033334</v>
      </c>
      <c r="H83">
        <v>16</v>
      </c>
      <c r="I83">
        <v>16</v>
      </c>
      <c r="J83">
        <v>62.483333999999999</v>
      </c>
      <c r="K83">
        <v>62.483333999999999</v>
      </c>
      <c r="L83">
        <v>11</v>
      </c>
      <c r="M83">
        <v>11001</v>
      </c>
      <c r="N83">
        <v>1</v>
      </c>
      <c r="O83">
        <v>38.851398000000003</v>
      </c>
      <c r="P83">
        <v>-76.983665000000002</v>
      </c>
      <c r="Q83" t="s">
        <v>19</v>
      </c>
      <c r="R83">
        <f>VLOOKUP(C83,[1]DC_school_lat_lon!$F$2:$H$182,2,FALSE)</f>
        <v>38.851399999999998</v>
      </c>
      <c r="S83">
        <f>VLOOKUP(C83,[1]DC_school_lat_lon!$F$2:$H$182,3,FALSE)</f>
        <v>-76.983664000000005</v>
      </c>
    </row>
    <row r="84" spans="1:19" x14ac:dyDescent="0.2">
      <c r="A84">
        <v>6</v>
      </c>
      <c r="B84" t="s">
        <v>60</v>
      </c>
      <c r="C84" t="s">
        <v>61</v>
      </c>
      <c r="D84">
        <v>7603</v>
      </c>
      <c r="E84">
        <v>2</v>
      </c>
      <c r="F84">
        <v>9.9333334000000004</v>
      </c>
      <c r="G84">
        <v>9.9333334000000004</v>
      </c>
      <c r="H84">
        <v>15.091666999999999</v>
      </c>
      <c r="I84">
        <v>15.091666999999999</v>
      </c>
      <c r="J84">
        <v>25.716667000000001</v>
      </c>
      <c r="K84">
        <v>25.716667000000001</v>
      </c>
      <c r="L84">
        <v>11</v>
      </c>
      <c r="M84">
        <v>11001</v>
      </c>
      <c r="N84">
        <v>1</v>
      </c>
      <c r="O84">
        <v>38.851398000000003</v>
      </c>
      <c r="P84">
        <v>-76.983665000000002</v>
      </c>
      <c r="Q84" t="s">
        <v>19</v>
      </c>
      <c r="R84">
        <f>VLOOKUP(C84,[1]DC_school_lat_lon!$F$2:$H$182,2,FALSE)</f>
        <v>38.851399999999998</v>
      </c>
      <c r="S84">
        <f>VLOOKUP(C84,[1]DC_school_lat_lon!$F$2:$H$182,3,FALSE)</f>
        <v>-76.983664000000005</v>
      </c>
    </row>
    <row r="85" spans="1:19" x14ac:dyDescent="0.2">
      <c r="A85">
        <v>6</v>
      </c>
      <c r="B85" t="s">
        <v>60</v>
      </c>
      <c r="C85" t="s">
        <v>61</v>
      </c>
      <c r="D85">
        <v>9904</v>
      </c>
      <c r="E85">
        <v>1</v>
      </c>
      <c r="F85">
        <v>16.649999999999999</v>
      </c>
      <c r="G85">
        <v>16.649999999999999</v>
      </c>
      <c r="H85">
        <v>21.333334000000001</v>
      </c>
      <c r="I85">
        <v>21.333334000000001</v>
      </c>
      <c r="J85">
        <v>46.200001</v>
      </c>
      <c r="K85">
        <v>46.200001</v>
      </c>
      <c r="L85">
        <v>11</v>
      </c>
      <c r="M85">
        <v>11001</v>
      </c>
      <c r="N85">
        <v>1</v>
      </c>
      <c r="O85">
        <v>38.851398000000003</v>
      </c>
      <c r="P85">
        <v>-76.983665000000002</v>
      </c>
      <c r="Q85" t="s">
        <v>19</v>
      </c>
      <c r="R85">
        <f>VLOOKUP(C85,[1]DC_school_lat_lon!$F$2:$H$182,2,FALSE)</f>
        <v>38.851399999999998</v>
      </c>
      <c r="S85">
        <f>VLOOKUP(C85,[1]DC_school_lat_lon!$F$2:$H$182,3,FALSE)</f>
        <v>-76.983664000000005</v>
      </c>
    </row>
    <row r="86" spans="1:19" x14ac:dyDescent="0.2">
      <c r="A86">
        <v>6</v>
      </c>
      <c r="B86" t="s">
        <v>62</v>
      </c>
      <c r="C86" t="s">
        <v>63</v>
      </c>
      <c r="D86">
        <v>7603</v>
      </c>
      <c r="E86">
        <v>2</v>
      </c>
      <c r="F86">
        <v>8.9416665999999996</v>
      </c>
      <c r="G86">
        <v>8.9416665999999996</v>
      </c>
      <c r="H86">
        <v>9.7749995999999992</v>
      </c>
      <c r="I86">
        <v>9.7749995999999992</v>
      </c>
      <c r="J86">
        <v>23.208334000000001</v>
      </c>
      <c r="K86">
        <v>23.208334000000001</v>
      </c>
      <c r="L86">
        <v>11</v>
      </c>
      <c r="M86">
        <v>11001</v>
      </c>
      <c r="N86">
        <v>1</v>
      </c>
      <c r="O86">
        <v>38.871409999999997</v>
      </c>
      <c r="P86">
        <v>-76.979973000000001</v>
      </c>
      <c r="Q86" t="s">
        <v>19</v>
      </c>
      <c r="R86">
        <f>VLOOKUP(C86,[1]DC_school_lat_lon!$F$2:$H$182,2,FALSE)</f>
        <v>38.871409999999997</v>
      </c>
      <c r="S86">
        <f>VLOOKUP(C86,[1]DC_school_lat_lon!$F$2:$H$182,3,FALSE)</f>
        <v>-76.979975999999994</v>
      </c>
    </row>
    <row r="87" spans="1:19" x14ac:dyDescent="0.2">
      <c r="A87">
        <v>6</v>
      </c>
      <c r="B87" t="s">
        <v>62</v>
      </c>
      <c r="C87" t="s">
        <v>63</v>
      </c>
      <c r="D87">
        <v>7803</v>
      </c>
      <c r="E87">
        <v>1</v>
      </c>
      <c r="F87">
        <v>15.033334</v>
      </c>
      <c r="G87">
        <v>15.033334</v>
      </c>
      <c r="H87">
        <v>18.366667</v>
      </c>
      <c r="I87">
        <v>18.366667</v>
      </c>
      <c r="J87">
        <v>37.266666000000001</v>
      </c>
      <c r="K87">
        <v>37.266666000000001</v>
      </c>
      <c r="L87">
        <v>11</v>
      </c>
      <c r="M87">
        <v>11001</v>
      </c>
      <c r="N87">
        <v>1</v>
      </c>
      <c r="O87">
        <v>38.871409999999997</v>
      </c>
      <c r="P87">
        <v>-76.979973000000001</v>
      </c>
      <c r="Q87" t="s">
        <v>19</v>
      </c>
      <c r="R87">
        <f>VLOOKUP(C87,[1]DC_school_lat_lon!$F$2:$H$182,2,FALSE)</f>
        <v>38.871409999999997</v>
      </c>
      <c r="S87">
        <f>VLOOKUP(C87,[1]DC_school_lat_lon!$F$2:$H$182,3,FALSE)</f>
        <v>-76.979975999999994</v>
      </c>
    </row>
    <row r="88" spans="1:19" x14ac:dyDescent="0.2">
      <c r="A88">
        <v>6</v>
      </c>
      <c r="B88" t="s">
        <v>62</v>
      </c>
      <c r="C88" t="s">
        <v>63</v>
      </c>
      <c r="D88">
        <v>7707</v>
      </c>
      <c r="E88">
        <v>1</v>
      </c>
      <c r="F88">
        <v>14.633333</v>
      </c>
      <c r="G88">
        <v>14.633333</v>
      </c>
      <c r="H88">
        <v>17.983333999999999</v>
      </c>
      <c r="I88">
        <v>17.983333999999999</v>
      </c>
      <c r="J88">
        <v>47.883335000000002</v>
      </c>
      <c r="K88">
        <v>47.883335000000002</v>
      </c>
      <c r="L88">
        <v>11</v>
      </c>
      <c r="M88">
        <v>11001</v>
      </c>
      <c r="N88">
        <v>1</v>
      </c>
      <c r="O88">
        <v>38.871409999999997</v>
      </c>
      <c r="P88">
        <v>-76.979973000000001</v>
      </c>
      <c r="Q88" t="s">
        <v>19</v>
      </c>
      <c r="R88">
        <f>VLOOKUP(C88,[1]DC_school_lat_lon!$F$2:$H$182,2,FALSE)</f>
        <v>38.871409999999997</v>
      </c>
      <c r="S88">
        <f>VLOOKUP(C88,[1]DC_school_lat_lon!$F$2:$H$182,3,FALSE)</f>
        <v>-76.979975999999994</v>
      </c>
    </row>
    <row r="89" spans="1:19" x14ac:dyDescent="0.2">
      <c r="A89">
        <v>6</v>
      </c>
      <c r="B89" t="s">
        <v>62</v>
      </c>
      <c r="C89" t="s">
        <v>63</v>
      </c>
      <c r="D89">
        <v>7604</v>
      </c>
      <c r="E89">
        <v>6</v>
      </c>
      <c r="F89">
        <v>5.4000000999999997</v>
      </c>
      <c r="G89">
        <v>5.1999997999999996</v>
      </c>
      <c r="H89">
        <v>5.3166665999999996</v>
      </c>
      <c r="I89">
        <v>5.1444444999999996</v>
      </c>
      <c r="J89">
        <v>16</v>
      </c>
      <c r="K89">
        <v>15.536111</v>
      </c>
      <c r="L89">
        <v>11</v>
      </c>
      <c r="M89">
        <v>11001</v>
      </c>
      <c r="N89">
        <v>1</v>
      </c>
      <c r="O89">
        <v>38.871409999999997</v>
      </c>
      <c r="P89">
        <v>-76.979973000000001</v>
      </c>
      <c r="Q89" t="s">
        <v>19</v>
      </c>
      <c r="R89">
        <f>VLOOKUP(C89,[1]DC_school_lat_lon!$F$2:$H$182,2,FALSE)</f>
        <v>38.871409999999997</v>
      </c>
      <c r="S89">
        <f>VLOOKUP(C89,[1]DC_school_lat_lon!$F$2:$H$182,3,FALSE)</f>
        <v>-76.979975999999994</v>
      </c>
    </row>
    <row r="90" spans="1:19" x14ac:dyDescent="0.2">
      <c r="A90">
        <v>6</v>
      </c>
      <c r="B90" t="s">
        <v>62</v>
      </c>
      <c r="C90" t="s">
        <v>63</v>
      </c>
      <c r="D90">
        <v>9901</v>
      </c>
      <c r="E90">
        <v>1</v>
      </c>
      <c r="F90">
        <v>6.8333335000000002</v>
      </c>
      <c r="G90">
        <v>6.8333335000000002</v>
      </c>
      <c r="H90">
        <v>9.4166670000000003</v>
      </c>
      <c r="I90">
        <v>9.4166670000000003</v>
      </c>
      <c r="J90">
        <v>16.549999</v>
      </c>
      <c r="K90">
        <v>16.549999</v>
      </c>
      <c r="L90">
        <v>11</v>
      </c>
      <c r="M90">
        <v>11001</v>
      </c>
      <c r="N90">
        <v>1</v>
      </c>
      <c r="O90">
        <v>38.871409999999997</v>
      </c>
      <c r="P90">
        <v>-76.979973000000001</v>
      </c>
      <c r="Q90" t="s">
        <v>19</v>
      </c>
      <c r="R90">
        <f>VLOOKUP(C90,[1]DC_school_lat_lon!$F$2:$H$182,2,FALSE)</f>
        <v>38.871409999999997</v>
      </c>
      <c r="S90">
        <f>VLOOKUP(C90,[1]DC_school_lat_lon!$F$2:$H$182,3,FALSE)</f>
        <v>-76.979975999999994</v>
      </c>
    </row>
    <row r="91" spans="1:19" x14ac:dyDescent="0.2">
      <c r="A91">
        <v>6</v>
      </c>
      <c r="B91" t="s">
        <v>62</v>
      </c>
      <c r="C91" t="s">
        <v>63</v>
      </c>
      <c r="D91">
        <v>7809</v>
      </c>
      <c r="E91">
        <v>1</v>
      </c>
      <c r="F91">
        <v>16.666665999999999</v>
      </c>
      <c r="G91">
        <v>16.666665999999999</v>
      </c>
      <c r="H91">
        <v>21.15</v>
      </c>
      <c r="I91">
        <v>21.15</v>
      </c>
      <c r="J91">
        <v>43.383335000000002</v>
      </c>
      <c r="K91">
        <v>43.383335000000002</v>
      </c>
      <c r="L91">
        <v>11</v>
      </c>
      <c r="M91">
        <v>11001</v>
      </c>
      <c r="N91">
        <v>1</v>
      </c>
      <c r="O91">
        <v>38.871409999999997</v>
      </c>
      <c r="P91">
        <v>-76.979973000000001</v>
      </c>
      <c r="Q91" t="s">
        <v>19</v>
      </c>
      <c r="R91">
        <f>VLOOKUP(C91,[1]DC_school_lat_lon!$F$2:$H$182,2,FALSE)</f>
        <v>38.871409999999997</v>
      </c>
      <c r="S91">
        <f>VLOOKUP(C91,[1]DC_school_lat_lon!$F$2:$H$182,3,FALSE)</f>
        <v>-76.979975999999994</v>
      </c>
    </row>
    <row r="92" spans="1:19" x14ac:dyDescent="0.2">
      <c r="A92">
        <v>6</v>
      </c>
      <c r="B92" t="s">
        <v>64</v>
      </c>
      <c r="C92" t="s">
        <v>65</v>
      </c>
      <c r="D92">
        <v>9902</v>
      </c>
      <c r="E92">
        <v>1</v>
      </c>
      <c r="F92">
        <v>31.966667000000001</v>
      </c>
      <c r="G92">
        <v>31.966667000000001</v>
      </c>
      <c r="H92">
        <v>40.116664999999998</v>
      </c>
      <c r="I92">
        <v>40.116664999999998</v>
      </c>
      <c r="J92">
        <v>69.150002000000001</v>
      </c>
      <c r="K92">
        <v>69.150002000000001</v>
      </c>
      <c r="L92">
        <v>11</v>
      </c>
      <c r="M92">
        <v>11001</v>
      </c>
      <c r="N92">
        <v>1</v>
      </c>
      <c r="O92">
        <v>38.959784999999997</v>
      </c>
      <c r="P92">
        <v>-76.999779000000004</v>
      </c>
      <c r="Q92" t="s">
        <v>19</v>
      </c>
      <c r="R92">
        <f>VLOOKUP(C92,[1]DC_school_lat_lon!$F$2:$H$182,2,FALSE)</f>
        <v>38.959784900000002</v>
      </c>
      <c r="S92">
        <f>VLOOKUP(C92,[1]DC_school_lat_lon!$F$2:$H$182,3,FALSE)</f>
        <v>-76.999775999999997</v>
      </c>
    </row>
    <row r="93" spans="1:19" x14ac:dyDescent="0.2">
      <c r="A93">
        <v>6</v>
      </c>
      <c r="B93" t="s">
        <v>66</v>
      </c>
      <c r="C93" t="s">
        <v>67</v>
      </c>
      <c r="D93">
        <v>9903</v>
      </c>
      <c r="E93">
        <v>1</v>
      </c>
      <c r="F93">
        <v>20.333334000000001</v>
      </c>
      <c r="G93">
        <v>20.333334000000001</v>
      </c>
      <c r="H93">
        <v>26.9</v>
      </c>
      <c r="I93">
        <v>26.9</v>
      </c>
      <c r="J93">
        <v>54.166668000000001</v>
      </c>
      <c r="K93">
        <v>54.166668000000001</v>
      </c>
      <c r="L93">
        <v>11</v>
      </c>
      <c r="M93">
        <v>11001</v>
      </c>
      <c r="N93">
        <v>1</v>
      </c>
      <c r="O93">
        <v>38.924995000000003</v>
      </c>
      <c r="P93">
        <v>-76.977478000000005</v>
      </c>
      <c r="Q93" t="s">
        <v>19</v>
      </c>
      <c r="R93">
        <f>VLOOKUP(C93,[1]DC_school_lat_lon!$F$2:$H$182,2,FALSE)</f>
        <v>38.924996899999996</v>
      </c>
      <c r="S93">
        <f>VLOOKUP(C93,[1]DC_school_lat_lon!$F$2:$H$182,3,FALSE)</f>
        <v>-76.977476800000005</v>
      </c>
    </row>
    <row r="94" spans="1:19" x14ac:dyDescent="0.2">
      <c r="A94">
        <v>6</v>
      </c>
      <c r="B94" t="s">
        <v>68</v>
      </c>
      <c r="C94" t="s">
        <v>69</v>
      </c>
      <c r="D94">
        <v>9906</v>
      </c>
      <c r="E94">
        <v>1</v>
      </c>
      <c r="F94">
        <v>30</v>
      </c>
      <c r="G94">
        <v>30</v>
      </c>
      <c r="H94">
        <v>38.533332999999999</v>
      </c>
      <c r="I94">
        <v>38.533332999999999</v>
      </c>
      <c r="J94">
        <v>54.799999</v>
      </c>
      <c r="K94">
        <v>54.799999</v>
      </c>
      <c r="L94">
        <v>11</v>
      </c>
      <c r="M94">
        <v>11001</v>
      </c>
      <c r="N94">
        <v>1</v>
      </c>
      <c r="O94">
        <v>38.952927000000003</v>
      </c>
      <c r="P94">
        <v>-77.007248000000004</v>
      </c>
      <c r="Q94" t="s">
        <v>19</v>
      </c>
      <c r="R94">
        <f>VLOOKUP(C94,[1]DC_school_lat_lon!$F$2:$H$182,2,FALSE)</f>
        <v>38.952926900000001</v>
      </c>
      <c r="S94">
        <f>VLOOKUP(C94,[1]DC_school_lat_lon!$F$2:$H$182,3,FALSE)</f>
        <v>-77.007249700000003</v>
      </c>
    </row>
    <row r="95" spans="1:19" x14ac:dyDescent="0.2">
      <c r="A95">
        <v>6</v>
      </c>
      <c r="B95" t="s">
        <v>70</v>
      </c>
      <c r="C95" t="s">
        <v>71</v>
      </c>
      <c r="D95">
        <v>7807</v>
      </c>
      <c r="E95">
        <v>1</v>
      </c>
      <c r="F95">
        <v>18.766666000000001</v>
      </c>
      <c r="G95">
        <v>18.766666000000001</v>
      </c>
      <c r="H95">
        <v>23.633333</v>
      </c>
      <c r="I95">
        <v>23.633333</v>
      </c>
      <c r="J95">
        <v>68.866669000000002</v>
      </c>
      <c r="K95">
        <v>68.866669000000002</v>
      </c>
      <c r="L95">
        <v>11</v>
      </c>
      <c r="M95">
        <v>11001</v>
      </c>
      <c r="N95">
        <v>1</v>
      </c>
      <c r="O95">
        <v>38.929569000000001</v>
      </c>
      <c r="P95">
        <v>-76.986328</v>
      </c>
      <c r="Q95" t="s">
        <v>19</v>
      </c>
      <c r="R95">
        <f>VLOOKUP(C95,[1]DC_school_lat_lon!$F$2:$H$182,2,FALSE)</f>
        <v>38.929568600000003</v>
      </c>
      <c r="S95">
        <f>VLOOKUP(C95,[1]DC_school_lat_lon!$F$2:$H$182,3,FALSE)</f>
        <v>-76.986328099999994</v>
      </c>
    </row>
    <row r="96" spans="1:19" x14ac:dyDescent="0.2">
      <c r="A96">
        <v>6</v>
      </c>
      <c r="B96" t="s">
        <v>70</v>
      </c>
      <c r="C96" t="s">
        <v>71</v>
      </c>
      <c r="D96">
        <v>9603</v>
      </c>
      <c r="E96">
        <v>1</v>
      </c>
      <c r="F96">
        <v>19.583334000000001</v>
      </c>
      <c r="G96">
        <v>19.583334000000001</v>
      </c>
      <c r="H96">
        <v>22.183332</v>
      </c>
      <c r="I96">
        <v>22.183332</v>
      </c>
      <c r="J96">
        <v>59</v>
      </c>
      <c r="K96">
        <v>59</v>
      </c>
      <c r="L96">
        <v>11</v>
      </c>
      <c r="M96">
        <v>11001</v>
      </c>
      <c r="N96">
        <v>1</v>
      </c>
      <c r="O96">
        <v>38.929569000000001</v>
      </c>
      <c r="P96">
        <v>-76.986328</v>
      </c>
      <c r="Q96" t="s">
        <v>19</v>
      </c>
      <c r="R96">
        <f>VLOOKUP(C96,[1]DC_school_lat_lon!$F$2:$H$182,2,FALSE)</f>
        <v>38.929568600000003</v>
      </c>
      <c r="S96">
        <f>VLOOKUP(C96,[1]DC_school_lat_lon!$F$2:$H$182,3,FALSE)</f>
        <v>-76.986328099999994</v>
      </c>
    </row>
    <row r="97" spans="1:19" x14ac:dyDescent="0.2">
      <c r="A97">
        <v>6</v>
      </c>
      <c r="B97" t="s">
        <v>70</v>
      </c>
      <c r="C97" t="s">
        <v>71</v>
      </c>
      <c r="D97">
        <v>9903</v>
      </c>
      <c r="E97">
        <v>1</v>
      </c>
      <c r="F97">
        <v>23.283332999999999</v>
      </c>
      <c r="G97">
        <v>23.283332999999999</v>
      </c>
      <c r="H97">
        <v>30.366667</v>
      </c>
      <c r="I97">
        <v>30.366667</v>
      </c>
      <c r="J97">
        <v>66.150002000000001</v>
      </c>
      <c r="K97">
        <v>66.150002000000001</v>
      </c>
      <c r="L97">
        <v>11</v>
      </c>
      <c r="M97">
        <v>11001</v>
      </c>
      <c r="N97">
        <v>1</v>
      </c>
      <c r="O97">
        <v>38.929569000000001</v>
      </c>
      <c r="P97">
        <v>-76.986328</v>
      </c>
      <c r="Q97" t="s">
        <v>19</v>
      </c>
      <c r="R97">
        <f>VLOOKUP(C97,[1]DC_school_lat_lon!$F$2:$H$182,2,FALSE)</f>
        <v>38.929568600000003</v>
      </c>
      <c r="S97">
        <f>VLOOKUP(C97,[1]DC_school_lat_lon!$F$2:$H$182,3,FALSE)</f>
        <v>-76.986328099999994</v>
      </c>
    </row>
    <row r="98" spans="1:19" x14ac:dyDescent="0.2">
      <c r="A98">
        <v>6</v>
      </c>
      <c r="B98" t="s">
        <v>70</v>
      </c>
      <c r="C98" t="s">
        <v>71</v>
      </c>
      <c r="D98">
        <v>7703</v>
      </c>
      <c r="E98">
        <v>1</v>
      </c>
      <c r="F98">
        <v>19.850000000000001</v>
      </c>
      <c r="G98">
        <v>19.850000000000001</v>
      </c>
      <c r="H98">
        <v>22.033332999999999</v>
      </c>
      <c r="I98">
        <v>22.033332999999999</v>
      </c>
      <c r="J98">
        <v>65.583336000000003</v>
      </c>
      <c r="K98">
        <v>65.583336000000003</v>
      </c>
      <c r="L98">
        <v>11</v>
      </c>
      <c r="M98">
        <v>11001</v>
      </c>
      <c r="N98">
        <v>1</v>
      </c>
      <c r="O98">
        <v>38.929569000000001</v>
      </c>
      <c r="P98">
        <v>-76.986328</v>
      </c>
      <c r="Q98" t="s">
        <v>19</v>
      </c>
      <c r="R98">
        <f>VLOOKUP(C98,[1]DC_school_lat_lon!$F$2:$H$182,2,FALSE)</f>
        <v>38.929568600000003</v>
      </c>
      <c r="S98">
        <f>VLOOKUP(C98,[1]DC_school_lat_lon!$F$2:$H$182,3,FALSE)</f>
        <v>-76.986328099999994</v>
      </c>
    </row>
    <row r="99" spans="1:19" x14ac:dyDescent="0.2">
      <c r="A99">
        <v>6</v>
      </c>
      <c r="B99" t="s">
        <v>70</v>
      </c>
      <c r="C99" t="s">
        <v>71</v>
      </c>
      <c r="D99">
        <v>9604</v>
      </c>
      <c r="E99">
        <v>2</v>
      </c>
      <c r="F99">
        <v>18.158332999999999</v>
      </c>
      <c r="G99">
        <v>18.158332999999999</v>
      </c>
      <c r="H99">
        <v>20.65</v>
      </c>
      <c r="I99">
        <v>20.65</v>
      </c>
      <c r="J99">
        <v>56.791663999999997</v>
      </c>
      <c r="K99">
        <v>56.791663999999997</v>
      </c>
      <c r="L99">
        <v>11</v>
      </c>
      <c r="M99">
        <v>11001</v>
      </c>
      <c r="N99">
        <v>1</v>
      </c>
      <c r="O99">
        <v>38.929569000000001</v>
      </c>
      <c r="P99">
        <v>-76.986328</v>
      </c>
      <c r="Q99" t="s">
        <v>19</v>
      </c>
      <c r="R99">
        <f>VLOOKUP(C99,[1]DC_school_lat_lon!$F$2:$H$182,2,FALSE)</f>
        <v>38.929568600000003</v>
      </c>
      <c r="S99">
        <f>VLOOKUP(C99,[1]DC_school_lat_lon!$F$2:$H$182,3,FALSE)</f>
        <v>-76.986328099999994</v>
      </c>
    </row>
    <row r="100" spans="1:19" x14ac:dyDescent="0.2">
      <c r="A100">
        <v>6</v>
      </c>
      <c r="B100" t="s">
        <v>70</v>
      </c>
      <c r="C100" t="s">
        <v>71</v>
      </c>
      <c r="D100">
        <v>9601</v>
      </c>
      <c r="E100">
        <v>2</v>
      </c>
      <c r="F100">
        <v>18.200001</v>
      </c>
      <c r="G100">
        <v>18.200001</v>
      </c>
      <c r="H100">
        <v>25.6</v>
      </c>
      <c r="I100">
        <v>25.6</v>
      </c>
      <c r="J100">
        <v>60.75</v>
      </c>
      <c r="K100">
        <v>60.75</v>
      </c>
      <c r="L100">
        <v>11</v>
      </c>
      <c r="M100">
        <v>11001</v>
      </c>
      <c r="N100">
        <v>1</v>
      </c>
      <c r="O100">
        <v>38.929569000000001</v>
      </c>
      <c r="P100">
        <v>-76.986328</v>
      </c>
      <c r="Q100" t="s">
        <v>19</v>
      </c>
      <c r="R100">
        <f>VLOOKUP(C100,[1]DC_school_lat_lon!$F$2:$H$182,2,FALSE)</f>
        <v>38.929568600000003</v>
      </c>
      <c r="S100">
        <f>VLOOKUP(C100,[1]DC_school_lat_lon!$F$2:$H$182,3,FALSE)</f>
        <v>-76.986328099999994</v>
      </c>
    </row>
    <row r="101" spans="1:19" x14ac:dyDescent="0.2">
      <c r="A101">
        <v>6</v>
      </c>
      <c r="B101" t="s">
        <v>72</v>
      </c>
      <c r="C101" t="s">
        <v>73</v>
      </c>
      <c r="D101">
        <v>9906</v>
      </c>
      <c r="E101">
        <v>1</v>
      </c>
      <c r="F101">
        <v>22.416665999999999</v>
      </c>
      <c r="G101">
        <v>22.416665999999999</v>
      </c>
      <c r="H101">
        <v>28.416665999999999</v>
      </c>
      <c r="I101">
        <v>28.416665999999999</v>
      </c>
      <c r="J101">
        <v>58.733333999999999</v>
      </c>
      <c r="K101">
        <v>58.733333999999999</v>
      </c>
      <c r="L101">
        <v>11</v>
      </c>
      <c r="M101">
        <v>11001</v>
      </c>
      <c r="N101">
        <v>1</v>
      </c>
      <c r="O101">
        <v>38.914543000000002</v>
      </c>
      <c r="P101">
        <v>-77.004845000000003</v>
      </c>
      <c r="Q101" t="s">
        <v>19</v>
      </c>
      <c r="R101">
        <f>VLOOKUP(C101,[1]DC_school_lat_lon!$F$2:$H$182,2,FALSE)</f>
        <v>38.914544999999997</v>
      </c>
      <c r="S101">
        <f>VLOOKUP(C101,[1]DC_school_lat_lon!$F$2:$H$182,3,FALSE)</f>
        <v>-77.004846000000001</v>
      </c>
    </row>
    <row r="102" spans="1:19" x14ac:dyDescent="0.2">
      <c r="A102">
        <v>6</v>
      </c>
      <c r="B102" t="s">
        <v>72</v>
      </c>
      <c r="C102" t="s">
        <v>73</v>
      </c>
      <c r="D102">
        <v>9904</v>
      </c>
      <c r="E102">
        <v>1</v>
      </c>
      <c r="F102">
        <v>22.516666000000001</v>
      </c>
      <c r="G102">
        <v>22.516666000000001</v>
      </c>
      <c r="H102">
        <v>29.9</v>
      </c>
      <c r="I102">
        <v>29.9</v>
      </c>
      <c r="J102">
        <v>67.849997999999999</v>
      </c>
      <c r="K102">
        <v>67.849997999999999</v>
      </c>
      <c r="L102">
        <v>11</v>
      </c>
      <c r="M102">
        <v>11001</v>
      </c>
      <c r="N102">
        <v>1</v>
      </c>
      <c r="O102">
        <v>38.914543000000002</v>
      </c>
      <c r="P102">
        <v>-77.004845000000003</v>
      </c>
      <c r="Q102" t="s">
        <v>19</v>
      </c>
      <c r="R102">
        <f>VLOOKUP(C102,[1]DC_school_lat_lon!$F$2:$H$182,2,FALSE)</f>
        <v>38.914544999999997</v>
      </c>
      <c r="S102">
        <f>VLOOKUP(C102,[1]DC_school_lat_lon!$F$2:$H$182,3,FALSE)</f>
        <v>-77.004846000000001</v>
      </c>
    </row>
    <row r="103" spans="1:19" x14ac:dyDescent="0.2">
      <c r="A103">
        <v>6</v>
      </c>
      <c r="B103" t="s">
        <v>72</v>
      </c>
      <c r="C103" t="s">
        <v>73</v>
      </c>
      <c r="D103">
        <v>9603</v>
      </c>
      <c r="E103">
        <v>1</v>
      </c>
      <c r="F103">
        <v>19.166665999999999</v>
      </c>
      <c r="G103">
        <v>19.166665999999999</v>
      </c>
      <c r="H103">
        <v>23.700001</v>
      </c>
      <c r="I103">
        <v>23.700001</v>
      </c>
      <c r="J103">
        <v>51.566665999999998</v>
      </c>
      <c r="K103">
        <v>51.566665999999998</v>
      </c>
      <c r="L103">
        <v>11</v>
      </c>
      <c r="M103">
        <v>11001</v>
      </c>
      <c r="N103">
        <v>1</v>
      </c>
      <c r="O103">
        <v>38.914543000000002</v>
      </c>
      <c r="P103">
        <v>-77.004845000000003</v>
      </c>
      <c r="Q103" t="s">
        <v>19</v>
      </c>
      <c r="R103">
        <f>VLOOKUP(C103,[1]DC_school_lat_lon!$F$2:$H$182,2,FALSE)</f>
        <v>38.914544999999997</v>
      </c>
      <c r="S103">
        <f>VLOOKUP(C103,[1]DC_school_lat_lon!$F$2:$H$182,3,FALSE)</f>
        <v>-77.004846000000001</v>
      </c>
    </row>
    <row r="104" spans="1:19" x14ac:dyDescent="0.2">
      <c r="A104">
        <v>6</v>
      </c>
      <c r="B104" t="s">
        <v>72</v>
      </c>
      <c r="C104" t="s">
        <v>73</v>
      </c>
      <c r="D104">
        <v>7703</v>
      </c>
      <c r="E104">
        <v>1</v>
      </c>
      <c r="F104">
        <v>19.683332</v>
      </c>
      <c r="G104">
        <v>19.683332</v>
      </c>
      <c r="H104">
        <v>24.133333</v>
      </c>
      <c r="I104">
        <v>24.133333</v>
      </c>
      <c r="J104">
        <v>52.983333999999999</v>
      </c>
      <c r="K104">
        <v>52.983333999999999</v>
      </c>
      <c r="L104">
        <v>11</v>
      </c>
      <c r="M104">
        <v>11001</v>
      </c>
      <c r="N104">
        <v>1</v>
      </c>
      <c r="O104">
        <v>38.914543000000002</v>
      </c>
      <c r="P104">
        <v>-77.004845000000003</v>
      </c>
      <c r="Q104" t="s">
        <v>19</v>
      </c>
      <c r="R104">
        <f>VLOOKUP(C104,[1]DC_school_lat_lon!$F$2:$H$182,2,FALSE)</f>
        <v>38.914544999999997</v>
      </c>
      <c r="S104">
        <f>VLOOKUP(C104,[1]DC_school_lat_lon!$F$2:$H$182,3,FALSE)</f>
        <v>-77.004846000000001</v>
      </c>
    </row>
    <row r="105" spans="1:19" x14ac:dyDescent="0.2">
      <c r="A105">
        <v>6</v>
      </c>
      <c r="B105" t="s">
        <v>72</v>
      </c>
      <c r="C105" t="s">
        <v>73</v>
      </c>
      <c r="D105">
        <v>7806</v>
      </c>
      <c r="E105">
        <v>1</v>
      </c>
      <c r="F105">
        <v>19.049999</v>
      </c>
      <c r="G105">
        <v>19.049999</v>
      </c>
      <c r="H105">
        <v>28.233333999999999</v>
      </c>
      <c r="I105">
        <v>28.233333999999999</v>
      </c>
      <c r="J105">
        <v>62.533332999999999</v>
      </c>
      <c r="K105">
        <v>62.533332999999999</v>
      </c>
      <c r="L105">
        <v>11</v>
      </c>
      <c r="M105">
        <v>11001</v>
      </c>
      <c r="N105">
        <v>1</v>
      </c>
      <c r="O105">
        <v>38.914543000000002</v>
      </c>
      <c r="P105">
        <v>-77.004845000000003</v>
      </c>
      <c r="Q105" t="s">
        <v>19</v>
      </c>
      <c r="R105">
        <f>VLOOKUP(C105,[1]DC_school_lat_lon!$F$2:$H$182,2,FALSE)</f>
        <v>38.914544999999997</v>
      </c>
      <c r="S105">
        <f>VLOOKUP(C105,[1]DC_school_lat_lon!$F$2:$H$182,3,FALSE)</f>
        <v>-77.004846000000001</v>
      </c>
    </row>
    <row r="106" spans="1:19" x14ac:dyDescent="0.2">
      <c r="A106">
        <v>6</v>
      </c>
      <c r="B106" t="s">
        <v>72</v>
      </c>
      <c r="C106" t="s">
        <v>73</v>
      </c>
      <c r="D106">
        <v>7707</v>
      </c>
      <c r="E106">
        <v>3</v>
      </c>
      <c r="F106">
        <v>24.316668</v>
      </c>
      <c r="G106">
        <v>23.972223</v>
      </c>
      <c r="H106">
        <v>32</v>
      </c>
      <c r="I106">
        <v>31.122223000000002</v>
      </c>
      <c r="J106">
        <v>63.150002000000001</v>
      </c>
      <c r="K106">
        <v>68.705558999999994</v>
      </c>
      <c r="L106">
        <v>11</v>
      </c>
      <c r="M106">
        <v>11001</v>
      </c>
      <c r="N106">
        <v>1</v>
      </c>
      <c r="O106">
        <v>38.914543000000002</v>
      </c>
      <c r="P106">
        <v>-77.004845000000003</v>
      </c>
      <c r="Q106" t="s">
        <v>19</v>
      </c>
      <c r="R106">
        <f>VLOOKUP(C106,[1]DC_school_lat_lon!$F$2:$H$182,2,FALSE)</f>
        <v>38.914544999999997</v>
      </c>
      <c r="S106">
        <f>VLOOKUP(C106,[1]DC_school_lat_lon!$F$2:$H$182,3,FALSE)</f>
        <v>-77.004846000000001</v>
      </c>
    </row>
    <row r="107" spans="1:19" x14ac:dyDescent="0.2">
      <c r="A107">
        <v>6</v>
      </c>
      <c r="B107" t="s">
        <v>74</v>
      </c>
      <c r="C107" t="s">
        <v>75</v>
      </c>
      <c r="D107">
        <v>7803</v>
      </c>
      <c r="E107">
        <v>1</v>
      </c>
      <c r="F107">
        <v>26.733333999999999</v>
      </c>
      <c r="G107">
        <v>26.733333999999999</v>
      </c>
      <c r="H107">
        <v>32.633335000000002</v>
      </c>
      <c r="I107">
        <v>32.633335000000002</v>
      </c>
      <c r="J107">
        <v>41.033332999999999</v>
      </c>
      <c r="K107">
        <v>41.033332999999999</v>
      </c>
      <c r="L107">
        <v>11</v>
      </c>
      <c r="M107">
        <v>11001</v>
      </c>
      <c r="N107">
        <v>1</v>
      </c>
      <c r="O107">
        <v>38.918532999999996</v>
      </c>
      <c r="P107">
        <v>-77.029938000000001</v>
      </c>
      <c r="Q107" t="s">
        <v>19</v>
      </c>
      <c r="R107">
        <f>VLOOKUP(C107,[1]DC_school_lat_lon!$F$2:$H$182,2,FALSE)</f>
        <v>38.9185351</v>
      </c>
      <c r="S107">
        <f>VLOOKUP(C107,[1]DC_school_lat_lon!$F$2:$H$182,3,FALSE)</f>
        <v>-77.029937500000003</v>
      </c>
    </row>
    <row r="108" spans="1:19" x14ac:dyDescent="0.2">
      <c r="A108">
        <v>6</v>
      </c>
      <c r="B108" t="s">
        <v>76</v>
      </c>
      <c r="C108" t="s">
        <v>77</v>
      </c>
      <c r="D108">
        <v>7708</v>
      </c>
      <c r="E108">
        <v>1</v>
      </c>
      <c r="F108">
        <v>20.766666000000001</v>
      </c>
      <c r="G108">
        <v>20.766666000000001</v>
      </c>
      <c r="H108">
        <v>23.183332</v>
      </c>
      <c r="I108">
        <v>23.183332</v>
      </c>
      <c r="J108">
        <v>59.283332999999999</v>
      </c>
      <c r="K108">
        <v>59.283332999999999</v>
      </c>
      <c r="L108">
        <v>11</v>
      </c>
      <c r="M108">
        <v>11001</v>
      </c>
      <c r="N108">
        <v>1</v>
      </c>
      <c r="O108">
        <v>38.92503</v>
      </c>
      <c r="P108">
        <v>-76.991600000000005</v>
      </c>
      <c r="Q108" t="s">
        <v>19</v>
      </c>
      <c r="R108">
        <f>VLOOKUP(C108,[1]DC_school_lat_lon!$F$2:$H$182,2,FALSE)</f>
        <v>38.925029700000003</v>
      </c>
      <c r="S108">
        <f>VLOOKUP(C108,[1]DC_school_lat_lon!$F$2:$H$182,3,FALSE)</f>
        <v>-76.991598499999995</v>
      </c>
    </row>
    <row r="109" spans="1:19" x14ac:dyDescent="0.2">
      <c r="A109">
        <v>6</v>
      </c>
      <c r="B109" t="s">
        <v>78</v>
      </c>
      <c r="C109" t="s">
        <v>79</v>
      </c>
      <c r="D109">
        <v>9602</v>
      </c>
      <c r="E109">
        <v>1</v>
      </c>
      <c r="F109">
        <v>10.15</v>
      </c>
      <c r="G109">
        <v>10.15</v>
      </c>
      <c r="H109">
        <v>12.6</v>
      </c>
      <c r="I109">
        <v>12.6</v>
      </c>
      <c r="J109">
        <v>36.900002000000001</v>
      </c>
      <c r="K109">
        <v>36.900002000000001</v>
      </c>
      <c r="L109">
        <v>11</v>
      </c>
      <c r="M109">
        <v>11001</v>
      </c>
      <c r="N109">
        <v>1</v>
      </c>
      <c r="O109">
        <v>38.895755999999999</v>
      </c>
      <c r="P109">
        <v>-76.986221</v>
      </c>
      <c r="Q109" t="s">
        <v>19</v>
      </c>
      <c r="R109">
        <f>VLOOKUP(C109,[1]DC_school_lat_lon!$F$2:$H$182,2,FALSE)</f>
        <v>38.895753999999997</v>
      </c>
      <c r="S109">
        <f>VLOOKUP(C109,[1]DC_school_lat_lon!$F$2:$H$182,3,FALSE)</f>
        <v>-76.986218699999995</v>
      </c>
    </row>
    <row r="110" spans="1:19" x14ac:dyDescent="0.2">
      <c r="A110">
        <v>6</v>
      </c>
      <c r="B110" t="s">
        <v>78</v>
      </c>
      <c r="C110" t="s">
        <v>79</v>
      </c>
      <c r="D110">
        <v>9603</v>
      </c>
      <c r="E110">
        <v>1</v>
      </c>
      <c r="F110">
        <v>8.5166664000000001</v>
      </c>
      <c r="G110">
        <v>8.5166664000000001</v>
      </c>
      <c r="H110">
        <v>9.3166665999999996</v>
      </c>
      <c r="I110">
        <v>9.3166665999999996</v>
      </c>
      <c r="J110">
        <v>30.366667</v>
      </c>
      <c r="K110">
        <v>30.366667</v>
      </c>
      <c r="L110">
        <v>11</v>
      </c>
      <c r="M110">
        <v>11001</v>
      </c>
      <c r="N110">
        <v>1</v>
      </c>
      <c r="O110">
        <v>38.895755999999999</v>
      </c>
      <c r="P110">
        <v>-76.986221</v>
      </c>
      <c r="Q110" t="s">
        <v>19</v>
      </c>
      <c r="R110">
        <f>VLOOKUP(C110,[1]DC_school_lat_lon!$F$2:$H$182,2,FALSE)</f>
        <v>38.895753999999997</v>
      </c>
      <c r="S110">
        <f>VLOOKUP(C110,[1]DC_school_lat_lon!$F$2:$H$182,3,FALSE)</f>
        <v>-76.986218699999995</v>
      </c>
    </row>
    <row r="111" spans="1:19" x14ac:dyDescent="0.2">
      <c r="A111">
        <v>6</v>
      </c>
      <c r="B111" t="s">
        <v>78</v>
      </c>
      <c r="C111" t="s">
        <v>79</v>
      </c>
      <c r="D111">
        <v>7808</v>
      </c>
      <c r="E111">
        <v>1</v>
      </c>
      <c r="F111">
        <v>10.75</v>
      </c>
      <c r="G111">
        <v>10.75</v>
      </c>
      <c r="H111">
        <v>16.200001</v>
      </c>
      <c r="I111">
        <v>16.200001</v>
      </c>
      <c r="J111">
        <v>28.333334000000001</v>
      </c>
      <c r="K111">
        <v>28.333334000000001</v>
      </c>
      <c r="L111">
        <v>11</v>
      </c>
      <c r="M111">
        <v>11001</v>
      </c>
      <c r="N111">
        <v>1</v>
      </c>
      <c r="O111">
        <v>38.895755999999999</v>
      </c>
      <c r="P111">
        <v>-76.986221</v>
      </c>
      <c r="Q111" t="s">
        <v>19</v>
      </c>
      <c r="R111">
        <f>VLOOKUP(C111,[1]DC_school_lat_lon!$F$2:$H$182,2,FALSE)</f>
        <v>38.895753999999997</v>
      </c>
      <c r="S111">
        <f>VLOOKUP(C111,[1]DC_school_lat_lon!$F$2:$H$182,3,FALSE)</f>
        <v>-76.986218699999995</v>
      </c>
    </row>
    <row r="112" spans="1:19" x14ac:dyDescent="0.2">
      <c r="A112">
        <v>6</v>
      </c>
      <c r="B112" t="s">
        <v>80</v>
      </c>
      <c r="C112" t="s">
        <v>81</v>
      </c>
      <c r="D112">
        <v>7707</v>
      </c>
      <c r="E112">
        <v>1</v>
      </c>
      <c r="F112">
        <v>25.066668</v>
      </c>
      <c r="G112">
        <v>25.066668</v>
      </c>
      <c r="H112">
        <v>31.033332999999999</v>
      </c>
      <c r="I112">
        <v>31.033332999999999</v>
      </c>
      <c r="J112">
        <v>70.949996999999996</v>
      </c>
      <c r="K112">
        <v>70.949996999999996</v>
      </c>
      <c r="L112">
        <v>11</v>
      </c>
      <c r="M112">
        <v>11001</v>
      </c>
      <c r="N112">
        <v>1</v>
      </c>
      <c r="O112">
        <v>38.936267999999998</v>
      </c>
      <c r="P112">
        <v>-76.978279000000001</v>
      </c>
      <c r="Q112" t="s">
        <v>19</v>
      </c>
      <c r="R112">
        <f>VLOOKUP(C112,[1]DC_school_lat_lon!$F$2:$H$182,2,FALSE)</f>
        <v>38.936268099999999</v>
      </c>
      <c r="S112">
        <f>VLOOKUP(C112,[1]DC_school_lat_lon!$F$2:$H$182,3,FALSE)</f>
        <v>-76.978276699999995</v>
      </c>
    </row>
    <row r="113" spans="1:19" x14ac:dyDescent="0.2">
      <c r="A113">
        <v>6</v>
      </c>
      <c r="B113" t="s">
        <v>80</v>
      </c>
      <c r="C113" t="s">
        <v>81</v>
      </c>
      <c r="D113">
        <v>9904</v>
      </c>
      <c r="E113">
        <v>1</v>
      </c>
      <c r="F113">
        <v>23.183332</v>
      </c>
      <c r="G113">
        <v>23.183332</v>
      </c>
      <c r="H113">
        <v>29.116667</v>
      </c>
      <c r="I113">
        <v>29.116667</v>
      </c>
      <c r="J113">
        <v>73.933334000000002</v>
      </c>
      <c r="K113">
        <v>73.933334000000002</v>
      </c>
      <c r="L113">
        <v>11</v>
      </c>
      <c r="M113">
        <v>11001</v>
      </c>
      <c r="N113">
        <v>1</v>
      </c>
      <c r="O113">
        <v>38.936267999999998</v>
      </c>
      <c r="P113">
        <v>-76.978279000000001</v>
      </c>
      <c r="Q113" t="s">
        <v>19</v>
      </c>
      <c r="R113">
        <f>VLOOKUP(C113,[1]DC_school_lat_lon!$F$2:$H$182,2,FALSE)</f>
        <v>38.936268099999999</v>
      </c>
      <c r="S113">
        <f>VLOOKUP(C113,[1]DC_school_lat_lon!$F$2:$H$182,3,FALSE)</f>
        <v>-76.978276699999995</v>
      </c>
    </row>
    <row r="114" spans="1:19" x14ac:dyDescent="0.2">
      <c r="A114">
        <v>6</v>
      </c>
      <c r="B114" t="s">
        <v>80</v>
      </c>
      <c r="C114" t="s">
        <v>81</v>
      </c>
      <c r="D114">
        <v>9907</v>
      </c>
      <c r="E114">
        <v>3</v>
      </c>
      <c r="F114">
        <v>26.75</v>
      </c>
      <c r="G114">
        <v>26.294445</v>
      </c>
      <c r="H114">
        <v>33.266666000000001</v>
      </c>
      <c r="I114">
        <v>32.322220000000002</v>
      </c>
      <c r="J114">
        <v>68.400002000000001</v>
      </c>
      <c r="K114">
        <v>67.916663999999997</v>
      </c>
      <c r="L114">
        <v>11</v>
      </c>
      <c r="M114">
        <v>11001</v>
      </c>
      <c r="N114">
        <v>1</v>
      </c>
      <c r="O114">
        <v>38.936267999999998</v>
      </c>
      <c r="P114">
        <v>-76.978279000000001</v>
      </c>
      <c r="Q114" t="s">
        <v>19</v>
      </c>
      <c r="R114">
        <f>VLOOKUP(C114,[1]DC_school_lat_lon!$F$2:$H$182,2,FALSE)</f>
        <v>38.936268099999999</v>
      </c>
      <c r="S114">
        <f>VLOOKUP(C114,[1]DC_school_lat_lon!$F$2:$H$182,3,FALSE)</f>
        <v>-76.978276699999995</v>
      </c>
    </row>
    <row r="115" spans="1:19" x14ac:dyDescent="0.2">
      <c r="A115">
        <v>6</v>
      </c>
      <c r="B115" t="s">
        <v>80</v>
      </c>
      <c r="C115" t="s">
        <v>81</v>
      </c>
      <c r="D115">
        <v>7703</v>
      </c>
      <c r="E115">
        <v>1</v>
      </c>
      <c r="F115">
        <v>20.5</v>
      </c>
      <c r="G115">
        <v>20.5</v>
      </c>
      <c r="H115">
        <v>26.950001</v>
      </c>
      <c r="I115">
        <v>26.950001</v>
      </c>
      <c r="J115">
        <v>62.883335000000002</v>
      </c>
      <c r="K115">
        <v>62.883335000000002</v>
      </c>
      <c r="L115">
        <v>11</v>
      </c>
      <c r="M115">
        <v>11001</v>
      </c>
      <c r="N115">
        <v>1</v>
      </c>
      <c r="O115">
        <v>38.936267999999998</v>
      </c>
      <c r="P115">
        <v>-76.978279000000001</v>
      </c>
      <c r="Q115" t="s">
        <v>19</v>
      </c>
      <c r="R115">
        <f>VLOOKUP(C115,[1]DC_school_lat_lon!$F$2:$H$182,2,FALSE)</f>
        <v>38.936268099999999</v>
      </c>
      <c r="S115">
        <f>VLOOKUP(C115,[1]DC_school_lat_lon!$F$2:$H$182,3,FALSE)</f>
        <v>-76.978276699999995</v>
      </c>
    </row>
    <row r="116" spans="1:19" x14ac:dyDescent="0.2">
      <c r="A116">
        <v>6</v>
      </c>
      <c r="B116" t="s">
        <v>80</v>
      </c>
      <c r="C116" t="s">
        <v>81</v>
      </c>
      <c r="D116">
        <v>7809</v>
      </c>
      <c r="E116">
        <v>1</v>
      </c>
      <c r="F116">
        <v>15.383333</v>
      </c>
      <c r="G116">
        <v>15.383333</v>
      </c>
      <c r="H116">
        <v>20.716667000000001</v>
      </c>
      <c r="I116">
        <v>20.716667000000001</v>
      </c>
      <c r="J116">
        <v>64.433334000000002</v>
      </c>
      <c r="K116">
        <v>64.433334000000002</v>
      </c>
      <c r="L116">
        <v>11</v>
      </c>
      <c r="M116">
        <v>11001</v>
      </c>
      <c r="N116">
        <v>1</v>
      </c>
      <c r="O116">
        <v>38.936267999999998</v>
      </c>
      <c r="P116">
        <v>-76.978279000000001</v>
      </c>
      <c r="Q116" t="s">
        <v>19</v>
      </c>
      <c r="R116">
        <f>VLOOKUP(C116,[1]DC_school_lat_lon!$F$2:$H$182,2,FALSE)</f>
        <v>38.936268099999999</v>
      </c>
      <c r="S116">
        <f>VLOOKUP(C116,[1]DC_school_lat_lon!$F$2:$H$182,3,FALSE)</f>
        <v>-76.978276699999995</v>
      </c>
    </row>
    <row r="117" spans="1:19" x14ac:dyDescent="0.2">
      <c r="A117">
        <v>6</v>
      </c>
      <c r="B117" t="s">
        <v>80</v>
      </c>
      <c r="C117" t="s">
        <v>81</v>
      </c>
      <c r="D117">
        <v>9602</v>
      </c>
      <c r="E117">
        <v>1</v>
      </c>
      <c r="F117">
        <v>16.350000000000001</v>
      </c>
      <c r="G117">
        <v>16.350000000000001</v>
      </c>
      <c r="H117">
        <v>20.799999</v>
      </c>
      <c r="I117">
        <v>20.799999</v>
      </c>
      <c r="J117">
        <v>71.216667000000001</v>
      </c>
      <c r="K117">
        <v>71.216667000000001</v>
      </c>
      <c r="L117">
        <v>11</v>
      </c>
      <c r="M117">
        <v>11001</v>
      </c>
      <c r="N117">
        <v>1</v>
      </c>
      <c r="O117">
        <v>38.936267999999998</v>
      </c>
      <c r="P117">
        <v>-76.978279000000001</v>
      </c>
      <c r="Q117" t="s">
        <v>19</v>
      </c>
      <c r="R117">
        <f>VLOOKUP(C117,[1]DC_school_lat_lon!$F$2:$H$182,2,FALSE)</f>
        <v>38.936268099999999</v>
      </c>
      <c r="S117">
        <f>VLOOKUP(C117,[1]DC_school_lat_lon!$F$2:$H$182,3,FALSE)</f>
        <v>-76.978276699999995</v>
      </c>
    </row>
    <row r="118" spans="1:19" x14ac:dyDescent="0.2">
      <c r="A118">
        <v>6</v>
      </c>
      <c r="B118" t="s">
        <v>82</v>
      </c>
      <c r="C118" t="s">
        <v>83</v>
      </c>
      <c r="D118">
        <v>9602</v>
      </c>
      <c r="E118">
        <v>1</v>
      </c>
      <c r="F118">
        <v>21.1</v>
      </c>
      <c r="G118">
        <v>21.1</v>
      </c>
      <c r="H118">
        <v>25.766666000000001</v>
      </c>
      <c r="I118">
        <v>25.766666000000001</v>
      </c>
      <c r="J118">
        <v>60.916668000000001</v>
      </c>
      <c r="K118">
        <v>60.916668000000001</v>
      </c>
      <c r="L118">
        <v>11</v>
      </c>
      <c r="M118">
        <v>11001</v>
      </c>
      <c r="N118">
        <v>1</v>
      </c>
      <c r="O118">
        <v>38.943035000000002</v>
      </c>
      <c r="P118">
        <v>-76.994408000000007</v>
      </c>
      <c r="Q118" t="s">
        <v>19</v>
      </c>
      <c r="R118">
        <f>VLOOKUP(C118,[1]DC_school_lat_lon!$F$2:$H$182,2,FALSE)</f>
        <v>38.943033700000001</v>
      </c>
      <c r="S118">
        <f>VLOOKUP(C118,[1]DC_school_lat_lon!$F$2:$H$182,3,FALSE)</f>
        <v>-76.994409099999999</v>
      </c>
    </row>
    <row r="119" spans="1:19" x14ac:dyDescent="0.2">
      <c r="A119">
        <v>6</v>
      </c>
      <c r="B119" t="s">
        <v>82</v>
      </c>
      <c r="C119" t="s">
        <v>83</v>
      </c>
      <c r="D119">
        <v>9601</v>
      </c>
      <c r="E119">
        <v>1</v>
      </c>
      <c r="F119">
        <v>23.016666000000001</v>
      </c>
      <c r="G119">
        <v>23.016666000000001</v>
      </c>
      <c r="H119">
        <v>30.816668</v>
      </c>
      <c r="I119">
        <v>30.816668</v>
      </c>
      <c r="J119">
        <v>69.883330999999998</v>
      </c>
      <c r="K119">
        <v>69.883330999999998</v>
      </c>
      <c r="L119">
        <v>11</v>
      </c>
      <c r="M119">
        <v>11001</v>
      </c>
      <c r="N119">
        <v>1</v>
      </c>
      <c r="O119">
        <v>38.943035000000002</v>
      </c>
      <c r="P119">
        <v>-76.994408000000007</v>
      </c>
      <c r="Q119" t="s">
        <v>19</v>
      </c>
      <c r="R119">
        <f>VLOOKUP(C119,[1]DC_school_lat_lon!$F$2:$H$182,2,FALSE)</f>
        <v>38.943033700000001</v>
      </c>
      <c r="S119">
        <f>VLOOKUP(C119,[1]DC_school_lat_lon!$F$2:$H$182,3,FALSE)</f>
        <v>-76.994409099999999</v>
      </c>
    </row>
    <row r="120" spans="1:19" x14ac:dyDescent="0.2">
      <c r="A120">
        <v>6</v>
      </c>
      <c r="B120" t="s">
        <v>82</v>
      </c>
      <c r="C120" t="s">
        <v>83</v>
      </c>
      <c r="D120">
        <v>7809</v>
      </c>
      <c r="E120">
        <v>1</v>
      </c>
      <c r="F120">
        <v>22.783332999999999</v>
      </c>
      <c r="G120">
        <v>22.783332999999999</v>
      </c>
      <c r="H120">
        <v>28.25</v>
      </c>
      <c r="I120">
        <v>28.25</v>
      </c>
      <c r="J120">
        <v>78.016670000000005</v>
      </c>
      <c r="K120">
        <v>78.016670000000005</v>
      </c>
      <c r="L120">
        <v>11</v>
      </c>
      <c r="M120">
        <v>11001</v>
      </c>
      <c r="N120">
        <v>1</v>
      </c>
      <c r="O120">
        <v>38.943035000000002</v>
      </c>
      <c r="P120">
        <v>-76.994408000000007</v>
      </c>
      <c r="Q120" t="s">
        <v>19</v>
      </c>
      <c r="R120">
        <f>VLOOKUP(C120,[1]DC_school_lat_lon!$F$2:$H$182,2,FALSE)</f>
        <v>38.943033700000001</v>
      </c>
      <c r="S120">
        <f>VLOOKUP(C120,[1]DC_school_lat_lon!$F$2:$H$182,3,FALSE)</f>
        <v>-76.994409099999999</v>
      </c>
    </row>
    <row r="121" spans="1:19" x14ac:dyDescent="0.2">
      <c r="A121">
        <v>6</v>
      </c>
      <c r="B121" t="s">
        <v>82</v>
      </c>
      <c r="C121" t="s">
        <v>83</v>
      </c>
      <c r="D121">
        <v>7803</v>
      </c>
      <c r="E121">
        <v>1</v>
      </c>
      <c r="F121">
        <v>26.216667000000001</v>
      </c>
      <c r="G121">
        <v>26.216667000000001</v>
      </c>
      <c r="H121">
        <v>30.833334000000001</v>
      </c>
      <c r="I121">
        <v>30.833334000000001</v>
      </c>
      <c r="J121">
        <v>62.950001</v>
      </c>
      <c r="K121">
        <v>62.950001</v>
      </c>
      <c r="L121">
        <v>11</v>
      </c>
      <c r="M121">
        <v>11001</v>
      </c>
      <c r="N121">
        <v>1</v>
      </c>
      <c r="O121">
        <v>38.943035000000002</v>
      </c>
      <c r="P121">
        <v>-76.994408000000007</v>
      </c>
      <c r="Q121" t="s">
        <v>19</v>
      </c>
      <c r="R121">
        <f>VLOOKUP(C121,[1]DC_school_lat_lon!$F$2:$H$182,2,FALSE)</f>
        <v>38.943033700000001</v>
      </c>
      <c r="S121">
        <f>VLOOKUP(C121,[1]DC_school_lat_lon!$F$2:$H$182,3,FALSE)</f>
        <v>-76.994409099999999</v>
      </c>
    </row>
    <row r="122" spans="1:19" x14ac:dyDescent="0.2">
      <c r="A122">
        <v>6</v>
      </c>
      <c r="B122" t="s">
        <v>82</v>
      </c>
      <c r="C122" t="s">
        <v>83</v>
      </c>
      <c r="D122">
        <v>9906</v>
      </c>
      <c r="E122">
        <v>1</v>
      </c>
      <c r="F122">
        <v>29.183332</v>
      </c>
      <c r="G122">
        <v>29.183332</v>
      </c>
      <c r="H122">
        <v>33.25</v>
      </c>
      <c r="I122">
        <v>33.25</v>
      </c>
      <c r="J122">
        <v>63.883335000000002</v>
      </c>
      <c r="K122">
        <v>63.883335000000002</v>
      </c>
      <c r="L122">
        <v>11</v>
      </c>
      <c r="M122">
        <v>11001</v>
      </c>
      <c r="N122">
        <v>1</v>
      </c>
      <c r="O122">
        <v>38.943035000000002</v>
      </c>
      <c r="P122">
        <v>-76.994408000000007</v>
      </c>
      <c r="Q122" t="s">
        <v>19</v>
      </c>
      <c r="R122">
        <f>VLOOKUP(C122,[1]DC_school_lat_lon!$F$2:$H$182,2,FALSE)</f>
        <v>38.943033700000001</v>
      </c>
      <c r="S122">
        <f>VLOOKUP(C122,[1]DC_school_lat_lon!$F$2:$H$182,3,FALSE)</f>
        <v>-76.994409099999999</v>
      </c>
    </row>
    <row r="123" spans="1:19" x14ac:dyDescent="0.2">
      <c r="A123">
        <v>6</v>
      </c>
      <c r="B123" t="s">
        <v>82</v>
      </c>
      <c r="C123" t="s">
        <v>83</v>
      </c>
      <c r="D123">
        <v>9603</v>
      </c>
      <c r="E123">
        <v>1</v>
      </c>
      <c r="F123">
        <v>26.25</v>
      </c>
      <c r="G123">
        <v>26.25</v>
      </c>
      <c r="H123">
        <v>28.799999</v>
      </c>
      <c r="I123">
        <v>28.799999</v>
      </c>
      <c r="J123">
        <v>70.666663999999997</v>
      </c>
      <c r="K123">
        <v>70.666663999999997</v>
      </c>
      <c r="L123">
        <v>11</v>
      </c>
      <c r="M123">
        <v>11001</v>
      </c>
      <c r="N123">
        <v>1</v>
      </c>
      <c r="O123">
        <v>38.943035000000002</v>
      </c>
      <c r="P123">
        <v>-76.994408000000007</v>
      </c>
      <c r="Q123" t="s">
        <v>19</v>
      </c>
      <c r="R123">
        <f>VLOOKUP(C123,[1]DC_school_lat_lon!$F$2:$H$182,2,FALSE)</f>
        <v>38.943033700000001</v>
      </c>
      <c r="S123">
        <f>VLOOKUP(C123,[1]DC_school_lat_lon!$F$2:$H$182,3,FALSE)</f>
        <v>-76.994409099999999</v>
      </c>
    </row>
    <row r="124" spans="1:19" x14ac:dyDescent="0.2">
      <c r="A124">
        <v>6</v>
      </c>
      <c r="B124" t="s">
        <v>82</v>
      </c>
      <c r="C124" t="s">
        <v>83</v>
      </c>
      <c r="D124">
        <v>7604</v>
      </c>
      <c r="E124">
        <v>2</v>
      </c>
      <c r="F124">
        <v>25.233333999999999</v>
      </c>
      <c r="G124">
        <v>25.233333999999999</v>
      </c>
      <c r="H124">
        <v>32.766666000000001</v>
      </c>
      <c r="I124">
        <v>32.766666000000001</v>
      </c>
      <c r="J124">
        <v>69.233337000000006</v>
      </c>
      <c r="K124">
        <v>69.233337000000006</v>
      </c>
      <c r="L124">
        <v>11</v>
      </c>
      <c r="M124">
        <v>11001</v>
      </c>
      <c r="N124">
        <v>1</v>
      </c>
      <c r="O124">
        <v>38.943035000000002</v>
      </c>
      <c r="P124">
        <v>-76.994408000000007</v>
      </c>
      <c r="Q124" t="s">
        <v>19</v>
      </c>
      <c r="R124">
        <f>VLOOKUP(C124,[1]DC_school_lat_lon!$F$2:$H$182,2,FALSE)</f>
        <v>38.943033700000001</v>
      </c>
      <c r="S124">
        <f>VLOOKUP(C124,[1]DC_school_lat_lon!$F$2:$H$182,3,FALSE)</f>
        <v>-76.994409099999999</v>
      </c>
    </row>
    <row r="125" spans="1:19" x14ac:dyDescent="0.2">
      <c r="A125">
        <v>6</v>
      </c>
      <c r="B125" t="s">
        <v>84</v>
      </c>
      <c r="C125" t="s">
        <v>85</v>
      </c>
      <c r="D125">
        <v>9904</v>
      </c>
      <c r="E125">
        <v>1</v>
      </c>
      <c r="F125">
        <v>33.883335000000002</v>
      </c>
      <c r="G125">
        <v>33.883335000000002</v>
      </c>
      <c r="H125">
        <v>42.633335000000002</v>
      </c>
      <c r="I125">
        <v>42.633335000000002</v>
      </c>
      <c r="J125">
        <v>57.25</v>
      </c>
      <c r="K125">
        <v>57.25</v>
      </c>
      <c r="L125">
        <v>11</v>
      </c>
      <c r="M125">
        <v>11001</v>
      </c>
      <c r="N125">
        <v>1</v>
      </c>
      <c r="O125">
        <v>38.935927999999997</v>
      </c>
      <c r="P125">
        <v>-77.026168999999996</v>
      </c>
      <c r="Q125" t="s">
        <v>19</v>
      </c>
      <c r="R125">
        <f>VLOOKUP(C125,[1]DC_school_lat_lon!$F$2:$H$182,2,FALSE)</f>
        <v>38.935927900000003</v>
      </c>
      <c r="S125">
        <f>VLOOKUP(C125,[1]DC_school_lat_lon!$F$2:$H$182,3,FALSE)</f>
        <v>-77.026169899999999</v>
      </c>
    </row>
    <row r="126" spans="1:19" x14ac:dyDescent="0.2">
      <c r="A126">
        <v>6</v>
      </c>
      <c r="B126" t="s">
        <v>86</v>
      </c>
      <c r="C126" t="s">
        <v>87</v>
      </c>
      <c r="D126">
        <v>7803</v>
      </c>
      <c r="E126">
        <v>1</v>
      </c>
      <c r="F126">
        <v>25.883333</v>
      </c>
      <c r="G126">
        <v>25.883333</v>
      </c>
      <c r="H126">
        <v>34.299999</v>
      </c>
      <c r="I126">
        <v>34.299999</v>
      </c>
      <c r="J126">
        <v>69.516670000000005</v>
      </c>
      <c r="K126">
        <v>69.516670000000005</v>
      </c>
      <c r="L126">
        <v>11</v>
      </c>
      <c r="M126">
        <v>11001</v>
      </c>
      <c r="N126">
        <v>1</v>
      </c>
      <c r="O126">
        <v>38.956778999999997</v>
      </c>
      <c r="P126">
        <v>-77.010138999999995</v>
      </c>
      <c r="Q126" t="s">
        <v>19</v>
      </c>
      <c r="R126">
        <f>VLOOKUP(C126,[1]DC_school_lat_lon!$F$2:$H$182,2,FALSE)</f>
        <v>38.9567798</v>
      </c>
      <c r="S126">
        <f>VLOOKUP(C126,[1]DC_school_lat_lon!$F$2:$H$182,3,FALSE)</f>
        <v>-77.010142099999996</v>
      </c>
    </row>
    <row r="127" spans="1:19" x14ac:dyDescent="0.2">
      <c r="A127">
        <v>6</v>
      </c>
      <c r="B127" t="s">
        <v>88</v>
      </c>
      <c r="C127" t="s">
        <v>89</v>
      </c>
      <c r="D127">
        <v>7806</v>
      </c>
      <c r="E127">
        <v>2</v>
      </c>
      <c r="F127">
        <v>10.025</v>
      </c>
      <c r="G127">
        <v>10.025</v>
      </c>
      <c r="H127">
        <v>12.041665999999999</v>
      </c>
      <c r="I127">
        <v>12.041665999999999</v>
      </c>
      <c r="J127">
        <v>31.958334000000001</v>
      </c>
      <c r="K127">
        <v>31.958334000000001</v>
      </c>
      <c r="L127">
        <v>11</v>
      </c>
      <c r="M127">
        <v>11001</v>
      </c>
      <c r="N127">
        <v>1</v>
      </c>
      <c r="O127">
        <v>38.886901999999999</v>
      </c>
      <c r="P127">
        <v>-76.946433999999996</v>
      </c>
      <c r="Q127" t="s">
        <v>19</v>
      </c>
      <c r="R127">
        <f>VLOOKUP(C127,[1]DC_school_lat_lon!$F$2:$H$182,2,FALSE)</f>
        <v>38.8869027</v>
      </c>
      <c r="S127">
        <f>VLOOKUP(C127,[1]DC_school_lat_lon!$F$2:$H$182,3,FALSE)</f>
        <v>-76.946432700000003</v>
      </c>
    </row>
    <row r="128" spans="1:19" x14ac:dyDescent="0.2">
      <c r="A128">
        <v>6</v>
      </c>
      <c r="B128" t="s">
        <v>88</v>
      </c>
      <c r="C128" t="s">
        <v>89</v>
      </c>
      <c r="D128">
        <v>7803</v>
      </c>
      <c r="E128">
        <v>3</v>
      </c>
      <c r="F128">
        <v>7.4499997999999996</v>
      </c>
      <c r="G128">
        <v>7.8611111999999999</v>
      </c>
      <c r="H128">
        <v>8.3333329999999997</v>
      </c>
      <c r="I128">
        <v>8.3777770999999994</v>
      </c>
      <c r="J128">
        <v>16.716667000000001</v>
      </c>
      <c r="K128">
        <v>17.444445000000002</v>
      </c>
      <c r="L128">
        <v>11</v>
      </c>
      <c r="M128">
        <v>11001</v>
      </c>
      <c r="N128">
        <v>1</v>
      </c>
      <c r="O128">
        <v>38.886901999999999</v>
      </c>
      <c r="P128">
        <v>-76.946433999999996</v>
      </c>
      <c r="Q128" t="s">
        <v>19</v>
      </c>
      <c r="R128">
        <f>VLOOKUP(C128,[1]DC_school_lat_lon!$F$2:$H$182,2,FALSE)</f>
        <v>38.8869027</v>
      </c>
      <c r="S128">
        <f>VLOOKUP(C128,[1]DC_school_lat_lon!$F$2:$H$182,3,FALSE)</f>
        <v>-76.946432700000003</v>
      </c>
    </row>
    <row r="129" spans="1:19" x14ac:dyDescent="0.2">
      <c r="A129">
        <v>6</v>
      </c>
      <c r="B129" t="s">
        <v>88</v>
      </c>
      <c r="C129" t="s">
        <v>89</v>
      </c>
      <c r="D129">
        <v>9904</v>
      </c>
      <c r="E129">
        <v>1</v>
      </c>
      <c r="F129">
        <v>5.3166665999999996</v>
      </c>
      <c r="G129">
        <v>5.3166665999999996</v>
      </c>
      <c r="H129">
        <v>5.8499999000000003</v>
      </c>
      <c r="I129">
        <v>5.8499999000000003</v>
      </c>
      <c r="J129">
        <v>16</v>
      </c>
      <c r="K129">
        <v>16</v>
      </c>
      <c r="L129">
        <v>11</v>
      </c>
      <c r="M129">
        <v>11001</v>
      </c>
      <c r="N129">
        <v>1</v>
      </c>
      <c r="O129">
        <v>38.886901999999999</v>
      </c>
      <c r="P129">
        <v>-76.946433999999996</v>
      </c>
      <c r="Q129" t="s">
        <v>19</v>
      </c>
      <c r="R129">
        <f>VLOOKUP(C129,[1]DC_school_lat_lon!$F$2:$H$182,2,FALSE)</f>
        <v>38.8869027</v>
      </c>
      <c r="S129">
        <f>VLOOKUP(C129,[1]DC_school_lat_lon!$F$2:$H$182,3,FALSE)</f>
        <v>-76.946432700000003</v>
      </c>
    </row>
    <row r="130" spans="1:19" x14ac:dyDescent="0.2">
      <c r="A130">
        <v>6</v>
      </c>
      <c r="B130" t="s">
        <v>88</v>
      </c>
      <c r="C130" t="s">
        <v>89</v>
      </c>
      <c r="D130">
        <v>7707</v>
      </c>
      <c r="E130">
        <v>2</v>
      </c>
      <c r="F130">
        <v>5.75</v>
      </c>
      <c r="G130">
        <v>5.75</v>
      </c>
      <c r="H130">
        <v>6.3666668</v>
      </c>
      <c r="I130">
        <v>6.3666668</v>
      </c>
      <c r="J130">
        <v>17.5</v>
      </c>
      <c r="K130">
        <v>17.5</v>
      </c>
      <c r="L130">
        <v>11</v>
      </c>
      <c r="M130">
        <v>11001</v>
      </c>
      <c r="N130">
        <v>1</v>
      </c>
      <c r="O130">
        <v>38.886901999999999</v>
      </c>
      <c r="P130">
        <v>-76.946433999999996</v>
      </c>
      <c r="Q130" t="s">
        <v>19</v>
      </c>
      <c r="R130">
        <f>VLOOKUP(C130,[1]DC_school_lat_lon!$F$2:$H$182,2,FALSE)</f>
        <v>38.8869027</v>
      </c>
      <c r="S130">
        <f>VLOOKUP(C130,[1]DC_school_lat_lon!$F$2:$H$182,3,FALSE)</f>
        <v>-76.946432700000003</v>
      </c>
    </row>
    <row r="131" spans="1:19" x14ac:dyDescent="0.2">
      <c r="A131">
        <v>6</v>
      </c>
      <c r="B131" t="s">
        <v>88</v>
      </c>
      <c r="C131" t="s">
        <v>89</v>
      </c>
      <c r="D131">
        <v>7709</v>
      </c>
      <c r="E131">
        <v>1</v>
      </c>
      <c r="F131">
        <v>6.3333335000000002</v>
      </c>
      <c r="G131">
        <v>6.3333335000000002</v>
      </c>
      <c r="H131">
        <v>6.8499999000000003</v>
      </c>
      <c r="I131">
        <v>6.8499999000000003</v>
      </c>
      <c r="J131">
        <v>20.716667000000001</v>
      </c>
      <c r="K131">
        <v>20.716667000000001</v>
      </c>
      <c r="L131">
        <v>11</v>
      </c>
      <c r="M131">
        <v>11001</v>
      </c>
      <c r="N131">
        <v>1</v>
      </c>
      <c r="O131">
        <v>38.886901999999999</v>
      </c>
      <c r="P131">
        <v>-76.946433999999996</v>
      </c>
      <c r="Q131" t="s">
        <v>19</v>
      </c>
      <c r="R131">
        <f>VLOOKUP(C131,[1]DC_school_lat_lon!$F$2:$H$182,2,FALSE)</f>
        <v>38.8869027</v>
      </c>
      <c r="S131">
        <f>VLOOKUP(C131,[1]DC_school_lat_lon!$F$2:$H$182,3,FALSE)</f>
        <v>-76.946432700000003</v>
      </c>
    </row>
    <row r="132" spans="1:19" x14ac:dyDescent="0.2">
      <c r="A132">
        <v>6</v>
      </c>
      <c r="B132" t="s">
        <v>88</v>
      </c>
      <c r="C132" t="s">
        <v>89</v>
      </c>
      <c r="D132">
        <v>9601</v>
      </c>
      <c r="E132">
        <v>1</v>
      </c>
      <c r="F132">
        <v>13.2</v>
      </c>
      <c r="G132">
        <v>13.2</v>
      </c>
      <c r="H132">
        <v>15.533334</v>
      </c>
      <c r="I132">
        <v>15.533334</v>
      </c>
      <c r="J132">
        <v>30.283332999999999</v>
      </c>
      <c r="K132">
        <v>30.283332999999999</v>
      </c>
      <c r="L132">
        <v>11</v>
      </c>
      <c r="M132">
        <v>11001</v>
      </c>
      <c r="N132">
        <v>1</v>
      </c>
      <c r="O132">
        <v>38.886901999999999</v>
      </c>
      <c r="P132">
        <v>-76.946433999999996</v>
      </c>
      <c r="Q132" t="s">
        <v>19</v>
      </c>
      <c r="R132">
        <f>VLOOKUP(C132,[1]DC_school_lat_lon!$F$2:$H$182,2,FALSE)</f>
        <v>38.8869027</v>
      </c>
      <c r="S132">
        <f>VLOOKUP(C132,[1]DC_school_lat_lon!$F$2:$H$182,3,FALSE)</f>
        <v>-76.946432700000003</v>
      </c>
    </row>
    <row r="133" spans="1:19" x14ac:dyDescent="0.2">
      <c r="A133">
        <v>6</v>
      </c>
      <c r="B133" t="s">
        <v>88</v>
      </c>
      <c r="C133" t="s">
        <v>89</v>
      </c>
      <c r="D133">
        <v>9905</v>
      </c>
      <c r="E133">
        <v>1</v>
      </c>
      <c r="F133">
        <v>7.0999999000000003</v>
      </c>
      <c r="G133">
        <v>7.0999999000000003</v>
      </c>
      <c r="H133">
        <v>7.4666667000000002</v>
      </c>
      <c r="I133">
        <v>7.4666667000000002</v>
      </c>
      <c r="J133">
        <v>20.516666000000001</v>
      </c>
      <c r="K133">
        <v>20.516666000000001</v>
      </c>
      <c r="L133">
        <v>11</v>
      </c>
      <c r="M133">
        <v>11001</v>
      </c>
      <c r="N133">
        <v>1</v>
      </c>
      <c r="O133">
        <v>38.886901999999999</v>
      </c>
      <c r="P133">
        <v>-76.946433999999996</v>
      </c>
      <c r="Q133" t="s">
        <v>19</v>
      </c>
      <c r="R133">
        <f>VLOOKUP(C133,[1]DC_school_lat_lon!$F$2:$H$182,2,FALSE)</f>
        <v>38.8869027</v>
      </c>
      <c r="S133">
        <f>VLOOKUP(C133,[1]DC_school_lat_lon!$F$2:$H$182,3,FALSE)</f>
        <v>-76.946432700000003</v>
      </c>
    </row>
    <row r="134" spans="1:19" x14ac:dyDescent="0.2">
      <c r="A134">
        <v>6</v>
      </c>
      <c r="B134" t="s">
        <v>88</v>
      </c>
      <c r="C134" t="s">
        <v>89</v>
      </c>
      <c r="D134">
        <v>7804</v>
      </c>
      <c r="E134">
        <v>2</v>
      </c>
      <c r="F134">
        <v>6.2166667000000002</v>
      </c>
      <c r="G134">
        <v>6.2166667000000002</v>
      </c>
      <c r="H134">
        <v>8.8916664000000001</v>
      </c>
      <c r="I134">
        <v>8.8916664000000001</v>
      </c>
      <c r="J134">
        <v>17.650002000000001</v>
      </c>
      <c r="K134">
        <v>17.650002000000001</v>
      </c>
      <c r="L134">
        <v>11</v>
      </c>
      <c r="M134">
        <v>11001</v>
      </c>
      <c r="N134">
        <v>1</v>
      </c>
      <c r="O134">
        <v>38.886901999999999</v>
      </c>
      <c r="P134">
        <v>-76.946433999999996</v>
      </c>
      <c r="Q134" t="s">
        <v>19</v>
      </c>
      <c r="R134">
        <f>VLOOKUP(C134,[1]DC_school_lat_lon!$F$2:$H$182,2,FALSE)</f>
        <v>38.8869027</v>
      </c>
      <c r="S134">
        <f>VLOOKUP(C134,[1]DC_school_lat_lon!$F$2:$H$182,3,FALSE)</f>
        <v>-76.946432700000003</v>
      </c>
    </row>
    <row r="135" spans="1:19" x14ac:dyDescent="0.2">
      <c r="A135">
        <v>6</v>
      </c>
      <c r="B135" t="s">
        <v>88</v>
      </c>
      <c r="C135" t="s">
        <v>89</v>
      </c>
      <c r="D135">
        <v>7807</v>
      </c>
      <c r="E135">
        <v>1</v>
      </c>
      <c r="F135">
        <v>10.016666000000001</v>
      </c>
      <c r="G135">
        <v>10.016666000000001</v>
      </c>
      <c r="H135">
        <v>13.116667</v>
      </c>
      <c r="I135">
        <v>13.116667</v>
      </c>
      <c r="J135">
        <v>32.299999</v>
      </c>
      <c r="K135">
        <v>32.299999</v>
      </c>
      <c r="L135">
        <v>11</v>
      </c>
      <c r="M135">
        <v>11001</v>
      </c>
      <c r="N135">
        <v>1</v>
      </c>
      <c r="O135">
        <v>38.886901999999999</v>
      </c>
      <c r="P135">
        <v>-76.946433999999996</v>
      </c>
      <c r="Q135" t="s">
        <v>19</v>
      </c>
      <c r="R135">
        <f>VLOOKUP(C135,[1]DC_school_lat_lon!$F$2:$H$182,2,FALSE)</f>
        <v>38.8869027</v>
      </c>
      <c r="S135">
        <f>VLOOKUP(C135,[1]DC_school_lat_lon!$F$2:$H$182,3,FALSE)</f>
        <v>-76.946432700000003</v>
      </c>
    </row>
    <row r="136" spans="1:19" x14ac:dyDescent="0.2">
      <c r="A136">
        <v>6</v>
      </c>
      <c r="B136" t="s">
        <v>88</v>
      </c>
      <c r="C136" t="s">
        <v>89</v>
      </c>
      <c r="D136">
        <v>7809</v>
      </c>
      <c r="E136">
        <v>1</v>
      </c>
      <c r="F136">
        <v>9.6499995999999992</v>
      </c>
      <c r="G136">
        <v>9.6499995999999992</v>
      </c>
      <c r="H136">
        <v>11.65</v>
      </c>
      <c r="I136">
        <v>11.65</v>
      </c>
      <c r="J136">
        <v>30.883333</v>
      </c>
      <c r="K136">
        <v>30.883333</v>
      </c>
      <c r="L136">
        <v>11</v>
      </c>
      <c r="M136">
        <v>11001</v>
      </c>
      <c r="N136">
        <v>1</v>
      </c>
      <c r="O136">
        <v>38.886901999999999</v>
      </c>
      <c r="P136">
        <v>-76.946433999999996</v>
      </c>
      <c r="Q136" t="s">
        <v>19</v>
      </c>
      <c r="R136">
        <f>VLOOKUP(C136,[1]DC_school_lat_lon!$F$2:$H$182,2,FALSE)</f>
        <v>38.8869027</v>
      </c>
      <c r="S136">
        <f>VLOOKUP(C136,[1]DC_school_lat_lon!$F$2:$H$182,3,FALSE)</f>
        <v>-76.946432700000003</v>
      </c>
    </row>
    <row r="137" spans="1:19" x14ac:dyDescent="0.2">
      <c r="A137">
        <v>6</v>
      </c>
      <c r="B137" t="s">
        <v>88</v>
      </c>
      <c r="C137" t="s">
        <v>89</v>
      </c>
      <c r="D137">
        <v>7903</v>
      </c>
      <c r="E137">
        <v>1</v>
      </c>
      <c r="F137">
        <v>10.35</v>
      </c>
      <c r="G137">
        <v>10.35</v>
      </c>
      <c r="H137">
        <v>10.033334</v>
      </c>
      <c r="I137">
        <v>10.033334</v>
      </c>
      <c r="J137">
        <v>34.299999</v>
      </c>
      <c r="K137">
        <v>34.299999</v>
      </c>
      <c r="L137">
        <v>11</v>
      </c>
      <c r="M137">
        <v>11001</v>
      </c>
      <c r="N137">
        <v>1</v>
      </c>
      <c r="O137">
        <v>38.886901999999999</v>
      </c>
      <c r="P137">
        <v>-76.946433999999996</v>
      </c>
      <c r="Q137" t="s">
        <v>19</v>
      </c>
      <c r="R137">
        <f>VLOOKUP(C137,[1]DC_school_lat_lon!$F$2:$H$182,2,FALSE)</f>
        <v>38.8869027</v>
      </c>
      <c r="S137">
        <f>VLOOKUP(C137,[1]DC_school_lat_lon!$F$2:$H$182,3,FALSE)</f>
        <v>-76.946432700000003</v>
      </c>
    </row>
    <row r="138" spans="1:19" x14ac:dyDescent="0.2">
      <c r="A138">
        <v>6</v>
      </c>
      <c r="B138" t="s">
        <v>88</v>
      </c>
      <c r="C138" t="s">
        <v>89</v>
      </c>
      <c r="D138">
        <v>9906</v>
      </c>
      <c r="E138">
        <v>1</v>
      </c>
      <c r="F138">
        <v>3.8833334000000002</v>
      </c>
      <c r="G138">
        <v>3.8833334000000002</v>
      </c>
      <c r="H138">
        <v>4.1833334000000004</v>
      </c>
      <c r="I138">
        <v>4.1833334000000004</v>
      </c>
      <c r="J138">
        <v>14.45</v>
      </c>
      <c r="K138">
        <v>14.45</v>
      </c>
      <c r="L138">
        <v>11</v>
      </c>
      <c r="M138">
        <v>11001</v>
      </c>
      <c r="N138">
        <v>1</v>
      </c>
      <c r="O138">
        <v>38.886901999999999</v>
      </c>
      <c r="P138">
        <v>-76.946433999999996</v>
      </c>
      <c r="Q138" t="s">
        <v>19</v>
      </c>
      <c r="R138">
        <f>VLOOKUP(C138,[1]DC_school_lat_lon!$F$2:$H$182,2,FALSE)</f>
        <v>38.8869027</v>
      </c>
      <c r="S138">
        <f>VLOOKUP(C138,[1]DC_school_lat_lon!$F$2:$H$182,3,FALSE)</f>
        <v>-76.946432700000003</v>
      </c>
    </row>
    <row r="139" spans="1:19" x14ac:dyDescent="0.2">
      <c r="A139">
        <v>6</v>
      </c>
      <c r="B139" t="s">
        <v>88</v>
      </c>
      <c r="C139" t="s">
        <v>89</v>
      </c>
      <c r="D139">
        <v>7703</v>
      </c>
      <c r="E139">
        <v>5</v>
      </c>
      <c r="F139">
        <v>3.2666667</v>
      </c>
      <c r="G139">
        <v>3.1866667</v>
      </c>
      <c r="H139">
        <v>3.4333334</v>
      </c>
      <c r="I139">
        <v>3.3366668000000002</v>
      </c>
      <c r="J139">
        <v>14.35</v>
      </c>
      <c r="K139">
        <v>10.676667</v>
      </c>
      <c r="L139">
        <v>11</v>
      </c>
      <c r="M139">
        <v>11001</v>
      </c>
      <c r="N139">
        <v>1</v>
      </c>
      <c r="O139">
        <v>38.886901999999999</v>
      </c>
      <c r="P139">
        <v>-76.946433999999996</v>
      </c>
      <c r="Q139" t="s">
        <v>19</v>
      </c>
      <c r="R139">
        <f>VLOOKUP(C139,[1]DC_school_lat_lon!$F$2:$H$182,2,FALSE)</f>
        <v>38.8869027</v>
      </c>
      <c r="S139">
        <f>VLOOKUP(C139,[1]DC_school_lat_lon!$F$2:$H$182,3,FALSE)</f>
        <v>-76.946432700000003</v>
      </c>
    </row>
    <row r="140" spans="1:19" x14ac:dyDescent="0.2">
      <c r="A140">
        <v>6</v>
      </c>
      <c r="B140" t="s">
        <v>88</v>
      </c>
      <c r="C140" t="s">
        <v>89</v>
      </c>
      <c r="D140">
        <v>7603</v>
      </c>
      <c r="E140">
        <v>1</v>
      </c>
      <c r="F140">
        <v>8.3166665999999996</v>
      </c>
      <c r="G140">
        <v>8.3166665999999996</v>
      </c>
      <c r="H140">
        <v>10.016666000000001</v>
      </c>
      <c r="I140">
        <v>10.016666000000001</v>
      </c>
      <c r="J140">
        <v>35</v>
      </c>
      <c r="K140">
        <v>35</v>
      </c>
      <c r="L140">
        <v>11</v>
      </c>
      <c r="M140">
        <v>11001</v>
      </c>
      <c r="N140">
        <v>1</v>
      </c>
      <c r="O140">
        <v>38.886901999999999</v>
      </c>
      <c r="P140">
        <v>-76.946433999999996</v>
      </c>
      <c r="Q140" t="s">
        <v>19</v>
      </c>
      <c r="R140">
        <f>VLOOKUP(C140,[1]DC_school_lat_lon!$F$2:$H$182,2,FALSE)</f>
        <v>38.8869027</v>
      </c>
      <c r="S140">
        <f>VLOOKUP(C140,[1]DC_school_lat_lon!$F$2:$H$182,3,FALSE)</f>
        <v>-76.946432700000003</v>
      </c>
    </row>
    <row r="141" spans="1:19" x14ac:dyDescent="0.2">
      <c r="A141">
        <v>6</v>
      </c>
      <c r="B141" t="s">
        <v>88</v>
      </c>
      <c r="C141" t="s">
        <v>89</v>
      </c>
      <c r="D141">
        <v>9603</v>
      </c>
      <c r="E141">
        <v>1</v>
      </c>
      <c r="F141">
        <v>5.3499999000000003</v>
      </c>
      <c r="G141">
        <v>5.3499999000000003</v>
      </c>
      <c r="H141">
        <v>5.5666665999999996</v>
      </c>
      <c r="I141">
        <v>5.5666665999999996</v>
      </c>
      <c r="J141">
        <v>16.133333</v>
      </c>
      <c r="K141">
        <v>16.133333</v>
      </c>
      <c r="L141">
        <v>11</v>
      </c>
      <c r="M141">
        <v>11001</v>
      </c>
      <c r="N141">
        <v>1</v>
      </c>
      <c r="O141">
        <v>38.886901999999999</v>
      </c>
      <c r="P141">
        <v>-76.946433999999996</v>
      </c>
      <c r="Q141" t="s">
        <v>19</v>
      </c>
      <c r="R141">
        <f>VLOOKUP(C141,[1]DC_school_lat_lon!$F$2:$H$182,2,FALSE)</f>
        <v>38.8869027</v>
      </c>
      <c r="S141">
        <f>VLOOKUP(C141,[1]DC_school_lat_lon!$F$2:$H$182,3,FALSE)</f>
        <v>-76.946432700000003</v>
      </c>
    </row>
    <row r="142" spans="1:19" x14ac:dyDescent="0.2">
      <c r="A142">
        <v>6</v>
      </c>
      <c r="B142" t="s">
        <v>88</v>
      </c>
      <c r="C142" t="s">
        <v>89</v>
      </c>
      <c r="D142">
        <v>9902</v>
      </c>
      <c r="E142">
        <v>2</v>
      </c>
      <c r="F142">
        <v>7.5166664000000001</v>
      </c>
      <c r="G142">
        <v>7.5166664000000001</v>
      </c>
      <c r="H142">
        <v>8.8249998000000005</v>
      </c>
      <c r="I142">
        <v>8.8249998000000005</v>
      </c>
      <c r="J142">
        <v>20.375</v>
      </c>
      <c r="K142">
        <v>20.375</v>
      </c>
      <c r="L142">
        <v>11</v>
      </c>
      <c r="M142">
        <v>11001</v>
      </c>
      <c r="N142">
        <v>1</v>
      </c>
      <c r="O142">
        <v>38.886901999999999</v>
      </c>
      <c r="P142">
        <v>-76.946433999999996</v>
      </c>
      <c r="Q142" t="s">
        <v>19</v>
      </c>
      <c r="R142">
        <f>VLOOKUP(C142,[1]DC_school_lat_lon!$F$2:$H$182,2,FALSE)</f>
        <v>38.8869027</v>
      </c>
      <c r="S142">
        <f>VLOOKUP(C142,[1]DC_school_lat_lon!$F$2:$H$182,3,FALSE)</f>
        <v>-76.946432700000003</v>
      </c>
    </row>
    <row r="143" spans="1:19" x14ac:dyDescent="0.2">
      <c r="A143">
        <v>6</v>
      </c>
      <c r="B143" t="s">
        <v>88</v>
      </c>
      <c r="C143" t="s">
        <v>89</v>
      </c>
      <c r="D143">
        <v>7808</v>
      </c>
      <c r="E143">
        <v>5</v>
      </c>
      <c r="F143">
        <v>8.0166664000000001</v>
      </c>
      <c r="G143">
        <v>8.1899996000000002</v>
      </c>
      <c r="H143">
        <v>12.416667</v>
      </c>
      <c r="I143">
        <v>12.263332999999999</v>
      </c>
      <c r="J143">
        <v>18.933332</v>
      </c>
      <c r="K143">
        <v>20.41</v>
      </c>
      <c r="L143">
        <v>11</v>
      </c>
      <c r="M143">
        <v>11001</v>
      </c>
      <c r="N143">
        <v>1</v>
      </c>
      <c r="O143">
        <v>38.886901999999999</v>
      </c>
      <c r="P143">
        <v>-76.946433999999996</v>
      </c>
      <c r="Q143" t="s">
        <v>19</v>
      </c>
      <c r="R143">
        <f>VLOOKUP(C143,[1]DC_school_lat_lon!$F$2:$H$182,2,FALSE)</f>
        <v>38.8869027</v>
      </c>
      <c r="S143">
        <f>VLOOKUP(C143,[1]DC_school_lat_lon!$F$2:$H$182,3,FALSE)</f>
        <v>-76.946432700000003</v>
      </c>
    </row>
    <row r="144" spans="1:19" x14ac:dyDescent="0.2">
      <c r="A144">
        <v>6</v>
      </c>
      <c r="B144" t="s">
        <v>88</v>
      </c>
      <c r="C144" t="s">
        <v>89</v>
      </c>
      <c r="D144">
        <v>9903</v>
      </c>
      <c r="E144">
        <v>2</v>
      </c>
      <c r="F144">
        <v>8.6499995999999992</v>
      </c>
      <c r="G144">
        <v>8.6499995999999992</v>
      </c>
      <c r="H144">
        <v>9.25</v>
      </c>
      <c r="I144">
        <v>9.25</v>
      </c>
      <c r="J144">
        <v>17.091667000000001</v>
      </c>
      <c r="K144">
        <v>17.091667000000001</v>
      </c>
      <c r="L144">
        <v>11</v>
      </c>
      <c r="M144">
        <v>11001</v>
      </c>
      <c r="N144">
        <v>1</v>
      </c>
      <c r="O144">
        <v>38.886901999999999</v>
      </c>
      <c r="P144">
        <v>-76.946433999999996</v>
      </c>
      <c r="Q144" t="s">
        <v>19</v>
      </c>
      <c r="R144">
        <f>VLOOKUP(C144,[1]DC_school_lat_lon!$F$2:$H$182,2,FALSE)</f>
        <v>38.8869027</v>
      </c>
      <c r="S144">
        <f>VLOOKUP(C144,[1]DC_school_lat_lon!$F$2:$H$182,3,FALSE)</f>
        <v>-76.946432700000003</v>
      </c>
    </row>
    <row r="145" spans="1:19" x14ac:dyDescent="0.2">
      <c r="A145">
        <v>6</v>
      </c>
      <c r="B145" t="s">
        <v>90</v>
      </c>
      <c r="C145" t="s">
        <v>91</v>
      </c>
      <c r="D145">
        <v>7703</v>
      </c>
      <c r="E145">
        <v>1</v>
      </c>
      <c r="F145">
        <v>23.183332</v>
      </c>
      <c r="G145">
        <v>23.183332</v>
      </c>
      <c r="H145">
        <v>35.150002000000001</v>
      </c>
      <c r="I145">
        <v>35.150002000000001</v>
      </c>
      <c r="J145">
        <v>58.266666000000001</v>
      </c>
      <c r="K145">
        <v>58.266666000000001</v>
      </c>
      <c r="L145">
        <v>11</v>
      </c>
      <c r="M145">
        <v>11001</v>
      </c>
      <c r="N145">
        <v>1</v>
      </c>
      <c r="O145">
        <v>38.907634999999999</v>
      </c>
      <c r="P145">
        <v>-77.052147000000005</v>
      </c>
      <c r="Q145" t="s">
        <v>19</v>
      </c>
      <c r="R145">
        <f>VLOOKUP(C145,[1]DC_school_lat_lon!$F$2:$H$182,2,FALSE)</f>
        <v>38.907635200000001</v>
      </c>
      <c r="S145">
        <f>VLOOKUP(C145,[1]DC_school_lat_lon!$F$2:$H$182,3,FALSE)</f>
        <v>-77.052145199999998</v>
      </c>
    </row>
    <row r="146" spans="1:19" x14ac:dyDescent="0.2">
      <c r="A146">
        <v>6</v>
      </c>
      <c r="B146" t="s">
        <v>90</v>
      </c>
      <c r="C146" t="s">
        <v>91</v>
      </c>
      <c r="D146">
        <v>9602</v>
      </c>
      <c r="E146">
        <v>1</v>
      </c>
      <c r="F146">
        <v>23.516666000000001</v>
      </c>
      <c r="G146">
        <v>23.516666000000001</v>
      </c>
      <c r="H146">
        <v>35.450001</v>
      </c>
      <c r="I146">
        <v>35.450001</v>
      </c>
      <c r="J146">
        <v>49.650002000000001</v>
      </c>
      <c r="K146">
        <v>49.650002000000001</v>
      </c>
      <c r="L146">
        <v>11</v>
      </c>
      <c r="M146">
        <v>11001</v>
      </c>
      <c r="N146">
        <v>1</v>
      </c>
      <c r="O146">
        <v>38.907634999999999</v>
      </c>
      <c r="P146">
        <v>-77.052147000000005</v>
      </c>
      <c r="Q146" t="s">
        <v>19</v>
      </c>
      <c r="R146">
        <f>VLOOKUP(C146,[1]DC_school_lat_lon!$F$2:$H$182,2,FALSE)</f>
        <v>38.907635200000001</v>
      </c>
      <c r="S146">
        <f>VLOOKUP(C146,[1]DC_school_lat_lon!$F$2:$H$182,3,FALSE)</f>
        <v>-77.052145199999998</v>
      </c>
    </row>
    <row r="147" spans="1:19" x14ac:dyDescent="0.2">
      <c r="A147">
        <v>6</v>
      </c>
      <c r="B147" t="s">
        <v>90</v>
      </c>
      <c r="C147" t="s">
        <v>91</v>
      </c>
      <c r="D147">
        <v>9904</v>
      </c>
      <c r="E147">
        <v>1</v>
      </c>
      <c r="F147">
        <v>28.516666000000001</v>
      </c>
      <c r="G147">
        <v>28.516666000000001</v>
      </c>
      <c r="H147">
        <v>41.516666000000001</v>
      </c>
      <c r="I147">
        <v>41.516666000000001</v>
      </c>
      <c r="J147">
        <v>54.466667000000001</v>
      </c>
      <c r="K147">
        <v>54.466667000000001</v>
      </c>
      <c r="L147">
        <v>11</v>
      </c>
      <c r="M147">
        <v>11001</v>
      </c>
      <c r="N147">
        <v>1</v>
      </c>
      <c r="O147">
        <v>38.907634999999999</v>
      </c>
      <c r="P147">
        <v>-77.052147000000005</v>
      </c>
      <c r="Q147" t="s">
        <v>19</v>
      </c>
      <c r="R147">
        <f>VLOOKUP(C147,[1]DC_school_lat_lon!$F$2:$H$182,2,FALSE)</f>
        <v>38.907635200000001</v>
      </c>
      <c r="S147">
        <f>VLOOKUP(C147,[1]DC_school_lat_lon!$F$2:$H$182,3,FALSE)</f>
        <v>-77.052145199999998</v>
      </c>
    </row>
    <row r="148" spans="1:19" x14ac:dyDescent="0.2">
      <c r="A148">
        <v>6</v>
      </c>
      <c r="B148" t="s">
        <v>90</v>
      </c>
      <c r="C148" t="s">
        <v>91</v>
      </c>
      <c r="D148">
        <v>7808</v>
      </c>
      <c r="E148">
        <v>1</v>
      </c>
      <c r="F148">
        <v>29.5</v>
      </c>
      <c r="G148">
        <v>29.5</v>
      </c>
      <c r="H148">
        <v>45.383335000000002</v>
      </c>
      <c r="I148">
        <v>45.383335000000002</v>
      </c>
      <c r="J148">
        <v>45.049999</v>
      </c>
      <c r="K148">
        <v>45.049999</v>
      </c>
      <c r="L148">
        <v>11</v>
      </c>
      <c r="M148">
        <v>11001</v>
      </c>
      <c r="N148">
        <v>1</v>
      </c>
      <c r="O148">
        <v>38.907634999999999</v>
      </c>
      <c r="P148">
        <v>-77.052147000000005</v>
      </c>
      <c r="Q148" t="s">
        <v>19</v>
      </c>
      <c r="R148">
        <f>VLOOKUP(C148,[1]DC_school_lat_lon!$F$2:$H$182,2,FALSE)</f>
        <v>38.907635200000001</v>
      </c>
      <c r="S148">
        <f>VLOOKUP(C148,[1]DC_school_lat_lon!$F$2:$H$182,3,FALSE)</f>
        <v>-77.052145199999998</v>
      </c>
    </row>
    <row r="149" spans="1:19" x14ac:dyDescent="0.2">
      <c r="A149">
        <v>6</v>
      </c>
      <c r="B149" t="s">
        <v>90</v>
      </c>
      <c r="C149" t="s">
        <v>91</v>
      </c>
      <c r="D149">
        <v>7603</v>
      </c>
      <c r="E149">
        <v>1</v>
      </c>
      <c r="F149">
        <v>22.483333999999999</v>
      </c>
      <c r="G149">
        <v>22.483333999999999</v>
      </c>
      <c r="H149">
        <v>39.549999</v>
      </c>
      <c r="I149">
        <v>39.549999</v>
      </c>
      <c r="J149">
        <v>53.950001</v>
      </c>
      <c r="K149">
        <v>53.950001</v>
      </c>
      <c r="L149">
        <v>11</v>
      </c>
      <c r="M149">
        <v>11001</v>
      </c>
      <c r="N149">
        <v>1</v>
      </c>
      <c r="O149">
        <v>38.907634999999999</v>
      </c>
      <c r="P149">
        <v>-77.052147000000005</v>
      </c>
      <c r="Q149" t="s">
        <v>19</v>
      </c>
      <c r="R149">
        <f>VLOOKUP(C149,[1]DC_school_lat_lon!$F$2:$H$182,2,FALSE)</f>
        <v>38.907635200000001</v>
      </c>
      <c r="S149">
        <f>VLOOKUP(C149,[1]DC_school_lat_lon!$F$2:$H$182,3,FALSE)</f>
        <v>-77.052145199999998</v>
      </c>
    </row>
    <row r="150" spans="1:19" x14ac:dyDescent="0.2">
      <c r="A150">
        <v>6</v>
      </c>
      <c r="B150" t="s">
        <v>90</v>
      </c>
      <c r="C150" t="s">
        <v>91</v>
      </c>
      <c r="D150">
        <v>7604</v>
      </c>
      <c r="E150">
        <v>3</v>
      </c>
      <c r="F150">
        <v>21.200001</v>
      </c>
      <c r="G150">
        <v>20.627779</v>
      </c>
      <c r="H150">
        <v>32.516666000000001</v>
      </c>
      <c r="I150">
        <v>31.549999</v>
      </c>
      <c r="J150">
        <v>58.583331999999999</v>
      </c>
      <c r="K150">
        <v>54.022221000000002</v>
      </c>
      <c r="L150">
        <v>11</v>
      </c>
      <c r="M150">
        <v>11001</v>
      </c>
      <c r="N150">
        <v>1</v>
      </c>
      <c r="O150">
        <v>38.907634999999999</v>
      </c>
      <c r="P150">
        <v>-77.052147000000005</v>
      </c>
      <c r="Q150" t="s">
        <v>19</v>
      </c>
      <c r="R150">
        <f>VLOOKUP(C150,[1]DC_school_lat_lon!$F$2:$H$182,2,FALSE)</f>
        <v>38.907635200000001</v>
      </c>
      <c r="S150">
        <f>VLOOKUP(C150,[1]DC_school_lat_lon!$F$2:$H$182,3,FALSE)</f>
        <v>-77.052145199999998</v>
      </c>
    </row>
    <row r="151" spans="1:19" x14ac:dyDescent="0.2">
      <c r="A151">
        <v>6</v>
      </c>
      <c r="B151" t="s">
        <v>92</v>
      </c>
      <c r="C151" t="s">
        <v>93</v>
      </c>
      <c r="D151">
        <v>7707</v>
      </c>
      <c r="E151">
        <v>1</v>
      </c>
      <c r="F151">
        <v>34.950001</v>
      </c>
      <c r="G151">
        <v>34.950001</v>
      </c>
      <c r="H151">
        <v>42.216667000000001</v>
      </c>
      <c r="I151">
        <v>42.216667000000001</v>
      </c>
      <c r="J151">
        <v>64.883330999999998</v>
      </c>
      <c r="K151">
        <v>64.883330999999998</v>
      </c>
      <c r="L151">
        <v>11</v>
      </c>
      <c r="M151">
        <v>11001</v>
      </c>
      <c r="N151">
        <v>1</v>
      </c>
      <c r="O151">
        <v>38.943438999999998</v>
      </c>
      <c r="P151">
        <v>-77.031211999999996</v>
      </c>
      <c r="Q151" t="s">
        <v>19</v>
      </c>
      <c r="R151">
        <f>VLOOKUP(C151,[1]DC_school_lat_lon!$F$2:$H$182,2,FALSE)</f>
        <v>38.943440000000002</v>
      </c>
      <c r="S151">
        <f>VLOOKUP(C151,[1]DC_school_lat_lon!$F$2:$H$182,3,FALSE)</f>
        <v>-77.031210000000002</v>
      </c>
    </row>
    <row r="152" spans="1:19" x14ac:dyDescent="0.2">
      <c r="A152">
        <v>6</v>
      </c>
      <c r="B152" t="s">
        <v>94</v>
      </c>
      <c r="C152" t="s">
        <v>95</v>
      </c>
      <c r="D152">
        <v>7803</v>
      </c>
      <c r="E152">
        <v>1</v>
      </c>
      <c r="F152">
        <v>7.4833331000000003</v>
      </c>
      <c r="G152">
        <v>7.4833331000000003</v>
      </c>
      <c r="H152">
        <v>7.9333334000000004</v>
      </c>
      <c r="I152">
        <v>7.9333334000000004</v>
      </c>
      <c r="J152">
        <v>9.6833334000000004</v>
      </c>
      <c r="K152">
        <v>9.6833334000000004</v>
      </c>
      <c r="L152">
        <v>11</v>
      </c>
      <c r="M152">
        <v>11001</v>
      </c>
      <c r="N152">
        <v>1</v>
      </c>
      <c r="O152">
        <v>38.884067999999999</v>
      </c>
      <c r="P152">
        <v>-76.953284999999994</v>
      </c>
      <c r="Q152" t="s">
        <v>19</v>
      </c>
      <c r="R152">
        <f>VLOOKUP(C152,[1]DC_school_lat_lon!$F$2:$H$182,2,FALSE)</f>
        <v>38.884065999999997</v>
      </c>
      <c r="S152">
        <f>VLOOKUP(C152,[1]DC_school_lat_lon!$F$2:$H$182,3,FALSE)</f>
        <v>-76.953288000000001</v>
      </c>
    </row>
    <row r="153" spans="1:19" x14ac:dyDescent="0.2">
      <c r="A153">
        <v>6</v>
      </c>
      <c r="B153" t="s">
        <v>94</v>
      </c>
      <c r="C153" t="s">
        <v>95</v>
      </c>
      <c r="D153">
        <v>7603</v>
      </c>
      <c r="E153">
        <v>2</v>
      </c>
      <c r="F153">
        <v>7.5333328000000002</v>
      </c>
      <c r="G153">
        <v>7.5333328000000002</v>
      </c>
      <c r="H153">
        <v>9.2749995999999992</v>
      </c>
      <c r="I153">
        <v>9.2749995999999992</v>
      </c>
      <c r="J153">
        <v>27.241667</v>
      </c>
      <c r="K153">
        <v>27.241667</v>
      </c>
      <c r="L153">
        <v>11</v>
      </c>
      <c r="M153">
        <v>11001</v>
      </c>
      <c r="N153">
        <v>1</v>
      </c>
      <c r="O153">
        <v>38.884067999999999</v>
      </c>
      <c r="P153">
        <v>-76.953284999999994</v>
      </c>
      <c r="Q153" t="s">
        <v>19</v>
      </c>
      <c r="R153">
        <f>VLOOKUP(C153,[1]DC_school_lat_lon!$F$2:$H$182,2,FALSE)</f>
        <v>38.884065999999997</v>
      </c>
      <c r="S153">
        <f>VLOOKUP(C153,[1]DC_school_lat_lon!$F$2:$H$182,3,FALSE)</f>
        <v>-76.953288000000001</v>
      </c>
    </row>
    <row r="154" spans="1:19" x14ac:dyDescent="0.2">
      <c r="A154">
        <v>6</v>
      </c>
      <c r="B154" t="s">
        <v>94</v>
      </c>
      <c r="C154" t="s">
        <v>95</v>
      </c>
      <c r="D154">
        <v>9601</v>
      </c>
      <c r="E154">
        <v>1</v>
      </c>
      <c r="F154">
        <v>12.166667</v>
      </c>
      <c r="G154">
        <v>12.166667</v>
      </c>
      <c r="H154">
        <v>13.3</v>
      </c>
      <c r="I154">
        <v>13.3</v>
      </c>
      <c r="J154">
        <v>31.466667000000001</v>
      </c>
      <c r="K154">
        <v>31.466667000000001</v>
      </c>
      <c r="L154">
        <v>11</v>
      </c>
      <c r="M154">
        <v>11001</v>
      </c>
      <c r="N154">
        <v>1</v>
      </c>
      <c r="O154">
        <v>38.884067999999999</v>
      </c>
      <c r="P154">
        <v>-76.953284999999994</v>
      </c>
      <c r="Q154" t="s">
        <v>19</v>
      </c>
      <c r="R154">
        <f>VLOOKUP(C154,[1]DC_school_lat_lon!$F$2:$H$182,2,FALSE)</f>
        <v>38.884065999999997</v>
      </c>
      <c r="S154">
        <f>VLOOKUP(C154,[1]DC_school_lat_lon!$F$2:$H$182,3,FALSE)</f>
        <v>-76.953288000000001</v>
      </c>
    </row>
    <row r="155" spans="1:19" x14ac:dyDescent="0.2">
      <c r="A155">
        <v>6</v>
      </c>
      <c r="B155" t="s">
        <v>94</v>
      </c>
      <c r="C155" t="s">
        <v>95</v>
      </c>
      <c r="D155">
        <v>9905</v>
      </c>
      <c r="E155">
        <v>1</v>
      </c>
      <c r="F155">
        <v>8.2666664000000001</v>
      </c>
      <c r="G155">
        <v>8.2666664000000001</v>
      </c>
      <c r="H155">
        <v>9.7166662000000006</v>
      </c>
      <c r="I155">
        <v>9.7166662000000006</v>
      </c>
      <c r="J155">
        <v>29.783332999999999</v>
      </c>
      <c r="K155">
        <v>29.783332999999999</v>
      </c>
      <c r="L155">
        <v>11</v>
      </c>
      <c r="M155">
        <v>11001</v>
      </c>
      <c r="N155">
        <v>1</v>
      </c>
      <c r="O155">
        <v>38.884067999999999</v>
      </c>
      <c r="P155">
        <v>-76.953284999999994</v>
      </c>
      <c r="Q155" t="s">
        <v>19</v>
      </c>
      <c r="R155">
        <f>VLOOKUP(C155,[1]DC_school_lat_lon!$F$2:$H$182,2,FALSE)</f>
        <v>38.884065999999997</v>
      </c>
      <c r="S155">
        <f>VLOOKUP(C155,[1]DC_school_lat_lon!$F$2:$H$182,3,FALSE)</f>
        <v>-76.953288000000001</v>
      </c>
    </row>
    <row r="156" spans="1:19" x14ac:dyDescent="0.2">
      <c r="A156">
        <v>6</v>
      </c>
      <c r="B156" t="s">
        <v>94</v>
      </c>
      <c r="C156" t="s">
        <v>95</v>
      </c>
      <c r="D156">
        <v>7707</v>
      </c>
      <c r="E156">
        <v>6</v>
      </c>
      <c r="F156">
        <v>6.0333332999999998</v>
      </c>
      <c r="G156">
        <v>5.7750000999999997</v>
      </c>
      <c r="H156">
        <v>7.4499997999999996</v>
      </c>
      <c r="I156">
        <v>7.1972221999999997</v>
      </c>
      <c r="J156">
        <v>15.883333</v>
      </c>
      <c r="K156">
        <v>15.338889</v>
      </c>
      <c r="L156">
        <v>11</v>
      </c>
      <c r="M156">
        <v>11001</v>
      </c>
      <c r="N156">
        <v>1</v>
      </c>
      <c r="O156">
        <v>38.884067999999999</v>
      </c>
      <c r="P156">
        <v>-76.953284999999994</v>
      </c>
      <c r="Q156" t="s">
        <v>19</v>
      </c>
      <c r="R156">
        <f>VLOOKUP(C156,[1]DC_school_lat_lon!$F$2:$H$182,2,FALSE)</f>
        <v>38.884065999999997</v>
      </c>
      <c r="S156">
        <f>VLOOKUP(C156,[1]DC_school_lat_lon!$F$2:$H$182,3,FALSE)</f>
        <v>-76.953288000000001</v>
      </c>
    </row>
    <row r="157" spans="1:19" x14ac:dyDescent="0.2">
      <c r="A157">
        <v>6</v>
      </c>
      <c r="B157" t="s">
        <v>94</v>
      </c>
      <c r="C157" t="s">
        <v>95</v>
      </c>
      <c r="D157">
        <v>9604</v>
      </c>
      <c r="E157">
        <v>1</v>
      </c>
      <c r="F157">
        <v>10.25</v>
      </c>
      <c r="G157">
        <v>10.25</v>
      </c>
      <c r="H157">
        <v>10</v>
      </c>
      <c r="I157">
        <v>10</v>
      </c>
      <c r="J157">
        <v>26.15</v>
      </c>
      <c r="K157">
        <v>26.15</v>
      </c>
      <c r="L157">
        <v>11</v>
      </c>
      <c r="M157">
        <v>11001</v>
      </c>
      <c r="N157">
        <v>1</v>
      </c>
      <c r="O157">
        <v>38.884067999999999</v>
      </c>
      <c r="P157">
        <v>-76.953284999999994</v>
      </c>
      <c r="Q157" t="s">
        <v>19</v>
      </c>
      <c r="R157">
        <f>VLOOKUP(C157,[1]DC_school_lat_lon!$F$2:$H$182,2,FALSE)</f>
        <v>38.884065999999997</v>
      </c>
      <c r="S157">
        <f>VLOOKUP(C157,[1]DC_school_lat_lon!$F$2:$H$182,3,FALSE)</f>
        <v>-76.953288000000001</v>
      </c>
    </row>
    <row r="158" spans="1:19" x14ac:dyDescent="0.2">
      <c r="A158">
        <v>6</v>
      </c>
      <c r="B158" t="s">
        <v>94</v>
      </c>
      <c r="C158" t="s">
        <v>95</v>
      </c>
      <c r="D158">
        <v>7703</v>
      </c>
      <c r="E158">
        <v>18</v>
      </c>
      <c r="F158">
        <v>2.0833333000000001</v>
      </c>
      <c r="G158">
        <v>2.0425925</v>
      </c>
      <c r="H158">
        <v>2.1833334</v>
      </c>
      <c r="I158">
        <v>2.2564814000000002</v>
      </c>
      <c r="J158">
        <v>7.3666668</v>
      </c>
      <c r="K158">
        <v>8.0129632999999991</v>
      </c>
      <c r="L158">
        <v>11</v>
      </c>
      <c r="M158">
        <v>11001</v>
      </c>
      <c r="N158">
        <v>1</v>
      </c>
      <c r="O158">
        <v>38.884067999999999</v>
      </c>
      <c r="P158">
        <v>-76.953284999999994</v>
      </c>
      <c r="Q158" t="s">
        <v>19</v>
      </c>
      <c r="R158">
        <f>VLOOKUP(C158,[1]DC_school_lat_lon!$F$2:$H$182,2,FALSE)</f>
        <v>38.884065999999997</v>
      </c>
      <c r="S158">
        <f>VLOOKUP(C158,[1]DC_school_lat_lon!$F$2:$H$182,3,FALSE)</f>
        <v>-76.953288000000001</v>
      </c>
    </row>
    <row r="159" spans="1:19" x14ac:dyDescent="0.2">
      <c r="A159">
        <v>6</v>
      </c>
      <c r="B159" t="s">
        <v>94</v>
      </c>
      <c r="C159" t="s">
        <v>95</v>
      </c>
      <c r="D159">
        <v>7708</v>
      </c>
      <c r="E159">
        <v>12</v>
      </c>
      <c r="F159">
        <v>2.8916667</v>
      </c>
      <c r="G159">
        <v>2.9777776999999999</v>
      </c>
      <c r="H159">
        <v>2.9000001000000002</v>
      </c>
      <c r="I159">
        <v>3.0486111999999999</v>
      </c>
      <c r="J159">
        <v>11.95</v>
      </c>
      <c r="K159">
        <v>11.738889</v>
      </c>
      <c r="L159">
        <v>11</v>
      </c>
      <c r="M159">
        <v>11001</v>
      </c>
      <c r="N159">
        <v>1</v>
      </c>
      <c r="O159">
        <v>38.884067999999999</v>
      </c>
      <c r="P159">
        <v>-76.953284999999994</v>
      </c>
      <c r="Q159" t="s">
        <v>19</v>
      </c>
      <c r="R159">
        <f>VLOOKUP(C159,[1]DC_school_lat_lon!$F$2:$H$182,2,FALSE)</f>
        <v>38.884065999999997</v>
      </c>
      <c r="S159">
        <f>VLOOKUP(C159,[1]DC_school_lat_lon!$F$2:$H$182,3,FALSE)</f>
        <v>-76.953288000000001</v>
      </c>
    </row>
    <row r="160" spans="1:19" x14ac:dyDescent="0.2">
      <c r="A160">
        <v>6</v>
      </c>
      <c r="B160" t="s">
        <v>94</v>
      </c>
      <c r="C160" t="s">
        <v>95</v>
      </c>
      <c r="D160">
        <v>7709</v>
      </c>
      <c r="E160">
        <v>2</v>
      </c>
      <c r="F160">
        <v>3.5916667000000002</v>
      </c>
      <c r="G160">
        <v>3.5916667000000002</v>
      </c>
      <c r="H160">
        <v>3.8833332</v>
      </c>
      <c r="I160">
        <v>3.8833332</v>
      </c>
      <c r="J160">
        <v>12.008333</v>
      </c>
      <c r="K160">
        <v>12.008333</v>
      </c>
      <c r="L160">
        <v>11</v>
      </c>
      <c r="M160">
        <v>11001</v>
      </c>
      <c r="N160">
        <v>1</v>
      </c>
      <c r="O160">
        <v>38.884067999999999</v>
      </c>
      <c r="P160">
        <v>-76.953284999999994</v>
      </c>
      <c r="Q160" t="s">
        <v>19</v>
      </c>
      <c r="R160">
        <f>VLOOKUP(C160,[1]DC_school_lat_lon!$F$2:$H$182,2,FALSE)</f>
        <v>38.884065999999997</v>
      </c>
      <c r="S160">
        <f>VLOOKUP(C160,[1]DC_school_lat_lon!$F$2:$H$182,3,FALSE)</f>
        <v>-76.953288000000001</v>
      </c>
    </row>
    <row r="161" spans="1:19" x14ac:dyDescent="0.2">
      <c r="A161">
        <v>6</v>
      </c>
      <c r="B161" t="s">
        <v>94</v>
      </c>
      <c r="C161" t="s">
        <v>95</v>
      </c>
      <c r="D161">
        <v>9603</v>
      </c>
      <c r="E161">
        <v>2</v>
      </c>
      <c r="F161">
        <v>5.4583335000000002</v>
      </c>
      <c r="G161">
        <v>5.4583335000000002</v>
      </c>
      <c r="H161">
        <v>5.9499997999999996</v>
      </c>
      <c r="I161">
        <v>5.9499997999999996</v>
      </c>
      <c r="J161">
        <v>13.016666000000001</v>
      </c>
      <c r="K161">
        <v>13.016666000000001</v>
      </c>
      <c r="L161">
        <v>11</v>
      </c>
      <c r="M161">
        <v>11001</v>
      </c>
      <c r="N161">
        <v>1</v>
      </c>
      <c r="O161">
        <v>38.884067999999999</v>
      </c>
      <c r="P161">
        <v>-76.953284999999994</v>
      </c>
      <c r="Q161" t="s">
        <v>19</v>
      </c>
      <c r="R161">
        <f>VLOOKUP(C161,[1]DC_school_lat_lon!$F$2:$H$182,2,FALSE)</f>
        <v>38.884065999999997</v>
      </c>
      <c r="S161">
        <f>VLOOKUP(C161,[1]DC_school_lat_lon!$F$2:$H$182,3,FALSE)</f>
        <v>-76.953288000000001</v>
      </c>
    </row>
    <row r="162" spans="1:19" x14ac:dyDescent="0.2">
      <c r="A162">
        <v>6</v>
      </c>
      <c r="B162" t="s">
        <v>94</v>
      </c>
      <c r="C162" t="s">
        <v>95</v>
      </c>
      <c r="D162">
        <v>9901</v>
      </c>
      <c r="E162">
        <v>2</v>
      </c>
      <c r="F162">
        <v>4.5916667000000002</v>
      </c>
      <c r="G162">
        <v>4.5916667000000002</v>
      </c>
      <c r="H162">
        <v>4.8333329999999997</v>
      </c>
      <c r="I162">
        <v>4.8333329999999997</v>
      </c>
      <c r="J162">
        <v>20.641666000000001</v>
      </c>
      <c r="K162">
        <v>20.641666000000001</v>
      </c>
      <c r="L162">
        <v>11</v>
      </c>
      <c r="M162">
        <v>11001</v>
      </c>
      <c r="N162">
        <v>1</v>
      </c>
      <c r="O162">
        <v>38.884067999999999</v>
      </c>
      <c r="P162">
        <v>-76.953284999999994</v>
      </c>
      <c r="Q162" t="s">
        <v>19</v>
      </c>
      <c r="R162">
        <f>VLOOKUP(C162,[1]DC_school_lat_lon!$F$2:$H$182,2,FALSE)</f>
        <v>38.884065999999997</v>
      </c>
      <c r="S162">
        <f>VLOOKUP(C162,[1]DC_school_lat_lon!$F$2:$H$182,3,FALSE)</f>
        <v>-76.953288000000001</v>
      </c>
    </row>
    <row r="163" spans="1:19" x14ac:dyDescent="0.2">
      <c r="A163">
        <v>6</v>
      </c>
      <c r="B163" t="s">
        <v>94</v>
      </c>
      <c r="C163" t="s">
        <v>95</v>
      </c>
      <c r="D163">
        <v>9907</v>
      </c>
      <c r="E163">
        <v>8</v>
      </c>
      <c r="F163">
        <v>3.7750001000000002</v>
      </c>
      <c r="G163">
        <v>4.1645832</v>
      </c>
      <c r="H163">
        <v>5.1583332999999998</v>
      </c>
      <c r="I163">
        <v>5.3583331000000003</v>
      </c>
      <c r="J163">
        <v>11.033333000000001</v>
      </c>
      <c r="K163">
        <v>11.40625</v>
      </c>
      <c r="L163">
        <v>11</v>
      </c>
      <c r="M163">
        <v>11001</v>
      </c>
      <c r="N163">
        <v>1</v>
      </c>
      <c r="O163">
        <v>38.884067999999999</v>
      </c>
      <c r="P163">
        <v>-76.953284999999994</v>
      </c>
      <c r="Q163" t="s">
        <v>19</v>
      </c>
      <c r="R163">
        <f>VLOOKUP(C163,[1]DC_school_lat_lon!$F$2:$H$182,2,FALSE)</f>
        <v>38.884065999999997</v>
      </c>
      <c r="S163">
        <f>VLOOKUP(C163,[1]DC_school_lat_lon!$F$2:$H$182,3,FALSE)</f>
        <v>-76.953288000000001</v>
      </c>
    </row>
    <row r="164" spans="1:19" x14ac:dyDescent="0.2">
      <c r="A164">
        <v>6</v>
      </c>
      <c r="B164" t="s">
        <v>94</v>
      </c>
      <c r="C164" t="s">
        <v>95</v>
      </c>
      <c r="D164">
        <v>7808</v>
      </c>
      <c r="E164">
        <v>1</v>
      </c>
      <c r="F164">
        <v>12.2</v>
      </c>
      <c r="G164">
        <v>12.2</v>
      </c>
      <c r="H164">
        <v>13.633333</v>
      </c>
      <c r="I164">
        <v>13.633333</v>
      </c>
      <c r="J164">
        <v>29.866667</v>
      </c>
      <c r="K164">
        <v>29.866667</v>
      </c>
      <c r="L164">
        <v>11</v>
      </c>
      <c r="M164">
        <v>11001</v>
      </c>
      <c r="N164">
        <v>1</v>
      </c>
      <c r="O164">
        <v>38.884067999999999</v>
      </c>
      <c r="P164">
        <v>-76.953284999999994</v>
      </c>
      <c r="Q164" t="s">
        <v>19</v>
      </c>
      <c r="R164">
        <f>VLOOKUP(C164,[1]DC_school_lat_lon!$F$2:$H$182,2,FALSE)</f>
        <v>38.884065999999997</v>
      </c>
      <c r="S164">
        <f>VLOOKUP(C164,[1]DC_school_lat_lon!$F$2:$H$182,3,FALSE)</f>
        <v>-76.953288000000001</v>
      </c>
    </row>
    <row r="165" spans="1:19" x14ac:dyDescent="0.2">
      <c r="A165">
        <v>6</v>
      </c>
      <c r="B165" t="s">
        <v>94</v>
      </c>
      <c r="C165" t="s">
        <v>95</v>
      </c>
      <c r="D165">
        <v>9902</v>
      </c>
      <c r="E165">
        <v>3</v>
      </c>
      <c r="F165">
        <v>6.5833335000000002</v>
      </c>
      <c r="G165">
        <v>6.7555556000000001</v>
      </c>
      <c r="H165">
        <v>8.1999998000000005</v>
      </c>
      <c r="I165">
        <v>8.3222226999999993</v>
      </c>
      <c r="J165">
        <v>11.4</v>
      </c>
      <c r="K165">
        <v>11.511111</v>
      </c>
      <c r="L165">
        <v>11</v>
      </c>
      <c r="M165">
        <v>11001</v>
      </c>
      <c r="N165">
        <v>1</v>
      </c>
      <c r="O165">
        <v>38.884067999999999</v>
      </c>
      <c r="P165">
        <v>-76.953284999999994</v>
      </c>
      <c r="Q165" t="s">
        <v>19</v>
      </c>
      <c r="R165">
        <f>VLOOKUP(C165,[1]DC_school_lat_lon!$F$2:$H$182,2,FALSE)</f>
        <v>38.884065999999997</v>
      </c>
      <c r="S165">
        <f>VLOOKUP(C165,[1]DC_school_lat_lon!$F$2:$H$182,3,FALSE)</f>
        <v>-76.953288000000001</v>
      </c>
    </row>
    <row r="166" spans="1:19" x14ac:dyDescent="0.2">
      <c r="A166">
        <v>6</v>
      </c>
      <c r="B166" t="s">
        <v>96</v>
      </c>
      <c r="C166" t="s">
        <v>97</v>
      </c>
      <c r="D166">
        <v>9604</v>
      </c>
      <c r="E166">
        <v>1</v>
      </c>
      <c r="F166">
        <v>12.883333</v>
      </c>
      <c r="G166">
        <v>12.883333</v>
      </c>
      <c r="H166">
        <v>16.350000000000001</v>
      </c>
      <c r="I166">
        <v>16.350000000000001</v>
      </c>
      <c r="J166">
        <v>34.549999</v>
      </c>
      <c r="K166">
        <v>34.549999</v>
      </c>
      <c r="L166">
        <v>11</v>
      </c>
      <c r="M166">
        <v>11001</v>
      </c>
      <c r="N166">
        <v>1</v>
      </c>
      <c r="O166">
        <v>38.896445999999997</v>
      </c>
      <c r="P166">
        <v>-77.000129999999999</v>
      </c>
      <c r="Q166" t="s">
        <v>19</v>
      </c>
      <c r="R166">
        <f>VLOOKUP(C166,[1]DC_school_lat_lon!$F$2:$H$182,2,FALSE)</f>
        <v>38.896445999999997</v>
      </c>
      <c r="S166">
        <f>VLOOKUP(C166,[1]DC_school_lat_lon!$F$2:$H$182,3,FALSE)</f>
        <v>-77.000128000000004</v>
      </c>
    </row>
    <row r="167" spans="1:19" x14ac:dyDescent="0.2">
      <c r="A167">
        <v>6</v>
      </c>
      <c r="B167" t="s">
        <v>96</v>
      </c>
      <c r="C167" t="s">
        <v>97</v>
      </c>
      <c r="D167">
        <v>7808</v>
      </c>
      <c r="E167">
        <v>1</v>
      </c>
      <c r="F167">
        <v>17.416665999999999</v>
      </c>
      <c r="G167">
        <v>17.416665999999999</v>
      </c>
      <c r="H167">
        <v>26.4</v>
      </c>
      <c r="I167">
        <v>26.4</v>
      </c>
      <c r="J167">
        <v>44.566665999999998</v>
      </c>
      <c r="K167">
        <v>44.566665999999998</v>
      </c>
      <c r="L167">
        <v>11</v>
      </c>
      <c r="M167">
        <v>11001</v>
      </c>
      <c r="N167">
        <v>1</v>
      </c>
      <c r="O167">
        <v>38.896445999999997</v>
      </c>
      <c r="P167">
        <v>-77.000129999999999</v>
      </c>
      <c r="Q167" t="s">
        <v>19</v>
      </c>
      <c r="R167">
        <f>VLOOKUP(C167,[1]DC_school_lat_lon!$F$2:$H$182,2,FALSE)</f>
        <v>38.896445999999997</v>
      </c>
      <c r="S167">
        <f>VLOOKUP(C167,[1]DC_school_lat_lon!$F$2:$H$182,3,FALSE)</f>
        <v>-77.000128000000004</v>
      </c>
    </row>
    <row r="168" spans="1:19" x14ac:dyDescent="0.2">
      <c r="A168">
        <v>6</v>
      </c>
      <c r="B168" t="s">
        <v>96</v>
      </c>
      <c r="C168" t="s">
        <v>97</v>
      </c>
      <c r="D168">
        <v>9901</v>
      </c>
      <c r="E168">
        <v>1</v>
      </c>
      <c r="F168">
        <v>16.916665999999999</v>
      </c>
      <c r="G168">
        <v>16.916665999999999</v>
      </c>
      <c r="H168">
        <v>22.233333999999999</v>
      </c>
      <c r="I168">
        <v>22.233333999999999</v>
      </c>
      <c r="J168">
        <v>48.133335000000002</v>
      </c>
      <c r="K168">
        <v>48.133335000000002</v>
      </c>
      <c r="L168">
        <v>11</v>
      </c>
      <c r="M168">
        <v>11001</v>
      </c>
      <c r="N168">
        <v>1</v>
      </c>
      <c r="O168">
        <v>38.896445999999997</v>
      </c>
      <c r="P168">
        <v>-77.000129999999999</v>
      </c>
      <c r="Q168" t="s">
        <v>19</v>
      </c>
      <c r="R168">
        <f>VLOOKUP(C168,[1]DC_school_lat_lon!$F$2:$H$182,2,FALSE)</f>
        <v>38.896445999999997</v>
      </c>
      <c r="S168">
        <f>VLOOKUP(C168,[1]DC_school_lat_lon!$F$2:$H$182,3,FALSE)</f>
        <v>-77.000128000000004</v>
      </c>
    </row>
    <row r="169" spans="1:19" x14ac:dyDescent="0.2">
      <c r="A169">
        <v>6</v>
      </c>
      <c r="B169" t="s">
        <v>96</v>
      </c>
      <c r="C169" t="s">
        <v>97</v>
      </c>
      <c r="D169">
        <v>9603</v>
      </c>
      <c r="E169">
        <v>1</v>
      </c>
      <c r="F169">
        <v>11.116667</v>
      </c>
      <c r="G169">
        <v>11.116667</v>
      </c>
      <c r="H169">
        <v>14.683332999999999</v>
      </c>
      <c r="I169">
        <v>14.683332999999999</v>
      </c>
      <c r="J169">
        <v>37.799999</v>
      </c>
      <c r="K169">
        <v>37.799999</v>
      </c>
      <c r="L169">
        <v>11</v>
      </c>
      <c r="M169">
        <v>11001</v>
      </c>
      <c r="N169">
        <v>1</v>
      </c>
      <c r="O169">
        <v>38.896445999999997</v>
      </c>
      <c r="P169">
        <v>-77.000129999999999</v>
      </c>
      <c r="Q169" t="s">
        <v>19</v>
      </c>
      <c r="R169">
        <f>VLOOKUP(C169,[1]DC_school_lat_lon!$F$2:$H$182,2,FALSE)</f>
        <v>38.896445999999997</v>
      </c>
      <c r="S169">
        <f>VLOOKUP(C169,[1]DC_school_lat_lon!$F$2:$H$182,3,FALSE)</f>
        <v>-77.000128000000004</v>
      </c>
    </row>
    <row r="170" spans="1:19" x14ac:dyDescent="0.2">
      <c r="A170">
        <v>6</v>
      </c>
      <c r="B170" t="s">
        <v>96</v>
      </c>
      <c r="C170" t="s">
        <v>97</v>
      </c>
      <c r="D170">
        <v>7804</v>
      </c>
      <c r="E170">
        <v>1</v>
      </c>
      <c r="F170">
        <v>13.85</v>
      </c>
      <c r="G170">
        <v>13.85</v>
      </c>
      <c r="H170">
        <v>22.033332999999999</v>
      </c>
      <c r="I170">
        <v>22.033332999999999</v>
      </c>
      <c r="J170">
        <v>44.650002000000001</v>
      </c>
      <c r="K170">
        <v>44.650002000000001</v>
      </c>
      <c r="L170">
        <v>11</v>
      </c>
      <c r="M170">
        <v>11001</v>
      </c>
      <c r="N170">
        <v>1</v>
      </c>
      <c r="O170">
        <v>38.896445999999997</v>
      </c>
      <c r="P170">
        <v>-77.000129999999999</v>
      </c>
      <c r="Q170" t="s">
        <v>19</v>
      </c>
      <c r="R170">
        <f>VLOOKUP(C170,[1]DC_school_lat_lon!$F$2:$H$182,2,FALSE)</f>
        <v>38.896445999999997</v>
      </c>
      <c r="S170">
        <f>VLOOKUP(C170,[1]DC_school_lat_lon!$F$2:$H$182,3,FALSE)</f>
        <v>-77.000128000000004</v>
      </c>
    </row>
    <row r="171" spans="1:19" x14ac:dyDescent="0.2">
      <c r="A171">
        <v>6</v>
      </c>
      <c r="B171" t="s">
        <v>96</v>
      </c>
      <c r="C171" t="s">
        <v>97</v>
      </c>
      <c r="D171">
        <v>7803</v>
      </c>
      <c r="E171">
        <v>3</v>
      </c>
      <c r="F171">
        <v>13.933332999999999</v>
      </c>
      <c r="G171">
        <v>13.805555</v>
      </c>
      <c r="H171">
        <v>18.566668</v>
      </c>
      <c r="I171">
        <v>18.422222000000001</v>
      </c>
      <c r="J171">
        <v>38.400002000000001</v>
      </c>
      <c r="K171">
        <v>38.349997999999999</v>
      </c>
      <c r="L171">
        <v>11</v>
      </c>
      <c r="M171">
        <v>11001</v>
      </c>
      <c r="N171">
        <v>1</v>
      </c>
      <c r="O171">
        <v>38.896445999999997</v>
      </c>
      <c r="P171">
        <v>-77.000129999999999</v>
      </c>
      <c r="Q171" t="s">
        <v>19</v>
      </c>
      <c r="R171">
        <f>VLOOKUP(C171,[1]DC_school_lat_lon!$F$2:$H$182,2,FALSE)</f>
        <v>38.896445999999997</v>
      </c>
      <c r="S171">
        <f>VLOOKUP(C171,[1]DC_school_lat_lon!$F$2:$H$182,3,FALSE)</f>
        <v>-77.000128000000004</v>
      </c>
    </row>
    <row r="172" spans="1:19" x14ac:dyDescent="0.2">
      <c r="A172">
        <v>6</v>
      </c>
      <c r="B172" t="s">
        <v>96</v>
      </c>
      <c r="C172" t="s">
        <v>97</v>
      </c>
      <c r="D172">
        <v>9904</v>
      </c>
      <c r="E172">
        <v>1</v>
      </c>
      <c r="F172">
        <v>16.633333</v>
      </c>
      <c r="G172">
        <v>16.633333</v>
      </c>
      <c r="H172">
        <v>23.516666000000001</v>
      </c>
      <c r="I172">
        <v>23.516666000000001</v>
      </c>
      <c r="J172">
        <v>45.700001</v>
      </c>
      <c r="K172">
        <v>45.700001</v>
      </c>
      <c r="L172">
        <v>11</v>
      </c>
      <c r="M172">
        <v>11001</v>
      </c>
      <c r="N172">
        <v>1</v>
      </c>
      <c r="O172">
        <v>38.896445999999997</v>
      </c>
      <c r="P172">
        <v>-77.000129999999999</v>
      </c>
      <c r="Q172" t="s">
        <v>19</v>
      </c>
      <c r="R172">
        <f>VLOOKUP(C172,[1]DC_school_lat_lon!$F$2:$H$182,2,FALSE)</f>
        <v>38.896445999999997</v>
      </c>
      <c r="S172">
        <f>VLOOKUP(C172,[1]DC_school_lat_lon!$F$2:$H$182,3,FALSE)</f>
        <v>-77.000128000000004</v>
      </c>
    </row>
    <row r="173" spans="1:19" x14ac:dyDescent="0.2">
      <c r="A173">
        <v>6</v>
      </c>
      <c r="B173" t="s">
        <v>96</v>
      </c>
      <c r="C173" t="s">
        <v>97</v>
      </c>
      <c r="D173">
        <v>7708</v>
      </c>
      <c r="E173">
        <v>1</v>
      </c>
      <c r="F173">
        <v>11.583333</v>
      </c>
      <c r="G173">
        <v>11.583333</v>
      </c>
      <c r="H173">
        <v>15.183332999999999</v>
      </c>
      <c r="I173">
        <v>15.183332999999999</v>
      </c>
      <c r="J173">
        <v>38.933334000000002</v>
      </c>
      <c r="K173">
        <v>38.933334000000002</v>
      </c>
      <c r="L173">
        <v>11</v>
      </c>
      <c r="M173">
        <v>11001</v>
      </c>
      <c r="N173">
        <v>1</v>
      </c>
      <c r="O173">
        <v>38.896445999999997</v>
      </c>
      <c r="P173">
        <v>-77.000129999999999</v>
      </c>
      <c r="Q173" t="s">
        <v>19</v>
      </c>
      <c r="R173">
        <f>VLOOKUP(C173,[1]DC_school_lat_lon!$F$2:$H$182,2,FALSE)</f>
        <v>38.896445999999997</v>
      </c>
      <c r="S173">
        <f>VLOOKUP(C173,[1]DC_school_lat_lon!$F$2:$H$182,3,FALSE)</f>
        <v>-77.000128000000004</v>
      </c>
    </row>
    <row r="174" spans="1:19" x14ac:dyDescent="0.2">
      <c r="A174">
        <v>6</v>
      </c>
      <c r="B174" t="s">
        <v>96</v>
      </c>
      <c r="C174" t="s">
        <v>97</v>
      </c>
      <c r="D174">
        <v>7603</v>
      </c>
      <c r="E174">
        <v>1</v>
      </c>
      <c r="F174">
        <v>18.883333</v>
      </c>
      <c r="G174">
        <v>18.883333</v>
      </c>
      <c r="H174">
        <v>24.700001</v>
      </c>
      <c r="I174">
        <v>24.700001</v>
      </c>
      <c r="J174">
        <v>54.633335000000002</v>
      </c>
      <c r="K174">
        <v>54.633335000000002</v>
      </c>
      <c r="L174">
        <v>11</v>
      </c>
      <c r="M174">
        <v>11001</v>
      </c>
      <c r="N174">
        <v>1</v>
      </c>
      <c r="O174">
        <v>38.896445999999997</v>
      </c>
      <c r="P174">
        <v>-77.000129999999999</v>
      </c>
      <c r="Q174" t="s">
        <v>19</v>
      </c>
      <c r="R174">
        <f>VLOOKUP(C174,[1]DC_school_lat_lon!$F$2:$H$182,2,FALSE)</f>
        <v>38.896445999999997</v>
      </c>
      <c r="S174">
        <f>VLOOKUP(C174,[1]DC_school_lat_lon!$F$2:$H$182,3,FALSE)</f>
        <v>-77.000128000000004</v>
      </c>
    </row>
    <row r="175" spans="1:19" x14ac:dyDescent="0.2">
      <c r="A175">
        <v>6</v>
      </c>
      <c r="B175" t="s">
        <v>96</v>
      </c>
      <c r="C175" t="s">
        <v>97</v>
      </c>
      <c r="D175">
        <v>7703</v>
      </c>
      <c r="E175">
        <v>3</v>
      </c>
      <c r="F175">
        <v>14.1</v>
      </c>
      <c r="G175">
        <v>13.861110999999999</v>
      </c>
      <c r="H175">
        <v>18.166665999999999</v>
      </c>
      <c r="I175">
        <v>18.399999999999999</v>
      </c>
      <c r="J175">
        <v>38.833331999999999</v>
      </c>
      <c r="K175">
        <v>39.822223999999999</v>
      </c>
      <c r="L175">
        <v>11</v>
      </c>
      <c r="M175">
        <v>11001</v>
      </c>
      <c r="N175">
        <v>1</v>
      </c>
      <c r="O175">
        <v>38.896445999999997</v>
      </c>
      <c r="P175">
        <v>-77.000129999999999</v>
      </c>
      <c r="Q175" t="s">
        <v>19</v>
      </c>
      <c r="R175">
        <f>VLOOKUP(C175,[1]DC_school_lat_lon!$F$2:$H$182,2,FALSE)</f>
        <v>38.896445999999997</v>
      </c>
      <c r="S175">
        <f>VLOOKUP(C175,[1]DC_school_lat_lon!$F$2:$H$182,3,FALSE)</f>
        <v>-77.000128000000004</v>
      </c>
    </row>
    <row r="176" spans="1:19" x14ac:dyDescent="0.2">
      <c r="A176">
        <v>6</v>
      </c>
      <c r="B176" t="s">
        <v>96</v>
      </c>
      <c r="C176" t="s">
        <v>97</v>
      </c>
      <c r="D176">
        <v>9902</v>
      </c>
      <c r="E176">
        <v>4</v>
      </c>
      <c r="F176">
        <v>17.299999</v>
      </c>
      <c r="G176">
        <v>17.299999</v>
      </c>
      <c r="H176">
        <v>22.700001</v>
      </c>
      <c r="I176">
        <v>22.700001</v>
      </c>
      <c r="J176">
        <v>51.474997999999999</v>
      </c>
      <c r="K176">
        <v>51.474997999999999</v>
      </c>
      <c r="L176">
        <v>11</v>
      </c>
      <c r="M176">
        <v>11001</v>
      </c>
      <c r="N176">
        <v>1</v>
      </c>
      <c r="O176">
        <v>38.896445999999997</v>
      </c>
      <c r="P176">
        <v>-77.000129999999999</v>
      </c>
      <c r="Q176" t="s">
        <v>19</v>
      </c>
      <c r="R176">
        <f>VLOOKUP(C176,[1]DC_school_lat_lon!$F$2:$H$182,2,FALSE)</f>
        <v>38.896445999999997</v>
      </c>
      <c r="S176">
        <f>VLOOKUP(C176,[1]DC_school_lat_lon!$F$2:$H$182,3,FALSE)</f>
        <v>-77.000128000000004</v>
      </c>
    </row>
    <row r="177" spans="1:19" x14ac:dyDescent="0.2">
      <c r="A177">
        <v>6</v>
      </c>
      <c r="B177" t="s">
        <v>96</v>
      </c>
      <c r="C177" t="s">
        <v>97</v>
      </c>
      <c r="D177">
        <v>7807</v>
      </c>
      <c r="E177">
        <v>1</v>
      </c>
      <c r="F177">
        <v>17.266666000000001</v>
      </c>
      <c r="G177">
        <v>17.266666000000001</v>
      </c>
      <c r="H177">
        <v>25.466667000000001</v>
      </c>
      <c r="I177">
        <v>25.466667000000001</v>
      </c>
      <c r="J177">
        <v>44.25</v>
      </c>
      <c r="K177">
        <v>44.25</v>
      </c>
      <c r="L177">
        <v>11</v>
      </c>
      <c r="M177">
        <v>11001</v>
      </c>
      <c r="N177">
        <v>1</v>
      </c>
      <c r="O177">
        <v>38.896445999999997</v>
      </c>
      <c r="P177">
        <v>-77.000129999999999</v>
      </c>
      <c r="Q177" t="s">
        <v>19</v>
      </c>
      <c r="R177">
        <f>VLOOKUP(C177,[1]DC_school_lat_lon!$F$2:$H$182,2,FALSE)</f>
        <v>38.896445999999997</v>
      </c>
      <c r="S177">
        <f>VLOOKUP(C177,[1]DC_school_lat_lon!$F$2:$H$182,3,FALSE)</f>
        <v>-77.000128000000004</v>
      </c>
    </row>
    <row r="178" spans="1:19" x14ac:dyDescent="0.2">
      <c r="A178">
        <v>6</v>
      </c>
      <c r="B178" t="s">
        <v>96</v>
      </c>
      <c r="C178" t="s">
        <v>97</v>
      </c>
      <c r="D178">
        <v>7604</v>
      </c>
      <c r="E178">
        <v>1</v>
      </c>
      <c r="F178">
        <v>13.683332999999999</v>
      </c>
      <c r="G178">
        <v>13.683332999999999</v>
      </c>
      <c r="H178">
        <v>16.833334000000001</v>
      </c>
      <c r="I178">
        <v>16.833334000000001</v>
      </c>
      <c r="J178">
        <v>33.816665999999998</v>
      </c>
      <c r="K178">
        <v>33.816665999999998</v>
      </c>
      <c r="L178">
        <v>11</v>
      </c>
      <c r="M178">
        <v>11001</v>
      </c>
      <c r="N178">
        <v>1</v>
      </c>
      <c r="O178">
        <v>38.896445999999997</v>
      </c>
      <c r="P178">
        <v>-77.000129999999999</v>
      </c>
      <c r="Q178" t="s">
        <v>19</v>
      </c>
      <c r="R178">
        <f>VLOOKUP(C178,[1]DC_school_lat_lon!$F$2:$H$182,2,FALSE)</f>
        <v>38.896445999999997</v>
      </c>
      <c r="S178">
        <f>VLOOKUP(C178,[1]DC_school_lat_lon!$F$2:$H$182,3,FALSE)</f>
        <v>-77.000128000000004</v>
      </c>
    </row>
    <row r="179" spans="1:19" x14ac:dyDescent="0.2">
      <c r="A179">
        <v>6</v>
      </c>
      <c r="B179" t="s">
        <v>96</v>
      </c>
      <c r="C179" t="s">
        <v>97</v>
      </c>
      <c r="D179">
        <v>9907</v>
      </c>
      <c r="E179">
        <v>4</v>
      </c>
      <c r="F179">
        <v>15.049999</v>
      </c>
      <c r="G179">
        <v>15.3</v>
      </c>
      <c r="H179">
        <v>21.783332999999999</v>
      </c>
      <c r="I179">
        <v>21.791665999999999</v>
      </c>
      <c r="J179">
        <v>43.674999</v>
      </c>
      <c r="K179">
        <v>43.870834000000002</v>
      </c>
      <c r="L179">
        <v>11</v>
      </c>
      <c r="M179">
        <v>11001</v>
      </c>
      <c r="N179">
        <v>1</v>
      </c>
      <c r="O179">
        <v>38.896445999999997</v>
      </c>
      <c r="P179">
        <v>-77.000129999999999</v>
      </c>
      <c r="Q179" t="s">
        <v>19</v>
      </c>
      <c r="R179">
        <f>VLOOKUP(C179,[1]DC_school_lat_lon!$F$2:$H$182,2,FALSE)</f>
        <v>38.896445999999997</v>
      </c>
      <c r="S179">
        <f>VLOOKUP(C179,[1]DC_school_lat_lon!$F$2:$H$182,3,FALSE)</f>
        <v>-77.000128000000004</v>
      </c>
    </row>
    <row r="180" spans="1:19" x14ac:dyDescent="0.2">
      <c r="A180">
        <v>6</v>
      </c>
      <c r="B180" t="s">
        <v>96</v>
      </c>
      <c r="C180" t="s">
        <v>97</v>
      </c>
      <c r="D180">
        <v>7707</v>
      </c>
      <c r="E180">
        <v>2</v>
      </c>
      <c r="F180">
        <v>15.808332999999999</v>
      </c>
      <c r="G180">
        <v>15.808332999999999</v>
      </c>
      <c r="H180">
        <v>22.049999</v>
      </c>
      <c r="I180">
        <v>22.049999</v>
      </c>
      <c r="J180">
        <v>51.808334000000002</v>
      </c>
      <c r="K180">
        <v>51.808334000000002</v>
      </c>
      <c r="L180">
        <v>11</v>
      </c>
      <c r="M180">
        <v>11001</v>
      </c>
      <c r="N180">
        <v>1</v>
      </c>
      <c r="O180">
        <v>38.896445999999997</v>
      </c>
      <c r="P180">
        <v>-77.000129999999999</v>
      </c>
      <c r="Q180" t="s">
        <v>19</v>
      </c>
      <c r="R180">
        <f>VLOOKUP(C180,[1]DC_school_lat_lon!$F$2:$H$182,2,FALSE)</f>
        <v>38.896445999999997</v>
      </c>
      <c r="S180">
        <f>VLOOKUP(C180,[1]DC_school_lat_lon!$F$2:$H$182,3,FALSE)</f>
        <v>-77.000128000000004</v>
      </c>
    </row>
    <row r="181" spans="1:19" x14ac:dyDescent="0.2">
      <c r="A181">
        <v>6</v>
      </c>
      <c r="B181" t="s">
        <v>96</v>
      </c>
      <c r="C181" t="s">
        <v>97</v>
      </c>
      <c r="D181">
        <v>9906</v>
      </c>
      <c r="E181">
        <v>1</v>
      </c>
      <c r="F181">
        <v>13.6</v>
      </c>
      <c r="G181">
        <v>13.6</v>
      </c>
      <c r="H181">
        <v>18.899999999999999</v>
      </c>
      <c r="I181">
        <v>18.899999999999999</v>
      </c>
      <c r="J181">
        <v>34.266666000000001</v>
      </c>
      <c r="K181">
        <v>34.266666000000001</v>
      </c>
      <c r="L181">
        <v>11</v>
      </c>
      <c r="M181">
        <v>11001</v>
      </c>
      <c r="N181">
        <v>1</v>
      </c>
      <c r="O181">
        <v>38.896445999999997</v>
      </c>
      <c r="P181">
        <v>-77.000129999999999</v>
      </c>
      <c r="Q181" t="s">
        <v>19</v>
      </c>
      <c r="R181">
        <f>VLOOKUP(C181,[1]DC_school_lat_lon!$F$2:$H$182,2,FALSE)</f>
        <v>38.896445999999997</v>
      </c>
      <c r="S181">
        <f>VLOOKUP(C181,[1]DC_school_lat_lon!$F$2:$H$182,3,FALSE)</f>
        <v>-77.000128000000004</v>
      </c>
    </row>
    <row r="182" spans="1:19" x14ac:dyDescent="0.2">
      <c r="A182">
        <v>6</v>
      </c>
      <c r="B182" t="s">
        <v>98</v>
      </c>
      <c r="C182" t="s">
        <v>99</v>
      </c>
      <c r="D182">
        <v>7809</v>
      </c>
      <c r="E182">
        <v>1</v>
      </c>
      <c r="F182">
        <v>32.283332999999999</v>
      </c>
      <c r="G182">
        <v>32.283332999999999</v>
      </c>
      <c r="H182">
        <v>35.733333999999999</v>
      </c>
      <c r="I182">
        <v>35.733333999999999</v>
      </c>
      <c r="J182">
        <v>60.733333999999999</v>
      </c>
      <c r="K182">
        <v>60.733333999999999</v>
      </c>
      <c r="L182">
        <v>11</v>
      </c>
      <c r="M182">
        <v>11001</v>
      </c>
      <c r="N182">
        <v>1</v>
      </c>
      <c r="O182">
        <v>38.975216000000003</v>
      </c>
      <c r="P182">
        <v>-77.022757999999996</v>
      </c>
      <c r="Q182" t="s">
        <v>19</v>
      </c>
      <c r="R182">
        <f>VLOOKUP(C182,[1]DC_school_lat_lon!$F$2:$H$182,2,FALSE)</f>
        <v>38.975217000000001</v>
      </c>
      <c r="S182">
        <f>VLOOKUP(C182,[1]DC_school_lat_lon!$F$2:$H$182,3,FALSE)</f>
        <v>-77.022756999999999</v>
      </c>
    </row>
    <row r="183" spans="1:19" x14ac:dyDescent="0.2">
      <c r="A183">
        <v>6</v>
      </c>
      <c r="B183" t="s">
        <v>100</v>
      </c>
      <c r="C183" t="s">
        <v>101</v>
      </c>
      <c r="D183">
        <v>7808</v>
      </c>
      <c r="E183">
        <v>1</v>
      </c>
      <c r="F183">
        <v>16.200001</v>
      </c>
      <c r="G183">
        <v>16.200001</v>
      </c>
      <c r="H183">
        <v>24.383333</v>
      </c>
      <c r="I183">
        <v>24.383333</v>
      </c>
      <c r="J183">
        <v>54.716667000000001</v>
      </c>
      <c r="K183">
        <v>54.716667000000001</v>
      </c>
      <c r="L183">
        <v>11</v>
      </c>
      <c r="M183">
        <v>11001</v>
      </c>
      <c r="N183">
        <v>1</v>
      </c>
      <c r="O183">
        <v>38.920775999999996</v>
      </c>
      <c r="P183">
        <v>-76.977706999999995</v>
      </c>
      <c r="Q183" t="s">
        <v>19</v>
      </c>
      <c r="R183">
        <f>VLOOKUP(C183,[1]DC_school_lat_lon!$F$2:$H$182,2,FALSE)</f>
        <v>38.9207757</v>
      </c>
      <c r="S183">
        <f>VLOOKUP(C183,[1]DC_school_lat_lon!$F$2:$H$182,3,FALSE)</f>
        <v>-76.977708100000001</v>
      </c>
    </row>
    <row r="184" spans="1:19" x14ac:dyDescent="0.2">
      <c r="A184">
        <v>6</v>
      </c>
      <c r="B184" t="s">
        <v>100</v>
      </c>
      <c r="C184" t="s">
        <v>101</v>
      </c>
      <c r="D184">
        <v>9602</v>
      </c>
      <c r="E184">
        <v>1</v>
      </c>
      <c r="F184">
        <v>12.466666</v>
      </c>
      <c r="G184">
        <v>12.466666</v>
      </c>
      <c r="H184">
        <v>20</v>
      </c>
      <c r="I184">
        <v>20</v>
      </c>
      <c r="J184">
        <v>56</v>
      </c>
      <c r="K184">
        <v>56</v>
      </c>
      <c r="L184">
        <v>11</v>
      </c>
      <c r="M184">
        <v>11001</v>
      </c>
      <c r="N184">
        <v>1</v>
      </c>
      <c r="O184">
        <v>38.920775999999996</v>
      </c>
      <c r="P184">
        <v>-76.977706999999995</v>
      </c>
      <c r="Q184" t="s">
        <v>19</v>
      </c>
      <c r="R184">
        <f>VLOOKUP(C184,[1]DC_school_lat_lon!$F$2:$H$182,2,FALSE)</f>
        <v>38.9207757</v>
      </c>
      <c r="S184">
        <f>VLOOKUP(C184,[1]DC_school_lat_lon!$F$2:$H$182,3,FALSE)</f>
        <v>-76.977708100000001</v>
      </c>
    </row>
    <row r="185" spans="1:19" x14ac:dyDescent="0.2">
      <c r="A185">
        <v>6</v>
      </c>
      <c r="B185" t="s">
        <v>100</v>
      </c>
      <c r="C185" t="s">
        <v>101</v>
      </c>
      <c r="D185">
        <v>9902</v>
      </c>
      <c r="E185">
        <v>1</v>
      </c>
      <c r="F185">
        <v>21.5</v>
      </c>
      <c r="G185">
        <v>21.5</v>
      </c>
      <c r="H185">
        <v>25.183332</v>
      </c>
      <c r="I185">
        <v>25.183332</v>
      </c>
      <c r="J185">
        <v>73.599997999999999</v>
      </c>
      <c r="K185">
        <v>73.599997999999999</v>
      </c>
      <c r="L185">
        <v>11</v>
      </c>
      <c r="M185">
        <v>11001</v>
      </c>
      <c r="N185">
        <v>1</v>
      </c>
      <c r="O185">
        <v>38.920775999999996</v>
      </c>
      <c r="P185">
        <v>-76.977706999999995</v>
      </c>
      <c r="Q185" t="s">
        <v>19</v>
      </c>
      <c r="R185">
        <f>VLOOKUP(C185,[1]DC_school_lat_lon!$F$2:$H$182,2,FALSE)</f>
        <v>38.9207757</v>
      </c>
      <c r="S185">
        <f>VLOOKUP(C185,[1]DC_school_lat_lon!$F$2:$H$182,3,FALSE)</f>
        <v>-76.977708100000001</v>
      </c>
    </row>
    <row r="186" spans="1:19" x14ac:dyDescent="0.2">
      <c r="A186">
        <v>6</v>
      </c>
      <c r="B186" t="s">
        <v>102</v>
      </c>
      <c r="C186" t="s">
        <v>103</v>
      </c>
      <c r="D186">
        <v>7703</v>
      </c>
      <c r="E186">
        <v>1</v>
      </c>
      <c r="F186">
        <v>33.966667000000001</v>
      </c>
      <c r="G186">
        <v>33.966667000000001</v>
      </c>
      <c r="H186">
        <v>41.900002000000001</v>
      </c>
      <c r="I186">
        <v>41.900002000000001</v>
      </c>
      <c r="J186">
        <v>67.783332999999999</v>
      </c>
      <c r="K186">
        <v>67.783332999999999</v>
      </c>
      <c r="L186">
        <v>11</v>
      </c>
      <c r="M186">
        <v>11001</v>
      </c>
      <c r="N186">
        <v>1</v>
      </c>
      <c r="O186">
        <v>38.953926000000003</v>
      </c>
      <c r="P186">
        <v>-77.024413999999993</v>
      </c>
      <c r="Q186" t="s">
        <v>19</v>
      </c>
      <c r="R186">
        <f>VLOOKUP(C186,[1]DC_school_lat_lon!$F$2:$H$182,2,FALSE)</f>
        <v>38.953925599999998</v>
      </c>
      <c r="S186">
        <f>VLOOKUP(C186,[1]DC_school_lat_lon!$F$2:$H$182,3,FALSE)</f>
        <v>-77.0244158</v>
      </c>
    </row>
    <row r="187" spans="1:19" x14ac:dyDescent="0.2">
      <c r="A187">
        <v>6</v>
      </c>
      <c r="B187" t="s">
        <v>104</v>
      </c>
      <c r="C187" t="s">
        <v>105</v>
      </c>
      <c r="D187">
        <v>7603</v>
      </c>
      <c r="E187">
        <v>1</v>
      </c>
      <c r="F187">
        <v>19.733333999999999</v>
      </c>
      <c r="G187">
        <v>19.733333999999999</v>
      </c>
      <c r="H187">
        <v>32.400002000000001</v>
      </c>
      <c r="I187">
        <v>32.400002000000001</v>
      </c>
      <c r="J187">
        <v>54.983333999999999</v>
      </c>
      <c r="K187">
        <v>54.983333999999999</v>
      </c>
      <c r="L187">
        <v>11</v>
      </c>
      <c r="M187">
        <v>11001</v>
      </c>
      <c r="N187">
        <v>1</v>
      </c>
      <c r="O187">
        <v>38.906734</v>
      </c>
      <c r="P187">
        <v>-77.000183000000007</v>
      </c>
      <c r="Q187" t="s">
        <v>19</v>
      </c>
      <c r="R187">
        <f>VLOOKUP(C187,[1]DC_school_lat_lon!$F$2:$H$182,2,FALSE)</f>
        <v>38.906735400000002</v>
      </c>
      <c r="S187">
        <f>VLOOKUP(C187,[1]DC_school_lat_lon!$F$2:$H$182,3,FALSE)</f>
        <v>-77.000183800000002</v>
      </c>
    </row>
    <row r="188" spans="1:19" x14ac:dyDescent="0.2">
      <c r="A188">
        <v>6</v>
      </c>
      <c r="B188" t="s">
        <v>104</v>
      </c>
      <c r="C188" t="s">
        <v>105</v>
      </c>
      <c r="D188">
        <v>9603</v>
      </c>
      <c r="E188">
        <v>1</v>
      </c>
      <c r="F188">
        <v>13.75</v>
      </c>
      <c r="G188">
        <v>13.75</v>
      </c>
      <c r="H188">
        <v>16.850000000000001</v>
      </c>
      <c r="I188">
        <v>16.850000000000001</v>
      </c>
      <c r="J188">
        <v>37.049999</v>
      </c>
      <c r="K188">
        <v>37.049999</v>
      </c>
      <c r="L188">
        <v>11</v>
      </c>
      <c r="M188">
        <v>11001</v>
      </c>
      <c r="N188">
        <v>1</v>
      </c>
      <c r="O188">
        <v>38.906734</v>
      </c>
      <c r="P188">
        <v>-77.000183000000007</v>
      </c>
      <c r="Q188" t="s">
        <v>19</v>
      </c>
      <c r="R188">
        <f>VLOOKUP(C188,[1]DC_school_lat_lon!$F$2:$H$182,2,FALSE)</f>
        <v>38.906735400000002</v>
      </c>
      <c r="S188">
        <f>VLOOKUP(C188,[1]DC_school_lat_lon!$F$2:$H$182,3,FALSE)</f>
        <v>-77.000183800000002</v>
      </c>
    </row>
    <row r="189" spans="1:19" x14ac:dyDescent="0.2">
      <c r="A189">
        <v>6</v>
      </c>
      <c r="B189" t="s">
        <v>104</v>
      </c>
      <c r="C189" t="s">
        <v>105</v>
      </c>
      <c r="D189">
        <v>9906</v>
      </c>
      <c r="E189">
        <v>2</v>
      </c>
      <c r="F189">
        <v>17.541665999999999</v>
      </c>
      <c r="G189">
        <v>17.541665999999999</v>
      </c>
      <c r="H189">
        <v>22.183333999999999</v>
      </c>
      <c r="I189">
        <v>22.183333999999999</v>
      </c>
      <c r="J189">
        <v>45.708336000000003</v>
      </c>
      <c r="K189">
        <v>45.708336000000003</v>
      </c>
      <c r="L189">
        <v>11</v>
      </c>
      <c r="M189">
        <v>11001</v>
      </c>
      <c r="N189">
        <v>1</v>
      </c>
      <c r="O189">
        <v>38.906734</v>
      </c>
      <c r="P189">
        <v>-77.000183000000007</v>
      </c>
      <c r="Q189" t="s">
        <v>19</v>
      </c>
      <c r="R189">
        <f>VLOOKUP(C189,[1]DC_school_lat_lon!$F$2:$H$182,2,FALSE)</f>
        <v>38.906735400000002</v>
      </c>
      <c r="S189">
        <f>VLOOKUP(C189,[1]DC_school_lat_lon!$F$2:$H$182,3,FALSE)</f>
        <v>-77.000183800000002</v>
      </c>
    </row>
    <row r="190" spans="1:19" x14ac:dyDescent="0.2">
      <c r="A190">
        <v>6</v>
      </c>
      <c r="B190" t="s">
        <v>104</v>
      </c>
      <c r="C190" t="s">
        <v>105</v>
      </c>
      <c r="D190">
        <v>9601</v>
      </c>
      <c r="E190">
        <v>1</v>
      </c>
      <c r="F190">
        <v>14.916667</v>
      </c>
      <c r="G190">
        <v>14.916667</v>
      </c>
      <c r="H190">
        <v>21.433332</v>
      </c>
      <c r="I190">
        <v>21.433332</v>
      </c>
      <c r="J190">
        <v>48.166668000000001</v>
      </c>
      <c r="K190">
        <v>48.166668000000001</v>
      </c>
      <c r="L190">
        <v>11</v>
      </c>
      <c r="M190">
        <v>11001</v>
      </c>
      <c r="N190">
        <v>1</v>
      </c>
      <c r="O190">
        <v>38.906734</v>
      </c>
      <c r="P190">
        <v>-77.000183000000007</v>
      </c>
      <c r="Q190" t="s">
        <v>19</v>
      </c>
      <c r="R190">
        <f>VLOOKUP(C190,[1]DC_school_lat_lon!$F$2:$H$182,2,FALSE)</f>
        <v>38.906735400000002</v>
      </c>
      <c r="S190">
        <f>VLOOKUP(C190,[1]DC_school_lat_lon!$F$2:$H$182,3,FALSE)</f>
        <v>-77.000183800000002</v>
      </c>
    </row>
    <row r="191" spans="1:19" x14ac:dyDescent="0.2">
      <c r="A191">
        <v>6</v>
      </c>
      <c r="B191" t="s">
        <v>106</v>
      </c>
      <c r="C191" t="s">
        <v>107</v>
      </c>
      <c r="D191">
        <v>9904</v>
      </c>
      <c r="E191">
        <v>1</v>
      </c>
      <c r="F191">
        <v>23.316668</v>
      </c>
      <c r="G191">
        <v>23.316668</v>
      </c>
      <c r="H191">
        <v>31.75</v>
      </c>
      <c r="I191">
        <v>31.75</v>
      </c>
      <c r="J191">
        <v>64.083336000000003</v>
      </c>
      <c r="K191">
        <v>64.083336000000003</v>
      </c>
      <c r="L191">
        <v>11</v>
      </c>
      <c r="M191">
        <v>11001</v>
      </c>
      <c r="N191">
        <v>1</v>
      </c>
      <c r="O191">
        <v>38.904518000000003</v>
      </c>
      <c r="P191">
        <v>-77.014022999999995</v>
      </c>
      <c r="Q191" t="s">
        <v>19</v>
      </c>
      <c r="R191">
        <f>VLOOKUP(C191,[1]DC_school_lat_lon!$F$2:$H$182,2,FALSE)</f>
        <v>38.904518500000002</v>
      </c>
      <c r="S191">
        <f>VLOOKUP(C191,[1]DC_school_lat_lon!$F$2:$H$182,3,FALSE)</f>
        <v>-77.014025599999997</v>
      </c>
    </row>
    <row r="192" spans="1:19" x14ac:dyDescent="0.2">
      <c r="A192">
        <v>6</v>
      </c>
      <c r="B192" t="s">
        <v>106</v>
      </c>
      <c r="C192" t="s">
        <v>107</v>
      </c>
      <c r="D192">
        <v>7703</v>
      </c>
      <c r="E192">
        <v>1</v>
      </c>
      <c r="F192">
        <v>20.783332999999999</v>
      </c>
      <c r="G192">
        <v>20.783332999999999</v>
      </c>
      <c r="H192">
        <v>25.733333999999999</v>
      </c>
      <c r="I192">
        <v>25.733333999999999</v>
      </c>
      <c r="J192">
        <v>57.700001</v>
      </c>
      <c r="K192">
        <v>57.700001</v>
      </c>
      <c r="L192">
        <v>11</v>
      </c>
      <c r="M192">
        <v>11001</v>
      </c>
      <c r="N192">
        <v>1</v>
      </c>
      <c r="O192">
        <v>38.904518000000003</v>
      </c>
      <c r="P192">
        <v>-77.014022999999995</v>
      </c>
      <c r="Q192" t="s">
        <v>19</v>
      </c>
      <c r="R192">
        <f>VLOOKUP(C192,[1]DC_school_lat_lon!$F$2:$H$182,2,FALSE)</f>
        <v>38.904518500000002</v>
      </c>
      <c r="S192">
        <f>VLOOKUP(C192,[1]DC_school_lat_lon!$F$2:$H$182,3,FALSE)</f>
        <v>-77.014025599999997</v>
      </c>
    </row>
    <row r="193" spans="1:19" x14ac:dyDescent="0.2">
      <c r="A193">
        <v>6</v>
      </c>
      <c r="B193" t="s">
        <v>106</v>
      </c>
      <c r="C193" t="s">
        <v>107</v>
      </c>
      <c r="D193">
        <v>7604</v>
      </c>
      <c r="E193">
        <v>1</v>
      </c>
      <c r="F193">
        <v>14.566667000000001</v>
      </c>
      <c r="G193">
        <v>14.566667000000001</v>
      </c>
      <c r="H193">
        <v>24.033332999999999</v>
      </c>
      <c r="I193">
        <v>24.033332999999999</v>
      </c>
      <c r="J193">
        <v>59.916668000000001</v>
      </c>
      <c r="K193">
        <v>59.916668000000001</v>
      </c>
      <c r="L193">
        <v>11</v>
      </c>
      <c r="M193">
        <v>11001</v>
      </c>
      <c r="N193">
        <v>1</v>
      </c>
      <c r="O193">
        <v>38.904518000000003</v>
      </c>
      <c r="P193">
        <v>-77.014022999999995</v>
      </c>
      <c r="Q193" t="s">
        <v>19</v>
      </c>
      <c r="R193">
        <f>VLOOKUP(C193,[1]DC_school_lat_lon!$F$2:$H$182,2,FALSE)</f>
        <v>38.904518500000002</v>
      </c>
      <c r="S193">
        <f>VLOOKUP(C193,[1]DC_school_lat_lon!$F$2:$H$182,3,FALSE)</f>
        <v>-77.014025599999997</v>
      </c>
    </row>
    <row r="194" spans="1:19" x14ac:dyDescent="0.2">
      <c r="A194">
        <v>6</v>
      </c>
      <c r="B194" t="s">
        <v>108</v>
      </c>
      <c r="C194" t="s">
        <v>109</v>
      </c>
      <c r="D194">
        <v>7708</v>
      </c>
      <c r="E194">
        <v>2</v>
      </c>
      <c r="F194">
        <v>13.458334000000001</v>
      </c>
      <c r="G194">
        <v>13.458334000000001</v>
      </c>
      <c r="H194">
        <v>14.7</v>
      </c>
      <c r="I194">
        <v>14.7</v>
      </c>
      <c r="J194">
        <v>38.558334000000002</v>
      </c>
      <c r="K194">
        <v>38.558334000000002</v>
      </c>
      <c r="L194">
        <v>11</v>
      </c>
      <c r="M194">
        <v>11001</v>
      </c>
      <c r="N194">
        <v>1</v>
      </c>
      <c r="O194">
        <v>38.904293000000003</v>
      </c>
      <c r="P194">
        <v>-76.988456999999997</v>
      </c>
      <c r="Q194" t="s">
        <v>19</v>
      </c>
      <c r="R194">
        <f>VLOOKUP(C194,[1]DC_school_lat_lon!$F$2:$H$182,2,FALSE)</f>
        <v>38.904292699999999</v>
      </c>
      <c r="S194">
        <f>VLOOKUP(C194,[1]DC_school_lat_lon!$F$2:$H$182,3,FALSE)</f>
        <v>-76.988453300000003</v>
      </c>
    </row>
    <row r="195" spans="1:19" x14ac:dyDescent="0.2">
      <c r="A195">
        <v>6</v>
      </c>
      <c r="B195" t="s">
        <v>110</v>
      </c>
      <c r="C195" t="s">
        <v>111</v>
      </c>
      <c r="D195">
        <v>7804</v>
      </c>
      <c r="E195">
        <v>1</v>
      </c>
      <c r="F195">
        <v>31.700001</v>
      </c>
      <c r="G195">
        <v>31.700001</v>
      </c>
      <c r="H195">
        <v>39.799999</v>
      </c>
      <c r="I195">
        <v>39.799999</v>
      </c>
      <c r="J195">
        <v>74.349997999999999</v>
      </c>
      <c r="K195">
        <v>74.349997999999999</v>
      </c>
      <c r="L195">
        <v>11</v>
      </c>
      <c r="M195">
        <v>11001</v>
      </c>
      <c r="N195">
        <v>1</v>
      </c>
      <c r="O195">
        <v>38.965877999999996</v>
      </c>
      <c r="P195">
        <v>-77.019149999999996</v>
      </c>
      <c r="Q195" t="s">
        <v>19</v>
      </c>
      <c r="R195">
        <f>VLOOKUP(C195,[1]DC_school_lat_lon!$F$2:$H$182,2,FALSE)</f>
        <v>38.965877900000002</v>
      </c>
      <c r="S195">
        <f>VLOOKUP(C195,[1]DC_school_lat_lon!$F$2:$H$182,3,FALSE)</f>
        <v>-77.019146000000006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Ward_7_Grade_6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2018-02-20T16:15:12Z</dcterms:created>
  <dcterms:modified xsi:type="dcterms:W3CDTF">2018-02-20T16:15:12Z</dcterms:modified>
</cp:coreProperties>
</file>