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2.xml" ContentType="application/vnd.openxmlformats-officedocument.drawingml.chartshapes+xml"/>
  <Override PartName="/xl/drawings/drawing1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7.xml" ContentType="application/vnd.openxmlformats-officedocument.drawingml.chartshapes+xml"/>
  <Override PartName="/xl/drawings/drawing18.xml" ContentType="application/vnd.openxmlformats-officedocument.drawing+xml"/>
  <Override PartName="/xl/drawings/drawing19.xml" ContentType="application/vnd.openxmlformats-officedocument.drawing+xml"/>
  <Override PartName="/xl/charts/chart11.xml" ContentType="application/vnd.openxmlformats-officedocument.drawingml.chart+xml"/>
  <Override PartName="/xl/drawings/drawing20.xml" ContentType="application/vnd.openxmlformats-officedocument.drawingml.chartshapes+xml"/>
  <Override PartName="/xl/drawings/drawing21.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drawings/drawing23.xml" ContentType="application/vnd.openxmlformats-officedocument.drawing+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drawings/drawing25.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7.xml" ContentType="application/vnd.openxmlformats-officedocument.drawingml.chartshapes+xml"/>
  <Override PartName="/xl/drawings/drawing28.xml" ContentType="application/vnd.openxmlformats-officedocument.drawing+xml"/>
  <Override PartName="/xl/charts/chartEx1.xml" ContentType="application/vnd.ms-office.chartex+xml"/>
  <Override PartName="/xl/charts/style15.xml" ContentType="application/vnd.ms-office.chartstyle+xml"/>
  <Override PartName="/xl/charts/colors15.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2.xml" ContentType="application/vnd.openxmlformats-officedocument.drawingml.chartshapes+xml"/>
  <Override PartName="/xl/drawings/drawing3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4.xml" ContentType="application/vnd.openxmlformats-officedocument.drawingml.chartshapes+xml"/>
  <Override PartName="/xl/drawings/drawing35.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6.xml" ContentType="application/vnd.openxmlformats-officedocument.drawingml.chartshapes+xml"/>
  <Override PartName="/xl/drawings/drawing37.xml" ContentType="application/vnd.openxmlformats-officedocument.drawing+xml"/>
  <Override PartName="/xl/drawings/drawing38.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39.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codeName="ThisWorkbook"/>
  <mc:AlternateContent xmlns:mc="http://schemas.openxmlformats.org/markup-compatibility/2006">
    <mc:Choice Requires="x15">
      <x15ac:absPath xmlns:x15ac="http://schemas.microsoft.com/office/spreadsheetml/2010/11/ac" url="/Users/jon/Desktop/"/>
    </mc:Choice>
  </mc:AlternateContent>
  <xr:revisionPtr revIDLastSave="0" documentId="13_ncr:1_{8FDC77F6-EFB1-4746-B07A-58421950C256}" xr6:coauthVersionLast="47" xr6:coauthVersionMax="47" xr10:uidLastSave="{00000000-0000-0000-0000-000000000000}"/>
  <bookViews>
    <workbookView xWindow="5580" yWindow="1280" windowWidth="22840" windowHeight="17220" xr2:uid="{E98D438D-61A9-614E-BA05-EB745434EE14}"/>
  </bookViews>
  <sheets>
    <sheet name="BarChart" sheetId="3" r:id="rId1"/>
    <sheet name="ColumnChart" sheetId="1" r:id="rId2"/>
    <sheet name="PairedBarChart" sheetId="4" r:id="rId3"/>
    <sheet name="PairedColumnChart" sheetId="2" r:id="rId4"/>
    <sheet name="StackedBarChart" sheetId="5" r:id="rId5"/>
    <sheet name="StackedColumnChart" sheetId="6" r:id="rId6"/>
    <sheet name="DotPlot" sheetId="12" r:id="rId7"/>
    <sheet name="LineChart" sheetId="7" r:id="rId8"/>
    <sheet name="PovertyRates" sheetId="11" r:id="rId9"/>
    <sheet name="Sparklines" sheetId="14" r:id="rId10"/>
    <sheet name="Slope" sheetId="13" r:id="rId11"/>
    <sheet name="AreaChart" sheetId="9" r:id="rId12"/>
    <sheet name="StackedAreaChart" sheetId="8" r:id="rId13"/>
    <sheet name="Gantt" sheetId="15" r:id="rId14"/>
    <sheet name="PieCharts" sheetId="10" r:id="rId15"/>
    <sheet name="Treemap" sheetId="16" r:id="rId16"/>
    <sheet name="Unit" sheetId="18" r:id="rId17"/>
    <sheet name="Waffle" sheetId="17" r:id="rId18"/>
    <sheet name="Scatterplot" sheetId="19" r:id="rId19"/>
    <sheet name="Bubbleplot" sheetId="23" r:id="rId20"/>
    <sheet name="ConnectedScatterplot" sheetId="20" r:id="rId21"/>
    <sheet name="Heatmap" sheetId="22" r:id="rId22"/>
    <sheet name="FanChart" sheetId="21" r:id="rId23"/>
  </sheets>
  <definedNames>
    <definedName name="_xlchart.v1.0" hidden="1">Treemap!$A$2:$B$14</definedName>
    <definedName name="_xlchart.v1.1" hidden="1">Treemap!$C$1</definedName>
    <definedName name="_xlchart.v1.2" hidden="1">Treemap!$C$2:$C$14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3" i="21" l="1"/>
  <c r="E33" i="21"/>
  <c r="C33" i="21" s="1"/>
  <c r="B33" i="21" s="1"/>
  <c r="F33" i="21"/>
  <c r="G33" i="21"/>
  <c r="H33" i="21"/>
  <c r="I33" i="21"/>
  <c r="J33" i="21"/>
  <c r="K33" i="21"/>
  <c r="L33" i="21"/>
  <c r="D34" i="21"/>
  <c r="C34" i="21" s="1"/>
  <c r="B34" i="21" s="1"/>
  <c r="E34" i="21"/>
  <c r="F34" i="21"/>
  <c r="G34" i="21"/>
  <c r="H34" i="21"/>
  <c r="I34" i="21"/>
  <c r="J34" i="21"/>
  <c r="K34" i="21"/>
  <c r="L34" i="21"/>
  <c r="D35" i="21"/>
  <c r="C35" i="21" s="1"/>
  <c r="B35" i="21" s="1"/>
  <c r="E35" i="21"/>
  <c r="F35" i="21"/>
  <c r="G35" i="21"/>
  <c r="H35" i="21"/>
  <c r="I35" i="21"/>
  <c r="J35" i="21"/>
  <c r="K35" i="21"/>
  <c r="L35" i="21"/>
  <c r="D36" i="21"/>
  <c r="C36" i="21" s="1"/>
  <c r="B36" i="21" s="1"/>
  <c r="E36" i="21"/>
  <c r="F36" i="21"/>
  <c r="G36" i="21"/>
  <c r="H36" i="21"/>
  <c r="I36" i="21"/>
  <c r="J36" i="21"/>
  <c r="K36" i="21"/>
  <c r="L36" i="21"/>
  <c r="D37" i="21"/>
  <c r="C37" i="21" s="1"/>
  <c r="B37" i="21" s="1"/>
  <c r="E37" i="21"/>
  <c r="F37" i="21"/>
  <c r="G37" i="21"/>
  <c r="H37" i="21"/>
  <c r="I37" i="21"/>
  <c r="J37" i="21"/>
  <c r="K37" i="21"/>
  <c r="L37" i="21"/>
  <c r="B38" i="21"/>
  <c r="C38" i="21"/>
  <c r="D38" i="21"/>
  <c r="E38" i="21"/>
  <c r="F38" i="21"/>
  <c r="G38" i="21"/>
  <c r="H38" i="21"/>
  <c r="I38" i="21"/>
  <c r="J38" i="21"/>
  <c r="K38" i="21"/>
  <c r="L38" i="21"/>
  <c r="C2" i="16"/>
  <c r="C3" i="16"/>
  <c r="C4" i="16"/>
  <c r="C5" i="16"/>
  <c r="C6" i="16"/>
  <c r="C7" i="16"/>
  <c r="C8" i="16"/>
  <c r="C9" i="16"/>
  <c r="C10" i="16"/>
  <c r="C11" i="16"/>
  <c r="C12" i="16"/>
  <c r="F2" i="12"/>
  <c r="F5" i="12"/>
  <c r="F6" i="12"/>
  <c r="F7" i="12"/>
  <c r="E8" i="12"/>
  <c r="E7" i="12" s="1"/>
  <c r="E6" i="12" s="1"/>
  <c r="E5" i="12" s="1"/>
  <c r="F8" i="12"/>
  <c r="F9" i="12"/>
  <c r="F12" i="12"/>
  <c r="F13" i="12"/>
  <c r="E14" i="12"/>
  <c r="E13" i="12" s="1"/>
  <c r="E12" i="12" s="1"/>
  <c r="F14" i="12"/>
  <c r="E15" i="12"/>
  <c r="F15" i="12"/>
  <c r="F16" i="12"/>
  <c r="F8" i="5" l="1"/>
  <c r="F7" i="5"/>
  <c r="F6" i="5"/>
  <c r="F5" i="5"/>
  <c r="F4" i="5"/>
</calcChain>
</file>

<file path=xl/sharedStrings.xml><?xml version="1.0" encoding="utf-8"?>
<sst xmlns="http://schemas.openxmlformats.org/spreadsheetml/2006/main" count="2384" uniqueCount="959">
  <si>
    <t>Median Property Value by Home Condition and Race</t>
  </si>
  <si>
    <t>Overall</t>
  </si>
  <si>
    <t>Black</t>
  </si>
  <si>
    <t>White</t>
  </si>
  <si>
    <t>All</t>
  </si>
  <si>
    <t>Inadequate homes</t>
  </si>
  <si>
    <t>Adequate homes</t>
  </si>
  <si>
    <t>https://www.urban.org/sites/default/files/2024-01/Implications%20of%20Housing%20Conditions%20for%20Racial%20Wealth%20and%20Health%20Disparities_0.pdf</t>
  </si>
  <si>
    <t>Predominantly AIAN, Black, and Hispanic Communities Are Disproportionately Burdened by Student Debt</t>
  </si>
  <si>
    <t>Student loan delinquency rate in areas with a majority racial or ethnic group and overall</t>
  </si>
  <si>
    <t>AAPI</t>
  </si>
  <si>
    <t>AIAN</t>
  </si>
  <si>
    <t>Hispanic</t>
  </si>
  <si>
    <t>https://www.urban.org/urban-wire/ensuring-americans-can-retire-free-student-loan-debt</t>
  </si>
  <si>
    <t xml:space="preserve">Source: 2021 American Housing Survey. </t>
  </si>
  <si>
    <t>Note: Overall includes all racial and ethnic groups.</t>
  </si>
  <si>
    <t>State and Local Direct General Expenditures</t>
  </si>
  <si>
    <t>Share of total, by functional category, fiscal year 2021</t>
  </si>
  <si>
    <t>Public welfare</t>
  </si>
  <si>
    <t>Elementary and second education</t>
  </si>
  <si>
    <t>Health and hospitals</t>
  </si>
  <si>
    <t>Higher education</t>
  </si>
  <si>
    <t>Highways and roads</t>
  </si>
  <si>
    <t>Police</t>
  </si>
  <si>
    <t>Corrections</t>
  </si>
  <si>
    <t>Housing and community development</t>
  </si>
  <si>
    <t>Courts</t>
  </si>
  <si>
    <t xml:space="preserve">Source: US Census Bureau Annual Survey of State and Local Government Finances, 1977-2021 (compiled by the Urban Institute via State and Local Finance Data: Exploring the Census of Governments; accessed 26-Mar-2024 16:00), https://state-local-finance-data.taxpolicycenter.org. </t>
  </si>
  <si>
    <t>Notes: Excludes spending on government-run liquor stores, utilities, and insurance trusts. Medicaid spending is divided between the public welfare and health and hospitals functional categories, with the majority allocated to the former.</t>
  </si>
  <si>
    <t>Poverty Rates Would Increase Most among People of Color If the Social Security Trust Fund Were Depleted</t>
  </si>
  <si>
    <t>Projected increases in poverty rates, by race and ethnicity, 2045</t>
  </si>
  <si>
    <t>Trust fund depleted</t>
  </si>
  <si>
    <t>Revenues increase to pay scheduled benefits</t>
  </si>
  <si>
    <t>Other</t>
  </si>
  <si>
    <t>https://www.urban.org/urban-wire/if-social-security-runs-out-money-poverty-among-older-adults-and-people-disabilities</t>
  </si>
  <si>
    <t>Notes: Estimates are for adults ages 62 and older or collecting Social Security disability benefits. White and Black beneficiaries and those in the “other” category are non-Hispanic. The “other” category includes people who are either Asian, Indigenous, or multiracial.</t>
  </si>
  <si>
    <t>Transit Leadership Demographics Vary by Region</t>
  </si>
  <si>
    <t>Demographic share of highest-ranking transit agency employees</t>
  </si>
  <si>
    <t>White women</t>
  </si>
  <si>
    <t>Northeast</t>
  </si>
  <si>
    <t>South</t>
  </si>
  <si>
    <t>Midwest</t>
  </si>
  <si>
    <t>West</t>
  </si>
  <si>
    <t>Nationwide</t>
  </si>
  <si>
    <t>https://www.urban.org/urban-wire/transit-agency-leaders-rarely-reflect-race-and-gender-diversity-populations-they-serve#:~:text=Among%20these%2050%20agencies%2C%2071,5%20percent%20of%20all%20leaders.</t>
  </si>
  <si>
    <t>White men</t>
  </si>
  <si>
    <t>Women of color</t>
  </si>
  <si>
    <t>Men of color</t>
  </si>
  <si>
    <t>Notes: Includes the 50 largest agencies by 2021 to 2023. Ridership is divided into geographical regions. Of these, 32.3 percent are in the West, 18.5 percent in the Midwest, 29.2 percent in the South, and 20.0 percent in the Northeast. The highest-ranking employees are those who held the position between September 2021 and September 2023, totaling 65 people.</t>
  </si>
  <si>
    <t>Most Tenants Are Not Reporting Rents, But Those With Lower Credit Scores Are More Likely To Do So</t>
  </si>
  <si>
    <t>600 or lower</t>
  </si>
  <si>
    <t>661-720</t>
  </si>
  <si>
    <t>721-780</t>
  </si>
  <si>
    <t>Higher than 780</t>
  </si>
  <si>
    <t>Yes</t>
  </si>
  <si>
    <t>No</t>
  </si>
  <si>
    <t>Unsure</t>
  </si>
  <si>
    <t>601-660</t>
  </si>
  <si>
    <t>Closed-end second mortgages</t>
  </si>
  <si>
    <t>Funded HELOCS</t>
  </si>
  <si>
    <t>https://www.urban.org/urban-wire/freddie-macs-new-second-lien-pilot-first-step-toward-helping-borrowers-cap-too</t>
  </si>
  <si>
    <t>Total HE debt outstanding</t>
  </si>
  <si>
    <t>Total depository HE</t>
  </si>
  <si>
    <r>
      <t>Source:</t>
    </r>
    <r>
      <rPr>
        <sz val="12"/>
        <color rgb="FF000000"/>
        <rFont val="Aptos"/>
      </rPr>
      <t> Inside Mortgage Finance.</t>
    </r>
  </si>
  <si>
    <t>Notes: HE = home equity loans; HELOCs = home equity lines of credit.</t>
  </si>
  <si>
    <t>Under $100K</t>
  </si>
  <si>
    <t>$100 - $200K</t>
  </si>
  <si>
    <t>$200 - $350K</t>
  </si>
  <si>
    <t>$350 - $500K</t>
  </si>
  <si>
    <t>$500 - 750K</t>
  </si>
  <si>
    <t>$750K - $1M</t>
  </si>
  <si>
    <t>Above $1M</t>
  </si>
  <si>
    <t>https://www.urban.org/urban-wire/creating-national-housing-strategy-increase-affordability-renters-buyers-and-sellers</t>
  </si>
  <si>
    <t>Homes for Sale Have Become Less Affordable since 2016</t>
  </si>
  <si>
    <t>Share of active listings by price</t>
  </si>
  <si>
    <t>States and Localitie Fund Most US Transit</t>
  </si>
  <si>
    <t>https://www.urban.org/urban-wire/expanding-federal-transit-operations-funding-could-help-achieve-equitable-access-public-transportation</t>
  </si>
  <si>
    <t>State funds</t>
  </si>
  <si>
    <t>Local funds</t>
  </si>
  <si>
    <t>Federal funds</t>
  </si>
  <si>
    <t>Fares, fees, direct taxes</t>
  </si>
  <si>
    <t>Source: Yona Freemark, In Search of Equitable Transit Operations (Washington, DC: Urban Institute, 2021)</t>
  </si>
  <si>
    <t>Notes: Includes all US transit agencies reporting to the National Transit Database as of 2019.</t>
  </si>
  <si>
    <t>https://www.urban.org/urban-wire/affluent-households-owe-most-student-debt</t>
  </si>
  <si>
    <t>Lowest quartile</t>
  </si>
  <si>
    <t>Second quartile</t>
  </si>
  <si>
    <t>Third quartile</t>
  </si>
  <si>
    <t>Highest quartile</t>
  </si>
  <si>
    <t>Source: Survey of Consumer Finances.</t>
  </si>
  <si>
    <t>Education Debt Held by Households Ages 25 and Older in Each Income Quartile, 2016</t>
  </si>
  <si>
    <t>Note: Lowest quartile: $0-22,586; second quartile: $22,587-$43,500; third quartile: $43,501-$81,143; highest quartile: $81,144 and higher. For households with more than one adult, age represents the average of their ages. Includes households in which the average age of the adults is 25 or older. Percentages do not sum to 100 because of rounding.</t>
  </si>
  <si>
    <t>Federal Debt at the End of the Year: 1940-2029</t>
  </si>
  <si>
    <t>End of Fiscal Year</t>
  </si>
  <si>
    <t>In Millions of Dollars</t>
  </si>
  <si>
    <t>Less: Held by Federal Government Accounts</t>
  </si>
  <si>
    <t>Equals: Held by the Public</t>
  </si>
  <si>
    <t>Gross Federal Debt</t>
  </si>
  <si>
    <t>Total</t>
  </si>
  <si>
    <t>Federal Reserve System</t>
  </si>
  <si>
    <t>TQ</t>
  </si>
  <si>
    <t>Identity not listed</t>
  </si>
  <si>
    <t>Wyoming</t>
  </si>
  <si>
    <t>Wisconsin</t>
  </si>
  <si>
    <t>West Virginia</t>
  </si>
  <si>
    <t>Washington</t>
  </si>
  <si>
    <t>Virginia</t>
  </si>
  <si>
    <t>Vermont</t>
  </si>
  <si>
    <t>Utah</t>
  </si>
  <si>
    <t>Texas</t>
  </si>
  <si>
    <t>Tennessee</t>
  </si>
  <si>
    <t>South Dakota</t>
  </si>
  <si>
    <t>South Carolina</t>
  </si>
  <si>
    <t>Rhode Island</t>
  </si>
  <si>
    <t>Pennsylvania</t>
  </si>
  <si>
    <t>Oregon</t>
  </si>
  <si>
    <t>Oklahoma</t>
  </si>
  <si>
    <t>Ohio</t>
  </si>
  <si>
    <t>North Dakota</t>
  </si>
  <si>
    <t>North Carolina</t>
  </si>
  <si>
    <t>New York</t>
  </si>
  <si>
    <t>New Mexico</t>
  </si>
  <si>
    <t>New Jersey</t>
  </si>
  <si>
    <t>New Hampshire</t>
  </si>
  <si>
    <t>Nevada</t>
  </si>
  <si>
    <t>Nebraska</t>
  </si>
  <si>
    <t>Montana</t>
  </si>
  <si>
    <t>Missouri</t>
  </si>
  <si>
    <t>Mississippi</t>
  </si>
  <si>
    <t>Minnesota</t>
  </si>
  <si>
    <t>Michigan</t>
  </si>
  <si>
    <t>Massachusetts</t>
  </si>
  <si>
    <t>Maryland</t>
  </si>
  <si>
    <t>Maine</t>
  </si>
  <si>
    <t>Louisiana</t>
  </si>
  <si>
    <t>Kentucky</t>
  </si>
  <si>
    <t>Kansas</t>
  </si>
  <si>
    <t>Iowa</t>
  </si>
  <si>
    <t>Indiana</t>
  </si>
  <si>
    <t>Illinois</t>
  </si>
  <si>
    <t>Idaho</t>
  </si>
  <si>
    <t>Hawaii</t>
  </si>
  <si>
    <t>Georgia</t>
  </si>
  <si>
    <t>Florida</t>
  </si>
  <si>
    <t>District of Columbia</t>
  </si>
  <si>
    <t>Delaware</t>
  </si>
  <si>
    <t>Connecticut</t>
  </si>
  <si>
    <t>Colorado</t>
  </si>
  <si>
    <t>California</t>
  </si>
  <si>
    <t>Arkansas</t>
  </si>
  <si>
    <t>Arizona</t>
  </si>
  <si>
    <t>Alaska</t>
  </si>
  <si>
    <t>Alabama</t>
  </si>
  <si>
    <t>Change</t>
  </si>
  <si>
    <t>State</t>
  </si>
  <si>
    <r>
      <t>Source:</t>
    </r>
    <r>
      <rPr>
        <sz val="12"/>
        <color rgb="FF000000"/>
        <rFont val="Aptos"/>
      </rPr>
      <t> Authors’ calculations using August 2022 credit bureau data.</t>
    </r>
  </si>
  <si>
    <r>
      <t>Notes:</t>
    </r>
    <r>
      <rPr>
        <sz val="12"/>
        <color rgb="FF000000"/>
        <rFont val="Aptos"/>
      </rPr>
      <t> AAPI = Asian American and Pacific Islanders; AIAN = American Indian and Alaska Native. “Overall” represents the rate of student loan delinquency in a nationally representative sample of roughly 4 million individual records of adults ages 50 and older with a credit record as of August 2022. Race or ethnicity for each bar indicates the majority race in each zip code. For example, 7 percent of older adults live in zip code areas where the majority (more than 50 percent) of residents are AAPI.</t>
    </r>
  </si>
  <si>
    <t>Distribution of Total Population by Federal Poverty Level</t>
  </si>
  <si>
    <r>
      <t>Source:</t>
    </r>
    <r>
      <rPr>
        <sz val="12"/>
        <color theme="1"/>
        <rFont val="Aptos"/>
      </rPr>
      <t> Authors’ estimates from Dynamic Simulation of Income Model 4 (https://www.urban.org/policy-centers/cross-center-initiatives/program-retirement-policy/projects/dynasim-projecting-older-americans-future-well-being), run id 1004.</t>
    </r>
  </si>
  <si>
    <r>
      <t>Source:</t>
    </r>
    <r>
      <rPr>
        <sz val="12"/>
        <color theme="1"/>
        <rFont val="Aptos"/>
      </rPr>
      <t> Author’s tabulations. Race and gender data are derived from a combination of agency leaders’ bios on agency websites, agency-released press, and Wikidata.</t>
    </r>
  </si>
  <si>
    <r>
      <t>Source:</t>
    </r>
    <r>
      <rPr>
        <sz val="12"/>
        <color theme="1"/>
        <rFont val="Aptos"/>
      </rPr>
      <t> Avail December 2023 Tenant Survey.</t>
    </r>
  </si>
  <si>
    <t>Source: National Association of Realtors, US Census Bureau, Current Population Survey, American Community Survey, Moody’s Analytics, Freddie Mac Primary Mortgage Market Survey, Realtor.com, and the Urban Institute.</t>
  </si>
  <si>
    <t>Arlington County, Virginia</t>
  </si>
  <si>
    <t>Butte County, Idaho</t>
  </si>
  <si>
    <t>San Francisco County, California</t>
  </si>
  <si>
    <t>Marin County, California</t>
  </si>
  <si>
    <t>New York County, New York</t>
  </si>
  <si>
    <t>Top five urban counties</t>
  </si>
  <si>
    <t>Dukes County, Massachusetts</t>
  </si>
  <si>
    <t>Teton County, Wyoming</t>
  </si>
  <si>
    <t>Lincoln County, Wyoming</t>
  </si>
  <si>
    <t>Teton County, Idaho</t>
  </si>
  <si>
    <t>Leelanau County, Michigan</t>
  </si>
  <si>
    <t>Top five rural counties</t>
  </si>
  <si>
    <t>https://www.urban.org/urban-wire/under-proposed-cuts-snap-funding-families-would-have-stretch-their-benefits-even-further</t>
  </si>
  <si>
    <t>National average</t>
  </si>
  <si>
    <t>Source:</t>
  </si>
  <si>
    <t>Error</t>
  </si>
  <si>
    <t>Height</t>
  </si>
  <si>
    <t>Gap</t>
  </si>
  <si>
    <t>Bar</t>
  </si>
  <si>
    <t>Uninsured</t>
  </si>
  <si>
    <t>Other public</t>
  </si>
  <si>
    <t>Medicaid/CHIP</t>
  </si>
  <si>
    <t>Private nongroup</t>
  </si>
  <si>
    <t>https://www.urban.org/sites/default/files/2023-05/The%20Health%20Coverage%20of%20Noncitizens%20in%20the%20United%20States%202024.pdf</t>
  </si>
  <si>
    <t>Employer</t>
  </si>
  <si>
    <t>Source</t>
  </si>
  <si>
    <t>All nonelderly</t>
  </si>
  <si>
    <t>Nonelderly noncitizens</t>
  </si>
  <si>
    <r>
      <rPr>
        <b/>
        <sz val="12"/>
        <color theme="1"/>
        <rFont val="Lato Regular"/>
      </rPr>
      <t>Source:</t>
    </r>
    <r>
      <rPr>
        <sz val="12"/>
        <color theme="1"/>
        <rFont val="Lato Regular"/>
      </rPr>
      <t xml:space="preserve"> Author's calculations.</t>
    </r>
  </si>
  <si>
    <t>75+</t>
  </si>
  <si>
    <t>65-74</t>
  </si>
  <si>
    <t>55-64</t>
  </si>
  <si>
    <t>45-54</t>
  </si>
  <si>
    <t>35-44</t>
  </si>
  <si>
    <t>&lt;35</t>
  </si>
  <si>
    <t>1989-2022</t>
  </si>
  <si>
    <t>Share of Homeowners with a Mortgage, by Age</t>
  </si>
  <si>
    <t>•</t>
  </si>
  <si>
    <t>Identify Behavioral Tests</t>
  </si>
  <si>
    <t>∆</t>
  </si>
  <si>
    <t>Expert Working Groups</t>
  </si>
  <si>
    <t>Conveing 1</t>
  </si>
  <si>
    <t>Consult with Subject Matter Experts</t>
  </si>
  <si>
    <t>Meeting Summaries</t>
  </si>
  <si>
    <t>Meetings</t>
  </si>
  <si>
    <t>Timeline, Performance Targets</t>
  </si>
  <si>
    <t>○</t>
  </si>
  <si>
    <t>Reports and Products</t>
  </si>
  <si>
    <t>Dissemination Plan</t>
  </si>
  <si>
    <t>6: Reporting and Dissemination</t>
  </si>
  <si>
    <t>Trial 3</t>
  </si>
  <si>
    <t>Trial 2</t>
  </si>
  <si>
    <t>Trial 1</t>
  </si>
  <si>
    <t>5: Conduct Behavioral Trials</t>
  </si>
  <si>
    <t>4: Behavioral Trial Design</t>
  </si>
  <si>
    <t>Site Selection</t>
  </si>
  <si>
    <t>Site Engagement</t>
  </si>
  <si>
    <t>3: Site Engagement and Recruitment</t>
  </si>
  <si>
    <t>Coordinate Across DOL</t>
  </si>
  <si>
    <t>Targeted Review</t>
  </si>
  <si>
    <t>2: Knowledge Development and Expert Engagement</t>
  </si>
  <si>
    <t>Monthly Expenditure Reports</t>
  </si>
  <si>
    <t>Monthly Progress Reports</t>
  </si>
  <si>
    <t>R</t>
  </si>
  <si>
    <t>Biweekly Project Calls</t>
  </si>
  <si>
    <t>Ongoing Communication</t>
  </si>
  <si>
    <t>Work Plan</t>
  </si>
  <si>
    <t>Meeting Summary</t>
  </si>
  <si>
    <t>Meeting</t>
  </si>
  <si>
    <t>Orientation Meeting</t>
  </si>
  <si>
    <t>1: Project Management and Planning</t>
  </si>
  <si>
    <t>Apr</t>
  </si>
  <si>
    <t>Mar</t>
  </si>
  <si>
    <t>Feb</t>
  </si>
  <si>
    <t>Jan</t>
  </si>
  <si>
    <t>Dec</t>
  </si>
  <si>
    <t>Nov</t>
  </si>
  <si>
    <t>Oct</t>
  </si>
  <si>
    <t>Sep</t>
  </si>
  <si>
    <t>Aug</t>
  </si>
  <si>
    <t>Jul</t>
  </si>
  <si>
    <t>Jun</t>
  </si>
  <si>
    <t>May</t>
  </si>
  <si>
    <t>TASK</t>
  </si>
  <si>
    <t>○ Draft Deliverable  • Final Deliverable  ∆ - Major Meeting  R - Regular COR Communication Meeting E - Evaluation Plan J - Journey Map P - OMB/PRA Package</t>
  </si>
  <si>
    <t>P</t>
  </si>
  <si>
    <t>J</t>
  </si>
  <si>
    <t>E</t>
  </si>
  <si>
    <t>Research and Evaluation Agenda</t>
  </si>
  <si>
    <t>2: Research and Evaluation Agenda</t>
  </si>
  <si>
    <t>1: Overall Project Management</t>
  </si>
  <si>
    <t>Military</t>
  </si>
  <si>
    <t>Government Enterprises</t>
  </si>
  <si>
    <t>Legislative &amp; judicial</t>
  </si>
  <si>
    <t>Civilian</t>
  </si>
  <si>
    <t>Interior</t>
  </si>
  <si>
    <t>Agriculture</t>
  </si>
  <si>
    <t>SSA</t>
  </si>
  <si>
    <t>HHS</t>
  </si>
  <si>
    <t>Treasury</t>
  </si>
  <si>
    <t>Justice</t>
  </si>
  <si>
    <t>Other executive agencies</t>
  </si>
  <si>
    <t>Homeland Security</t>
  </si>
  <si>
    <t>Veterans Affairs</t>
  </si>
  <si>
    <t>https://www.urban.org/sites/default/files/2025-01/What_Would_Reducing_the_Federal_Workforce_Look_Like_for_America.pdf</t>
  </si>
  <si>
    <t>Defense</t>
  </si>
  <si>
    <t>Percent of Civilians</t>
  </si>
  <si>
    <t>Numbers</t>
  </si>
  <si>
    <t>Small Category</t>
  </si>
  <si>
    <t>Big Category</t>
  </si>
  <si>
    <t>&lt;1% of sales are in businesses where the owners are AIAN or NHPI, 6% are Asian, 1% are Black, 3% are Hispanic/Latino, and 90% are white</t>
  </si>
  <si>
    <t>&lt;1% of employees are in businesses where the owners are AIAN or NHPI, 8% are Asian, 2% are Black, 5% are Hispanic/Latino, and 85% are white</t>
  </si>
  <si>
    <t>&lt;1% of employer-firm owners are AIAN or NHPI, 11% are Asian, 2% are Black, 6% are Hispanic/Latino, and81% are white</t>
  </si>
  <si>
    <t>US adults are 2% AIAN or NHPI, 6% Asian, 12% Black, 18% Hispanic/Latino,3% two or more races, and 60% white</t>
  </si>
  <si>
    <t>Two</t>
  </si>
  <si>
    <t>Asian</t>
  </si>
  <si>
    <t>https://www.urban.org/sites/default/files/2023-03/Small%20Business%20Ownership%20and%20Finance.pdf</t>
  </si>
  <si>
    <t>Sales</t>
  </si>
  <si>
    <t>Employees</t>
  </si>
  <si>
    <t>Employer firms</t>
  </si>
  <si>
    <t>Adults</t>
  </si>
  <si>
    <t>Families Experiencing Homelessness</t>
  </si>
  <si>
    <t>Children in Foster Care</t>
  </si>
  <si>
    <t>Children under CPS</t>
  </si>
  <si>
    <t>TANF Recipients</t>
  </si>
  <si>
    <t>Familes with Very Low Income</t>
  </si>
  <si>
    <t>Children with Special Needs</t>
  </si>
  <si>
    <t>VI</t>
  </si>
  <si>
    <t>SD</t>
  </si>
  <si>
    <t>OH</t>
  </si>
  <si>
    <t>NH</t>
  </si>
  <si>
    <t>OR</t>
  </si>
  <si>
    <t>NM</t>
  </si>
  <si>
    <t>TN</t>
  </si>
  <si>
    <t>VA</t>
  </si>
  <si>
    <t>TX</t>
  </si>
  <si>
    <t>SC</t>
  </si>
  <si>
    <t>IL</t>
  </si>
  <si>
    <t>DC</t>
  </si>
  <si>
    <t>DE</t>
  </si>
  <si>
    <t>WY</t>
  </si>
  <si>
    <t>LA</t>
  </si>
  <si>
    <t>MS</t>
  </si>
  <si>
    <t>IA</t>
  </si>
  <si>
    <t>GU</t>
  </si>
  <si>
    <t>NV</t>
  </si>
  <si>
    <t>NJ</t>
  </si>
  <si>
    <t>NY</t>
  </si>
  <si>
    <t>AK</t>
  </si>
  <si>
    <t>WA</t>
  </si>
  <si>
    <t>AL</t>
  </si>
  <si>
    <t>KA</t>
  </si>
  <si>
    <t>AR</t>
  </si>
  <si>
    <t>MA</t>
  </si>
  <si>
    <t>KS</t>
  </si>
  <si>
    <t>AMS</t>
  </si>
  <si>
    <t>MN</t>
  </si>
  <si>
    <t>UT</t>
  </si>
  <si>
    <t>AZ</t>
  </si>
  <si>
    <t>HI</t>
  </si>
  <si>
    <t>IN</t>
  </si>
  <si>
    <t>MT</t>
  </si>
  <si>
    <t>MO</t>
  </si>
  <si>
    <t>MD</t>
  </si>
  <si>
    <t>PR</t>
  </si>
  <si>
    <t>NC</t>
  </si>
  <si>
    <t>PA</t>
  </si>
  <si>
    <t>CO</t>
  </si>
  <si>
    <t>ME</t>
  </si>
  <si>
    <t>N,</t>
  </si>
  <si>
    <t>ENV</t>
  </si>
  <si>
    <t>MP</t>
  </si>
  <si>
    <t>GA</t>
  </si>
  <si>
    <t>FL</t>
  </si>
  <si>
    <t>CT</t>
  </si>
  <si>
    <t>CA</t>
  </si>
  <si>
    <t>M</t>
  </si>
  <si>
    <t>AS</t>
  </si>
  <si>
    <t>N</t>
  </si>
  <si>
    <t>KY</t>
  </si>
  <si>
    <t>https://www.urban.org/sites/default/files/2023-11/Visualizing%20State%20and%20Territory%20CCDF%20Policies%20as%20of%20October%201%202022.pdf</t>
  </si>
  <si>
    <t>State/Territory Priority Policies (2022)</t>
  </si>
  <si>
    <t>https://www.bls.gov/charts/job-openings-and-labor-turnover/job-openings-unemployment-beveridge-curve.htm</t>
  </si>
  <si>
    <t>Unemployment rate</t>
  </si>
  <si>
    <t>Job openings rate</t>
  </si>
  <si>
    <t>Month</t>
  </si>
  <si>
    <t>2026-'27</t>
  </si>
  <si>
    <t>'25-'26</t>
  </si>
  <si>
    <t>'24-'25</t>
  </si>
  <si>
    <t>'23-'24</t>
  </si>
  <si>
    <t>'22-'23</t>
  </si>
  <si>
    <t>'21-'22</t>
  </si>
  <si>
    <t>'20-'21</t>
  </si>
  <si>
    <t>'19-'20</t>
  </si>
  <si>
    <t>'18-'19</t>
  </si>
  <si>
    <t>'17-'18</t>
  </si>
  <si>
    <t>'16-'17</t>
  </si>
  <si>
    <t>'15-'16</t>
  </si>
  <si>
    <t>'14-'15</t>
  </si>
  <si>
    <t>'13-'14</t>
  </si>
  <si>
    <t>'12-'13</t>
  </si>
  <si>
    <t>'11-'12</t>
  </si>
  <si>
    <t>2010-'11</t>
  </si>
  <si>
    <t>October 2021 forecast</t>
  </si>
  <si>
    <t>Outturn</t>
  </si>
  <si>
    <t>2026-27</t>
  </si>
  <si>
    <t>2025-26</t>
  </si>
  <si>
    <t>2024-25</t>
  </si>
  <si>
    <t>2023-24</t>
  </si>
  <si>
    <t>2022-23</t>
  </si>
  <si>
    <t>2021-22</t>
  </si>
  <si>
    <t>2020-21</t>
  </si>
  <si>
    <t>2019-20</t>
  </si>
  <si>
    <t>2018-19</t>
  </si>
  <si>
    <t>2017-18</t>
  </si>
  <si>
    <t>2016-17</t>
  </si>
  <si>
    <t>2015-16</t>
  </si>
  <si>
    <t>2014-15</t>
  </si>
  <si>
    <t>2013-14</t>
  </si>
  <si>
    <t>2012-13</t>
  </si>
  <si>
    <t>2011-12</t>
  </si>
  <si>
    <t>2010-11</t>
  </si>
  <si>
    <t>https://www.urban.org/urban-wire/trump-administration-wants-shrink-federal-governments-role-disaster-management-do-states</t>
  </si>
  <si>
    <t>US</t>
  </si>
  <si>
    <t>Difference between state and FEMA funding</t>
  </si>
  <si>
    <t>FEMA funding that would have been at risk in 2019</t>
  </si>
  <si>
    <t>State reserves for disaster funding in 2019</t>
  </si>
  <si>
    <t>Designated fund for disasters as of 2019</t>
  </si>
  <si>
    <t>County Name</t>
  </si>
  <si>
    <t>Percent Change HHI (2012-2022)</t>
  </si>
  <si>
    <t>Percent Point Change in Medical Debt (2012-2022)</t>
  </si>
  <si>
    <t>County Population 2022</t>
  </si>
  <si>
    <t>Portage County, Ohio</t>
  </si>
  <si>
    <t>Summit County, Ohio</t>
  </si>
  <si>
    <t>Muskegon County, Michigan</t>
  </si>
  <si>
    <t>Douglas County, Nebraska</t>
  </si>
  <si>
    <t>Sarpy County, Nebraska</t>
  </si>
  <si>
    <t>Mesa County, Colorado</t>
  </si>
  <si>
    <t>Yellowstone County, Montana</t>
  </si>
  <si>
    <t>Tuscaloosa County, Alabama</t>
  </si>
  <si>
    <t>Weld County, Colorado</t>
  </si>
  <si>
    <t>Boulder County, Colorado</t>
  </si>
  <si>
    <t>Bell County, Texas</t>
  </si>
  <si>
    <t>El Paso County, Colorado</t>
  </si>
  <si>
    <t>Bonneville County, Idaho</t>
  </si>
  <si>
    <t>Olmsted County, Minnesota</t>
  </si>
  <si>
    <t>Brazos County, Texas</t>
  </si>
  <si>
    <t>Kankakee County, Illinois</t>
  </si>
  <si>
    <t>Williamson County, Texas</t>
  </si>
  <si>
    <t>Larimer County, Colorado</t>
  </si>
  <si>
    <t>Ascension Parish, Louisiana</t>
  </si>
  <si>
    <t>East Baton Rouge Parish, Louisiana</t>
  </si>
  <si>
    <t>Livingston Parish, Louisiana</t>
  </si>
  <si>
    <t>Tangipahoa Parish, Louisiana</t>
  </si>
  <si>
    <t>Martin County, Florida</t>
  </si>
  <si>
    <t>Palm Beach County, Florida</t>
  </si>
  <si>
    <t>Cambria County, Pennsylvania</t>
  </si>
  <si>
    <t>Hays County, Texas</t>
  </si>
  <si>
    <t>Travis County, Texas</t>
  </si>
  <si>
    <t>Lackawanna County, Pennsylvania</t>
  </si>
  <si>
    <t>Vigo County, Indiana</t>
  </si>
  <si>
    <t>Thurston County, Washington</t>
  </si>
  <si>
    <t>Houston County, Alabama</t>
  </si>
  <si>
    <t>Ouachita Parish, Louisiana</t>
  </si>
  <si>
    <t>Bergen County, New Jersey</t>
  </si>
  <si>
    <t>Douglas County, Oregon</t>
  </si>
  <si>
    <t>Lane County, Oregon</t>
  </si>
  <si>
    <t>Linn County, Oregon</t>
  </si>
  <si>
    <t>Will County, Illinois</t>
  </si>
  <si>
    <t>Hennepin County, Minnesota</t>
  </si>
  <si>
    <t>Scott County, Minnesota</t>
  </si>
  <si>
    <t>Rockland County, New York</t>
  </si>
  <si>
    <t>Orange County, California</t>
  </si>
  <si>
    <t>Santa Barbara County, California</t>
  </si>
  <si>
    <t>Shasta County, California</t>
  </si>
  <si>
    <t>St. Clair County, Michigan</t>
  </si>
  <si>
    <t>Missoula County, Montana</t>
  </si>
  <si>
    <t>Marion County, Oregon</t>
  </si>
  <si>
    <t>Nueces County, Texas</t>
  </si>
  <si>
    <t>Chittenden County, Vermont</t>
  </si>
  <si>
    <t>Broward County, Florida</t>
  </si>
  <si>
    <t>Black Hawk County, Iowa</t>
  </si>
  <si>
    <t>Prince George's County, Maryland</t>
  </si>
  <si>
    <t>Anoka County, Minnesota</t>
  </si>
  <si>
    <t>Do√±a Ana County, New Mexico</t>
  </si>
  <si>
    <t>El Paso County, Texas</t>
  </si>
  <si>
    <t>Humboldt County, California</t>
  </si>
  <si>
    <t>Imperial County, California</t>
  </si>
  <si>
    <t>San Diego County, California</t>
  </si>
  <si>
    <t>Adams County, Colorado</t>
  </si>
  <si>
    <t>Arapahoe County, Colorado</t>
  </si>
  <si>
    <t>Denver County, Colorado</t>
  </si>
  <si>
    <t>Douglas County, Colorado</t>
  </si>
  <si>
    <t>Jefferson County, Colorado</t>
  </si>
  <si>
    <t>Hawaii County, Hawaii</t>
  </si>
  <si>
    <t>Honolulu County, Hawaii</t>
  </si>
  <si>
    <t>Maui County, Hawaii</t>
  </si>
  <si>
    <t>McLean County, Illinois</t>
  </si>
  <si>
    <t>Lake County, Indiana</t>
  </si>
  <si>
    <t>Sedgwick County, Kansas</t>
  </si>
  <si>
    <t>Clark County, Nevada</t>
  </si>
  <si>
    <t>St. Lawrence County, New York</t>
  </si>
  <si>
    <t>Ada County, Idaho</t>
  </si>
  <si>
    <t>Canyon County, Idaho</t>
  </si>
  <si>
    <t>Boone County, Kentucky</t>
  </si>
  <si>
    <t>Kenton County, Kentucky</t>
  </si>
  <si>
    <t>Montgomery County, Maryland</t>
  </si>
  <si>
    <t>Macomb County, Michigan</t>
  </si>
  <si>
    <t>El Dorado County, California</t>
  </si>
  <si>
    <t>Placer County, California</t>
  </si>
  <si>
    <t>Sacramento County, California</t>
  </si>
  <si>
    <t>San Luis Obispo County, California</t>
  </si>
  <si>
    <t>Yolo County, California</t>
  </si>
  <si>
    <t>Collier County, Florida</t>
  </si>
  <si>
    <t>Lee County, Florida</t>
  </si>
  <si>
    <t>Wright County, Minnesota</t>
  </si>
  <si>
    <t>Passaic County, New Jersey</t>
  </si>
  <si>
    <t>Jefferson County, Texas</t>
  </si>
  <si>
    <t>Smith County, Texas</t>
  </si>
  <si>
    <t>Pinal County, Arizona</t>
  </si>
  <si>
    <t>Leon County, Florida</t>
  </si>
  <si>
    <t>St. Lucie County, Florida</t>
  </si>
  <si>
    <t>Bibb County, Georgia</t>
  </si>
  <si>
    <t>Houston County, Georgia</t>
  </si>
  <si>
    <t>Lowndes County, Georgia</t>
  </si>
  <si>
    <t>Genesee County, Michigan</t>
  </si>
  <si>
    <t>Jefferson County, New York</t>
  </si>
  <si>
    <t>Onondaga County, New York</t>
  </si>
  <si>
    <t>Oswego County, New York</t>
  </si>
  <si>
    <t>Deschutes County, Oregon</t>
  </si>
  <si>
    <t>Skagit County, Washington</t>
  </si>
  <si>
    <t>Maricopa County, Arizona</t>
  </si>
  <si>
    <t>Benton County, Arkansas</t>
  </si>
  <si>
    <t>Washington County, Arkansas</t>
  </si>
  <si>
    <t>Greene County, Missouri</t>
  </si>
  <si>
    <t>Bernalillo County, New Mexico</t>
  </si>
  <si>
    <t>Sandoval County, New Mexico</t>
  </si>
  <si>
    <t>San Juan County, New Mexico</t>
  </si>
  <si>
    <t>Santa Fe County, New Mexico</t>
  </si>
  <si>
    <t>Clackamas County, Oregon</t>
  </si>
  <si>
    <t>Multnomah County, Oregon</t>
  </si>
  <si>
    <t>Washington County, Oregon</t>
  </si>
  <si>
    <t>Kent County, Rhode Island</t>
  </si>
  <si>
    <t>Providence County, Rhode Island</t>
  </si>
  <si>
    <t>Washington County, Rhode Island</t>
  </si>
  <si>
    <t>Minnehaha County, South Dakota</t>
  </si>
  <si>
    <t>Clark County, Washington</t>
  </si>
  <si>
    <t>Cowlitz County, Washington</t>
  </si>
  <si>
    <t>Berkeley County, West Virginia</t>
  </si>
  <si>
    <t>Baldwin County, Alabama</t>
  </si>
  <si>
    <t>Mobile County, Alabama</t>
  </si>
  <si>
    <t>Santa Clara County, California</t>
  </si>
  <si>
    <t>Rock Island County, Illinois</t>
  </si>
  <si>
    <t>Hamilton County, Indiana</t>
  </si>
  <si>
    <t>Hendricks County, Indiana</t>
  </si>
  <si>
    <t>Johnson County, Indiana</t>
  </si>
  <si>
    <t>Madison County, Indiana</t>
  </si>
  <si>
    <t>Marion County, Indiana</t>
  </si>
  <si>
    <t>Monroe County, Indiana</t>
  </si>
  <si>
    <t>Scott County, Iowa</t>
  </si>
  <si>
    <t>Berkeley County, South Carolina</t>
  </si>
  <si>
    <t>Charleston County, South Carolina</t>
  </si>
  <si>
    <t>Dorchester County, South Carolina</t>
  </si>
  <si>
    <t>District of Columbia, District of Columbia</t>
  </si>
  <si>
    <t>Manatee County, Florida</t>
  </si>
  <si>
    <t>Charles County, Maryland</t>
  </si>
  <si>
    <t>St. Mary's County, Maryland</t>
  </si>
  <si>
    <t>Oneida County, New York</t>
  </si>
  <si>
    <t>Cass County, North Dakota</t>
  </si>
  <si>
    <t>Lorain County, Ohio</t>
  </si>
  <si>
    <t>Jackson County, Oregon</t>
  </si>
  <si>
    <t>Cache County, Utah</t>
  </si>
  <si>
    <t>Salt Lake County, Utah</t>
  </si>
  <si>
    <t>Washington County, Utah</t>
  </si>
  <si>
    <t>Escambia County, Florida</t>
  </si>
  <si>
    <t>Okaloosa County, Florida</t>
  </si>
  <si>
    <t>Santa Rosa County, Florida</t>
  </si>
  <si>
    <t>Shawnee County, Kansas</t>
  </si>
  <si>
    <t>Wayne County, Michigan</t>
  </si>
  <si>
    <t>Dakota County, Minnesota</t>
  </si>
  <si>
    <t>Hidalgo County, Texas</t>
  </si>
  <si>
    <t>Johnson County, Texas</t>
  </si>
  <si>
    <t>Parker County, Texas</t>
  </si>
  <si>
    <t>Tarrant County, Texas</t>
  </si>
  <si>
    <t>Davis County, Utah</t>
  </si>
  <si>
    <t>Ventura County, California</t>
  </si>
  <si>
    <t>Kootenai County, Idaho</t>
  </si>
  <si>
    <t>Porter County, Indiana</t>
  </si>
  <si>
    <t>Frederick County, Maryland</t>
  </si>
  <si>
    <t>Washington County, Maryland</t>
  </si>
  <si>
    <t>Jackson County, Mississippi</t>
  </si>
  <si>
    <t>Medina County, Ohio</t>
  </si>
  <si>
    <t>Weber County, Utah</t>
  </si>
  <si>
    <t>Spokane County, Washington</t>
  </si>
  <si>
    <t>Madison County, Alabama</t>
  </si>
  <si>
    <t>Alameda County, California</t>
  </si>
  <si>
    <t>DuPage County, Illinois</t>
  </si>
  <si>
    <t>Kendall County, Illinois</t>
  </si>
  <si>
    <t>Bronx County, New York</t>
  </si>
  <si>
    <t>Craven County, North Carolina</t>
  </si>
  <si>
    <t>Onslow County, North Carolina</t>
  </si>
  <si>
    <t>Pitt County, North Carolina</t>
  </si>
  <si>
    <t>Benton County, Washington</t>
  </si>
  <si>
    <t>Pierce County, Washington</t>
  </si>
  <si>
    <t>Outagamie County, Wisconsin</t>
  </si>
  <si>
    <t>Duval County, Florida</t>
  </si>
  <si>
    <t>St. Johns County, Florida</t>
  </si>
  <si>
    <t>Delaware County, Indiana</t>
  </si>
  <si>
    <t>Linn County, Iowa</t>
  </si>
  <si>
    <t>Polk County, Iowa</t>
  </si>
  <si>
    <t>Jasper County, Missouri</t>
  </si>
  <si>
    <t>Butler County, Ohio</t>
  </si>
  <si>
    <t>Warren County, Ohio</t>
  </si>
  <si>
    <t>Snohomish County, Washington</t>
  </si>
  <si>
    <t>Montgomery County, Alabama</t>
  </si>
  <si>
    <t>Morgan County, Alabama</t>
  </si>
  <si>
    <t>Hernando County, Florida</t>
  </si>
  <si>
    <t>Kane County, Illinois</t>
  </si>
  <si>
    <t>Ottawa County, Michigan</t>
  </si>
  <si>
    <t>Westmoreland County, Pennsylvania</t>
  </si>
  <si>
    <t>Hampton city, Virginia</t>
  </si>
  <si>
    <t>Newport News city, Virginia</t>
  </si>
  <si>
    <t>Yakima County, Washington</t>
  </si>
  <si>
    <t>Bay County, Florida</t>
  </si>
  <si>
    <t>Eaton County, Michigan</t>
  </si>
  <si>
    <t>Ingham County, Michigan</t>
  </si>
  <si>
    <t>York County, Pennsylvania</t>
  </si>
  <si>
    <t>Cameron County, Texas</t>
  </si>
  <si>
    <t>Oakland County, Michigan</t>
  </si>
  <si>
    <t>Ramsey County, Minnesota</t>
  </si>
  <si>
    <t>Allegheny County, Pennsylvania</t>
  </si>
  <si>
    <t>Beaver County, Pennsylvania</t>
  </si>
  <si>
    <t>Ector County, Texas</t>
  </si>
  <si>
    <t>Midland County, Texas</t>
  </si>
  <si>
    <t>Fairfax County, Virginia</t>
  </si>
  <si>
    <t>Loudoun County, Virginia</t>
  </si>
  <si>
    <t>Prince William County, Virginia</t>
  </si>
  <si>
    <t>Alexandria city, Virginia</t>
  </si>
  <si>
    <t>Monterey County, California</t>
  </si>
  <si>
    <t>Miami-Dade County, Florida</t>
  </si>
  <si>
    <t>Pasco County, Florida</t>
  </si>
  <si>
    <t>Calhoun County, Michigan</t>
  </si>
  <si>
    <t>Kalamazoo County, Michigan</t>
  </si>
  <si>
    <t>Washington County, Minnesota</t>
  </si>
  <si>
    <t>Cabarrus County, North Carolina</t>
  </si>
  <si>
    <t>Gaston County, North Carolina</t>
  </si>
  <si>
    <t>Mecklenburg County, North Carolina</t>
  </si>
  <si>
    <t>Union County, North Carolina</t>
  </si>
  <si>
    <t>Clermont County, Ohio</t>
  </si>
  <si>
    <t>Hamilton County, Ohio</t>
  </si>
  <si>
    <t>Butler County, Pennsylvania</t>
  </si>
  <si>
    <t>Horry County, South Carolina</t>
  </si>
  <si>
    <t>York County, South Carolina</t>
  </si>
  <si>
    <t>Cochise County, Arizona</t>
  </si>
  <si>
    <t>Contra Costa County, California</t>
  </si>
  <si>
    <t>Solano County, California</t>
  </si>
  <si>
    <t>Charlotte County, Florida</t>
  </si>
  <si>
    <t>Clay County, Florida</t>
  </si>
  <si>
    <t>Polk County, Florida</t>
  </si>
  <si>
    <t>Fayette County, Kentucky</t>
  </si>
  <si>
    <t>Kings County, New York</t>
  </si>
  <si>
    <t>Richmond County, New York</t>
  </si>
  <si>
    <t>Brunswick County, North Carolina</t>
  </si>
  <si>
    <t>New Hanover County, North Carolina</t>
  </si>
  <si>
    <t>Rowan County, North Carolina</t>
  </si>
  <si>
    <t>Washington County, Pennsylvania</t>
  </si>
  <si>
    <t>Washington County, Tennessee</t>
  </si>
  <si>
    <t>McLennan County, Texas</t>
  </si>
  <si>
    <t>Utah County, Utah</t>
  </si>
  <si>
    <t>Pima County, Arizona</t>
  </si>
  <si>
    <t>Fresno County, California</t>
  </si>
  <si>
    <t>Kings County, California</t>
  </si>
  <si>
    <t>McHenry County, Illinois</t>
  </si>
  <si>
    <t>Berrien County, Michigan</t>
  </si>
  <si>
    <t>Stearns County, Minnesota</t>
  </si>
  <si>
    <t>Lancaster County, Nebraska</t>
  </si>
  <si>
    <t>Washoe County, Nevada</t>
  </si>
  <si>
    <t>Greene County, Ohio</t>
  </si>
  <si>
    <t>Hamilton County, Tennessee</t>
  </si>
  <si>
    <t>Potter County, Texas</t>
  </si>
  <si>
    <t>Randall County, Texas</t>
  </si>
  <si>
    <t>Dane County, Wisconsin</t>
  </si>
  <si>
    <t>Rock County, Wisconsin</t>
  </si>
  <si>
    <t>Anchorage Municipality, Alaska</t>
  </si>
  <si>
    <t>Fayette County, Pennsylvania</t>
  </si>
  <si>
    <t>Riverside County, California</t>
  </si>
  <si>
    <t>Calcasieu Parish, Louisiana</t>
  </si>
  <si>
    <t>Atlantic County, New Jersey</t>
  </si>
  <si>
    <t>Camden County, New Jersey</t>
  </si>
  <si>
    <t>Cumberland County, New Jersey</t>
  </si>
  <si>
    <t>Ocean County, New Jersey</t>
  </si>
  <si>
    <t>Erie County, New York</t>
  </si>
  <si>
    <t>Niagara County, New York</t>
  </si>
  <si>
    <t>Madera County, California</t>
  </si>
  <si>
    <t>Monmouth County, New Jersey</t>
  </si>
  <si>
    <t>Hillsborough County, Florida</t>
  </si>
  <si>
    <t>Indian River County, Florida</t>
  </si>
  <si>
    <t>Orange County, Florida</t>
  </si>
  <si>
    <t>Osceola County, Florida</t>
  </si>
  <si>
    <t>Pinellas County, Florida</t>
  </si>
  <si>
    <t>Seminole County, Florida</t>
  </si>
  <si>
    <t>Livingston County, Michigan</t>
  </si>
  <si>
    <t>San Bernardino County, California</t>
  </si>
  <si>
    <t>Brevard County, Florida</t>
  </si>
  <si>
    <t>Lake County, Florida</t>
  </si>
  <si>
    <t>Cook County, Illinois</t>
  </si>
  <si>
    <t>Anne Arundel County, Maryland</t>
  </si>
  <si>
    <t>Montgomery County, Ohio</t>
  </si>
  <si>
    <t>Comanche County, Oklahoma</t>
  </si>
  <si>
    <t>Guadalupe County, Texas</t>
  </si>
  <si>
    <t>Muscogee County, Georgia</t>
  </si>
  <si>
    <t>Woodbury County, Iowa</t>
  </si>
  <si>
    <t>Rapides Parish, Louisiana</t>
  </si>
  <si>
    <t>Howard County, Maryland</t>
  </si>
  <si>
    <t>Allegan County, Michigan</t>
  </si>
  <si>
    <t>Jackson County, Michigan</t>
  </si>
  <si>
    <t>Burlington County, New Jersey</t>
  </si>
  <si>
    <t>Broome County, New York</t>
  </si>
  <si>
    <t>Delaware County, Ohio</t>
  </si>
  <si>
    <t>Fairfield County, Ohio</t>
  </si>
  <si>
    <t>Franklin County, Ohio</t>
  </si>
  <si>
    <t>Licking County, Ohio</t>
  </si>
  <si>
    <t>Richland County, Ohio</t>
  </si>
  <si>
    <t>Pennington County, South Dakota</t>
  </si>
  <si>
    <t>Dallas County, Texas</t>
  </si>
  <si>
    <t>Mohave County, Arizona</t>
  </si>
  <si>
    <t>Washtenaw County, Michigan</t>
  </si>
  <si>
    <t>Orange County, New York</t>
  </si>
  <si>
    <t>Collin County, Texas</t>
  </si>
  <si>
    <t>Denton County, Texas</t>
  </si>
  <si>
    <t>Ellis County, Texas</t>
  </si>
  <si>
    <t>Grayson County, Texas</t>
  </si>
  <si>
    <t>Kaufman County, Texas</t>
  </si>
  <si>
    <t>Harrison County, Mississippi</t>
  </si>
  <si>
    <t>Volusia County, Florida</t>
  </si>
  <si>
    <t>Chatham County, Georgia</t>
  </si>
  <si>
    <t>Johnson County, Iowa</t>
  </si>
  <si>
    <t>Buncombe County, North Carolina</t>
  </si>
  <si>
    <t>Henderson County, North Carolina</t>
  </si>
  <si>
    <t>Beaufort County, South Carolina</t>
  </si>
  <si>
    <t>Bexar County, Texas</t>
  </si>
  <si>
    <t>Comal County, Texas</t>
  </si>
  <si>
    <t>Webb County, Texas</t>
  </si>
  <si>
    <t>Napa County, California</t>
  </si>
  <si>
    <t>Lee County, Alabama</t>
  </si>
  <si>
    <t>San Mateo County, California</t>
  </si>
  <si>
    <t>DeSoto County, Mississippi</t>
  </si>
  <si>
    <t>Albany County, New York</t>
  </si>
  <si>
    <t>Rensselaer County, New York</t>
  </si>
  <si>
    <t>Saratoga County, New York</t>
  </si>
  <si>
    <t>Schenectady County, New York</t>
  </si>
  <si>
    <t>Guilford County, North Carolina</t>
  </si>
  <si>
    <t>Luzerne County, Pennsylvania</t>
  </si>
  <si>
    <t>Shelby County, Tennessee</t>
  </si>
  <si>
    <t>Tippecanoe County, Indiana</t>
  </si>
  <si>
    <t>Douglas County, Kansas</t>
  </si>
  <si>
    <t>Kent County, Michigan</t>
  </si>
  <si>
    <t>Randolph County, North Carolina</t>
  </si>
  <si>
    <t>Adams County, Pennsylvania</t>
  </si>
  <si>
    <t>Columbia County, Georgia</t>
  </si>
  <si>
    <t>Richmond County, Georgia</t>
  </si>
  <si>
    <t>LaPorte County, Indiana</t>
  </si>
  <si>
    <t>Carroll County, Maryland</t>
  </si>
  <si>
    <t>Aiken County, South Carolina</t>
  </si>
  <si>
    <t>Los Angeles County, California</t>
  </si>
  <si>
    <t>Santa Cruz County, California</t>
  </si>
  <si>
    <t>Tulare County, California</t>
  </si>
  <si>
    <t>DeKalb County, Illinois</t>
  </si>
  <si>
    <t>Bossier Parish, Louisiana</t>
  </si>
  <si>
    <t>Kern County, California</t>
  </si>
  <si>
    <t>Pueblo County, Colorado</t>
  </si>
  <si>
    <t>Caddo Parish, Louisiana</t>
  </si>
  <si>
    <t>Harford County, Maryland</t>
  </si>
  <si>
    <t>Hinds County, Mississippi</t>
  </si>
  <si>
    <t>Rankin County, Mississippi</t>
  </si>
  <si>
    <t>Kitsap County, Washington</t>
  </si>
  <si>
    <t>Johnson County, Kansas</t>
  </si>
  <si>
    <t>Wyandotte County, Kansas</t>
  </si>
  <si>
    <t>Baltimore County, Maryland</t>
  </si>
  <si>
    <t>Baltimore city, Maryland</t>
  </si>
  <si>
    <t>Clay County, Missouri</t>
  </si>
  <si>
    <t>Jackson County, Missouri</t>
  </si>
  <si>
    <t>Catawba County, North Carolina</t>
  </si>
  <si>
    <t>Columbiana County, Ohio</t>
  </si>
  <si>
    <t>Trumbull County, Ohio</t>
  </si>
  <si>
    <t>Calhoun County, Alabama</t>
  </si>
  <si>
    <t>Etowah County, Alabama</t>
  </si>
  <si>
    <t>Jefferson County, Alabama</t>
  </si>
  <si>
    <t>Shelby County, Alabama</t>
  </si>
  <si>
    <t>Butte County, California</t>
  </si>
  <si>
    <t>New Castle County, Delaware</t>
  </si>
  <si>
    <t>Citrus County, Florida</t>
  </si>
  <si>
    <t>Marion County, Florida</t>
  </si>
  <si>
    <t>Cecil County, Maryland</t>
  </si>
  <si>
    <t>Morris County, New Jersey</t>
  </si>
  <si>
    <t>Dutchess County, New York</t>
  </si>
  <si>
    <t>Ulster County, New York</t>
  </si>
  <si>
    <t>Mahoning County, Ohio</t>
  </si>
  <si>
    <t>King County, Washington</t>
  </si>
  <si>
    <t>Whatcom County, Washington</t>
  </si>
  <si>
    <t>Brown County, Wisconsin</t>
  </si>
  <si>
    <t>Marathon County, Wisconsin</t>
  </si>
  <si>
    <t>Boone County, Missouri</t>
  </si>
  <si>
    <t>Blair County, Pennsylvania</t>
  </si>
  <si>
    <t>Bristol County, Massachusetts</t>
  </si>
  <si>
    <t>Hillsborough County, New Hampshire</t>
  </si>
  <si>
    <t>Wayne County, Ohio</t>
  </si>
  <si>
    <t>Terrebonne Parish, Louisiana</t>
  </si>
  <si>
    <t>Sussex County, New Jersey</t>
  </si>
  <si>
    <t>Canadian County, Oklahoma</t>
  </si>
  <si>
    <t>Cleveland County, Oklahoma</t>
  </si>
  <si>
    <t>Oklahoma County, Oklahoma</t>
  </si>
  <si>
    <t>Chesterfield County, Virginia</t>
  </si>
  <si>
    <t>Henrico County, Virginia</t>
  </si>
  <si>
    <t>Spotsylvania County, Virginia</t>
  </si>
  <si>
    <t>Stafford County, Virginia</t>
  </si>
  <si>
    <t>Richmond city, Virginia</t>
  </si>
  <si>
    <t>Merced County, California</t>
  </si>
  <si>
    <t>Stanislaus County, California</t>
  </si>
  <si>
    <t>Kent County, Delaware</t>
  </si>
  <si>
    <t>Monroe County, Michigan</t>
  </si>
  <si>
    <t>Winnebago County, Illinois</t>
  </si>
  <si>
    <t>Alamance County, North Carolina</t>
  </si>
  <si>
    <t>Lucas County, Ohio</t>
  </si>
  <si>
    <t>Wood County, Ohio</t>
  </si>
  <si>
    <t>Centre County, Pennsylvania</t>
  </si>
  <si>
    <t>Worcester County, Massachusetts</t>
  </si>
  <si>
    <t>Iredell County, North Carolina</t>
  </si>
  <si>
    <t>Cuyahoga County, Ohio</t>
  </si>
  <si>
    <t>Lake County, Ohio</t>
  </si>
  <si>
    <t>Lycoming County, Pennsylvania</t>
  </si>
  <si>
    <t>Mercer County, Pennsylvania</t>
  </si>
  <si>
    <t>Florence County, South Carolina</t>
  </si>
  <si>
    <t>Yavapai County, Arizona</t>
  </si>
  <si>
    <t>Saginaw County, Michigan</t>
  </si>
  <si>
    <t>Rockingham County, New Hampshire</t>
  </si>
  <si>
    <t>Orange County, North Carolina</t>
  </si>
  <si>
    <t>Robeson County, North Carolina</t>
  </si>
  <si>
    <t>Chesapeake city, Virginia</t>
  </si>
  <si>
    <t>Norfolk city, Virginia</t>
  </si>
  <si>
    <t>Virginia Beach city, Virginia</t>
  </si>
  <si>
    <t>Warren County, Kentucky</t>
  </si>
  <si>
    <t>Durham County, North Carolina</t>
  </si>
  <si>
    <t>Davidson County, Tennessee</t>
  </si>
  <si>
    <t>Montgomery County, Tennessee</t>
  </si>
  <si>
    <t>Rutherford County, Tennessee</t>
  </si>
  <si>
    <t>Sumner County, Tennessee</t>
  </si>
  <si>
    <t>Williamson County, Tennessee</t>
  </si>
  <si>
    <t>Wilson County, Tennessee</t>
  </si>
  <si>
    <t>Wichita County, Texas</t>
  </si>
  <si>
    <t>Bay County, Michigan</t>
  </si>
  <si>
    <t>Sonoma County, California</t>
  </si>
  <si>
    <t>Penobscot County, Maine</t>
  </si>
  <si>
    <t>Winnebago County, Wisconsin</t>
  </si>
  <si>
    <t>Faulkner County, Arkansas</t>
  </si>
  <si>
    <t>Pulaski County, Arkansas</t>
  </si>
  <si>
    <t>Saline County, Arkansas</t>
  </si>
  <si>
    <t>St. Louis County, Minnesota</t>
  </si>
  <si>
    <t>Chautauqua County, New York</t>
  </si>
  <si>
    <t>Berks County, Pennsylvania</t>
  </si>
  <si>
    <t>Sebastian County, Arkansas</t>
  </si>
  <si>
    <t>Lake County, Illinois</t>
  </si>
  <si>
    <t>Anderson County, South Carolina</t>
  </si>
  <si>
    <t>Pickens County, South Carolina</t>
  </si>
  <si>
    <t>Lubbock County, Texas</t>
  </si>
  <si>
    <t>Alachua County, Florida</t>
  </si>
  <si>
    <t>Clark County, Indiana</t>
  </si>
  <si>
    <t>Hardin County, Kentucky</t>
  </si>
  <si>
    <t>Jefferson County, Kentucky</t>
  </si>
  <si>
    <t>Berkshire County, Massachusetts</t>
  </si>
  <si>
    <t>Somerset County, New Jersey</t>
  </si>
  <si>
    <t>Greenville County, South Carolina</t>
  </si>
  <si>
    <t>Allen County, Indiana</t>
  </si>
  <si>
    <t>Navajo County, Arizona</t>
  </si>
  <si>
    <t>Clark County, Ohio</t>
  </si>
  <si>
    <t>Tulsa County, Oklahoma</t>
  </si>
  <si>
    <t>Blount County, Tennessee</t>
  </si>
  <si>
    <t>Knox County, Tennessee</t>
  </si>
  <si>
    <t>Elkhart County, Indiana</t>
  </si>
  <si>
    <t>St. Joseph County, Indiana</t>
  </si>
  <si>
    <t>Allen County, Ohio</t>
  </si>
  <si>
    <t>Miami County, Ohio</t>
  </si>
  <si>
    <t>Schuylkill County, Pennsylvania</t>
  </si>
  <si>
    <t>Brazoria County, Texas</t>
  </si>
  <si>
    <t>Fort Bend County, Texas</t>
  </si>
  <si>
    <t>Galveston County, Texas</t>
  </si>
  <si>
    <t>Harris County, Texas</t>
  </si>
  <si>
    <t>Montgomery County, Texas</t>
  </si>
  <si>
    <t>Madison County, Illinois</t>
  </si>
  <si>
    <t>St. Clair County, Illinois</t>
  </si>
  <si>
    <t>Franklin County, Missouri</t>
  </si>
  <si>
    <t>Jefferson County, Missouri</t>
  </si>
  <si>
    <t>St. Charles County, Missouri</t>
  </si>
  <si>
    <t>St. Louis County, Missouri</t>
  </si>
  <si>
    <t>St. Louis city, Missouri</t>
  </si>
  <si>
    <t>Hudson County, New Jersey</t>
  </si>
  <si>
    <t>Lexington County, South Carolina</t>
  </si>
  <si>
    <t>Richland County, South Carolina</t>
  </si>
  <si>
    <t>Sumter County, South Carolina</t>
  </si>
  <si>
    <t>Coconino County, Arizona</t>
  </si>
  <si>
    <t>Yuma County, Arizona</t>
  </si>
  <si>
    <t>San Joaquin County, California</t>
  </si>
  <si>
    <t>Merrimack County, New Hampshire</t>
  </si>
  <si>
    <t>Macon County, Illinois</t>
  </si>
  <si>
    <t>Sangamon County, Illinois</t>
  </si>
  <si>
    <t>Hampden County, Massachusetts</t>
  </si>
  <si>
    <t>Gloucester County, New Jersey</t>
  </si>
  <si>
    <t>Westchester County, New York</t>
  </si>
  <si>
    <t>Champaign County, Illinois</t>
  </si>
  <si>
    <t>Hampshire County, Massachusetts</t>
  </si>
  <si>
    <t>Middlesex County, New Jersey</t>
  </si>
  <si>
    <t>Walworth County, Wisconsin</t>
  </si>
  <si>
    <t>Harnett County, North Carolina</t>
  </si>
  <si>
    <t>Wayne County, North Carolina</t>
  </si>
  <si>
    <t>Fond du Lac County, Wisconsin</t>
  </si>
  <si>
    <t>Stark County, Ohio</t>
  </si>
  <si>
    <t>Norfolk County, Massachusetts</t>
  </si>
  <si>
    <t>Cumberland County, North Carolina</t>
  </si>
  <si>
    <t>Johnston County, North Carolina</t>
  </si>
  <si>
    <t>Wake County, North Carolina</t>
  </si>
  <si>
    <t>Erie County, Pennsylvania</t>
  </si>
  <si>
    <t>Queens County, New York</t>
  </si>
  <si>
    <t>Kenosha County, Wisconsin</t>
  </si>
  <si>
    <t>Sarasota County, Florida</t>
  </si>
  <si>
    <t>Warren County, New Jersey</t>
  </si>
  <si>
    <t>Milwaukee County, Wisconsin</t>
  </si>
  <si>
    <t>Racine County, Wisconsin</t>
  </si>
  <si>
    <t>Sheboygan County, Wisconsin</t>
  </si>
  <si>
    <t>Washington County, Wisconsin</t>
  </si>
  <si>
    <t>Waukesha County, Wisconsin</t>
  </si>
  <si>
    <t>Middlesex County, Massachusetts</t>
  </si>
  <si>
    <t>Union County, New Jersey</t>
  </si>
  <si>
    <t>Nassau County, New York</t>
  </si>
  <si>
    <t>La Crosse County, Wisconsin</t>
  </si>
  <si>
    <t>Gregg County, Texas</t>
  </si>
  <si>
    <t>Barnstable County, Massachusetts</t>
  </si>
  <si>
    <t>Essex County, Massachusetts</t>
  </si>
  <si>
    <t>Plymouth County, Massachusetts</t>
  </si>
  <si>
    <t>Suffolk County, Massachusetts</t>
  </si>
  <si>
    <t>Suffolk County, New York</t>
  </si>
  <si>
    <t>Jefferson Parish, Louisiana</t>
  </si>
  <si>
    <t>Sussex County, Delaware</t>
  </si>
  <si>
    <t>Lancaster County, Pennsylvania</t>
  </si>
  <si>
    <t>Davidson County, North Carolina</t>
  </si>
  <si>
    <t>Tompkins County, New York</t>
  </si>
  <si>
    <t>St. Tammany Parish, Louisiana</t>
  </si>
  <si>
    <t>Forsyth County, North Carolina</t>
  </si>
  <si>
    <t>Monroe County, New York</t>
  </si>
  <si>
    <t>Ontario County, New York</t>
  </si>
  <si>
    <t>Chester County, Pennsylvania</t>
  </si>
  <si>
    <t>Tom Green County, Texas</t>
  </si>
  <si>
    <t>LaSalle County, Illinois</t>
  </si>
  <si>
    <t>Dauphin County, Pennsylvania</t>
  </si>
  <si>
    <t>Lebanon County, Pennsylvania</t>
  </si>
  <si>
    <t>Spartanburg County, South Carolina</t>
  </si>
  <si>
    <t>Cumberland County, Pennsylvania</t>
  </si>
  <si>
    <t>Franklin County, Pennsylvania</t>
  </si>
  <si>
    <t>Mercer County, New Jersey</t>
  </si>
  <si>
    <t>Sullivan County, Tennessee</t>
  </si>
  <si>
    <t>Montgomery County, Pennsylvania</t>
  </si>
  <si>
    <t>Taylor County, Texas</t>
  </si>
  <si>
    <t>Essex County, New Jersey</t>
  </si>
  <si>
    <t>Monroe County, Pennsylvania</t>
  </si>
  <si>
    <t>Kennebec County, Maine</t>
  </si>
  <si>
    <t>Strafford County, New Hampshire</t>
  </si>
  <si>
    <t>Vanderburgh County, Indiana</t>
  </si>
  <si>
    <t>Lafayette Parish, Louisiana</t>
  </si>
  <si>
    <t>Androscoggin County, Maine</t>
  </si>
  <si>
    <t>Cumberland County, Maine</t>
  </si>
  <si>
    <t>York County, Maine</t>
  </si>
  <si>
    <t>Orleans Parish, Louisiana</t>
  </si>
  <si>
    <t>Hunterdon County, New Jersey</t>
  </si>
  <si>
    <t>Lehigh County, Pennsylvania</t>
  </si>
  <si>
    <t>Northampton County, Pennsylvania</t>
  </si>
  <si>
    <t>Peoria County, Illinois</t>
  </si>
  <si>
    <t>Tazewell County, Illinois</t>
  </si>
  <si>
    <t>Bucks County, Pennsylvania</t>
  </si>
  <si>
    <t>Delaware County, Pennsylvania</t>
  </si>
  <si>
    <t>Philadelphia County, Pennsylvania</t>
  </si>
  <si>
    <t>Whitfield County, Georgia</t>
  </si>
  <si>
    <t>Carroll County, Georgia</t>
  </si>
  <si>
    <t>Paulding County, Georgia</t>
  </si>
  <si>
    <t>Cherokee County, Georgia</t>
  </si>
  <si>
    <t>Clarke County, Georgia</t>
  </si>
  <si>
    <t>Clayton County, Georgia</t>
  </si>
  <si>
    <t>Cobb County, Georgia</t>
  </si>
  <si>
    <t>Coweta County, Georgia</t>
  </si>
  <si>
    <t>DeKalb County, Georgia</t>
  </si>
  <si>
    <t>Douglas County, Georgia</t>
  </si>
  <si>
    <t>Fayette County, Georgia</t>
  </si>
  <si>
    <t>Forsyth County, Georgia</t>
  </si>
  <si>
    <t>Fulton County, Georgia</t>
  </si>
  <si>
    <t>Gwinnett County, Georgia</t>
  </si>
  <si>
    <t>Hall County, Georgia</t>
  </si>
  <si>
    <t>Henry County, Georgia</t>
  </si>
  <si>
    <t>Newton County, Georgia</t>
  </si>
  <si>
    <t>Kanawha County, West Virginia</t>
  </si>
  <si>
    <t>https://www.urban.org/urban-wire/hospital-market-concentration-related-medical-debt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</si>
</sst>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quot;$&quot;#,##0"/>
    <numFmt numFmtId="165" formatCode="0.0%"/>
    <numFmt numFmtId="166" formatCode="0.0"/>
    <numFmt numFmtId="167" formatCode=";;;"/>
  </numFmts>
  <fonts count="39">
    <font>
      <sz val="12"/>
      <color theme="1"/>
      <name val="Calibri"/>
      <family val="2"/>
    </font>
    <font>
      <sz val="12"/>
      <color theme="1"/>
      <name val="Calibri"/>
      <family val="2"/>
    </font>
    <font>
      <sz val="11"/>
      <color theme="1"/>
      <name val="Aptos Narrow"/>
      <family val="2"/>
      <scheme val="minor"/>
    </font>
    <font>
      <sz val="12"/>
      <color rgb="FF000000"/>
      <name val="Aptos"/>
    </font>
    <font>
      <b/>
      <sz val="12"/>
      <color rgb="FF000000"/>
      <name val="Aptos"/>
    </font>
    <font>
      <sz val="12"/>
      <color theme="1"/>
      <name val="Aptos"/>
    </font>
    <font>
      <b/>
      <sz val="12"/>
      <color theme="1"/>
      <name val="Aptos"/>
    </font>
    <font>
      <b/>
      <sz val="22"/>
      <color rgb="FF000000"/>
      <name val="Aptos"/>
    </font>
    <font>
      <sz val="14"/>
      <color theme="1"/>
      <name val="Aptos"/>
    </font>
    <font>
      <sz val="11"/>
      <color rgb="FF888888"/>
      <name val="Aptos"/>
    </font>
    <font>
      <sz val="12"/>
      <name val="Arial"/>
      <family val="2"/>
    </font>
    <font>
      <b/>
      <sz val="10"/>
      <name val="Arial"/>
      <family val="2"/>
    </font>
    <font>
      <sz val="10"/>
      <name val="Arial"/>
      <family val="2"/>
    </font>
    <font>
      <b/>
      <sz val="14"/>
      <name val="Arial"/>
      <family val="2"/>
    </font>
    <font>
      <sz val="12"/>
      <color theme="1"/>
      <name val="Arial"/>
      <family val="2"/>
    </font>
    <font>
      <sz val="10"/>
      <color theme="1"/>
      <name val="Aptos"/>
    </font>
    <font>
      <sz val="11"/>
      <color theme="1"/>
      <name val="Aptos"/>
    </font>
    <font>
      <sz val="12"/>
      <color theme="1"/>
      <name val="Lato Regular"/>
    </font>
    <font>
      <sz val="12"/>
      <color rgb="FF000000"/>
      <name val="Lato Regular"/>
    </font>
    <font>
      <sz val="12"/>
      <color rgb="FFEC008B"/>
      <name val="Lato Regular"/>
    </font>
    <font>
      <sz val="12"/>
      <color rgb="FF1696D2"/>
      <name val="Lato Regular"/>
    </font>
    <font>
      <b/>
      <sz val="12"/>
      <color rgb="FF000000"/>
      <name val="Lato Regular"/>
    </font>
    <font>
      <b/>
      <sz val="12"/>
      <color theme="1"/>
      <name val="Lato Regular"/>
    </font>
    <font>
      <b/>
      <sz val="12"/>
      <color theme="1"/>
      <name val="Calibri"/>
      <family val="2"/>
    </font>
    <font>
      <sz val="10"/>
      <color theme="1"/>
      <name val="Lato Regular"/>
    </font>
    <font>
      <sz val="10"/>
      <color rgb="FF000000"/>
      <name val="Lato Regular"/>
    </font>
    <font>
      <sz val="10.5"/>
      <color rgb="FF000000"/>
      <name val="Lato Regular"/>
    </font>
    <font>
      <b/>
      <sz val="10.5"/>
      <color rgb="FF000000"/>
      <name val="Lato Regular"/>
    </font>
    <font>
      <sz val="11"/>
      <color theme="1"/>
      <name val="Lato Regular"/>
    </font>
    <font>
      <u/>
      <sz val="12"/>
      <color theme="10"/>
      <name val="Calibri"/>
      <family val="2"/>
    </font>
    <font>
      <b/>
      <sz val="11"/>
      <color rgb="FF000000"/>
      <name val="Lato Regular"/>
    </font>
    <font>
      <sz val="12"/>
      <color theme="0"/>
      <name val="Lato Regular"/>
    </font>
    <font>
      <b/>
      <sz val="18"/>
      <color theme="1"/>
      <name val="Lato Regular"/>
    </font>
    <font>
      <sz val="9"/>
      <color theme="1"/>
      <name val="Lato"/>
      <family val="2"/>
    </font>
    <font>
      <b/>
      <sz val="12"/>
      <color rgb="FF333333"/>
      <name val="Aptos"/>
    </font>
    <font>
      <sz val="12"/>
      <name val="Lato Regular"/>
    </font>
    <font>
      <b/>
      <sz val="12"/>
      <name val="Lato Regular"/>
    </font>
    <font>
      <sz val="12"/>
      <color theme="0"/>
      <name val="Calibri"/>
      <family val="2"/>
    </font>
    <font>
      <sz val="10"/>
      <color theme="1"/>
      <name val="Lato"/>
      <family val="2"/>
    </font>
  </fonts>
  <fills count="8">
    <fill>
      <patternFill patternType="none"/>
    </fill>
    <fill>
      <patternFill patternType="gray125"/>
    </fill>
    <fill>
      <patternFill patternType="solid">
        <fgColor rgb="FF1696D2"/>
        <bgColor indexed="64"/>
      </patternFill>
    </fill>
    <fill>
      <patternFill patternType="solid">
        <fgColor theme="0"/>
        <bgColor indexed="64"/>
      </patternFill>
    </fill>
    <fill>
      <patternFill patternType="solid">
        <fgColor rgb="FFFFC000"/>
        <bgColor indexed="64"/>
      </patternFill>
    </fill>
    <fill>
      <patternFill patternType="solid">
        <fgColor theme="4"/>
        <bgColor indexed="64"/>
      </patternFill>
    </fill>
    <fill>
      <patternFill patternType="solid">
        <fgColor theme="4" tint="-0.499984740745262"/>
        <bgColor indexed="64"/>
      </patternFill>
    </fill>
    <fill>
      <patternFill patternType="solid">
        <fgColor rgb="FFA4D1ED"/>
        <bgColor indexed="64"/>
      </patternFill>
    </fill>
  </fills>
  <borders count="88">
    <border>
      <left/>
      <right/>
      <top/>
      <bottom/>
      <diagonal/>
    </border>
    <border>
      <left/>
      <right style="thin">
        <color indexed="8"/>
      </right>
      <top style="double">
        <color indexed="8"/>
      </top>
      <bottom/>
      <diagonal/>
    </border>
    <border>
      <left style="thin">
        <color indexed="8"/>
      </left>
      <right/>
      <top style="double">
        <color indexed="8"/>
      </top>
      <bottom style="thin">
        <color indexed="8"/>
      </bottom>
      <diagonal/>
    </border>
    <border>
      <left/>
      <right/>
      <top style="double">
        <color indexed="8"/>
      </top>
      <bottom style="thin">
        <color indexed="8"/>
      </bottom>
      <diagonal/>
    </border>
    <border>
      <left/>
      <right style="thin">
        <color indexed="8"/>
      </right>
      <top style="double">
        <color indexed="8"/>
      </top>
      <bottom style="thin">
        <color indexed="8"/>
      </bottom>
      <diagonal/>
    </border>
    <border>
      <left/>
      <right style="thin">
        <color indexed="8"/>
      </right>
      <top/>
      <bottom/>
      <diagonal/>
    </border>
    <border>
      <left/>
      <right/>
      <top style="thin">
        <color indexed="8"/>
      </top>
      <bottom/>
      <diagonal/>
    </border>
    <border>
      <left/>
      <right/>
      <top/>
      <bottom style="thin">
        <color indexed="8"/>
      </bottom>
      <diagonal/>
    </border>
    <border>
      <left/>
      <right style="thin">
        <color indexed="8"/>
      </right>
      <top/>
      <bottom style="thin">
        <color indexed="8"/>
      </bottom>
      <diagonal/>
    </border>
    <border>
      <left/>
      <right style="medium">
        <color indexed="64"/>
      </right>
      <top style="thin">
        <color indexed="8"/>
      </top>
      <bottom style="thin">
        <color indexed="8"/>
      </bottom>
      <diagonal/>
    </border>
    <border>
      <left/>
      <right/>
      <top/>
      <bottom style="thin">
        <color theme="5"/>
      </bottom>
      <diagonal/>
    </border>
    <border>
      <left/>
      <right/>
      <top/>
      <bottom style="thin">
        <color theme="1"/>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style="thin">
        <color indexed="64"/>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medium">
        <color indexed="64"/>
      </left>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thin">
        <color indexed="64"/>
      </left>
      <right/>
      <top style="thin">
        <color indexed="64"/>
      </top>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thin">
        <color theme="0" tint="-0.249977111117893"/>
      </left>
      <right style="medium">
        <color theme="1"/>
      </right>
      <top style="thin">
        <color theme="0" tint="-0.249977111117893"/>
      </top>
      <bottom style="medium">
        <color theme="1"/>
      </bottom>
      <diagonal/>
    </border>
    <border>
      <left style="thin">
        <color theme="0" tint="-0.249977111117893"/>
      </left>
      <right style="thin">
        <color theme="0" tint="-0.249977111117893"/>
      </right>
      <top style="thin">
        <color theme="0" tint="-0.249977111117893"/>
      </top>
      <bottom style="medium">
        <color theme="1"/>
      </bottom>
      <diagonal/>
    </border>
    <border>
      <left/>
      <right style="thin">
        <color theme="0" tint="-0.249977111117893"/>
      </right>
      <top style="thin">
        <color theme="0" tint="-0.249977111117893"/>
      </top>
      <bottom style="medium">
        <color theme="1"/>
      </bottom>
      <diagonal/>
    </border>
    <border>
      <left style="medium">
        <color theme="1"/>
      </left>
      <right style="thin">
        <color theme="0" tint="-0.249977111117893"/>
      </right>
      <top style="thin">
        <color theme="0" tint="-0.249977111117893"/>
      </top>
      <bottom style="medium">
        <color theme="1"/>
      </bottom>
      <diagonal/>
    </border>
    <border>
      <left style="thin">
        <color theme="0" tint="-0.249977111117893"/>
      </left>
      <right/>
      <top style="thin">
        <color theme="0" tint="-0.249977111117893"/>
      </top>
      <bottom style="medium">
        <color theme="1"/>
      </bottom>
      <diagonal/>
    </border>
    <border>
      <left style="thin">
        <color theme="0" tint="-0.249977111117893"/>
      </left>
      <right style="medium">
        <color theme="1"/>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medium">
        <color theme="1"/>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style="medium">
        <color theme="1"/>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right style="thin">
        <color theme="0" tint="-0.249977111117893"/>
      </right>
      <top/>
      <bottom style="thin">
        <color theme="0" tint="-0.249977111117893"/>
      </bottom>
      <diagonal/>
    </border>
    <border>
      <left style="medium">
        <color theme="1"/>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style="medium">
        <color theme="1"/>
      </right>
      <top style="medium">
        <color theme="1"/>
      </top>
      <bottom style="medium">
        <color theme="1"/>
      </bottom>
      <diagonal/>
    </border>
    <border>
      <left style="thin">
        <color theme="0" tint="-0.249977111117893"/>
      </left>
      <right style="thin">
        <color theme="0" tint="-0.249977111117893"/>
      </right>
      <top style="medium">
        <color theme="1"/>
      </top>
      <bottom style="medium">
        <color theme="1"/>
      </bottom>
      <diagonal/>
    </border>
    <border>
      <left/>
      <right style="thin">
        <color theme="0" tint="-0.249977111117893"/>
      </right>
      <top style="medium">
        <color theme="1"/>
      </top>
      <bottom style="medium">
        <color theme="1"/>
      </bottom>
      <diagonal/>
    </border>
    <border>
      <left style="medium">
        <color theme="1"/>
      </left>
      <right style="thin">
        <color theme="0" tint="-0.249977111117893"/>
      </right>
      <top style="medium">
        <color theme="1"/>
      </top>
      <bottom style="medium">
        <color theme="1"/>
      </bottom>
      <diagonal/>
    </border>
    <border>
      <left style="thin">
        <color theme="0" tint="-0.249977111117893"/>
      </left>
      <right/>
      <top style="medium">
        <color theme="1"/>
      </top>
      <bottom style="medium">
        <color theme="1"/>
      </bottom>
      <diagonal/>
    </border>
    <border>
      <left/>
      <right style="medium">
        <color theme="1"/>
      </right>
      <top/>
      <bottom style="medium">
        <color theme="1"/>
      </bottom>
      <diagonal/>
    </border>
    <border>
      <left/>
      <right/>
      <top/>
      <bottom style="medium">
        <color theme="1"/>
      </bottom>
      <diagonal/>
    </border>
    <border>
      <left/>
      <right style="medium">
        <color theme="1"/>
      </right>
      <top style="medium">
        <color theme="1"/>
      </top>
      <bottom style="medium">
        <color theme="1"/>
      </bottom>
      <diagonal/>
    </border>
    <border>
      <left/>
      <right/>
      <top style="medium">
        <color theme="1"/>
      </top>
      <bottom style="medium">
        <color theme="1"/>
      </bottom>
      <diagonal/>
    </border>
    <border>
      <left style="medium">
        <color theme="1"/>
      </left>
      <right/>
      <top style="medium">
        <color theme="1"/>
      </top>
      <bottom style="medium">
        <color theme="1"/>
      </bottom>
      <diagonal/>
    </border>
    <border>
      <left style="medium">
        <color theme="1"/>
      </left>
      <right/>
      <top/>
      <bottom style="medium">
        <color theme="1"/>
      </bottom>
      <diagonal/>
    </border>
    <border>
      <left/>
      <right/>
      <top style="medium">
        <color theme="1"/>
      </top>
      <bottom/>
      <diagonal/>
    </border>
    <border>
      <left style="medium">
        <color theme="1"/>
      </left>
      <right/>
      <top style="medium">
        <color theme="1"/>
      </top>
      <bottom/>
      <diagonal/>
    </border>
    <border>
      <left style="thin">
        <color theme="0"/>
      </left>
      <right style="thin">
        <color theme="0"/>
      </right>
      <top style="thin">
        <color theme="0"/>
      </top>
      <bottom style="thin">
        <color theme="0"/>
      </bottom>
      <diagonal/>
    </border>
    <border>
      <left/>
      <right/>
      <top/>
      <bottom style="medium">
        <color theme="1" tint="0.499984740745262"/>
      </bottom>
      <diagonal/>
    </border>
    <border>
      <left/>
      <right/>
      <top style="thin">
        <color theme="0" tint="-0.14999847407452621"/>
      </top>
      <bottom style="thin">
        <color theme="0" tint="-0.14999847407452621"/>
      </bottom>
      <diagonal/>
    </border>
    <border>
      <left/>
      <right/>
      <top/>
      <bottom style="thin">
        <color theme="0" tint="-0.14999847407452621"/>
      </bottom>
      <diagonal/>
    </border>
  </borders>
  <cellStyleXfs count="7">
    <xf numFmtId="0" fontId="0" fillId="0" borderId="0"/>
    <xf numFmtId="9" fontId="1" fillId="0" borderId="0" applyFont="0" applyFill="0" applyBorder="0" applyAlignment="0" applyProtection="0"/>
    <xf numFmtId="0" fontId="2" fillId="0" borderId="0"/>
    <xf numFmtId="43" fontId="1" fillId="0" borderId="0" applyFont="0" applyFill="0" applyBorder="0" applyAlignment="0" applyProtection="0"/>
    <xf numFmtId="0" fontId="10" fillId="0" borderId="0"/>
    <xf numFmtId="0" fontId="2" fillId="0" borderId="0"/>
    <xf numFmtId="0" fontId="29" fillId="0" borderId="0" applyNumberFormat="0" applyFill="0" applyBorder="0" applyAlignment="0" applyProtection="0"/>
  </cellStyleXfs>
  <cellXfs count="342">
    <xf numFmtId="0" fontId="0" fillId="0" borderId="0" xfId="0"/>
    <xf numFmtId="0" fontId="3" fillId="0" borderId="0" xfId="0" applyFont="1"/>
    <xf numFmtId="0" fontId="4" fillId="0" borderId="0" xfId="0" applyFont="1"/>
    <xf numFmtId="164" fontId="3" fillId="0" borderId="0" xfId="0" applyNumberFormat="1" applyFont="1"/>
    <xf numFmtId="14" fontId="0" fillId="0" borderId="0" xfId="0" applyNumberForma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2" fontId="0" fillId="0" borderId="0" xfId="0" applyNumberFormat="1"/>
    <xf numFmtId="9" fontId="3" fillId="0" borderId="0" xfId="0" applyNumberFormat="1" applyFont="1"/>
    <xf numFmtId="0" fontId="12" fillId="0" borderId="0" xfId="4" applyFont="1" applyAlignment="1">
      <alignment vertical="center"/>
    </xf>
    <xf numFmtId="0" fontId="13" fillId="0" borderId="0" xfId="4" applyFont="1" applyAlignment="1">
      <alignment horizontal="centerContinuous" vertical="center"/>
    </xf>
    <xf numFmtId="0" fontId="11" fillId="0" borderId="0" xfId="4" applyFont="1" applyAlignment="1">
      <alignment horizontal="centerContinuous" vertical="center"/>
    </xf>
    <xf numFmtId="0" fontId="12" fillId="0" borderId="7" xfId="4" applyFont="1" applyBorder="1" applyAlignment="1">
      <alignment horizontal="centerContinuous" vertical="center"/>
    </xf>
    <xf numFmtId="0" fontId="12" fillId="0" borderId="7" xfId="4" applyFont="1" applyBorder="1" applyAlignment="1">
      <alignment horizontal="center" vertical="center" wrapText="1"/>
    </xf>
    <xf numFmtId="0" fontId="12" fillId="0" borderId="7" xfId="4" applyFont="1" applyBorder="1" applyAlignment="1">
      <alignment horizontal="center" vertical="center"/>
    </xf>
    <xf numFmtId="0" fontId="12" fillId="0" borderId="9" xfId="4" applyFont="1" applyBorder="1" applyAlignment="1">
      <alignment horizontal="center" vertical="center"/>
    </xf>
    <xf numFmtId="0" fontId="12" fillId="0" borderId="5" xfId="4" applyFont="1" applyBorder="1" applyAlignment="1" applyProtection="1">
      <alignment horizontal="left" vertical="center" indent="1"/>
      <protection locked="0"/>
    </xf>
    <xf numFmtId="164" fontId="12" fillId="0" borderId="0" xfId="3" applyNumberFormat="1" applyFont="1" applyBorder="1" applyAlignment="1" applyProtection="1">
      <alignment horizontal="right" vertical="center"/>
      <protection locked="0"/>
    </xf>
    <xf numFmtId="164" fontId="12" fillId="0" borderId="0" xfId="3" applyNumberFormat="1" applyFont="1" applyAlignment="1" applyProtection="1">
      <alignment horizontal="right" vertical="center"/>
      <protection locked="0"/>
    </xf>
    <xf numFmtId="164" fontId="12" fillId="0" borderId="0" xfId="3" applyNumberFormat="1" applyFont="1" applyAlignment="1">
      <alignment vertical="center"/>
    </xf>
    <xf numFmtId="164" fontId="12" fillId="0" borderId="0" xfId="3" applyNumberFormat="1" applyFont="1" applyBorder="1" applyAlignment="1">
      <alignment vertical="center"/>
    </xf>
    <xf numFmtId="164" fontId="12" fillId="0" borderId="0" xfId="0" applyNumberFormat="1" applyFont="1" applyAlignment="1">
      <alignment vertical="center"/>
    </xf>
    <xf numFmtId="164" fontId="12" fillId="0" borderId="0" xfId="4" applyNumberFormat="1" applyFont="1" applyAlignment="1" applyProtection="1">
      <alignment horizontal="right" vertical="center"/>
      <protection locked="0"/>
    </xf>
    <xf numFmtId="0" fontId="12" fillId="0" borderId="5" xfId="4" applyFont="1" applyBorder="1" applyAlignment="1">
      <alignment vertical="center" wrapText="1"/>
    </xf>
    <xf numFmtId="0" fontId="12" fillId="0" borderId="8" xfId="4" applyFont="1" applyBorder="1" applyAlignment="1">
      <alignment vertical="center" wrapText="1"/>
    </xf>
    <xf numFmtId="0" fontId="2" fillId="0" borderId="0" xfId="2"/>
    <xf numFmtId="0" fontId="14" fillId="0" borderId="0" xfId="2" applyFont="1"/>
    <xf numFmtId="0" fontId="5" fillId="0" borderId="0" xfId="2" applyFont="1"/>
    <xf numFmtId="165" fontId="5" fillId="0" borderId="0" xfId="1" applyNumberFormat="1" applyFont="1"/>
    <xf numFmtId="0" fontId="15" fillId="0" borderId="0" xfId="2" applyFont="1"/>
    <xf numFmtId="9" fontId="5" fillId="0" borderId="0" xfId="2" applyNumberFormat="1" applyFont="1"/>
    <xf numFmtId="0" fontId="16" fillId="0" borderId="0" xfId="2" applyFont="1"/>
    <xf numFmtId="165" fontId="5" fillId="0" borderId="0" xfId="2" applyNumberFormat="1" applyFont="1"/>
    <xf numFmtId="0" fontId="6" fillId="0" borderId="0" xfId="2" applyFont="1"/>
    <xf numFmtId="0" fontId="6" fillId="0" borderId="0" xfId="2" applyFont="1" applyAlignment="1">
      <alignment horizontal="right"/>
    </xf>
    <xf numFmtId="0" fontId="12" fillId="0" borderId="1" xfId="4" applyFont="1" applyBorder="1" applyAlignment="1">
      <alignment vertical="center"/>
    </xf>
    <xf numFmtId="164" fontId="5" fillId="0" borderId="0" xfId="2" applyNumberFormat="1" applyFont="1"/>
    <xf numFmtId="165" fontId="5" fillId="0" borderId="0" xfId="0" applyNumberFormat="1" applyFont="1"/>
    <xf numFmtId="0" fontId="6" fillId="0" borderId="0" xfId="0" applyFont="1" applyAlignment="1">
      <alignment horizontal="right"/>
    </xf>
    <xf numFmtId="14" fontId="0" fillId="0" borderId="0" xfId="0" applyNumberFormat="1" applyAlignment="1">
      <alignment vertical="center"/>
    </xf>
    <xf numFmtId="2" fontId="0" fillId="0" borderId="0" xfId="0" applyNumberFormat="1" applyAlignment="1">
      <alignment vertical="center"/>
    </xf>
    <xf numFmtId="0" fontId="17" fillId="0" borderId="0" xfId="0" applyFont="1"/>
    <xf numFmtId="0" fontId="18" fillId="0" borderId="0" xfId="0" applyFont="1"/>
    <xf numFmtId="9" fontId="19" fillId="0" borderId="0" xfId="0" applyNumberFormat="1" applyFont="1"/>
    <xf numFmtId="9" fontId="20" fillId="0" borderId="0" xfId="0" applyNumberFormat="1" applyFont="1"/>
    <xf numFmtId="0" fontId="21" fillId="0" borderId="0" xfId="0" applyFont="1"/>
    <xf numFmtId="9" fontId="17" fillId="0" borderId="0" xfId="0" applyNumberFormat="1" applyFont="1"/>
    <xf numFmtId="0" fontId="22" fillId="0" borderId="0" xfId="0" applyFont="1"/>
    <xf numFmtId="0" fontId="22" fillId="0" borderId="0" xfId="0" applyFont="1" applyAlignment="1">
      <alignment horizontal="right"/>
    </xf>
    <xf numFmtId="166" fontId="0" fillId="0" borderId="0" xfId="0" applyNumberFormat="1"/>
    <xf numFmtId="0" fontId="23" fillId="0" borderId="0" xfId="0" applyFont="1" applyAlignment="1">
      <alignment horizontal="right" wrapText="1"/>
    </xf>
    <xf numFmtId="0" fontId="17" fillId="0" borderId="0" xfId="0" applyFont="1" applyAlignment="1">
      <alignment vertical="center"/>
    </xf>
    <xf numFmtId="0" fontId="17" fillId="0" borderId="0" xfId="0" applyFont="1" applyAlignment="1">
      <alignment horizontal="center"/>
    </xf>
    <xf numFmtId="9" fontId="17" fillId="0" borderId="0" xfId="0" applyNumberFormat="1" applyFont="1" applyAlignment="1">
      <alignment vertical="center"/>
    </xf>
    <xf numFmtId="0" fontId="17" fillId="0" borderId="10" xfId="0" applyFont="1" applyBorder="1" applyAlignment="1">
      <alignment vertical="center"/>
    </xf>
    <xf numFmtId="9" fontId="17" fillId="0" borderId="10" xfId="0" applyNumberFormat="1" applyFont="1" applyBorder="1" applyAlignment="1">
      <alignment horizontal="right" vertical="center" indent="1"/>
    </xf>
    <xf numFmtId="9" fontId="17" fillId="0" borderId="0" xfId="0" applyNumberFormat="1" applyFont="1" applyAlignment="1">
      <alignment horizontal="right" vertical="center" indent="1"/>
    </xf>
    <xf numFmtId="0" fontId="22" fillId="0" borderId="11" xfId="0" applyFont="1" applyBorder="1" applyAlignment="1">
      <alignment horizontal="center" vertical="center"/>
    </xf>
    <xf numFmtId="0" fontId="22" fillId="0" borderId="11" xfId="0" applyFont="1" applyBorder="1" applyAlignment="1">
      <alignment horizontal="right" vertical="center" indent="1"/>
    </xf>
    <xf numFmtId="0" fontId="17" fillId="0" borderId="11" xfId="0" applyFont="1" applyBorder="1"/>
    <xf numFmtId="0" fontId="21" fillId="0" borderId="0" xfId="0" applyFont="1" applyAlignment="1">
      <alignment vertical="top"/>
    </xf>
    <xf numFmtId="0" fontId="24" fillId="0" borderId="0" xfId="5" applyFont="1"/>
    <xf numFmtId="0" fontId="24" fillId="0" borderId="0" xfId="5" applyFont="1" applyAlignment="1">
      <alignment horizontal="center"/>
    </xf>
    <xf numFmtId="0" fontId="24" fillId="0" borderId="12" xfId="5" applyFont="1" applyBorder="1"/>
    <xf numFmtId="0" fontId="25" fillId="0" borderId="12" xfId="5" applyFont="1" applyBorder="1" applyAlignment="1">
      <alignment horizontal="center" vertical="center"/>
    </xf>
    <xf numFmtId="0" fontId="25" fillId="2" borderId="12" xfId="5" applyFont="1" applyFill="1" applyBorder="1" applyAlignment="1">
      <alignment horizontal="center" vertical="center"/>
    </xf>
    <xf numFmtId="0" fontId="26" fillId="0" borderId="13" xfId="5" applyFont="1" applyBorder="1" applyAlignment="1">
      <alignment horizontal="left" vertical="center" wrapText="1"/>
    </xf>
    <xf numFmtId="0" fontId="27" fillId="0" borderId="14" xfId="5" applyFont="1" applyBorder="1" applyAlignment="1">
      <alignment horizontal="center" vertical="center" wrapText="1"/>
    </xf>
    <xf numFmtId="0" fontId="24" fillId="2" borderId="12" xfId="5" applyFont="1" applyFill="1" applyBorder="1" applyAlignment="1">
      <alignment horizontal="center" vertical="center"/>
    </xf>
    <xf numFmtId="0" fontId="26" fillId="0" borderId="15" xfId="5" applyFont="1" applyBorder="1" applyAlignment="1">
      <alignment horizontal="left" vertical="center" wrapText="1"/>
    </xf>
    <xf numFmtId="0" fontId="27" fillId="0" borderId="16" xfId="5" applyFont="1" applyBorder="1" applyAlignment="1">
      <alignment horizontal="center" vertical="center" wrapText="1"/>
    </xf>
    <xf numFmtId="0" fontId="24" fillId="3" borderId="12" xfId="5" applyFont="1" applyFill="1" applyBorder="1" applyAlignment="1">
      <alignment vertical="center"/>
    </xf>
    <xf numFmtId="0" fontId="25" fillId="3" borderId="12" xfId="5" applyFont="1" applyFill="1" applyBorder="1" applyAlignment="1">
      <alignment vertical="center"/>
    </xf>
    <xf numFmtId="0" fontId="24" fillId="3" borderId="12" xfId="5" applyFont="1" applyFill="1" applyBorder="1" applyAlignment="1">
      <alignment horizontal="center" vertical="center"/>
    </xf>
    <xf numFmtId="166" fontId="27" fillId="0" borderId="15" xfId="5" applyNumberFormat="1" applyFont="1" applyBorder="1" applyAlignment="1">
      <alignment vertical="center" wrapText="1"/>
    </xf>
    <xf numFmtId="0" fontId="24" fillId="0" borderId="12" xfId="5" applyFont="1" applyBorder="1" applyAlignment="1">
      <alignment vertical="center"/>
    </xf>
    <xf numFmtId="0" fontId="25" fillId="0" borderId="12" xfId="5" applyFont="1" applyBorder="1" applyAlignment="1">
      <alignment vertical="center"/>
    </xf>
    <xf numFmtId="0" fontId="24" fillId="3" borderId="0" xfId="5" applyFont="1" applyFill="1"/>
    <xf numFmtId="0" fontId="24" fillId="3" borderId="0" xfId="5" applyFont="1" applyFill="1" applyAlignment="1">
      <alignment horizontal="center"/>
    </xf>
    <xf numFmtId="0" fontId="24" fillId="0" borderId="17" xfId="5" applyFont="1" applyBorder="1"/>
    <xf numFmtId="0" fontId="24" fillId="0" borderId="17" xfId="5" applyFont="1" applyBorder="1" applyAlignment="1">
      <alignment horizontal="center" vertical="center"/>
    </xf>
    <xf numFmtId="0" fontId="25" fillId="0" borderId="18" xfId="5" applyFont="1" applyBorder="1" applyAlignment="1">
      <alignment horizontal="center" vertical="center"/>
    </xf>
    <xf numFmtId="0" fontId="25" fillId="0" borderId="19" xfId="5" applyFont="1" applyBorder="1" applyAlignment="1">
      <alignment vertical="center"/>
    </xf>
    <xf numFmtId="0" fontId="24" fillId="2" borderId="17" xfId="5" applyFont="1" applyFill="1" applyBorder="1" applyAlignment="1">
      <alignment horizontal="center" vertical="center"/>
    </xf>
    <xf numFmtId="0" fontId="25" fillId="2" borderId="17" xfId="5" applyFont="1" applyFill="1" applyBorder="1" applyAlignment="1">
      <alignment horizontal="center" vertical="center"/>
    </xf>
    <xf numFmtId="0" fontId="25" fillId="2" borderId="17" xfId="5" applyFont="1" applyFill="1" applyBorder="1" applyAlignment="1">
      <alignment vertical="center"/>
    </xf>
    <xf numFmtId="0" fontId="24" fillId="2" borderId="17" xfId="5" applyFont="1" applyFill="1" applyBorder="1" applyAlignment="1">
      <alignment vertical="center" wrapText="1"/>
    </xf>
    <xf numFmtId="0" fontId="24" fillId="2" borderId="18" xfId="5" applyFont="1" applyFill="1" applyBorder="1" applyAlignment="1">
      <alignment vertical="center" wrapText="1"/>
    </xf>
    <xf numFmtId="0" fontId="27" fillId="0" borderId="21" xfId="5" applyFont="1" applyBorder="1" applyAlignment="1">
      <alignment horizontal="center" vertical="center" wrapText="1"/>
    </xf>
    <xf numFmtId="0" fontId="24" fillId="0" borderId="22" xfId="5" applyFont="1" applyBorder="1"/>
    <xf numFmtId="0" fontId="24" fillId="0" borderId="23" xfId="5" applyFont="1" applyBorder="1"/>
    <xf numFmtId="0" fontId="24" fillId="0" borderId="24" xfId="5" applyFont="1" applyBorder="1"/>
    <xf numFmtId="0" fontId="24" fillId="0" borderId="22" xfId="5" applyFont="1" applyBorder="1" applyAlignment="1">
      <alignment horizontal="center" vertical="center"/>
    </xf>
    <xf numFmtId="0" fontId="24" fillId="3" borderId="22" xfId="5" applyFont="1" applyFill="1" applyBorder="1" applyAlignment="1">
      <alignment horizontal="center" vertical="center"/>
    </xf>
    <xf numFmtId="0" fontId="25" fillId="3" borderId="22" xfId="5" applyFont="1" applyFill="1" applyBorder="1" applyAlignment="1">
      <alignment horizontal="center" vertical="center"/>
    </xf>
    <xf numFmtId="0" fontId="25" fillId="3" borderId="22" xfId="5" applyFont="1" applyFill="1" applyBorder="1" applyAlignment="1">
      <alignment vertical="center"/>
    </xf>
    <xf numFmtId="0" fontId="25" fillId="0" borderId="22" xfId="5" applyFont="1" applyBorder="1" applyAlignment="1">
      <alignment horizontal="center" vertical="center"/>
    </xf>
    <xf numFmtId="0" fontId="25" fillId="0" borderId="23" xfId="5" applyFont="1" applyBorder="1" applyAlignment="1">
      <alignment horizontal="center" vertical="center"/>
    </xf>
    <xf numFmtId="0" fontId="27" fillId="0" borderId="26" xfId="5" applyFont="1" applyBorder="1" applyAlignment="1">
      <alignment horizontal="center" vertical="center" wrapText="1"/>
    </xf>
    <xf numFmtId="0" fontId="24" fillId="4" borderId="27" xfId="5" applyFont="1" applyFill="1" applyBorder="1"/>
    <xf numFmtId="0" fontId="24" fillId="4" borderId="28" xfId="5" applyFont="1" applyFill="1" applyBorder="1"/>
    <xf numFmtId="0" fontId="24" fillId="4" borderId="29" xfId="5" applyFont="1" applyFill="1" applyBorder="1"/>
    <xf numFmtId="0" fontId="24" fillId="4" borderId="27" xfId="5" applyFont="1" applyFill="1" applyBorder="1" applyAlignment="1">
      <alignment horizontal="center" vertical="center"/>
    </xf>
    <xf numFmtId="0" fontId="25" fillId="4" borderId="27" xfId="5" applyFont="1" applyFill="1" applyBorder="1" applyAlignment="1">
      <alignment horizontal="center" vertical="center"/>
    </xf>
    <xf numFmtId="0" fontId="25" fillId="4" borderId="28" xfId="5" applyFont="1" applyFill="1" applyBorder="1" applyAlignment="1">
      <alignment horizontal="center" vertical="center"/>
    </xf>
    <xf numFmtId="0" fontId="24" fillId="0" borderId="32" xfId="5" applyFont="1" applyBorder="1"/>
    <xf numFmtId="0" fontId="24" fillId="3" borderId="32" xfId="5" applyFont="1" applyFill="1" applyBorder="1" applyAlignment="1">
      <alignment horizontal="center" vertical="center"/>
    </xf>
    <xf numFmtId="0" fontId="25" fillId="3" borderId="33" xfId="5" applyFont="1" applyFill="1" applyBorder="1" applyAlignment="1">
      <alignment horizontal="center" vertical="center"/>
    </xf>
    <xf numFmtId="0" fontId="25" fillId="3" borderId="34" xfId="5" applyFont="1" applyFill="1" applyBorder="1" applyAlignment="1">
      <alignment vertical="center"/>
    </xf>
    <xf numFmtId="0" fontId="24" fillId="2" borderId="32" xfId="5" applyFont="1" applyFill="1" applyBorder="1"/>
    <xf numFmtId="0" fontId="24" fillId="2" borderId="33" xfId="5" applyFont="1" applyFill="1" applyBorder="1"/>
    <xf numFmtId="0" fontId="26" fillId="0" borderId="0" xfId="5" applyFont="1" applyAlignment="1">
      <alignment horizontal="left" vertical="center" wrapText="1"/>
    </xf>
    <xf numFmtId="0" fontId="27" fillId="0" borderId="35" xfId="5" applyFont="1" applyBorder="1" applyAlignment="1">
      <alignment horizontal="center" vertical="center" wrapText="1"/>
    </xf>
    <xf numFmtId="0" fontId="24" fillId="0" borderId="36" xfId="5" applyFont="1" applyBorder="1"/>
    <xf numFmtId="0" fontId="24" fillId="0" borderId="37" xfId="5" applyFont="1" applyBorder="1"/>
    <xf numFmtId="0" fontId="24" fillId="0" borderId="12" xfId="5" applyFont="1" applyBorder="1" applyAlignment="1">
      <alignment vertical="center" wrapText="1"/>
    </xf>
    <xf numFmtId="0" fontId="25" fillId="3" borderId="12" xfId="5" applyFont="1" applyFill="1" applyBorder="1" applyAlignment="1">
      <alignment horizontal="center" vertical="center"/>
    </xf>
    <xf numFmtId="0" fontId="24" fillId="0" borderId="36" xfId="5" applyFont="1" applyBorder="1" applyAlignment="1">
      <alignment vertical="center" wrapText="1"/>
    </xf>
    <xf numFmtId="0" fontId="24" fillId="2" borderId="22" xfId="5" applyFont="1" applyFill="1" applyBorder="1" applyAlignment="1">
      <alignment horizontal="center" vertical="center"/>
    </xf>
    <xf numFmtId="0" fontId="24" fillId="2" borderId="23" xfId="5" applyFont="1" applyFill="1" applyBorder="1" applyAlignment="1">
      <alignment horizontal="center" vertical="center"/>
    </xf>
    <xf numFmtId="0" fontId="24" fillId="2" borderId="24" xfId="5" applyFont="1" applyFill="1" applyBorder="1" applyAlignment="1">
      <alignment horizontal="center" vertical="center"/>
    </xf>
    <xf numFmtId="0" fontId="25" fillId="2" borderId="22" xfId="5" applyFont="1" applyFill="1" applyBorder="1" applyAlignment="1">
      <alignment horizontal="center" vertical="center"/>
    </xf>
    <xf numFmtId="0" fontId="25" fillId="2" borderId="23" xfId="5" applyFont="1" applyFill="1" applyBorder="1" applyAlignment="1">
      <alignment horizontal="center" vertical="center"/>
    </xf>
    <xf numFmtId="0" fontId="24" fillId="0" borderId="33" xfId="5" applyFont="1" applyBorder="1"/>
    <xf numFmtId="0" fontId="24" fillId="0" borderId="34" xfId="5" applyFont="1" applyBorder="1"/>
    <xf numFmtId="0" fontId="24" fillId="0" borderId="32" xfId="5" applyFont="1" applyBorder="1" applyAlignment="1">
      <alignment horizontal="center" vertical="center"/>
    </xf>
    <xf numFmtId="0" fontId="25" fillId="0" borderId="32" xfId="5" applyFont="1" applyBorder="1" applyAlignment="1">
      <alignment horizontal="center" vertical="center"/>
    </xf>
    <xf numFmtId="0" fontId="25" fillId="0" borderId="33" xfId="5" applyFont="1" applyBorder="1" applyAlignment="1">
      <alignment horizontal="center" vertical="center"/>
    </xf>
    <xf numFmtId="0" fontId="24" fillId="0" borderId="12" xfId="5" applyFont="1" applyBorder="1" applyAlignment="1">
      <alignment horizontal="center" vertical="center"/>
    </xf>
    <xf numFmtId="0" fontId="25" fillId="0" borderId="36" xfId="5" applyFont="1" applyBorder="1" applyAlignment="1">
      <alignment horizontal="center" vertical="center"/>
    </xf>
    <xf numFmtId="0" fontId="24" fillId="3" borderId="12" xfId="5" applyFont="1" applyFill="1" applyBorder="1"/>
    <xf numFmtId="0" fontId="24" fillId="3" borderId="36" xfId="5" applyFont="1" applyFill="1" applyBorder="1"/>
    <xf numFmtId="0" fontId="24" fillId="3" borderId="37" xfId="5" applyFont="1" applyFill="1" applyBorder="1"/>
    <xf numFmtId="0" fontId="25" fillId="3" borderId="36" xfId="5" applyFont="1" applyFill="1" applyBorder="1" applyAlignment="1">
      <alignment vertical="center"/>
    </xf>
    <xf numFmtId="0" fontId="25" fillId="0" borderId="36" xfId="5" applyFont="1" applyBorder="1" applyAlignment="1">
      <alignment vertical="center"/>
    </xf>
    <xf numFmtId="0" fontId="24" fillId="3" borderId="22" xfId="5" applyFont="1" applyFill="1" applyBorder="1"/>
    <xf numFmtId="0" fontId="24" fillId="3" borderId="23" xfId="5" applyFont="1" applyFill="1" applyBorder="1"/>
    <xf numFmtId="0" fontId="24" fillId="3" borderId="24" xfId="5" applyFont="1" applyFill="1" applyBorder="1"/>
    <xf numFmtId="0" fontId="24" fillId="0" borderId="22" xfId="5" applyFont="1" applyBorder="1" applyAlignment="1">
      <alignment vertical="center"/>
    </xf>
    <xf numFmtId="0" fontId="25" fillId="0" borderId="22" xfId="5" applyFont="1" applyBorder="1" applyAlignment="1">
      <alignment vertical="center"/>
    </xf>
    <xf numFmtId="0" fontId="25" fillId="0" borderId="23" xfId="5" applyFont="1" applyBorder="1" applyAlignment="1">
      <alignment vertical="center"/>
    </xf>
    <xf numFmtId="0" fontId="25" fillId="2" borderId="32" xfId="5" applyFont="1" applyFill="1" applyBorder="1" applyAlignment="1">
      <alignment horizontal="center" vertical="center"/>
    </xf>
    <xf numFmtId="0" fontId="25" fillId="2" borderId="33" xfId="5" applyFont="1" applyFill="1" applyBorder="1" applyAlignment="1">
      <alignment horizontal="center" vertical="center"/>
    </xf>
    <xf numFmtId="0" fontId="25" fillId="2" borderId="34" xfId="5" applyFont="1" applyFill="1" applyBorder="1" applyAlignment="1">
      <alignment horizontal="center" vertical="center"/>
    </xf>
    <xf numFmtId="166" fontId="27" fillId="0" borderId="13" xfId="5" applyNumberFormat="1" applyFont="1" applyBorder="1" applyAlignment="1">
      <alignment vertical="center" wrapText="1"/>
    </xf>
    <xf numFmtId="0" fontId="25" fillId="2" borderId="36" xfId="5" applyFont="1" applyFill="1" applyBorder="1" applyAlignment="1">
      <alignment horizontal="center" vertical="center"/>
    </xf>
    <xf numFmtId="0" fontId="25" fillId="2" borderId="37" xfId="5" applyFont="1" applyFill="1" applyBorder="1" applyAlignment="1">
      <alignment horizontal="center" vertical="center"/>
    </xf>
    <xf numFmtId="0" fontId="25" fillId="3" borderId="36" xfId="5" applyFont="1" applyFill="1" applyBorder="1" applyAlignment="1">
      <alignment horizontal="center" vertical="center"/>
    </xf>
    <xf numFmtId="0" fontId="25" fillId="3" borderId="37" xfId="5" applyFont="1" applyFill="1" applyBorder="1" applyAlignment="1">
      <alignment horizontal="center" vertical="center"/>
    </xf>
    <xf numFmtId="0" fontId="25" fillId="0" borderId="39" xfId="5" applyFont="1" applyBorder="1" applyAlignment="1">
      <alignment horizontal="center" vertical="center"/>
    </xf>
    <xf numFmtId="0" fontId="25" fillId="0" borderId="40" xfId="5" applyFont="1" applyBorder="1" applyAlignment="1">
      <alignment horizontal="center" vertical="center"/>
    </xf>
    <xf numFmtId="0" fontId="25" fillId="0" borderId="41" xfId="5" applyFont="1" applyBorder="1" applyAlignment="1">
      <alignment horizontal="center" vertical="center"/>
    </xf>
    <xf numFmtId="0" fontId="24" fillId="0" borderId="17" xfId="5" applyFont="1" applyBorder="1" applyAlignment="1">
      <alignment vertical="center" wrapText="1"/>
    </xf>
    <xf numFmtId="0" fontId="24" fillId="0" borderId="18" xfId="5" applyFont="1" applyBorder="1" applyAlignment="1">
      <alignment vertical="center" wrapText="1"/>
    </xf>
    <xf numFmtId="0" fontId="24" fillId="0" borderId="19" xfId="5" applyFont="1" applyBorder="1" applyAlignment="1">
      <alignment vertical="center" wrapText="1"/>
    </xf>
    <xf numFmtId="0" fontId="25" fillId="0" borderId="24" xfId="5" applyFont="1" applyBorder="1" applyAlignment="1">
      <alignment horizontal="center" vertical="center"/>
    </xf>
    <xf numFmtId="0" fontId="25" fillId="2" borderId="22" xfId="5" applyFont="1" applyFill="1" applyBorder="1" applyAlignment="1">
      <alignment vertical="center"/>
    </xf>
    <xf numFmtId="0" fontId="25" fillId="4" borderId="29" xfId="5" applyFont="1" applyFill="1" applyBorder="1" applyAlignment="1">
      <alignment horizontal="center" vertical="center"/>
    </xf>
    <xf numFmtId="0" fontId="24" fillId="3" borderId="32" xfId="5" applyFont="1" applyFill="1" applyBorder="1"/>
    <xf numFmtId="0" fontId="24" fillId="3" borderId="12" xfId="5" applyFont="1" applyFill="1" applyBorder="1" applyAlignment="1">
      <alignment vertical="center" wrapText="1"/>
    </xf>
    <xf numFmtId="0" fontId="24" fillId="0" borderId="37" xfId="5" applyFont="1" applyBorder="1" applyAlignment="1">
      <alignment vertical="center" wrapText="1"/>
    </xf>
    <xf numFmtId="0" fontId="25" fillId="2" borderId="12" xfId="5" applyFont="1" applyFill="1" applyBorder="1" applyAlignment="1">
      <alignment vertical="center"/>
    </xf>
    <xf numFmtId="0" fontId="25" fillId="3" borderId="27" xfId="5" applyFont="1" applyFill="1" applyBorder="1" applyAlignment="1">
      <alignment horizontal="center" vertical="center"/>
    </xf>
    <xf numFmtId="0" fontId="25" fillId="3" borderId="28" xfId="5" applyFont="1" applyFill="1" applyBorder="1" applyAlignment="1">
      <alignment horizontal="center" vertical="center"/>
    </xf>
    <xf numFmtId="0" fontId="25" fillId="3" borderId="29" xfId="5" applyFont="1" applyFill="1" applyBorder="1" applyAlignment="1">
      <alignment horizontal="center" vertical="center"/>
    </xf>
    <xf numFmtId="0" fontId="25" fillId="0" borderId="34" xfId="5" applyFont="1" applyBorder="1" applyAlignment="1">
      <alignment horizontal="center" vertical="center"/>
    </xf>
    <xf numFmtId="0" fontId="25" fillId="0" borderId="37" xfId="5" applyFont="1" applyBorder="1" applyAlignment="1">
      <alignment horizontal="center" vertical="center"/>
    </xf>
    <xf numFmtId="0" fontId="24" fillId="3" borderId="27" xfId="5" applyFont="1" applyFill="1" applyBorder="1" applyAlignment="1">
      <alignment horizontal="center" vertical="center"/>
    </xf>
    <xf numFmtId="0" fontId="25" fillId="2" borderId="24" xfId="5" applyFont="1" applyFill="1" applyBorder="1" applyAlignment="1">
      <alignment horizontal="center" vertical="center"/>
    </xf>
    <xf numFmtId="0" fontId="25" fillId="3" borderId="37" xfId="5" applyFont="1" applyFill="1" applyBorder="1" applyAlignment="1">
      <alignment vertical="center"/>
    </xf>
    <xf numFmtId="0" fontId="25" fillId="0" borderId="37" xfId="5" applyFont="1" applyBorder="1" applyAlignment="1">
      <alignment vertical="center"/>
    </xf>
    <xf numFmtId="0" fontId="25" fillId="0" borderId="24" xfId="5" applyFont="1" applyBorder="1" applyAlignment="1">
      <alignment vertical="center"/>
    </xf>
    <xf numFmtId="0" fontId="25" fillId="2" borderId="23" xfId="5" applyFont="1" applyFill="1" applyBorder="1" applyAlignment="1">
      <alignment vertical="center"/>
    </xf>
    <xf numFmtId="0" fontId="24" fillId="2" borderId="36" xfId="5" applyFont="1" applyFill="1" applyBorder="1" applyAlignment="1">
      <alignment horizontal="center" vertical="center"/>
    </xf>
    <xf numFmtId="0" fontId="24" fillId="0" borderId="0" xfId="5" applyFont="1" applyAlignment="1">
      <alignment vertical="center"/>
    </xf>
    <xf numFmtId="0" fontId="25" fillId="0" borderId="0" xfId="5" applyFont="1" applyAlignment="1">
      <alignment vertical="center"/>
    </xf>
    <xf numFmtId="0" fontId="24" fillId="3" borderId="0" xfId="5" applyFont="1" applyFill="1" applyAlignment="1">
      <alignment horizontal="center" vertical="center"/>
    </xf>
    <xf numFmtId="0" fontId="27" fillId="0" borderId="0" xfId="5" applyFont="1" applyAlignment="1">
      <alignment horizontal="center" vertical="center" wrapText="1"/>
    </xf>
    <xf numFmtId="0" fontId="24" fillId="0" borderId="56" xfId="5" applyFont="1" applyBorder="1" applyAlignment="1">
      <alignment vertical="center"/>
    </xf>
    <xf numFmtId="0" fontId="24" fillId="0" borderId="57" xfId="5" applyFont="1" applyBorder="1" applyAlignment="1">
      <alignment vertical="center"/>
    </xf>
    <xf numFmtId="0" fontId="25" fillId="0" borderId="57" xfId="5" applyFont="1" applyBorder="1" applyAlignment="1">
      <alignment vertical="center"/>
    </xf>
    <xf numFmtId="0" fontId="24" fillId="3" borderId="57" xfId="5" applyFont="1" applyFill="1" applyBorder="1" applyAlignment="1">
      <alignment horizontal="center" vertical="center"/>
    </xf>
    <xf numFmtId="0" fontId="25" fillId="0" borderId="58" xfId="5" applyFont="1" applyBorder="1" applyAlignment="1">
      <alignment vertical="center"/>
    </xf>
    <xf numFmtId="0" fontId="25" fillId="2" borderId="56" xfId="5" applyFont="1" applyFill="1" applyBorder="1" applyAlignment="1">
      <alignment horizontal="center" vertical="center"/>
    </xf>
    <xf numFmtId="0" fontId="25" fillId="2" borderId="57" xfId="5" applyFont="1" applyFill="1" applyBorder="1" applyAlignment="1">
      <alignment vertical="center"/>
    </xf>
    <xf numFmtId="0" fontId="25" fillId="0" borderId="59" xfId="5" applyFont="1" applyBorder="1" applyAlignment="1">
      <alignment vertical="center"/>
    </xf>
    <xf numFmtId="0" fontId="27" fillId="0" borderId="59" xfId="5" applyFont="1" applyBorder="1" applyAlignment="1">
      <alignment horizontal="center" vertical="center" wrapText="1"/>
    </xf>
    <xf numFmtId="0" fontId="24" fillId="0" borderId="61" xfId="5" applyFont="1" applyBorder="1" applyAlignment="1">
      <alignment vertical="center"/>
    </xf>
    <xf numFmtId="0" fontId="24" fillId="0" borderId="62" xfId="5" applyFont="1" applyBorder="1" applyAlignment="1">
      <alignment vertical="center"/>
    </xf>
    <xf numFmtId="0" fontId="25" fillId="0" borderId="62" xfId="5" applyFont="1" applyBorder="1" applyAlignment="1">
      <alignment vertical="center"/>
    </xf>
    <xf numFmtId="0" fontId="25" fillId="2" borderId="62" xfId="5" applyFont="1" applyFill="1" applyBorder="1" applyAlignment="1">
      <alignment horizontal="center" vertical="center"/>
    </xf>
    <xf numFmtId="0" fontId="25" fillId="2" borderId="62" xfId="5" applyFont="1" applyFill="1" applyBorder="1" applyAlignment="1">
      <alignment vertical="center"/>
    </xf>
    <xf numFmtId="0" fontId="25" fillId="2" borderId="63" xfId="5" applyFont="1" applyFill="1" applyBorder="1" applyAlignment="1">
      <alignment horizontal="center" vertical="center"/>
    </xf>
    <xf numFmtId="0" fontId="25" fillId="2" borderId="61" xfId="5" applyFont="1" applyFill="1" applyBorder="1" applyAlignment="1">
      <alignment vertical="center"/>
    </xf>
    <xf numFmtId="0" fontId="24" fillId="0" borderId="64" xfId="5" applyFont="1" applyBorder="1"/>
    <xf numFmtId="0" fontId="26" fillId="0" borderId="65" xfId="5" applyFont="1" applyBorder="1" applyAlignment="1">
      <alignment horizontal="left" vertical="center" wrapText="1"/>
    </xf>
    <xf numFmtId="0" fontId="27" fillId="0" borderId="64" xfId="5" applyFont="1" applyBorder="1" applyAlignment="1">
      <alignment horizontal="center" vertical="center" wrapText="1"/>
    </xf>
    <xf numFmtId="0" fontId="25" fillId="0" borderId="0" xfId="5" applyFont="1" applyAlignment="1">
      <alignment horizontal="center" vertical="center"/>
    </xf>
    <xf numFmtId="0" fontId="24" fillId="4" borderId="61" xfId="5" applyFont="1" applyFill="1" applyBorder="1"/>
    <xf numFmtId="0" fontId="24" fillId="4" borderId="62" xfId="5" applyFont="1" applyFill="1" applyBorder="1"/>
    <xf numFmtId="0" fontId="25" fillId="4" borderId="62" xfId="5" applyFont="1" applyFill="1" applyBorder="1" applyAlignment="1">
      <alignment horizontal="center" vertical="center"/>
    </xf>
    <xf numFmtId="0" fontId="25" fillId="4" borderId="63" xfId="5" applyFont="1" applyFill="1" applyBorder="1" applyAlignment="1">
      <alignment horizontal="center" vertical="center"/>
    </xf>
    <xf numFmtId="0" fontId="25" fillId="4" borderId="61" xfId="5" applyFont="1" applyFill="1" applyBorder="1" applyAlignment="1">
      <alignment horizontal="center" vertical="center"/>
    </xf>
    <xf numFmtId="0" fontId="25" fillId="0" borderId="64" xfId="5" applyFont="1" applyBorder="1" applyAlignment="1">
      <alignment horizontal="center" vertical="center"/>
    </xf>
    <xf numFmtId="0" fontId="25" fillId="2" borderId="61" xfId="5" applyFont="1" applyFill="1" applyBorder="1" applyAlignment="1">
      <alignment horizontal="center" vertical="center"/>
    </xf>
    <xf numFmtId="0" fontId="25" fillId="2" borderId="64" xfId="5" applyFont="1" applyFill="1" applyBorder="1" applyAlignment="1">
      <alignment horizontal="center" vertical="center"/>
    </xf>
    <xf numFmtId="166" fontId="27" fillId="0" borderId="62" xfId="5" applyNumberFormat="1" applyFont="1" applyBorder="1" applyAlignment="1">
      <alignment vertical="center" wrapText="1"/>
    </xf>
    <xf numFmtId="0" fontId="24" fillId="0" borderId="61" xfId="5" applyFont="1" applyBorder="1" applyAlignment="1">
      <alignment horizontal="center" vertical="center"/>
    </xf>
    <xf numFmtId="0" fontId="24" fillId="0" borderId="62" xfId="5" applyFont="1" applyBorder="1" applyAlignment="1">
      <alignment horizontal="center" vertical="center"/>
    </xf>
    <xf numFmtId="0" fontId="25" fillId="0" borderId="62" xfId="5" applyFont="1" applyBorder="1" applyAlignment="1">
      <alignment horizontal="center" vertical="center"/>
    </xf>
    <xf numFmtId="0" fontId="25" fillId="0" borderId="63" xfId="5" applyFont="1" applyBorder="1" applyAlignment="1">
      <alignment horizontal="center" vertical="center"/>
    </xf>
    <xf numFmtId="0" fontId="24" fillId="0" borderId="63" xfId="5" applyFont="1" applyBorder="1" applyAlignment="1">
      <alignment horizontal="center" vertical="center"/>
    </xf>
    <xf numFmtId="0" fontId="25" fillId="0" borderId="61" xfId="5" applyFont="1" applyBorder="1" applyAlignment="1">
      <alignment horizontal="center" vertical="center"/>
    </xf>
    <xf numFmtId="0" fontId="25" fillId="3" borderId="61" xfId="5" applyFont="1" applyFill="1" applyBorder="1" applyAlignment="1">
      <alignment horizontal="center" vertical="center"/>
    </xf>
    <xf numFmtId="0" fontId="25" fillId="3" borderId="62" xfId="5" applyFont="1" applyFill="1" applyBorder="1" applyAlignment="1">
      <alignment horizontal="center" vertical="center"/>
    </xf>
    <xf numFmtId="0" fontId="25" fillId="3" borderId="63" xfId="5" applyFont="1" applyFill="1" applyBorder="1" applyAlignment="1">
      <alignment horizontal="center" vertical="center"/>
    </xf>
    <xf numFmtId="0" fontId="24" fillId="2" borderId="62" xfId="5" applyFont="1" applyFill="1" applyBorder="1" applyAlignment="1">
      <alignment horizontal="center" vertical="center"/>
    </xf>
    <xf numFmtId="0" fontId="24" fillId="2" borderId="64" xfId="5" applyFont="1" applyFill="1" applyBorder="1" applyAlignment="1">
      <alignment horizontal="center" vertical="center"/>
    </xf>
    <xf numFmtId="0" fontId="24" fillId="0" borderId="66" xfId="5" applyFont="1" applyBorder="1" applyAlignment="1">
      <alignment horizontal="center" vertical="center"/>
    </xf>
    <xf numFmtId="0" fontId="24" fillId="0" borderId="67" xfId="5" applyFont="1" applyBorder="1" applyAlignment="1">
      <alignment horizontal="center" vertical="center"/>
    </xf>
    <xf numFmtId="0" fontId="25" fillId="0" borderId="67" xfId="5" applyFont="1" applyBorder="1" applyAlignment="1">
      <alignment horizontal="center" vertical="center"/>
    </xf>
    <xf numFmtId="0" fontId="25" fillId="0" borderId="68" xfId="5" applyFont="1" applyBorder="1" applyAlignment="1">
      <alignment horizontal="center" vertical="center"/>
    </xf>
    <xf numFmtId="0" fontId="25" fillId="0" borderId="66" xfId="5" applyFont="1" applyBorder="1" applyAlignment="1">
      <alignment horizontal="center" vertical="center"/>
    </xf>
    <xf numFmtId="0" fontId="25" fillId="0" borderId="69" xfId="5" applyFont="1" applyBorder="1" applyAlignment="1">
      <alignment horizontal="center" vertical="center"/>
    </xf>
    <xf numFmtId="0" fontId="27" fillId="0" borderId="69" xfId="5" applyFont="1" applyBorder="1" applyAlignment="1">
      <alignment horizontal="center" vertical="center" wrapText="1"/>
    </xf>
    <xf numFmtId="0" fontId="24" fillId="4" borderId="71" xfId="5" applyFont="1" applyFill="1" applyBorder="1"/>
    <xf numFmtId="0" fontId="24" fillId="4" borderId="72" xfId="5" applyFont="1" applyFill="1" applyBorder="1"/>
    <xf numFmtId="0" fontId="25" fillId="4" borderId="72" xfId="5" applyFont="1" applyFill="1" applyBorder="1" applyAlignment="1">
      <alignment horizontal="center" vertical="center"/>
    </xf>
    <xf numFmtId="0" fontId="25" fillId="4" borderId="73" xfId="5" applyFont="1" applyFill="1" applyBorder="1" applyAlignment="1">
      <alignment horizontal="center" vertical="center"/>
    </xf>
    <xf numFmtId="0" fontId="25" fillId="4" borderId="71" xfId="5" applyFont="1" applyFill="1" applyBorder="1" applyAlignment="1">
      <alignment horizontal="center" vertical="center"/>
    </xf>
    <xf numFmtId="0" fontId="25" fillId="4" borderId="74" xfId="5" applyFont="1" applyFill="1" applyBorder="1" applyAlignment="1">
      <alignment horizontal="center" vertical="center"/>
    </xf>
    <xf numFmtId="0" fontId="25" fillId="0" borderId="76" xfId="5" applyFont="1" applyBorder="1" applyAlignment="1">
      <alignment horizontal="center" vertical="center"/>
    </xf>
    <xf numFmtId="0" fontId="25" fillId="0" borderId="77" xfId="5" applyFont="1" applyBorder="1" applyAlignment="1">
      <alignment horizontal="center" vertical="center"/>
    </xf>
    <xf numFmtId="0" fontId="25" fillId="0" borderId="78" xfId="5" applyFont="1" applyBorder="1" applyAlignment="1">
      <alignment horizontal="center" vertical="center"/>
    </xf>
    <xf numFmtId="0" fontId="25" fillId="0" borderId="79" xfId="5" applyFont="1" applyBorder="1" applyAlignment="1">
      <alignment horizontal="center" vertical="center"/>
    </xf>
    <xf numFmtId="0" fontId="25" fillId="0" borderId="80" xfId="5" applyFont="1" applyBorder="1" applyAlignment="1">
      <alignment horizontal="center" vertical="center"/>
    </xf>
    <xf numFmtId="3" fontId="0" fillId="0" borderId="0" xfId="0" applyNumberFormat="1"/>
    <xf numFmtId="0" fontId="29" fillId="0" borderId="0" xfId="6"/>
    <xf numFmtId="0" fontId="23" fillId="0" borderId="0" xfId="0" applyFont="1"/>
    <xf numFmtId="0" fontId="17" fillId="0" borderId="0" xfId="0" applyFont="1" applyAlignment="1">
      <alignment vertical="top"/>
    </xf>
    <xf numFmtId="167" fontId="17" fillId="0" borderId="0" xfId="0" applyNumberFormat="1" applyFont="1"/>
    <xf numFmtId="167" fontId="17" fillId="0" borderId="84" xfId="0" applyNumberFormat="1" applyFont="1" applyBorder="1"/>
    <xf numFmtId="167" fontId="17" fillId="0" borderId="0" xfId="0" applyNumberFormat="1" applyFont="1" applyAlignment="1">
      <alignment wrapText="1"/>
    </xf>
    <xf numFmtId="0" fontId="17" fillId="0" borderId="0" xfId="0" applyFont="1" applyAlignment="1">
      <alignment horizontal="center" vertical="center"/>
    </xf>
    <xf numFmtId="0" fontId="17" fillId="0" borderId="85" xfId="0" applyFont="1" applyBorder="1" applyAlignment="1">
      <alignment horizontal="center" vertical="center"/>
    </xf>
    <xf numFmtId="0" fontId="17" fillId="0" borderId="85" xfId="0" applyFont="1" applyBorder="1"/>
    <xf numFmtId="0" fontId="31" fillId="6" borderId="84" xfId="0" applyFont="1" applyFill="1" applyBorder="1" applyAlignment="1">
      <alignment horizontal="center" vertical="center"/>
    </xf>
    <xf numFmtId="0" fontId="31" fillId="0" borderId="0" xfId="0" applyFont="1" applyAlignment="1">
      <alignment horizontal="center" vertical="center"/>
    </xf>
    <xf numFmtId="0" fontId="31" fillId="5" borderId="84" xfId="0" applyFont="1" applyFill="1" applyBorder="1" applyAlignment="1">
      <alignment horizontal="center" vertical="center"/>
    </xf>
    <xf numFmtId="0" fontId="17" fillId="7" borderId="84" xfId="0" applyFont="1" applyFill="1" applyBorder="1" applyAlignment="1">
      <alignment horizontal="center" vertical="center"/>
    </xf>
    <xf numFmtId="0" fontId="32" fillId="0" borderId="0" xfId="0" applyFont="1"/>
    <xf numFmtId="9" fontId="33" fillId="0" borderId="0" xfId="0" applyNumberFormat="1" applyFont="1"/>
    <xf numFmtId="10" fontId="3" fillId="0" borderId="0" xfId="0" applyNumberFormat="1" applyFont="1"/>
    <xf numFmtId="17" fontId="34" fillId="0" borderId="0" xfId="0" applyNumberFormat="1" applyFont="1"/>
    <xf numFmtId="0" fontId="4" fillId="0" borderId="11" xfId="0" applyFont="1" applyBorder="1" applyAlignment="1">
      <alignment horizontal="right" wrapText="1"/>
    </xf>
    <xf numFmtId="0" fontId="4" fillId="0" borderId="11" xfId="0" applyFont="1" applyBorder="1" applyAlignment="1">
      <alignment horizontal="right"/>
    </xf>
    <xf numFmtId="166" fontId="35" fillId="0" borderId="0" xfId="0" applyNumberFormat="1" applyFont="1" applyAlignment="1">
      <alignment horizontal="right" vertical="center" wrapText="1"/>
    </xf>
    <xf numFmtId="0" fontId="35" fillId="0" borderId="0" xfId="0" applyFont="1" applyAlignment="1">
      <alignment horizontal="right" vertical="center" wrapText="1"/>
    </xf>
    <xf numFmtId="0" fontId="36" fillId="0" borderId="11" xfId="0" applyFont="1" applyBorder="1" applyAlignment="1">
      <alignment horizontal="right" vertical="center" wrapText="1"/>
    </xf>
    <xf numFmtId="164" fontId="0" fillId="0" borderId="0" xfId="0" applyNumberFormat="1"/>
    <xf numFmtId="164" fontId="0" fillId="0" borderId="86" xfId="0" applyNumberFormat="1" applyBorder="1" applyAlignment="1">
      <alignment horizontal="center" vertical="center"/>
    </xf>
    <xf numFmtId="0" fontId="0" fillId="0" borderId="86" xfId="0" applyBorder="1" applyAlignment="1">
      <alignment horizontal="center" vertical="center"/>
    </xf>
    <xf numFmtId="0" fontId="0" fillId="0" borderId="86" xfId="0" applyBorder="1" applyAlignment="1">
      <alignment vertical="center"/>
    </xf>
    <xf numFmtId="164" fontId="37" fillId="0" borderId="86" xfId="0" applyNumberFormat="1" applyFont="1" applyBorder="1" applyAlignment="1">
      <alignment horizontal="center" vertical="center"/>
    </xf>
    <xf numFmtId="164" fontId="37" fillId="0" borderId="87" xfId="0" applyNumberFormat="1" applyFont="1" applyBorder="1" applyAlignment="1">
      <alignment horizontal="center" vertical="center"/>
    </xf>
    <xf numFmtId="164" fontId="0" fillId="0" borderId="87" xfId="0" applyNumberFormat="1" applyBorder="1" applyAlignment="1">
      <alignment horizontal="center" vertical="center"/>
    </xf>
    <xf numFmtId="0" fontId="0" fillId="0" borderId="87" xfId="0" applyBorder="1" applyAlignment="1">
      <alignment horizontal="center" vertical="center"/>
    </xf>
    <xf numFmtId="0" fontId="0" fillId="0" borderId="87" xfId="0" applyBorder="1" applyAlignment="1">
      <alignment vertical="center"/>
    </xf>
    <xf numFmtId="164" fontId="37" fillId="0" borderId="0" xfId="0" applyNumberFormat="1" applyFont="1" applyAlignment="1">
      <alignment horizontal="center" vertical="center"/>
    </xf>
    <xf numFmtId="164"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center"/>
    </xf>
    <xf numFmtId="164" fontId="0" fillId="0" borderId="15" xfId="0" applyNumberFormat="1"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vertical="center"/>
    </xf>
    <xf numFmtId="0" fontId="23" fillId="0" borderId="0" xfId="0" applyFont="1" applyAlignment="1">
      <alignment horizontal="center" wrapText="1"/>
    </xf>
    <xf numFmtId="9" fontId="0" fillId="0" borderId="0" xfId="0" applyNumberFormat="1"/>
    <xf numFmtId="0" fontId="38" fillId="0" borderId="0" xfId="0" applyFont="1"/>
    <xf numFmtId="9" fontId="38" fillId="0" borderId="0" xfId="0" applyNumberFormat="1" applyFont="1"/>
    <xf numFmtId="0" fontId="23" fillId="0" borderId="11" xfId="0" applyFont="1" applyBorder="1"/>
    <xf numFmtId="0" fontId="23" fillId="0" borderId="11" xfId="0" applyFont="1" applyBorder="1" applyAlignment="1">
      <alignment horizontal="right"/>
    </xf>
    <xf numFmtId="0" fontId="12" fillId="0" borderId="2" xfId="4" applyFont="1" applyBorder="1" applyAlignment="1">
      <alignment horizontal="center" vertical="center"/>
    </xf>
    <xf numFmtId="0" fontId="12" fillId="0" borderId="3" xfId="4" applyFont="1" applyBorder="1" applyAlignment="1">
      <alignment horizontal="center" vertical="center"/>
    </xf>
    <xf numFmtId="0" fontId="12" fillId="0" borderId="4" xfId="4" applyFont="1" applyBorder="1" applyAlignment="1">
      <alignment horizontal="center" vertical="center"/>
    </xf>
    <xf numFmtId="0" fontId="12" fillId="0" borderId="6" xfId="4" applyFont="1" applyBorder="1" applyAlignment="1">
      <alignment horizontal="center" vertical="center" wrapText="1"/>
    </xf>
    <xf numFmtId="0" fontId="12" fillId="0" borderId="7" xfId="0" applyFont="1" applyBorder="1" applyAlignment="1">
      <alignment vertical="center"/>
    </xf>
    <xf numFmtId="0" fontId="26" fillId="0" borderId="20" xfId="5" applyFont="1" applyBorder="1" applyAlignment="1">
      <alignment horizontal="left" vertical="center" wrapText="1"/>
    </xf>
    <xf numFmtId="0" fontId="24" fillId="0" borderId="38" xfId="5" applyFont="1" applyBorder="1" applyAlignment="1">
      <alignment horizontal="center"/>
    </xf>
    <xf numFmtId="0" fontId="24" fillId="0" borderId="31" xfId="5" applyFont="1" applyBorder="1" applyAlignment="1">
      <alignment horizontal="center"/>
    </xf>
    <xf numFmtId="0" fontId="24" fillId="0" borderId="43" xfId="5" applyFont="1" applyBorder="1" applyAlignment="1">
      <alignment horizontal="center"/>
    </xf>
    <xf numFmtId="0" fontId="26" fillId="0" borderId="13" xfId="5" applyFont="1" applyBorder="1" applyAlignment="1">
      <alignment horizontal="left" vertical="center" wrapText="1"/>
    </xf>
    <xf numFmtId="0" fontId="27" fillId="0" borderId="38" xfId="5" applyFont="1" applyBorder="1" applyAlignment="1">
      <alignment horizontal="left" vertical="center" wrapText="1"/>
    </xf>
    <xf numFmtId="0" fontId="27" fillId="0" borderId="31" xfId="5" applyFont="1" applyBorder="1" applyAlignment="1">
      <alignment horizontal="left" vertical="center" wrapText="1"/>
    </xf>
    <xf numFmtId="0" fontId="26" fillId="0" borderId="0" xfId="5" applyFont="1" applyAlignment="1">
      <alignment horizontal="left" vertical="center" wrapText="1"/>
    </xf>
    <xf numFmtId="0" fontId="28" fillId="0" borderId="0" xfId="5" applyFont="1" applyAlignment="1">
      <alignment horizontal="left" vertical="center" wrapText="1"/>
    </xf>
    <xf numFmtId="0" fontId="27" fillId="0" borderId="28" xfId="5" applyFont="1" applyBorder="1" applyAlignment="1">
      <alignment horizontal="left" vertical="center" wrapText="1"/>
    </xf>
    <xf numFmtId="0" fontId="27" fillId="0" borderId="30" xfId="5" applyFont="1" applyBorder="1" applyAlignment="1">
      <alignment horizontal="left" vertical="center" wrapText="1"/>
    </xf>
    <xf numFmtId="0" fontId="26" fillId="0" borderId="25" xfId="5" applyFont="1" applyBorder="1" applyAlignment="1">
      <alignment horizontal="left" vertical="center" wrapText="1"/>
    </xf>
    <xf numFmtId="0" fontId="28" fillId="0" borderId="25" xfId="5" applyFont="1" applyBorder="1" applyAlignment="1">
      <alignment horizontal="left" vertical="center" wrapText="1"/>
    </xf>
    <xf numFmtId="0" fontId="26" fillId="0" borderId="15" xfId="5" applyFont="1" applyBorder="1" applyAlignment="1">
      <alignment horizontal="left" vertical="center" wrapText="1"/>
    </xf>
    <xf numFmtId="0" fontId="27" fillId="0" borderId="83" xfId="5" applyFont="1" applyBorder="1" applyAlignment="1">
      <alignment horizontal="left" vertical="center" wrapText="1"/>
    </xf>
    <xf numFmtId="0" fontId="27" fillId="0" borderId="82" xfId="5" applyFont="1" applyBorder="1" applyAlignment="1">
      <alignment horizontal="left" vertical="center" wrapText="1"/>
    </xf>
    <xf numFmtId="0" fontId="27" fillId="0" borderId="81" xfId="5" applyFont="1" applyBorder="1" applyAlignment="1">
      <alignment horizontal="left" vertical="center" wrapText="1"/>
    </xf>
    <xf numFmtId="0" fontId="27" fillId="0" borderId="77" xfId="5" applyFont="1" applyBorder="1" applyAlignment="1">
      <alignment horizontal="left" vertical="center" wrapText="1"/>
    </xf>
    <xf numFmtId="0" fontId="27" fillId="0" borderId="74" xfId="5" applyFont="1" applyBorder="1" applyAlignment="1">
      <alignment horizontal="left" vertical="center" wrapText="1"/>
    </xf>
    <xf numFmtId="0" fontId="27" fillId="0" borderId="72" xfId="5" applyFont="1" applyBorder="1" applyAlignment="1">
      <alignment horizontal="left" vertical="center" wrapText="1"/>
    </xf>
    <xf numFmtId="0" fontId="27" fillId="0" borderId="75" xfId="5" applyFont="1" applyBorder="1" applyAlignment="1">
      <alignment horizontal="left" vertical="center" wrapText="1"/>
    </xf>
    <xf numFmtId="0" fontId="26" fillId="0" borderId="67" xfId="5" applyFont="1" applyBorder="1" applyAlignment="1">
      <alignment horizontal="left" vertical="center" wrapText="1"/>
    </xf>
    <xf numFmtId="0" fontId="26" fillId="0" borderId="70" xfId="5" applyFont="1" applyBorder="1" applyAlignment="1">
      <alignment horizontal="left" vertical="center" wrapText="1"/>
    </xf>
    <xf numFmtId="0" fontId="26" fillId="0" borderId="45" xfId="5" applyFont="1" applyBorder="1" applyAlignment="1">
      <alignment horizontal="left" vertical="center" wrapText="1"/>
    </xf>
    <xf numFmtId="0" fontId="26" fillId="0" borderId="49" xfId="5" applyFont="1" applyBorder="1" applyAlignment="1">
      <alignment horizontal="left" vertical="center" wrapText="1"/>
    </xf>
    <xf numFmtId="0" fontId="26" fillId="0" borderId="48" xfId="5" applyFont="1" applyBorder="1" applyAlignment="1">
      <alignment horizontal="left" vertical="center" wrapText="1"/>
    </xf>
    <xf numFmtId="0" fontId="27" fillId="0" borderId="43" xfId="5" applyFont="1" applyBorder="1" applyAlignment="1">
      <alignment horizontal="left" vertical="center" wrapText="1"/>
    </xf>
    <xf numFmtId="0" fontId="27" fillId="0" borderId="46" xfId="5" applyFont="1" applyBorder="1" applyAlignment="1">
      <alignment horizontal="center" vertical="center" wrapText="1"/>
    </xf>
    <xf numFmtId="0" fontId="27" fillId="0" borderId="45" xfId="5" applyFont="1" applyBorder="1" applyAlignment="1">
      <alignment horizontal="center" vertical="center" wrapText="1"/>
    </xf>
    <xf numFmtId="0" fontId="27" fillId="0" borderId="44" xfId="5" applyFont="1" applyBorder="1" applyAlignment="1">
      <alignment horizontal="center" vertical="center" wrapText="1"/>
    </xf>
    <xf numFmtId="0" fontId="27" fillId="0" borderId="33" xfId="5" applyFont="1" applyBorder="1" applyAlignment="1">
      <alignment horizontal="center" vertical="center" wrapText="1"/>
    </xf>
    <xf numFmtId="0" fontId="27" fillId="0" borderId="13" xfId="5" applyFont="1" applyBorder="1" applyAlignment="1">
      <alignment horizontal="center" vertical="center" wrapText="1"/>
    </xf>
    <xf numFmtId="0" fontId="27" fillId="0" borderId="42" xfId="5" applyFont="1" applyBorder="1" applyAlignment="1">
      <alignment horizontal="center" vertical="center" wrapText="1"/>
    </xf>
    <xf numFmtId="0" fontId="24" fillId="0" borderId="80" xfId="5" applyFont="1" applyBorder="1" applyAlignment="1">
      <alignment horizontal="center"/>
    </xf>
    <xf numFmtId="0" fontId="24" fillId="0" borderId="79" xfId="5" applyFont="1" applyBorder="1" applyAlignment="1">
      <alignment horizontal="center"/>
    </xf>
    <xf numFmtId="0" fontId="24" fillId="0" borderId="78" xfId="5" applyFont="1" applyBorder="1" applyAlignment="1">
      <alignment horizontal="center"/>
    </xf>
    <xf numFmtId="0" fontId="26" fillId="0" borderId="57" xfId="5" applyFont="1" applyBorder="1" applyAlignment="1">
      <alignment horizontal="left" vertical="center" wrapText="1"/>
    </xf>
    <xf numFmtId="0" fontId="26" fillId="0" borderId="60" xfId="5" applyFont="1" applyBorder="1" applyAlignment="1">
      <alignment horizontal="left" vertical="center" wrapText="1"/>
    </xf>
    <xf numFmtId="0" fontId="27" fillId="0" borderId="64" xfId="5" applyFont="1" applyBorder="1" applyAlignment="1">
      <alignment horizontal="left" vertical="center" wrapText="1"/>
    </xf>
    <xf numFmtId="0" fontId="27" fillId="0" borderId="62" xfId="5" applyFont="1" applyBorder="1" applyAlignment="1">
      <alignment horizontal="left" vertical="center" wrapText="1"/>
    </xf>
    <xf numFmtId="0" fontId="27" fillId="0" borderId="65" xfId="5" applyFont="1" applyBorder="1" applyAlignment="1">
      <alignment horizontal="left" vertical="center" wrapText="1"/>
    </xf>
    <xf numFmtId="0" fontId="26" fillId="0" borderId="47" xfId="5" applyFont="1" applyBorder="1" applyAlignment="1">
      <alignment horizontal="left" vertical="center" wrapText="1"/>
    </xf>
    <xf numFmtId="0" fontId="26" fillId="0" borderId="62" xfId="5" applyFont="1" applyBorder="1" applyAlignment="1">
      <alignment horizontal="left" vertical="center" wrapText="1"/>
    </xf>
    <xf numFmtId="0" fontId="26" fillId="0" borderId="65" xfId="5" applyFont="1" applyBorder="1" applyAlignment="1">
      <alignment horizontal="left" vertical="center" wrapText="1"/>
    </xf>
    <xf numFmtId="0" fontId="27" fillId="0" borderId="55" xfId="5" applyFont="1" applyBorder="1" applyAlignment="1">
      <alignment horizontal="center" vertical="center" wrapText="1"/>
    </xf>
    <xf numFmtId="0" fontId="27" fillId="0" borderId="54" xfId="5" applyFont="1" applyBorder="1" applyAlignment="1">
      <alignment horizontal="center" vertical="center" wrapText="1"/>
    </xf>
    <xf numFmtId="0" fontId="27" fillId="0" borderId="53" xfId="5" applyFont="1" applyBorder="1" applyAlignment="1">
      <alignment horizontal="center" vertical="center" wrapText="1"/>
    </xf>
    <xf numFmtId="0" fontId="27" fillId="0" borderId="52" xfId="5" applyFont="1" applyBorder="1" applyAlignment="1">
      <alignment horizontal="center" vertical="center" wrapText="1"/>
    </xf>
    <xf numFmtId="0" fontId="27" fillId="0" borderId="51" xfId="5" applyFont="1" applyBorder="1" applyAlignment="1">
      <alignment horizontal="center" vertical="center" wrapText="1"/>
    </xf>
    <xf numFmtId="0" fontId="27" fillId="0" borderId="50" xfId="5" applyFont="1" applyBorder="1" applyAlignment="1">
      <alignment horizontal="center" vertical="center" wrapText="1"/>
    </xf>
    <xf numFmtId="0" fontId="17" fillId="0" borderId="0" xfId="0" applyFont="1" applyAlignment="1">
      <alignment horizontal="center" vertical="top" wrapText="1"/>
    </xf>
    <xf numFmtId="0" fontId="22" fillId="0" borderId="11" xfId="0" applyFont="1" applyBorder="1" applyAlignment="1">
      <alignment horizontal="center"/>
    </xf>
    <xf numFmtId="0" fontId="30" fillId="0" borderId="0" xfId="0" applyFont="1" applyAlignment="1">
      <alignment horizontal="center" vertical="top" wrapText="1"/>
    </xf>
  </cellXfs>
  <cellStyles count="7">
    <cellStyle name="Comma" xfId="3" builtinId="3"/>
    <cellStyle name="Hyperlink" xfId="6" builtinId="8"/>
    <cellStyle name="Normal" xfId="0" builtinId="0"/>
    <cellStyle name="Normal 2" xfId="5" xr:uid="{E56A7302-839C-CC4C-B95C-6B7266469FCE}"/>
    <cellStyle name="Normal 3" xfId="2" xr:uid="{D204B8E7-81B8-4248-9B08-0ABE4F4AF98A}"/>
    <cellStyle name="Normal_hist07z1" xfId="4" xr:uid="{F8152976-48AD-4E36-97A4-9F844A088BF8}"/>
    <cellStyle name="Percent" xfId="1" builtinId="5"/>
  </cellStyles>
  <dxfs count="7">
    <dxf>
      <fill>
        <patternFill>
          <bgColor theme="7"/>
        </patternFill>
      </fill>
    </dxf>
    <dxf>
      <fill>
        <patternFill>
          <bgColor theme="9"/>
        </patternFill>
      </fill>
    </dxf>
    <dxf>
      <fill>
        <patternFill>
          <bgColor theme="4"/>
        </patternFill>
      </fill>
    </dxf>
    <dxf>
      <fill>
        <patternFill>
          <bgColor theme="8"/>
        </patternFill>
      </fill>
    </dxf>
    <dxf>
      <fill>
        <patternFill>
          <bgColor rgb="FF7030A0"/>
        </patternFill>
      </fill>
    </dxf>
    <dxf>
      <fill>
        <patternFill>
          <bgColor theme="6"/>
        </patternFill>
      </fill>
    </dxf>
    <dxf>
      <font>
        <color rgb="FF9C0006"/>
      </font>
      <fill>
        <patternFill>
          <bgColor rgb="FFFFC7CE"/>
        </patternFill>
      </fill>
    </dxf>
  </dxfs>
  <tableStyles count="0" defaultTableStyle="TableStyleMedium2" defaultPivotStyle="PivotStyleLight16"/>
  <colors>
    <mruColors>
      <color rgb="FF3B6F8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20.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27.xml"/><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4.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36.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chartUserShapes" Target="../drawings/drawing39.xml"/><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8492541060208382"/>
          <c:y val="0.14677532422011919"/>
          <c:w val="0.69624041431374106"/>
          <c:h val="0.6637749737118821"/>
        </c:manualLayout>
      </c:layout>
      <c:barChart>
        <c:barDir val="bar"/>
        <c:grouping val="clustered"/>
        <c:varyColors val="0"/>
        <c:ser>
          <c:idx val="0"/>
          <c:order val="0"/>
          <c:spPr>
            <a:solidFill>
              <a:srgbClr val="1696D2"/>
            </a:solidFill>
            <a:ln>
              <a:noFill/>
            </a:ln>
            <a:effectLst/>
          </c:spPr>
          <c:invertIfNegative val="0"/>
          <c:dPt>
            <c:idx val="1"/>
            <c:invertIfNegative val="0"/>
            <c:bubble3D val="0"/>
            <c:spPr>
              <a:solidFill>
                <a:srgbClr val="1696D2"/>
              </a:solidFill>
              <a:ln>
                <a:noFill/>
              </a:ln>
              <a:effectLst/>
            </c:spPr>
            <c:extLst>
              <c:ext xmlns:c16="http://schemas.microsoft.com/office/drawing/2014/chart" uri="{C3380CC4-5D6E-409C-BE32-E72D297353CC}">
                <c16:uniqueId val="{00000000-55CB-F340-B994-C3166D0D9F41}"/>
              </c:ext>
            </c:extLst>
          </c:dPt>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BarChart!$A$3:$A$11</c:f>
              <c:strCache>
                <c:ptCount val="9"/>
                <c:pt idx="0">
                  <c:v>Public welfare</c:v>
                </c:pt>
                <c:pt idx="1">
                  <c:v>Elementary and second education</c:v>
                </c:pt>
                <c:pt idx="2">
                  <c:v>Health and hospitals</c:v>
                </c:pt>
                <c:pt idx="3">
                  <c:v>Higher education</c:v>
                </c:pt>
                <c:pt idx="4">
                  <c:v>Highways and roads</c:v>
                </c:pt>
                <c:pt idx="5">
                  <c:v>Police</c:v>
                </c:pt>
                <c:pt idx="6">
                  <c:v>Corrections</c:v>
                </c:pt>
                <c:pt idx="7">
                  <c:v>Housing and community development</c:v>
                </c:pt>
                <c:pt idx="8">
                  <c:v>Courts</c:v>
                </c:pt>
              </c:strCache>
            </c:strRef>
          </c:cat>
          <c:val>
            <c:numRef>
              <c:f>BarChart!$B$3:$B$11</c:f>
              <c:numCache>
                <c:formatCode>0.0%</c:formatCode>
                <c:ptCount val="9"/>
                <c:pt idx="0">
                  <c:v>0.23399999999999999</c:v>
                </c:pt>
                <c:pt idx="1">
                  <c:v>0.20499999999999999</c:v>
                </c:pt>
                <c:pt idx="2">
                  <c:v>0.10199999999999999</c:v>
                </c:pt>
                <c:pt idx="3">
                  <c:v>8.5000000000000006E-2</c:v>
                </c:pt>
                <c:pt idx="4">
                  <c:v>5.5999999999999994E-2</c:v>
                </c:pt>
                <c:pt idx="5">
                  <c:v>3.7000000000000005E-2</c:v>
                </c:pt>
                <c:pt idx="6">
                  <c:v>2.4E-2</c:v>
                </c:pt>
                <c:pt idx="7">
                  <c:v>1.8000000000000002E-2</c:v>
                </c:pt>
                <c:pt idx="8">
                  <c:v>1.3999999999999999E-2</c:v>
                </c:pt>
              </c:numCache>
            </c:numRef>
          </c:val>
          <c:extLst>
            <c:ext xmlns:c16="http://schemas.microsoft.com/office/drawing/2014/chart" uri="{C3380CC4-5D6E-409C-BE32-E72D297353CC}">
              <c16:uniqueId val="{00000000-BBFC-6144-B11E-88B97F29CA86}"/>
            </c:ext>
          </c:extLst>
        </c:ser>
        <c:dLbls>
          <c:showLegendKey val="0"/>
          <c:showVal val="0"/>
          <c:showCatName val="0"/>
          <c:showSerName val="0"/>
          <c:showPercent val="0"/>
          <c:showBubbleSize val="0"/>
        </c:dLbls>
        <c:gapWidth val="70"/>
        <c:axId val="226041503"/>
        <c:axId val="226291295"/>
      </c:barChart>
      <c:catAx>
        <c:axId val="226041503"/>
        <c:scaling>
          <c:orientation val="maxMin"/>
        </c:scaling>
        <c:delete val="0"/>
        <c:axPos val="l"/>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226291295"/>
        <c:crosses val="autoZero"/>
        <c:auto val="1"/>
        <c:lblAlgn val="ctr"/>
        <c:lblOffset val="100"/>
        <c:noMultiLvlLbl val="0"/>
      </c:catAx>
      <c:valAx>
        <c:axId val="226291295"/>
        <c:scaling>
          <c:orientation val="minMax"/>
        </c:scaling>
        <c:delete val="1"/>
        <c:axPos val="b"/>
        <c:numFmt formatCode="0.0%" sourceLinked="1"/>
        <c:majorTickMark val="none"/>
        <c:minorTickMark val="none"/>
        <c:tickLblPos val="nextTo"/>
        <c:crossAx val="226041503"/>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8914141414141419E-3"/>
          <c:y val="0.20592358920434631"/>
          <c:w val="0.97327441077441079"/>
          <c:h val="0.57880242789052005"/>
        </c:manualLayout>
      </c:layout>
      <c:barChart>
        <c:barDir val="col"/>
        <c:grouping val="clustered"/>
        <c:varyColors val="0"/>
        <c:ser>
          <c:idx val="0"/>
          <c:order val="0"/>
          <c:spPr>
            <a:solidFill>
              <a:srgbClr val="1696D2"/>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8085-6B4D-9DB9-289A8DDD23B4}"/>
              </c:ext>
            </c:extLst>
          </c:dPt>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ColumnChart!$A$3:$A$8</c:f>
              <c:strCache>
                <c:ptCount val="6"/>
                <c:pt idx="0">
                  <c:v>Overall</c:v>
                </c:pt>
                <c:pt idx="1">
                  <c:v>AAPI</c:v>
                </c:pt>
                <c:pt idx="2">
                  <c:v>AIAN</c:v>
                </c:pt>
                <c:pt idx="3">
                  <c:v>Black</c:v>
                </c:pt>
                <c:pt idx="4">
                  <c:v>Hispanic</c:v>
                </c:pt>
                <c:pt idx="5">
                  <c:v>White</c:v>
                </c:pt>
              </c:strCache>
            </c:strRef>
          </c:cat>
          <c:val>
            <c:numRef>
              <c:f>ColumnChart!$B$3:$B$8</c:f>
              <c:numCache>
                <c:formatCode>0%</c:formatCode>
                <c:ptCount val="6"/>
                <c:pt idx="0">
                  <c:v>0.08</c:v>
                </c:pt>
                <c:pt idx="1">
                  <c:v>7.0000000000000007E-2</c:v>
                </c:pt>
                <c:pt idx="2">
                  <c:v>0.15</c:v>
                </c:pt>
                <c:pt idx="3">
                  <c:v>0.13</c:v>
                </c:pt>
                <c:pt idx="4">
                  <c:v>0.1</c:v>
                </c:pt>
                <c:pt idx="5">
                  <c:v>7.0000000000000007E-2</c:v>
                </c:pt>
              </c:numCache>
            </c:numRef>
          </c:val>
          <c:extLst>
            <c:ext xmlns:c16="http://schemas.microsoft.com/office/drawing/2014/chart" uri="{C3380CC4-5D6E-409C-BE32-E72D297353CC}">
              <c16:uniqueId val="{00000000-0604-AA46-9A66-2DCB3A301D2A}"/>
            </c:ext>
          </c:extLst>
        </c:ser>
        <c:dLbls>
          <c:showLegendKey val="0"/>
          <c:showVal val="0"/>
          <c:showCatName val="0"/>
          <c:showSerName val="0"/>
          <c:showPercent val="0"/>
          <c:showBubbleSize val="0"/>
        </c:dLbls>
        <c:gapWidth val="70"/>
        <c:axId val="555590271"/>
        <c:axId val="394918207"/>
      </c:barChart>
      <c:catAx>
        <c:axId val="555590271"/>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394918207"/>
        <c:crosses val="autoZero"/>
        <c:auto val="1"/>
        <c:lblAlgn val="ctr"/>
        <c:lblOffset val="100"/>
        <c:noMultiLvlLbl val="0"/>
      </c:catAx>
      <c:valAx>
        <c:axId val="394918207"/>
        <c:scaling>
          <c:orientation val="minMax"/>
        </c:scaling>
        <c:delete val="1"/>
        <c:axPos val="l"/>
        <c:numFmt formatCode="0%" sourceLinked="1"/>
        <c:majorTickMark val="none"/>
        <c:minorTickMark val="none"/>
        <c:tickLblPos val="nextTo"/>
        <c:crossAx val="555590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39810340942231E-2"/>
          <c:y val="0.24316508937960041"/>
          <c:w val="0.89692601457488264"/>
          <c:h val="0.58491062039957942"/>
        </c:manualLayout>
      </c:layout>
      <c:barChart>
        <c:barDir val="bar"/>
        <c:grouping val="clustered"/>
        <c:varyColors val="0"/>
        <c:ser>
          <c:idx val="0"/>
          <c:order val="0"/>
          <c:tx>
            <c:strRef>
              <c:f>PairedBarChart!$B$3</c:f>
              <c:strCache>
                <c:ptCount val="1"/>
                <c:pt idx="0">
                  <c:v>Trust fund depleted</c:v>
                </c:pt>
              </c:strCache>
            </c:strRef>
          </c:tx>
          <c:spPr>
            <a:solidFill>
              <a:srgbClr val="1696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PairedBarChart!$A$4:$A$7</c:f>
              <c:strCache>
                <c:ptCount val="4"/>
                <c:pt idx="0">
                  <c:v>Black</c:v>
                </c:pt>
                <c:pt idx="1">
                  <c:v>Hispanic</c:v>
                </c:pt>
                <c:pt idx="2">
                  <c:v>White</c:v>
                </c:pt>
                <c:pt idx="3">
                  <c:v>Identity not listed</c:v>
                </c:pt>
              </c:strCache>
            </c:strRef>
          </c:cat>
          <c:val>
            <c:numRef>
              <c:f>PairedBarChart!$B$4:$B$7</c:f>
              <c:numCache>
                <c:formatCode>0.0%</c:formatCode>
                <c:ptCount val="4"/>
                <c:pt idx="0">
                  <c:v>0.16200000000000001</c:v>
                </c:pt>
                <c:pt idx="1">
                  <c:v>0.24</c:v>
                </c:pt>
                <c:pt idx="2">
                  <c:v>6.4000000000000001E-2</c:v>
                </c:pt>
                <c:pt idx="3">
                  <c:v>9.3000000000000013E-2</c:v>
                </c:pt>
              </c:numCache>
            </c:numRef>
          </c:val>
          <c:extLst>
            <c:ext xmlns:c16="http://schemas.microsoft.com/office/drawing/2014/chart" uri="{C3380CC4-5D6E-409C-BE32-E72D297353CC}">
              <c16:uniqueId val="{00000000-AD2B-ED4A-99D9-429FC8CD84D5}"/>
            </c:ext>
          </c:extLst>
        </c:ser>
        <c:ser>
          <c:idx val="1"/>
          <c:order val="1"/>
          <c:tx>
            <c:strRef>
              <c:f>PairedBarChart!$C$3</c:f>
              <c:strCache>
                <c:ptCount val="1"/>
                <c:pt idx="0">
                  <c:v>Revenues increase to pay scheduled benefits</c:v>
                </c:pt>
              </c:strCache>
            </c:strRef>
          </c:tx>
          <c:spPr>
            <a:solidFill>
              <a:srgbClr val="0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PairedBarChart!$A$4:$A$7</c:f>
              <c:strCache>
                <c:ptCount val="4"/>
                <c:pt idx="0">
                  <c:v>Black</c:v>
                </c:pt>
                <c:pt idx="1">
                  <c:v>Hispanic</c:v>
                </c:pt>
                <c:pt idx="2">
                  <c:v>White</c:v>
                </c:pt>
                <c:pt idx="3">
                  <c:v>Identity not listed</c:v>
                </c:pt>
              </c:strCache>
            </c:strRef>
          </c:cat>
          <c:val>
            <c:numRef>
              <c:f>PairedBarChart!$C$4:$C$7</c:f>
              <c:numCache>
                <c:formatCode>0.0%</c:formatCode>
                <c:ptCount val="4"/>
                <c:pt idx="0">
                  <c:v>9.9000000000000005E-2</c:v>
                </c:pt>
                <c:pt idx="1">
                  <c:v>0.17800000000000002</c:v>
                </c:pt>
                <c:pt idx="2">
                  <c:v>3.5000000000000003E-2</c:v>
                </c:pt>
                <c:pt idx="3">
                  <c:v>6.4000000000000001E-2</c:v>
                </c:pt>
              </c:numCache>
            </c:numRef>
          </c:val>
          <c:extLst>
            <c:ext xmlns:c16="http://schemas.microsoft.com/office/drawing/2014/chart" uri="{C3380CC4-5D6E-409C-BE32-E72D297353CC}">
              <c16:uniqueId val="{00000001-AD2B-ED4A-99D9-429FC8CD84D5}"/>
            </c:ext>
          </c:extLst>
        </c:ser>
        <c:dLbls>
          <c:showLegendKey val="0"/>
          <c:showVal val="0"/>
          <c:showCatName val="0"/>
          <c:showSerName val="0"/>
          <c:showPercent val="0"/>
          <c:showBubbleSize val="0"/>
        </c:dLbls>
        <c:gapWidth val="70"/>
        <c:axId val="226062207"/>
        <c:axId val="304912015"/>
      </c:barChart>
      <c:catAx>
        <c:axId val="226062207"/>
        <c:scaling>
          <c:orientation val="maxMin"/>
        </c:scaling>
        <c:delete val="0"/>
        <c:axPos val="l"/>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304912015"/>
        <c:crosses val="autoZero"/>
        <c:auto val="1"/>
        <c:lblAlgn val="ctr"/>
        <c:lblOffset val="100"/>
        <c:noMultiLvlLbl val="0"/>
      </c:catAx>
      <c:valAx>
        <c:axId val="304912015"/>
        <c:scaling>
          <c:orientation val="minMax"/>
        </c:scaling>
        <c:delete val="1"/>
        <c:axPos val="b"/>
        <c:numFmt formatCode="0.0%" sourceLinked="1"/>
        <c:majorTickMark val="none"/>
        <c:minorTickMark val="none"/>
        <c:tickLblPos val="nextTo"/>
        <c:crossAx val="226062207"/>
        <c:crosses val="max"/>
        <c:crossBetween val="between"/>
      </c:valAx>
      <c:spPr>
        <a:noFill/>
        <a:ln>
          <a:noFill/>
        </a:ln>
        <a:effectLst/>
      </c:spPr>
    </c:plotArea>
    <c:legend>
      <c:legendPos val="b"/>
      <c:layout>
        <c:manualLayout>
          <c:xMode val="edge"/>
          <c:yMode val="edge"/>
          <c:x val="0.23309984275166362"/>
          <c:y val="0.18401682439537329"/>
          <c:w val="0.57177541491025741"/>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barChart>
        <c:barDir val="col"/>
        <c:grouping val="clustered"/>
        <c:varyColors val="0"/>
        <c:ser>
          <c:idx val="0"/>
          <c:order val="0"/>
          <c:tx>
            <c:strRef>
              <c:f>PairedColumnChart!$A$3</c:f>
              <c:strCache>
                <c:ptCount val="1"/>
                <c:pt idx="0">
                  <c:v>All</c:v>
                </c:pt>
              </c:strCache>
            </c:strRef>
          </c:tx>
          <c:spPr>
            <a:solidFill>
              <a:srgbClr val="1696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PairedColumnChart!$B$2:$D$2</c:f>
              <c:strCache>
                <c:ptCount val="3"/>
                <c:pt idx="0">
                  <c:v>Overall</c:v>
                </c:pt>
                <c:pt idx="1">
                  <c:v>Black</c:v>
                </c:pt>
                <c:pt idx="2">
                  <c:v>White</c:v>
                </c:pt>
              </c:strCache>
            </c:strRef>
          </c:cat>
          <c:val>
            <c:numRef>
              <c:f>PairedColumnChart!$B$3:$D$3</c:f>
              <c:numCache>
                <c:formatCode>"$"#,##0</c:formatCode>
                <c:ptCount val="3"/>
                <c:pt idx="0">
                  <c:v>290141</c:v>
                </c:pt>
                <c:pt idx="1">
                  <c:v>227579</c:v>
                </c:pt>
                <c:pt idx="2">
                  <c:v>288628</c:v>
                </c:pt>
              </c:numCache>
            </c:numRef>
          </c:val>
          <c:extLst>
            <c:ext xmlns:c16="http://schemas.microsoft.com/office/drawing/2014/chart" uri="{C3380CC4-5D6E-409C-BE32-E72D297353CC}">
              <c16:uniqueId val="{00000000-916E-B94C-A0F3-BE65A6BDA586}"/>
            </c:ext>
          </c:extLst>
        </c:ser>
        <c:ser>
          <c:idx val="1"/>
          <c:order val="1"/>
          <c:tx>
            <c:strRef>
              <c:f>PairedColumnChart!$A$4</c:f>
              <c:strCache>
                <c:ptCount val="1"/>
                <c:pt idx="0">
                  <c:v>Inadequate homes</c:v>
                </c:pt>
              </c:strCache>
            </c:strRef>
          </c:tx>
          <c:spPr>
            <a:solidFill>
              <a:srgbClr val="0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PairedColumnChart!$B$2:$D$2</c:f>
              <c:strCache>
                <c:ptCount val="3"/>
                <c:pt idx="0">
                  <c:v>Overall</c:v>
                </c:pt>
                <c:pt idx="1">
                  <c:v>Black</c:v>
                </c:pt>
                <c:pt idx="2">
                  <c:v>White</c:v>
                </c:pt>
              </c:strCache>
            </c:strRef>
          </c:cat>
          <c:val>
            <c:numRef>
              <c:f>PairedColumnChart!$B$4:$D$4</c:f>
              <c:numCache>
                <c:formatCode>"$"#,##0</c:formatCode>
                <c:ptCount val="3"/>
                <c:pt idx="0">
                  <c:v>196753</c:v>
                </c:pt>
                <c:pt idx="1">
                  <c:v>119045</c:v>
                </c:pt>
                <c:pt idx="2">
                  <c:v>216752</c:v>
                </c:pt>
              </c:numCache>
            </c:numRef>
          </c:val>
          <c:extLst>
            <c:ext xmlns:c16="http://schemas.microsoft.com/office/drawing/2014/chart" uri="{C3380CC4-5D6E-409C-BE32-E72D297353CC}">
              <c16:uniqueId val="{00000001-916E-B94C-A0F3-BE65A6BDA586}"/>
            </c:ext>
          </c:extLst>
        </c:ser>
        <c:ser>
          <c:idx val="2"/>
          <c:order val="2"/>
          <c:tx>
            <c:strRef>
              <c:f>PairedColumnChart!$A$5</c:f>
              <c:strCache>
                <c:ptCount val="1"/>
                <c:pt idx="0">
                  <c:v>Adequate homes</c:v>
                </c:pt>
              </c:strCache>
            </c:strRef>
          </c:tx>
          <c:spPr>
            <a:solidFill>
              <a:srgbClr val="D2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PairedColumnChart!$B$2:$D$2</c:f>
              <c:strCache>
                <c:ptCount val="3"/>
                <c:pt idx="0">
                  <c:v>Overall</c:v>
                </c:pt>
                <c:pt idx="1">
                  <c:v>Black</c:v>
                </c:pt>
                <c:pt idx="2">
                  <c:v>White</c:v>
                </c:pt>
              </c:strCache>
            </c:strRef>
          </c:cat>
          <c:val>
            <c:numRef>
              <c:f>PairedColumnChart!$B$5:$D$5</c:f>
              <c:numCache>
                <c:formatCode>"$"#,##0</c:formatCode>
                <c:ptCount val="3"/>
                <c:pt idx="0">
                  <c:v>293618</c:v>
                </c:pt>
                <c:pt idx="1">
                  <c:v>235238</c:v>
                </c:pt>
                <c:pt idx="2">
                  <c:v>291469</c:v>
                </c:pt>
              </c:numCache>
            </c:numRef>
          </c:val>
          <c:extLst>
            <c:ext xmlns:c16="http://schemas.microsoft.com/office/drawing/2014/chart" uri="{C3380CC4-5D6E-409C-BE32-E72D297353CC}">
              <c16:uniqueId val="{00000002-916E-B94C-A0F3-BE65A6BDA586}"/>
            </c:ext>
          </c:extLst>
        </c:ser>
        <c:dLbls>
          <c:showLegendKey val="0"/>
          <c:showVal val="0"/>
          <c:showCatName val="0"/>
          <c:showSerName val="0"/>
          <c:showPercent val="0"/>
          <c:showBubbleSize val="0"/>
        </c:dLbls>
        <c:gapWidth val="70"/>
        <c:axId val="282720367"/>
        <c:axId val="282414399"/>
      </c:barChart>
      <c:catAx>
        <c:axId val="282720367"/>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282414399"/>
        <c:crosses val="autoZero"/>
        <c:auto val="1"/>
        <c:lblAlgn val="ctr"/>
        <c:lblOffset val="100"/>
        <c:noMultiLvlLbl val="0"/>
      </c:catAx>
      <c:valAx>
        <c:axId val="282414399"/>
        <c:scaling>
          <c:orientation val="minMax"/>
        </c:scaling>
        <c:delete val="1"/>
        <c:axPos val="l"/>
        <c:numFmt formatCode="&quot;$&quot;#,##0" sourceLinked="1"/>
        <c:majorTickMark val="none"/>
        <c:minorTickMark val="none"/>
        <c:tickLblPos val="nextTo"/>
        <c:crossAx val="282720367"/>
        <c:crosses val="autoZero"/>
        <c:crossBetween val="between"/>
      </c:valAx>
      <c:spPr>
        <a:noFill/>
        <a:ln>
          <a:noFill/>
        </a:ln>
        <a:effectLst/>
      </c:spPr>
    </c:plotArea>
    <c:legend>
      <c:legendPos val="b"/>
      <c:layout>
        <c:manualLayout>
          <c:xMode val="edge"/>
          <c:yMode val="edge"/>
          <c:x val="0.31405068359116095"/>
          <c:y val="0.10734314756396775"/>
          <c:w val="0.3760050679034439"/>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14542985630584"/>
          <c:y val="0.1949702067998598"/>
          <c:w val="0.87602039505951912"/>
          <c:h val="0.61558009113214163"/>
        </c:manualLayout>
      </c:layout>
      <c:barChart>
        <c:barDir val="bar"/>
        <c:grouping val="stacked"/>
        <c:varyColors val="0"/>
        <c:ser>
          <c:idx val="0"/>
          <c:order val="0"/>
          <c:tx>
            <c:strRef>
              <c:f>StackedBarChart!$B$3</c:f>
              <c:strCache>
                <c:ptCount val="1"/>
                <c:pt idx="0">
                  <c:v>White women</c:v>
                </c:pt>
              </c:strCache>
            </c:strRef>
          </c:tx>
          <c:spPr>
            <a:solidFill>
              <a:srgbClr val="1696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StackedBarChart!$A$4:$A$8</c:f>
              <c:strCache>
                <c:ptCount val="5"/>
                <c:pt idx="0">
                  <c:v>Northeast</c:v>
                </c:pt>
                <c:pt idx="1">
                  <c:v>South</c:v>
                </c:pt>
                <c:pt idx="2">
                  <c:v>Midwest</c:v>
                </c:pt>
                <c:pt idx="3">
                  <c:v>West</c:v>
                </c:pt>
                <c:pt idx="4">
                  <c:v>Nationwide</c:v>
                </c:pt>
              </c:strCache>
            </c:strRef>
          </c:cat>
          <c:val>
            <c:numRef>
              <c:f>StackedBarChart!$B$4:$B$8</c:f>
              <c:numCache>
                <c:formatCode>0.0%</c:formatCode>
                <c:ptCount val="5"/>
                <c:pt idx="0">
                  <c:v>0.31</c:v>
                </c:pt>
                <c:pt idx="1">
                  <c:v>0.16</c:v>
                </c:pt>
                <c:pt idx="2">
                  <c:v>0.33</c:v>
                </c:pt>
                <c:pt idx="3">
                  <c:v>0.33</c:v>
                </c:pt>
                <c:pt idx="4">
                  <c:v>0.28000000000000003</c:v>
                </c:pt>
              </c:numCache>
            </c:numRef>
          </c:val>
          <c:extLst>
            <c:ext xmlns:c16="http://schemas.microsoft.com/office/drawing/2014/chart" uri="{C3380CC4-5D6E-409C-BE32-E72D297353CC}">
              <c16:uniqueId val="{00000000-D30D-BD45-A6FB-6A38A7F4AAD3}"/>
            </c:ext>
          </c:extLst>
        </c:ser>
        <c:ser>
          <c:idx val="1"/>
          <c:order val="1"/>
          <c:tx>
            <c:strRef>
              <c:f>StackedBarChart!$C$3</c:f>
              <c:strCache>
                <c:ptCount val="1"/>
                <c:pt idx="0">
                  <c:v>White men</c:v>
                </c:pt>
              </c:strCache>
            </c:strRef>
          </c:tx>
          <c:spPr>
            <a:solidFill>
              <a:srgbClr val="0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StackedBarChart!$A$4:$A$8</c:f>
              <c:strCache>
                <c:ptCount val="5"/>
                <c:pt idx="0">
                  <c:v>Northeast</c:v>
                </c:pt>
                <c:pt idx="1">
                  <c:v>South</c:v>
                </c:pt>
                <c:pt idx="2">
                  <c:v>Midwest</c:v>
                </c:pt>
                <c:pt idx="3">
                  <c:v>West</c:v>
                </c:pt>
                <c:pt idx="4">
                  <c:v>Nationwide</c:v>
                </c:pt>
              </c:strCache>
            </c:strRef>
          </c:cat>
          <c:val>
            <c:numRef>
              <c:f>StackedBarChart!$C$4:$C$8</c:f>
              <c:numCache>
                <c:formatCode>0.0%</c:formatCode>
                <c:ptCount val="5"/>
                <c:pt idx="0">
                  <c:v>0.38</c:v>
                </c:pt>
                <c:pt idx="1">
                  <c:v>0.42</c:v>
                </c:pt>
                <c:pt idx="2">
                  <c:v>0.42</c:v>
                </c:pt>
                <c:pt idx="3">
                  <c:v>0.48</c:v>
                </c:pt>
                <c:pt idx="4">
                  <c:v>0.43</c:v>
                </c:pt>
              </c:numCache>
            </c:numRef>
          </c:val>
          <c:extLst>
            <c:ext xmlns:c16="http://schemas.microsoft.com/office/drawing/2014/chart" uri="{C3380CC4-5D6E-409C-BE32-E72D297353CC}">
              <c16:uniqueId val="{00000001-D30D-BD45-A6FB-6A38A7F4AAD3}"/>
            </c:ext>
          </c:extLst>
        </c:ser>
        <c:ser>
          <c:idx val="2"/>
          <c:order val="2"/>
          <c:tx>
            <c:strRef>
              <c:f>StackedBarChart!$D$3</c:f>
              <c:strCache>
                <c:ptCount val="1"/>
                <c:pt idx="0">
                  <c:v>Women of color</c:v>
                </c:pt>
              </c:strCache>
            </c:strRef>
          </c:tx>
          <c:spPr>
            <a:solidFill>
              <a:srgbClr val="D2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StackedBarChart!$A$4:$A$8</c:f>
              <c:strCache>
                <c:ptCount val="5"/>
                <c:pt idx="0">
                  <c:v>Northeast</c:v>
                </c:pt>
                <c:pt idx="1">
                  <c:v>South</c:v>
                </c:pt>
                <c:pt idx="2">
                  <c:v>Midwest</c:v>
                </c:pt>
                <c:pt idx="3">
                  <c:v>West</c:v>
                </c:pt>
                <c:pt idx="4">
                  <c:v>Nationwide</c:v>
                </c:pt>
              </c:strCache>
            </c:strRef>
          </c:cat>
          <c:val>
            <c:numRef>
              <c:f>StackedBarChart!$D$4:$D$8</c:f>
              <c:numCache>
                <c:formatCode>0.0%</c:formatCode>
                <c:ptCount val="5"/>
                <c:pt idx="0">
                  <c:v>0.08</c:v>
                </c:pt>
                <c:pt idx="1">
                  <c:v>0.11</c:v>
                </c:pt>
                <c:pt idx="2">
                  <c:v>0.08</c:v>
                </c:pt>
                <c:pt idx="3">
                  <c:v>0.1</c:v>
                </c:pt>
                <c:pt idx="4">
                  <c:v>0.09</c:v>
                </c:pt>
              </c:numCache>
            </c:numRef>
          </c:val>
          <c:extLst>
            <c:ext xmlns:c16="http://schemas.microsoft.com/office/drawing/2014/chart" uri="{C3380CC4-5D6E-409C-BE32-E72D297353CC}">
              <c16:uniqueId val="{00000002-D30D-BD45-A6FB-6A38A7F4AAD3}"/>
            </c:ext>
          </c:extLst>
        </c:ser>
        <c:ser>
          <c:idx val="3"/>
          <c:order val="3"/>
          <c:tx>
            <c:strRef>
              <c:f>StackedBarChart!$E$3</c:f>
              <c:strCache>
                <c:ptCount val="1"/>
                <c:pt idx="0">
                  <c:v>Men of color</c:v>
                </c:pt>
              </c:strCache>
            </c:strRef>
          </c:tx>
          <c:spPr>
            <a:solidFill>
              <a:srgbClr val="FDBF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StackedBarChart!$A$4:$A$8</c:f>
              <c:strCache>
                <c:ptCount val="5"/>
                <c:pt idx="0">
                  <c:v>Northeast</c:v>
                </c:pt>
                <c:pt idx="1">
                  <c:v>South</c:v>
                </c:pt>
                <c:pt idx="2">
                  <c:v>Midwest</c:v>
                </c:pt>
                <c:pt idx="3">
                  <c:v>West</c:v>
                </c:pt>
                <c:pt idx="4">
                  <c:v>Nationwide</c:v>
                </c:pt>
              </c:strCache>
            </c:strRef>
          </c:cat>
          <c:val>
            <c:numRef>
              <c:f>StackedBarChart!$E$4:$E$8</c:f>
              <c:numCache>
                <c:formatCode>0.0%</c:formatCode>
                <c:ptCount val="5"/>
                <c:pt idx="0">
                  <c:v>0.23</c:v>
                </c:pt>
                <c:pt idx="1">
                  <c:v>0.32</c:v>
                </c:pt>
                <c:pt idx="2">
                  <c:v>0.17</c:v>
                </c:pt>
                <c:pt idx="3">
                  <c:v>0.1</c:v>
                </c:pt>
                <c:pt idx="4">
                  <c:v>0.2</c:v>
                </c:pt>
              </c:numCache>
            </c:numRef>
          </c:val>
          <c:extLst>
            <c:ext xmlns:c16="http://schemas.microsoft.com/office/drawing/2014/chart" uri="{C3380CC4-5D6E-409C-BE32-E72D297353CC}">
              <c16:uniqueId val="{00000003-D30D-BD45-A6FB-6A38A7F4AAD3}"/>
            </c:ext>
          </c:extLst>
        </c:ser>
        <c:dLbls>
          <c:showLegendKey val="0"/>
          <c:showVal val="0"/>
          <c:showCatName val="0"/>
          <c:showSerName val="0"/>
          <c:showPercent val="0"/>
          <c:showBubbleSize val="0"/>
        </c:dLbls>
        <c:gapWidth val="70"/>
        <c:overlap val="100"/>
        <c:axId val="2029762112"/>
        <c:axId val="283058399"/>
      </c:barChart>
      <c:catAx>
        <c:axId val="2029762112"/>
        <c:scaling>
          <c:orientation val="maxMin"/>
        </c:scaling>
        <c:delete val="0"/>
        <c:axPos val="l"/>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283058399"/>
        <c:crosses val="autoZero"/>
        <c:auto val="1"/>
        <c:lblAlgn val="ctr"/>
        <c:lblOffset val="100"/>
        <c:noMultiLvlLbl val="0"/>
      </c:catAx>
      <c:valAx>
        <c:axId val="283058399"/>
        <c:scaling>
          <c:orientation val="minMax"/>
          <c:max val="1"/>
          <c:min val="0"/>
        </c:scaling>
        <c:delete val="1"/>
        <c:axPos val="b"/>
        <c:numFmt formatCode="0.0%" sourceLinked="1"/>
        <c:majorTickMark val="none"/>
        <c:minorTickMark val="none"/>
        <c:tickLblPos val="nextTo"/>
        <c:crossAx val="2029762112"/>
        <c:crosses val="max"/>
        <c:crossBetween val="between"/>
      </c:valAx>
      <c:spPr>
        <a:noFill/>
        <a:ln>
          <a:noFill/>
        </a:ln>
        <a:effectLst/>
      </c:spPr>
    </c:plotArea>
    <c:legend>
      <c:legendPos val="b"/>
      <c:layout>
        <c:manualLayout>
          <c:xMode val="edge"/>
          <c:yMode val="edge"/>
          <c:x val="0.23704233940454414"/>
          <c:y val="0.13801261829652997"/>
          <c:w val="0.52636136214507279"/>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StackedColumnChart!$B$2</c:f>
              <c:strCache>
                <c:ptCount val="1"/>
                <c:pt idx="0">
                  <c:v>Yes</c:v>
                </c:pt>
              </c:strCache>
            </c:strRef>
          </c:tx>
          <c:spPr>
            <a:solidFill>
              <a:schemeClr val="accent1"/>
            </a:solidFill>
            <a:ln>
              <a:noFill/>
            </a:ln>
            <a:effectLst/>
          </c:spPr>
          <c:invertIfNegative val="0"/>
          <c:cat>
            <c:strRef>
              <c:f>StackedColumnChart!$A$3:$A$8</c:f>
              <c:strCache>
                <c:ptCount val="6"/>
                <c:pt idx="0">
                  <c:v>600 or lower</c:v>
                </c:pt>
                <c:pt idx="1">
                  <c:v>601-660</c:v>
                </c:pt>
                <c:pt idx="2">
                  <c:v>661-720</c:v>
                </c:pt>
                <c:pt idx="3">
                  <c:v>721-780</c:v>
                </c:pt>
                <c:pt idx="4">
                  <c:v>Higher than 780</c:v>
                </c:pt>
                <c:pt idx="5">
                  <c:v>All</c:v>
                </c:pt>
              </c:strCache>
            </c:strRef>
          </c:cat>
          <c:val>
            <c:numRef>
              <c:f>StackedColumnChart!$B$3:$B$8</c:f>
              <c:numCache>
                <c:formatCode>0.0%</c:formatCode>
                <c:ptCount val="6"/>
                <c:pt idx="0">
                  <c:v>0.18</c:v>
                </c:pt>
                <c:pt idx="1">
                  <c:v>0.23600000000000002</c:v>
                </c:pt>
                <c:pt idx="2">
                  <c:v>0.17199999999999999</c:v>
                </c:pt>
                <c:pt idx="3">
                  <c:v>0.154</c:v>
                </c:pt>
                <c:pt idx="4">
                  <c:v>8.900000000000001E-2</c:v>
                </c:pt>
                <c:pt idx="5">
                  <c:v>0.17</c:v>
                </c:pt>
              </c:numCache>
            </c:numRef>
          </c:val>
          <c:extLst>
            <c:ext xmlns:c16="http://schemas.microsoft.com/office/drawing/2014/chart" uri="{C3380CC4-5D6E-409C-BE32-E72D297353CC}">
              <c16:uniqueId val="{00000000-71E5-F04E-B294-3B3252F6A368}"/>
            </c:ext>
          </c:extLst>
        </c:ser>
        <c:ser>
          <c:idx val="1"/>
          <c:order val="1"/>
          <c:tx>
            <c:strRef>
              <c:f>StackedColumnChart!$C$2</c:f>
              <c:strCache>
                <c:ptCount val="1"/>
                <c:pt idx="0">
                  <c:v>No</c:v>
                </c:pt>
              </c:strCache>
            </c:strRef>
          </c:tx>
          <c:spPr>
            <a:solidFill>
              <a:schemeClr val="accent2"/>
            </a:solidFill>
            <a:ln>
              <a:noFill/>
            </a:ln>
            <a:effectLst/>
          </c:spPr>
          <c:invertIfNegative val="0"/>
          <c:cat>
            <c:strRef>
              <c:f>StackedColumnChart!$A$3:$A$8</c:f>
              <c:strCache>
                <c:ptCount val="6"/>
                <c:pt idx="0">
                  <c:v>600 or lower</c:v>
                </c:pt>
                <c:pt idx="1">
                  <c:v>601-660</c:v>
                </c:pt>
                <c:pt idx="2">
                  <c:v>661-720</c:v>
                </c:pt>
                <c:pt idx="3">
                  <c:v>721-780</c:v>
                </c:pt>
                <c:pt idx="4">
                  <c:v>Higher than 780</c:v>
                </c:pt>
                <c:pt idx="5">
                  <c:v>All</c:v>
                </c:pt>
              </c:strCache>
            </c:strRef>
          </c:cat>
          <c:val>
            <c:numRef>
              <c:f>StackedColumnChart!$C$3:$C$8</c:f>
              <c:numCache>
                <c:formatCode>0.0%</c:formatCode>
                <c:ptCount val="6"/>
                <c:pt idx="0">
                  <c:v>0.45600000000000002</c:v>
                </c:pt>
                <c:pt idx="1">
                  <c:v>0.40399999999999997</c:v>
                </c:pt>
                <c:pt idx="2">
                  <c:v>0.36</c:v>
                </c:pt>
                <c:pt idx="3">
                  <c:v>0.33299999999999996</c:v>
                </c:pt>
                <c:pt idx="4">
                  <c:v>0.317</c:v>
                </c:pt>
                <c:pt idx="5">
                  <c:v>0.38500000000000001</c:v>
                </c:pt>
              </c:numCache>
            </c:numRef>
          </c:val>
          <c:extLst>
            <c:ext xmlns:c16="http://schemas.microsoft.com/office/drawing/2014/chart" uri="{C3380CC4-5D6E-409C-BE32-E72D297353CC}">
              <c16:uniqueId val="{00000001-71E5-F04E-B294-3B3252F6A368}"/>
            </c:ext>
          </c:extLst>
        </c:ser>
        <c:ser>
          <c:idx val="2"/>
          <c:order val="2"/>
          <c:tx>
            <c:strRef>
              <c:f>StackedColumnChart!$D$2</c:f>
              <c:strCache>
                <c:ptCount val="1"/>
                <c:pt idx="0">
                  <c:v>Unsure</c:v>
                </c:pt>
              </c:strCache>
            </c:strRef>
          </c:tx>
          <c:spPr>
            <a:solidFill>
              <a:schemeClr val="accent3"/>
            </a:solidFill>
            <a:ln>
              <a:noFill/>
            </a:ln>
            <a:effectLst/>
          </c:spPr>
          <c:invertIfNegative val="0"/>
          <c:cat>
            <c:strRef>
              <c:f>StackedColumnChart!$A$3:$A$8</c:f>
              <c:strCache>
                <c:ptCount val="6"/>
                <c:pt idx="0">
                  <c:v>600 or lower</c:v>
                </c:pt>
                <c:pt idx="1">
                  <c:v>601-660</c:v>
                </c:pt>
                <c:pt idx="2">
                  <c:v>661-720</c:v>
                </c:pt>
                <c:pt idx="3">
                  <c:v>721-780</c:v>
                </c:pt>
                <c:pt idx="4">
                  <c:v>Higher than 780</c:v>
                </c:pt>
                <c:pt idx="5">
                  <c:v>All</c:v>
                </c:pt>
              </c:strCache>
            </c:strRef>
          </c:cat>
          <c:val>
            <c:numRef>
              <c:f>StackedColumnChart!$D$3:$D$8</c:f>
              <c:numCache>
                <c:formatCode>0.0%</c:formatCode>
                <c:ptCount val="6"/>
                <c:pt idx="0">
                  <c:v>0.36499999999999999</c:v>
                </c:pt>
                <c:pt idx="1">
                  <c:v>0.36099999999999999</c:v>
                </c:pt>
                <c:pt idx="2">
                  <c:v>0.46799999999999997</c:v>
                </c:pt>
                <c:pt idx="3">
                  <c:v>0.51200000000000001</c:v>
                </c:pt>
                <c:pt idx="4">
                  <c:v>0.59299999999999997</c:v>
                </c:pt>
                <c:pt idx="5">
                  <c:v>0.44600000000000001</c:v>
                </c:pt>
              </c:numCache>
            </c:numRef>
          </c:val>
          <c:extLst>
            <c:ext xmlns:c16="http://schemas.microsoft.com/office/drawing/2014/chart" uri="{C3380CC4-5D6E-409C-BE32-E72D297353CC}">
              <c16:uniqueId val="{00000002-71E5-F04E-B294-3B3252F6A368}"/>
            </c:ext>
          </c:extLst>
        </c:ser>
        <c:dLbls>
          <c:showLegendKey val="0"/>
          <c:showVal val="0"/>
          <c:showCatName val="0"/>
          <c:showSerName val="0"/>
          <c:showPercent val="0"/>
          <c:showBubbleSize val="0"/>
        </c:dLbls>
        <c:gapWidth val="150"/>
        <c:overlap val="100"/>
        <c:axId val="2048857840"/>
        <c:axId val="2048574016"/>
      </c:barChart>
      <c:catAx>
        <c:axId val="204885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8574016"/>
        <c:crosses val="autoZero"/>
        <c:auto val="1"/>
        <c:lblAlgn val="ctr"/>
        <c:lblOffset val="100"/>
        <c:noMultiLvlLbl val="0"/>
      </c:catAx>
      <c:valAx>
        <c:axId val="204857401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8857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8914141414141419E-3"/>
          <c:y val="0.1949702067998598"/>
          <c:w val="0.97327441077441079"/>
          <c:h val="0.67519219305000122"/>
        </c:manualLayout>
      </c:layout>
      <c:barChart>
        <c:barDir val="col"/>
        <c:grouping val="stacked"/>
        <c:varyColors val="0"/>
        <c:ser>
          <c:idx val="0"/>
          <c:order val="0"/>
          <c:tx>
            <c:strRef>
              <c:f>StackedColumnChart!$B$2</c:f>
              <c:strCache>
                <c:ptCount val="1"/>
                <c:pt idx="0">
                  <c:v>Yes</c:v>
                </c:pt>
              </c:strCache>
            </c:strRef>
          </c:tx>
          <c:spPr>
            <a:solidFill>
              <a:srgbClr val="1696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StackedColumnChart!$A$3:$A$8</c:f>
              <c:strCache>
                <c:ptCount val="6"/>
                <c:pt idx="0">
                  <c:v>600 or lower</c:v>
                </c:pt>
                <c:pt idx="1">
                  <c:v>601-660</c:v>
                </c:pt>
                <c:pt idx="2">
                  <c:v>661-720</c:v>
                </c:pt>
                <c:pt idx="3">
                  <c:v>721-780</c:v>
                </c:pt>
                <c:pt idx="4">
                  <c:v>Higher than 780</c:v>
                </c:pt>
                <c:pt idx="5">
                  <c:v>All</c:v>
                </c:pt>
              </c:strCache>
            </c:strRef>
          </c:cat>
          <c:val>
            <c:numRef>
              <c:f>StackedColumnChart!$B$3:$B$8</c:f>
              <c:numCache>
                <c:formatCode>0.0%</c:formatCode>
                <c:ptCount val="6"/>
                <c:pt idx="0">
                  <c:v>0.18</c:v>
                </c:pt>
                <c:pt idx="1">
                  <c:v>0.23600000000000002</c:v>
                </c:pt>
                <c:pt idx="2">
                  <c:v>0.17199999999999999</c:v>
                </c:pt>
                <c:pt idx="3">
                  <c:v>0.154</c:v>
                </c:pt>
                <c:pt idx="4">
                  <c:v>8.900000000000001E-2</c:v>
                </c:pt>
                <c:pt idx="5">
                  <c:v>0.17</c:v>
                </c:pt>
              </c:numCache>
            </c:numRef>
          </c:val>
          <c:extLst>
            <c:ext xmlns:c16="http://schemas.microsoft.com/office/drawing/2014/chart" uri="{C3380CC4-5D6E-409C-BE32-E72D297353CC}">
              <c16:uniqueId val="{00000000-71E5-F04E-B294-3B3252F6A368}"/>
            </c:ext>
          </c:extLst>
        </c:ser>
        <c:ser>
          <c:idx val="1"/>
          <c:order val="1"/>
          <c:tx>
            <c:strRef>
              <c:f>StackedColumnChart!$C$2</c:f>
              <c:strCache>
                <c:ptCount val="1"/>
                <c:pt idx="0">
                  <c:v>No</c:v>
                </c:pt>
              </c:strCache>
            </c:strRef>
          </c:tx>
          <c:spPr>
            <a:solidFill>
              <a:srgbClr val="0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StackedColumnChart!$A$3:$A$8</c:f>
              <c:strCache>
                <c:ptCount val="6"/>
                <c:pt idx="0">
                  <c:v>600 or lower</c:v>
                </c:pt>
                <c:pt idx="1">
                  <c:v>601-660</c:v>
                </c:pt>
                <c:pt idx="2">
                  <c:v>661-720</c:v>
                </c:pt>
                <c:pt idx="3">
                  <c:v>721-780</c:v>
                </c:pt>
                <c:pt idx="4">
                  <c:v>Higher than 780</c:v>
                </c:pt>
                <c:pt idx="5">
                  <c:v>All</c:v>
                </c:pt>
              </c:strCache>
            </c:strRef>
          </c:cat>
          <c:val>
            <c:numRef>
              <c:f>StackedColumnChart!$C$3:$C$8</c:f>
              <c:numCache>
                <c:formatCode>0.0%</c:formatCode>
                <c:ptCount val="6"/>
                <c:pt idx="0">
                  <c:v>0.45600000000000002</c:v>
                </c:pt>
                <c:pt idx="1">
                  <c:v>0.40399999999999997</c:v>
                </c:pt>
                <c:pt idx="2">
                  <c:v>0.36</c:v>
                </c:pt>
                <c:pt idx="3">
                  <c:v>0.33299999999999996</c:v>
                </c:pt>
                <c:pt idx="4">
                  <c:v>0.317</c:v>
                </c:pt>
                <c:pt idx="5">
                  <c:v>0.38500000000000001</c:v>
                </c:pt>
              </c:numCache>
            </c:numRef>
          </c:val>
          <c:extLst>
            <c:ext xmlns:c16="http://schemas.microsoft.com/office/drawing/2014/chart" uri="{C3380CC4-5D6E-409C-BE32-E72D297353CC}">
              <c16:uniqueId val="{00000001-71E5-F04E-B294-3B3252F6A368}"/>
            </c:ext>
          </c:extLst>
        </c:ser>
        <c:ser>
          <c:idx val="2"/>
          <c:order val="2"/>
          <c:tx>
            <c:strRef>
              <c:f>StackedColumnChart!$D$2</c:f>
              <c:strCache>
                <c:ptCount val="1"/>
                <c:pt idx="0">
                  <c:v>Unsure</c:v>
                </c:pt>
              </c:strCache>
            </c:strRef>
          </c:tx>
          <c:spPr>
            <a:solidFill>
              <a:srgbClr val="D2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StackedColumnChart!$A$3:$A$8</c:f>
              <c:strCache>
                <c:ptCount val="6"/>
                <c:pt idx="0">
                  <c:v>600 or lower</c:v>
                </c:pt>
                <c:pt idx="1">
                  <c:v>601-660</c:v>
                </c:pt>
                <c:pt idx="2">
                  <c:v>661-720</c:v>
                </c:pt>
                <c:pt idx="3">
                  <c:v>721-780</c:v>
                </c:pt>
                <c:pt idx="4">
                  <c:v>Higher than 780</c:v>
                </c:pt>
                <c:pt idx="5">
                  <c:v>All</c:v>
                </c:pt>
              </c:strCache>
            </c:strRef>
          </c:cat>
          <c:val>
            <c:numRef>
              <c:f>StackedColumnChart!$D$3:$D$8</c:f>
              <c:numCache>
                <c:formatCode>0.0%</c:formatCode>
                <c:ptCount val="6"/>
                <c:pt idx="0">
                  <c:v>0.36499999999999999</c:v>
                </c:pt>
                <c:pt idx="1">
                  <c:v>0.36099999999999999</c:v>
                </c:pt>
                <c:pt idx="2">
                  <c:v>0.46799999999999997</c:v>
                </c:pt>
                <c:pt idx="3">
                  <c:v>0.51200000000000001</c:v>
                </c:pt>
                <c:pt idx="4">
                  <c:v>0.59299999999999997</c:v>
                </c:pt>
                <c:pt idx="5">
                  <c:v>0.44600000000000001</c:v>
                </c:pt>
              </c:numCache>
            </c:numRef>
          </c:val>
          <c:extLst>
            <c:ext xmlns:c16="http://schemas.microsoft.com/office/drawing/2014/chart" uri="{C3380CC4-5D6E-409C-BE32-E72D297353CC}">
              <c16:uniqueId val="{00000002-71E5-F04E-B294-3B3252F6A368}"/>
            </c:ext>
          </c:extLst>
        </c:ser>
        <c:dLbls>
          <c:showLegendKey val="0"/>
          <c:showVal val="0"/>
          <c:showCatName val="0"/>
          <c:showSerName val="0"/>
          <c:showPercent val="0"/>
          <c:showBubbleSize val="0"/>
        </c:dLbls>
        <c:gapWidth val="70"/>
        <c:overlap val="100"/>
        <c:axId val="2048857840"/>
        <c:axId val="2048574016"/>
      </c:barChart>
      <c:catAx>
        <c:axId val="2048857840"/>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2048574016"/>
        <c:crosses val="autoZero"/>
        <c:auto val="1"/>
        <c:lblAlgn val="ctr"/>
        <c:lblOffset val="100"/>
        <c:noMultiLvlLbl val="0"/>
      </c:catAx>
      <c:valAx>
        <c:axId val="2048574016"/>
        <c:scaling>
          <c:orientation val="minMax"/>
          <c:max val="1"/>
          <c:min val="0"/>
        </c:scaling>
        <c:delete val="1"/>
        <c:axPos val="l"/>
        <c:numFmt formatCode="0.0%" sourceLinked="1"/>
        <c:majorTickMark val="none"/>
        <c:minorTickMark val="none"/>
        <c:tickLblPos val="nextTo"/>
        <c:crossAx val="2048857840"/>
        <c:crosses val="autoZero"/>
        <c:crossBetween val="between"/>
      </c:valAx>
      <c:spPr>
        <a:noFill/>
        <a:ln>
          <a:noFill/>
        </a:ln>
        <a:effectLst/>
      </c:spPr>
    </c:plotArea>
    <c:legend>
      <c:legendPos val="b"/>
      <c:layout>
        <c:manualLayout>
          <c:xMode val="edge"/>
          <c:yMode val="edge"/>
          <c:x val="0.39194064993769712"/>
          <c:y val="0.13144058885383805"/>
          <c:w val="0.17691214556987195"/>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tx>
            <c:strRef>
              <c:f>DotPlot!$B$1</c:f>
              <c:strCache>
                <c:ptCount val="1"/>
                <c:pt idx="0">
                  <c:v>Bar</c:v>
                </c:pt>
              </c:strCache>
            </c:strRef>
          </c:tx>
          <c:spPr>
            <a:solidFill>
              <a:schemeClr val="accent1"/>
            </a:solidFill>
            <a:ln>
              <a:noFill/>
            </a:ln>
            <a:effectLst/>
          </c:spPr>
          <c:invertIfNegative val="0"/>
          <c:cat>
            <c:strRef>
              <c:f>DotPlot!$A$2:$A$16</c:f>
              <c:strCache>
                <c:ptCount val="15"/>
                <c:pt idx="0">
                  <c:v>National average</c:v>
                </c:pt>
                <c:pt idx="2">
                  <c:v>Top five rural counties</c:v>
                </c:pt>
                <c:pt idx="3">
                  <c:v>Leelanau County, Michigan</c:v>
                </c:pt>
                <c:pt idx="4">
                  <c:v>Teton County, Idaho</c:v>
                </c:pt>
                <c:pt idx="5">
                  <c:v>Lincoln County, Wyoming</c:v>
                </c:pt>
                <c:pt idx="6">
                  <c:v>Teton County, Wyoming</c:v>
                </c:pt>
                <c:pt idx="7">
                  <c:v>Dukes County, Massachusetts</c:v>
                </c:pt>
                <c:pt idx="9">
                  <c:v>Top five urban counties</c:v>
                </c:pt>
                <c:pt idx="10">
                  <c:v>New York County, New York</c:v>
                </c:pt>
                <c:pt idx="11">
                  <c:v>Marin County, California</c:v>
                </c:pt>
                <c:pt idx="12">
                  <c:v>San Francisco County, California</c:v>
                </c:pt>
                <c:pt idx="13">
                  <c:v>Butte County, Idaho</c:v>
                </c:pt>
                <c:pt idx="14">
                  <c:v>Arlington County, Virginia</c:v>
                </c:pt>
              </c:strCache>
            </c:strRef>
          </c:cat>
          <c:val>
            <c:numRef>
              <c:f>DotPlot!$B$2:$B$16</c:f>
              <c:numCache>
                <c:formatCode>General</c:formatCode>
                <c:ptCount val="15"/>
                <c:pt idx="0" formatCode="0%">
                  <c:v>0</c:v>
                </c:pt>
                <c:pt idx="3" formatCode="0%">
                  <c:v>0</c:v>
                </c:pt>
                <c:pt idx="4" formatCode="0%">
                  <c:v>0</c:v>
                </c:pt>
                <c:pt idx="5" formatCode="0%">
                  <c:v>0</c:v>
                </c:pt>
                <c:pt idx="6" formatCode="0%">
                  <c:v>0</c:v>
                </c:pt>
                <c:pt idx="7" formatCode="0%">
                  <c:v>0</c:v>
                </c:pt>
                <c:pt idx="10" formatCode="0%">
                  <c:v>0</c:v>
                </c:pt>
                <c:pt idx="11" formatCode="0%">
                  <c:v>0</c:v>
                </c:pt>
                <c:pt idx="12" formatCode="0%">
                  <c:v>0</c:v>
                </c:pt>
                <c:pt idx="13" formatCode="0%">
                  <c:v>0</c:v>
                </c:pt>
                <c:pt idx="14" formatCode="0%">
                  <c:v>0</c:v>
                </c:pt>
              </c:numCache>
            </c:numRef>
          </c:val>
          <c:extLst>
            <c:ext xmlns:c16="http://schemas.microsoft.com/office/drawing/2014/chart" uri="{C3380CC4-5D6E-409C-BE32-E72D297353CC}">
              <c16:uniqueId val="{00000000-93BF-F144-B736-2B195D12B5A8}"/>
            </c:ext>
          </c:extLst>
        </c:ser>
        <c:dLbls>
          <c:showLegendKey val="0"/>
          <c:showVal val="0"/>
          <c:showCatName val="0"/>
          <c:showSerName val="0"/>
          <c:showPercent val="0"/>
          <c:showBubbleSize val="0"/>
        </c:dLbls>
        <c:gapWidth val="182"/>
        <c:axId val="1822125007"/>
        <c:axId val="1822240591"/>
      </c:barChart>
      <c:scatterChart>
        <c:scatterStyle val="lineMarker"/>
        <c:varyColors val="0"/>
        <c:ser>
          <c:idx val="1"/>
          <c:order val="1"/>
          <c:tx>
            <c:strRef>
              <c:f>DotPlot!$C$1</c:f>
              <c:strCache>
                <c:ptCount val="1"/>
                <c:pt idx="0">
                  <c:v>2022</c:v>
                </c:pt>
              </c:strCache>
            </c:strRef>
          </c:tx>
          <c:spPr>
            <a:ln w="25400" cap="rnd">
              <a:noFill/>
              <a:round/>
            </a:ln>
            <a:effectLst/>
          </c:spPr>
          <c:marker>
            <c:symbol val="circle"/>
            <c:size val="10"/>
            <c:spPr>
              <a:solidFill>
                <a:schemeClr val="accent5"/>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5"/>
                    </a:solidFill>
                    <a:latin typeface="Lato" panose="020F0502020204030203" pitchFamily="34" charset="77"/>
                    <a:ea typeface="+mn-ea"/>
                    <a:cs typeface="+mn-cs"/>
                  </a:defRPr>
                </a:pPr>
                <a:endParaRPr lang="en-US"/>
              </a:p>
            </c:txPr>
            <c:dLblPos val="l"/>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x"/>
            <c:errBarType val="plus"/>
            <c:errValType val="cust"/>
            <c:noEndCap val="0"/>
            <c:plus>
              <c:numRef>
                <c:f>DotPlot!$F$2:$F$16</c:f>
                <c:numCache>
                  <c:formatCode>General</c:formatCode>
                  <c:ptCount val="15"/>
                  <c:pt idx="0">
                    <c:v>0.30000000000000004</c:v>
                  </c:pt>
                  <c:pt idx="3">
                    <c:v>0.4900000000000001</c:v>
                  </c:pt>
                  <c:pt idx="4">
                    <c:v>0.44000000000000006</c:v>
                  </c:pt>
                  <c:pt idx="5">
                    <c:v>0.41000000000000003</c:v>
                  </c:pt>
                  <c:pt idx="6">
                    <c:v>0.41000000000000003</c:v>
                  </c:pt>
                  <c:pt idx="7">
                    <c:v>0.40999999999999992</c:v>
                  </c:pt>
                  <c:pt idx="10">
                    <c:v>0.45999999999999996</c:v>
                  </c:pt>
                  <c:pt idx="11">
                    <c:v>0.40999999999999992</c:v>
                  </c:pt>
                  <c:pt idx="12">
                    <c:v>0.40999999999999992</c:v>
                  </c:pt>
                  <c:pt idx="13">
                    <c:v>0.4</c:v>
                  </c:pt>
                  <c:pt idx="14">
                    <c:v>0.39</c:v>
                  </c:pt>
                </c:numCache>
              </c:numRef>
            </c:plus>
            <c:minus>
              <c:numLit>
                <c:formatCode>General</c:formatCode>
                <c:ptCount val="1"/>
                <c:pt idx="0">
                  <c:v>1</c:v>
                </c:pt>
              </c:numLit>
            </c:minus>
            <c:spPr>
              <a:noFill/>
              <a:ln w="85725" cap="flat" cmpd="sng" algn="ctr">
                <a:solidFill>
                  <a:schemeClr val="bg2"/>
                </a:solidFill>
                <a:round/>
              </a:ln>
              <a:effectLst/>
            </c:spPr>
          </c:errBars>
          <c:xVal>
            <c:numRef>
              <c:f>DotPlot!$C$2:$C$16</c:f>
              <c:numCache>
                <c:formatCode>General</c:formatCode>
                <c:ptCount val="15"/>
                <c:pt idx="0" formatCode="0%">
                  <c:v>0.15</c:v>
                </c:pt>
                <c:pt idx="3" formatCode="0%">
                  <c:v>0.83</c:v>
                </c:pt>
                <c:pt idx="4" formatCode="0%">
                  <c:v>0.67</c:v>
                </c:pt>
                <c:pt idx="5" formatCode="0%">
                  <c:v>0.57999999999999996</c:v>
                </c:pt>
                <c:pt idx="6" formatCode="0%">
                  <c:v>0.57999999999999996</c:v>
                </c:pt>
                <c:pt idx="7" formatCode="0%">
                  <c:v>0.54</c:v>
                </c:pt>
                <c:pt idx="10" formatCode="0%">
                  <c:v>0.75</c:v>
                </c:pt>
                <c:pt idx="11" formatCode="0%">
                  <c:v>0.54</c:v>
                </c:pt>
                <c:pt idx="12" formatCode="0%">
                  <c:v>0.53</c:v>
                </c:pt>
                <c:pt idx="13" formatCode="0%">
                  <c:v>0.52</c:v>
                </c:pt>
                <c:pt idx="14" formatCode="0%">
                  <c:v>0.49</c:v>
                </c:pt>
              </c:numCache>
            </c:numRef>
          </c:xVal>
          <c:yVal>
            <c:numRef>
              <c:f>DotPlot!$E$2:$E$16</c:f>
              <c:numCache>
                <c:formatCode>General</c:formatCode>
                <c:ptCount val="15"/>
                <c:pt idx="0">
                  <c:v>14.5</c:v>
                </c:pt>
                <c:pt idx="3">
                  <c:v>11.5</c:v>
                </c:pt>
                <c:pt idx="4">
                  <c:v>10.5</c:v>
                </c:pt>
                <c:pt idx="5">
                  <c:v>9.5</c:v>
                </c:pt>
                <c:pt idx="6">
                  <c:v>8.5</c:v>
                </c:pt>
                <c:pt idx="7">
                  <c:v>7.5</c:v>
                </c:pt>
                <c:pt idx="10">
                  <c:v>4.5</c:v>
                </c:pt>
                <c:pt idx="11">
                  <c:v>3.5</c:v>
                </c:pt>
                <c:pt idx="12">
                  <c:v>2.5</c:v>
                </c:pt>
                <c:pt idx="13">
                  <c:v>1.5</c:v>
                </c:pt>
                <c:pt idx="14">
                  <c:v>0.5</c:v>
                </c:pt>
              </c:numCache>
            </c:numRef>
          </c:yVal>
          <c:smooth val="0"/>
          <c:extLst>
            <c:ext xmlns:c16="http://schemas.microsoft.com/office/drawing/2014/chart" uri="{C3380CC4-5D6E-409C-BE32-E72D297353CC}">
              <c16:uniqueId val="{00000001-93BF-F144-B736-2B195D12B5A8}"/>
            </c:ext>
          </c:extLst>
        </c:ser>
        <c:ser>
          <c:idx val="2"/>
          <c:order val="2"/>
          <c:tx>
            <c:strRef>
              <c:f>DotPlot!$D$1</c:f>
              <c:strCache>
                <c:ptCount val="1"/>
                <c:pt idx="0">
                  <c:v>Gap</c:v>
                </c:pt>
              </c:strCache>
            </c:strRef>
          </c:tx>
          <c:spPr>
            <a:ln w="25400" cap="rnd">
              <a:noFill/>
              <a:round/>
            </a:ln>
            <a:effectLst/>
          </c:spPr>
          <c:marker>
            <c:symbol val="circle"/>
            <c:size val="10"/>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1"/>
                    </a:solidFill>
                    <a:latin typeface="Lato" panose="020F0502020204030203" pitchFamily="34" charset="77"/>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DotPlot!$D$2:$D$16</c:f>
              <c:numCache>
                <c:formatCode>General</c:formatCode>
                <c:ptCount val="15"/>
                <c:pt idx="0" formatCode="0%">
                  <c:v>0.45</c:v>
                </c:pt>
                <c:pt idx="3" formatCode="0%">
                  <c:v>1.32</c:v>
                </c:pt>
                <c:pt idx="4" formatCode="0%">
                  <c:v>1.1100000000000001</c:v>
                </c:pt>
                <c:pt idx="5" formatCode="0%">
                  <c:v>0.99</c:v>
                </c:pt>
                <c:pt idx="6" formatCode="0%">
                  <c:v>0.99</c:v>
                </c:pt>
                <c:pt idx="7" formatCode="0%">
                  <c:v>0.95</c:v>
                </c:pt>
                <c:pt idx="10" formatCode="0%">
                  <c:v>1.21</c:v>
                </c:pt>
                <c:pt idx="11" formatCode="0%">
                  <c:v>0.95</c:v>
                </c:pt>
                <c:pt idx="12" formatCode="0%">
                  <c:v>0.94</c:v>
                </c:pt>
                <c:pt idx="13" formatCode="0%">
                  <c:v>0.92</c:v>
                </c:pt>
                <c:pt idx="14" formatCode="0%">
                  <c:v>0.88</c:v>
                </c:pt>
              </c:numCache>
            </c:numRef>
          </c:xVal>
          <c:yVal>
            <c:numRef>
              <c:f>DotPlot!$E$2:$E$16</c:f>
              <c:numCache>
                <c:formatCode>General</c:formatCode>
                <c:ptCount val="15"/>
                <c:pt idx="0">
                  <c:v>14.5</c:v>
                </c:pt>
                <c:pt idx="3">
                  <c:v>11.5</c:v>
                </c:pt>
                <c:pt idx="4">
                  <c:v>10.5</c:v>
                </c:pt>
                <c:pt idx="5">
                  <c:v>9.5</c:v>
                </c:pt>
                <c:pt idx="6">
                  <c:v>8.5</c:v>
                </c:pt>
                <c:pt idx="7">
                  <c:v>7.5</c:v>
                </c:pt>
                <c:pt idx="10">
                  <c:v>4.5</c:v>
                </c:pt>
                <c:pt idx="11">
                  <c:v>3.5</c:v>
                </c:pt>
                <c:pt idx="12">
                  <c:v>2.5</c:v>
                </c:pt>
                <c:pt idx="13">
                  <c:v>1.5</c:v>
                </c:pt>
                <c:pt idx="14">
                  <c:v>0.5</c:v>
                </c:pt>
              </c:numCache>
            </c:numRef>
          </c:yVal>
          <c:smooth val="0"/>
          <c:extLst>
            <c:ext xmlns:c16="http://schemas.microsoft.com/office/drawing/2014/chart" uri="{C3380CC4-5D6E-409C-BE32-E72D297353CC}">
              <c16:uniqueId val="{00000002-93BF-F144-B736-2B195D12B5A8}"/>
            </c:ext>
          </c:extLst>
        </c:ser>
        <c:ser>
          <c:idx val="3"/>
          <c:order val="3"/>
          <c:tx>
            <c:strRef>
              <c:f>DotPlot!$B$1</c:f>
              <c:strCache>
                <c:ptCount val="1"/>
                <c:pt idx="0">
                  <c:v>Bar</c:v>
                </c:pt>
              </c:strCache>
            </c:strRef>
          </c:tx>
          <c:spPr>
            <a:ln w="25400" cap="rnd">
              <a:noFill/>
              <a:round/>
            </a:ln>
            <a:effectLst/>
          </c:spPr>
          <c:marker>
            <c:symbol val="none"/>
          </c:marker>
          <c:errBars>
            <c:errDir val="x"/>
            <c:errBarType val="plus"/>
            <c:errValType val="fixedVal"/>
            <c:noEndCap val="1"/>
            <c:val val="1.4"/>
            <c:spPr>
              <a:noFill/>
              <a:ln w="9525" cap="flat" cmpd="sng" algn="ctr">
                <a:solidFill>
                  <a:schemeClr val="bg2"/>
                </a:solidFill>
                <a:round/>
              </a:ln>
              <a:effectLst/>
            </c:spPr>
          </c:errBars>
          <c:xVal>
            <c:numRef>
              <c:f>DotPlot!$B$2:$B$16</c:f>
              <c:numCache>
                <c:formatCode>General</c:formatCode>
                <c:ptCount val="15"/>
                <c:pt idx="0" formatCode="0%">
                  <c:v>0</c:v>
                </c:pt>
                <c:pt idx="3" formatCode="0%">
                  <c:v>0</c:v>
                </c:pt>
                <c:pt idx="4" formatCode="0%">
                  <c:v>0</c:v>
                </c:pt>
                <c:pt idx="5" formatCode="0%">
                  <c:v>0</c:v>
                </c:pt>
                <c:pt idx="6" formatCode="0%">
                  <c:v>0</c:v>
                </c:pt>
                <c:pt idx="7" formatCode="0%">
                  <c:v>0</c:v>
                </c:pt>
                <c:pt idx="10" formatCode="0%">
                  <c:v>0</c:v>
                </c:pt>
                <c:pt idx="11" formatCode="0%">
                  <c:v>0</c:v>
                </c:pt>
                <c:pt idx="12" formatCode="0%">
                  <c:v>0</c:v>
                </c:pt>
                <c:pt idx="13" formatCode="0%">
                  <c:v>0</c:v>
                </c:pt>
                <c:pt idx="14" formatCode="0%">
                  <c:v>0</c:v>
                </c:pt>
              </c:numCache>
            </c:numRef>
          </c:xVal>
          <c:yVal>
            <c:numRef>
              <c:f>DotPlot!$E$2:$E$16</c:f>
              <c:numCache>
                <c:formatCode>General</c:formatCode>
                <c:ptCount val="15"/>
                <c:pt idx="0">
                  <c:v>14.5</c:v>
                </c:pt>
                <c:pt idx="3">
                  <c:v>11.5</c:v>
                </c:pt>
                <c:pt idx="4">
                  <c:v>10.5</c:v>
                </c:pt>
                <c:pt idx="5">
                  <c:v>9.5</c:v>
                </c:pt>
                <c:pt idx="6">
                  <c:v>8.5</c:v>
                </c:pt>
                <c:pt idx="7">
                  <c:v>7.5</c:v>
                </c:pt>
                <c:pt idx="10">
                  <c:v>4.5</c:v>
                </c:pt>
                <c:pt idx="11">
                  <c:v>3.5</c:v>
                </c:pt>
                <c:pt idx="12">
                  <c:v>2.5</c:v>
                </c:pt>
                <c:pt idx="13">
                  <c:v>1.5</c:v>
                </c:pt>
                <c:pt idx="14">
                  <c:v>0.5</c:v>
                </c:pt>
              </c:numCache>
            </c:numRef>
          </c:yVal>
          <c:smooth val="0"/>
          <c:extLst>
            <c:ext xmlns:c16="http://schemas.microsoft.com/office/drawing/2014/chart" uri="{C3380CC4-5D6E-409C-BE32-E72D297353CC}">
              <c16:uniqueId val="{00000003-93BF-F144-B736-2B195D12B5A8}"/>
            </c:ext>
          </c:extLst>
        </c:ser>
        <c:dLbls>
          <c:showLegendKey val="0"/>
          <c:showVal val="0"/>
          <c:showCatName val="0"/>
          <c:showSerName val="0"/>
          <c:showPercent val="0"/>
          <c:showBubbleSize val="0"/>
        </c:dLbls>
        <c:axId val="7336511"/>
        <c:axId val="1719482655"/>
      </c:scatterChart>
      <c:catAx>
        <c:axId val="1822125007"/>
        <c:scaling>
          <c:orientation val="maxMin"/>
        </c:scaling>
        <c:delete val="0"/>
        <c:axPos val="l"/>
        <c:numFmt formatCode="General" sourceLinked="1"/>
        <c:majorTickMark val="none"/>
        <c:minorTickMark val="none"/>
        <c:tickLblPos val="nextTo"/>
        <c:spPr>
          <a:noFill/>
          <a:ln w="9525" cap="flat" cmpd="sng" algn="ctr">
            <a:solidFill>
              <a:schemeClr val="accent3"/>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1822240591"/>
        <c:crosses val="autoZero"/>
        <c:auto val="1"/>
        <c:lblAlgn val="ctr"/>
        <c:lblOffset val="100"/>
        <c:noMultiLvlLbl val="0"/>
      </c:catAx>
      <c:valAx>
        <c:axId val="1822240591"/>
        <c:scaling>
          <c:orientation val="minMax"/>
          <c:max val="1.4"/>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1822125007"/>
        <c:crosses val="max"/>
        <c:crossBetween val="between"/>
      </c:valAx>
      <c:valAx>
        <c:axId val="1719482655"/>
        <c:scaling>
          <c:orientation val="minMax"/>
          <c:max val="15"/>
          <c:min val="0"/>
        </c:scaling>
        <c:delete val="1"/>
        <c:axPos val="r"/>
        <c:numFmt formatCode="General" sourceLinked="1"/>
        <c:majorTickMark val="out"/>
        <c:minorTickMark val="none"/>
        <c:tickLblPos val="nextTo"/>
        <c:crossAx val="7336511"/>
        <c:crosses val="max"/>
        <c:crossBetween val="midCat"/>
        <c:majorUnit val="1"/>
      </c:valAx>
      <c:valAx>
        <c:axId val="7336511"/>
        <c:scaling>
          <c:orientation val="minMax"/>
        </c:scaling>
        <c:delete val="1"/>
        <c:axPos val="b"/>
        <c:numFmt formatCode="0%" sourceLinked="1"/>
        <c:majorTickMark val="out"/>
        <c:minorTickMark val="none"/>
        <c:tickLblPos val="nextTo"/>
        <c:crossAx val="171948265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Lato" panose="020F0502020204030203" pitchFamily="34" charset="77"/>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lineChart>
        <c:grouping val="standard"/>
        <c:varyColors val="0"/>
        <c:ser>
          <c:idx val="0"/>
          <c:order val="0"/>
          <c:tx>
            <c:strRef>
              <c:f>LineChart!$C$1</c:f>
              <c:strCache>
                <c:ptCount val="1"/>
                <c:pt idx="0">
                  <c:v>Total HE debt outstanding</c:v>
                </c:pt>
              </c:strCache>
            </c:strRef>
          </c:tx>
          <c:spPr>
            <a:ln w="25400" cap="rnd">
              <a:solidFill>
                <a:srgbClr val="1696D2"/>
              </a:solidFill>
              <a:round/>
            </a:ln>
            <a:effectLst/>
          </c:spPr>
          <c:marker>
            <c:symbol val="circle"/>
            <c:size val="7"/>
            <c:spPr>
              <a:solidFill>
                <a:srgbClr val="FFFFFF"/>
              </a:solidFill>
              <a:ln w="25400">
                <a:solidFill>
                  <a:srgbClr val="1696D2"/>
                </a:solidFill>
              </a:ln>
              <a:effectLst/>
            </c:spPr>
          </c:marker>
          <c:cat>
            <c:numRef>
              <c:f>LineChart!$B$2:$B$26</c:f>
              <c:numCache>
                <c:formatCode>General</c:formatCode>
                <c:ptCount val="25"/>
                <c:pt idx="1">
                  <c:v>2000</c:v>
                </c:pt>
                <c:pt idx="3">
                  <c:v>2002</c:v>
                </c:pt>
                <c:pt idx="5">
                  <c:v>2004</c:v>
                </c:pt>
                <c:pt idx="7">
                  <c:v>2006</c:v>
                </c:pt>
                <c:pt idx="9">
                  <c:v>2008</c:v>
                </c:pt>
                <c:pt idx="11">
                  <c:v>2010</c:v>
                </c:pt>
                <c:pt idx="13">
                  <c:v>2012</c:v>
                </c:pt>
                <c:pt idx="15">
                  <c:v>2014</c:v>
                </c:pt>
                <c:pt idx="17">
                  <c:v>2016</c:v>
                </c:pt>
                <c:pt idx="19">
                  <c:v>2018</c:v>
                </c:pt>
                <c:pt idx="21">
                  <c:v>2020</c:v>
                </c:pt>
                <c:pt idx="23">
                  <c:v>2022</c:v>
                </c:pt>
                <c:pt idx="24">
                  <c:v>2022</c:v>
                </c:pt>
              </c:numCache>
            </c:numRef>
          </c:cat>
          <c:val>
            <c:numRef>
              <c:f>LineChart!$C$2:$C$26</c:f>
              <c:numCache>
                <c:formatCode>"$"#,##0</c:formatCode>
                <c:ptCount val="25"/>
                <c:pt idx="0">
                  <c:v>371.49</c:v>
                </c:pt>
                <c:pt idx="1">
                  <c:v>441.13</c:v>
                </c:pt>
                <c:pt idx="2">
                  <c:v>466.14</c:v>
                </c:pt>
                <c:pt idx="3">
                  <c:v>525.54999999999995</c:v>
                </c:pt>
                <c:pt idx="4">
                  <c:v>618.69000000000005</c:v>
                </c:pt>
                <c:pt idx="5">
                  <c:v>801.06</c:v>
                </c:pt>
                <c:pt idx="6">
                  <c:v>943.29</c:v>
                </c:pt>
                <c:pt idx="7">
                  <c:v>1094.83</c:v>
                </c:pt>
                <c:pt idx="8">
                  <c:v>1168.1400000000001</c:v>
                </c:pt>
                <c:pt idx="9">
                  <c:v>1159.8599999999999</c:v>
                </c:pt>
                <c:pt idx="10">
                  <c:v>1076.47</c:v>
                </c:pt>
                <c:pt idx="11">
                  <c:v>983.53</c:v>
                </c:pt>
                <c:pt idx="12">
                  <c:v>908.51</c:v>
                </c:pt>
                <c:pt idx="13">
                  <c:v>827.6</c:v>
                </c:pt>
                <c:pt idx="14">
                  <c:v>758.83</c:v>
                </c:pt>
                <c:pt idx="15">
                  <c:v>728.89</c:v>
                </c:pt>
                <c:pt idx="16">
                  <c:v>691.01</c:v>
                </c:pt>
                <c:pt idx="17">
                  <c:v>649.85</c:v>
                </c:pt>
                <c:pt idx="18">
                  <c:v>618.98</c:v>
                </c:pt>
                <c:pt idx="19">
                  <c:v>582.41</c:v>
                </c:pt>
                <c:pt idx="20">
                  <c:v>550.44000000000005</c:v>
                </c:pt>
                <c:pt idx="21">
                  <c:v>490.86</c:v>
                </c:pt>
                <c:pt idx="22">
                  <c:v>446.86</c:v>
                </c:pt>
                <c:pt idx="23">
                  <c:v>478.07</c:v>
                </c:pt>
                <c:pt idx="24">
                  <c:v>512.34</c:v>
                </c:pt>
              </c:numCache>
            </c:numRef>
          </c:val>
          <c:smooth val="0"/>
          <c:extLst>
            <c:ext xmlns:c16="http://schemas.microsoft.com/office/drawing/2014/chart" uri="{C3380CC4-5D6E-409C-BE32-E72D297353CC}">
              <c16:uniqueId val="{00000000-22B8-9E4F-B584-B9D93C0DB5BC}"/>
            </c:ext>
          </c:extLst>
        </c:ser>
        <c:ser>
          <c:idx val="1"/>
          <c:order val="1"/>
          <c:tx>
            <c:strRef>
              <c:f>LineChart!$D$1</c:f>
              <c:strCache>
                <c:ptCount val="1"/>
                <c:pt idx="0">
                  <c:v>Total depository HE</c:v>
                </c:pt>
              </c:strCache>
            </c:strRef>
          </c:tx>
          <c:spPr>
            <a:ln w="25400" cap="rnd">
              <a:solidFill>
                <a:srgbClr val="000000"/>
              </a:solidFill>
              <a:round/>
            </a:ln>
            <a:effectLst/>
          </c:spPr>
          <c:marker>
            <c:symbol val="circle"/>
            <c:size val="7"/>
            <c:spPr>
              <a:solidFill>
                <a:srgbClr val="FFFFFF"/>
              </a:solidFill>
              <a:ln w="25400">
                <a:solidFill>
                  <a:srgbClr val="000000"/>
                </a:solidFill>
              </a:ln>
              <a:effectLst/>
            </c:spPr>
          </c:marker>
          <c:cat>
            <c:numRef>
              <c:f>LineChart!$B$2:$B$26</c:f>
              <c:numCache>
                <c:formatCode>General</c:formatCode>
                <c:ptCount val="25"/>
                <c:pt idx="1">
                  <c:v>2000</c:v>
                </c:pt>
                <c:pt idx="3">
                  <c:v>2002</c:v>
                </c:pt>
                <c:pt idx="5">
                  <c:v>2004</c:v>
                </c:pt>
                <c:pt idx="7">
                  <c:v>2006</c:v>
                </c:pt>
                <c:pt idx="9">
                  <c:v>2008</c:v>
                </c:pt>
                <c:pt idx="11">
                  <c:v>2010</c:v>
                </c:pt>
                <c:pt idx="13">
                  <c:v>2012</c:v>
                </c:pt>
                <c:pt idx="15">
                  <c:v>2014</c:v>
                </c:pt>
                <c:pt idx="17">
                  <c:v>2016</c:v>
                </c:pt>
                <c:pt idx="19">
                  <c:v>2018</c:v>
                </c:pt>
                <c:pt idx="21">
                  <c:v>2020</c:v>
                </c:pt>
                <c:pt idx="23">
                  <c:v>2022</c:v>
                </c:pt>
                <c:pt idx="24">
                  <c:v>2022</c:v>
                </c:pt>
              </c:numCache>
            </c:numRef>
          </c:cat>
          <c:val>
            <c:numRef>
              <c:f>LineChart!$D$2:$D$26</c:f>
              <c:numCache>
                <c:formatCode>"$"#,##0</c:formatCode>
                <c:ptCount val="25"/>
                <c:pt idx="0">
                  <c:v>268.7</c:v>
                </c:pt>
                <c:pt idx="1">
                  <c:v>328.5</c:v>
                </c:pt>
                <c:pt idx="2">
                  <c:v>350.69</c:v>
                </c:pt>
                <c:pt idx="3">
                  <c:v>413.53</c:v>
                </c:pt>
                <c:pt idx="4">
                  <c:v>504.02</c:v>
                </c:pt>
                <c:pt idx="5">
                  <c:v>666.45</c:v>
                </c:pt>
                <c:pt idx="6">
                  <c:v>770.71</c:v>
                </c:pt>
                <c:pt idx="7">
                  <c:v>872.17</c:v>
                </c:pt>
                <c:pt idx="8">
                  <c:v>960.92</c:v>
                </c:pt>
                <c:pt idx="9">
                  <c:v>986.79</c:v>
                </c:pt>
                <c:pt idx="10">
                  <c:v>930.29</c:v>
                </c:pt>
                <c:pt idx="11">
                  <c:v>866.37</c:v>
                </c:pt>
                <c:pt idx="12">
                  <c:v>804.11</c:v>
                </c:pt>
                <c:pt idx="13">
                  <c:v>727.46</c:v>
                </c:pt>
                <c:pt idx="14">
                  <c:v>668.01</c:v>
                </c:pt>
                <c:pt idx="15">
                  <c:v>640.91999999999996</c:v>
                </c:pt>
                <c:pt idx="16">
                  <c:v>608.73</c:v>
                </c:pt>
                <c:pt idx="17">
                  <c:v>570.28</c:v>
                </c:pt>
                <c:pt idx="18">
                  <c:v>542</c:v>
                </c:pt>
                <c:pt idx="19">
                  <c:v>509.74</c:v>
                </c:pt>
                <c:pt idx="20">
                  <c:v>477.2</c:v>
                </c:pt>
                <c:pt idx="21">
                  <c:v>420.1</c:v>
                </c:pt>
                <c:pt idx="22">
                  <c:v>378.79</c:v>
                </c:pt>
                <c:pt idx="23">
                  <c:v>415.3</c:v>
                </c:pt>
                <c:pt idx="24">
                  <c:v>445.71</c:v>
                </c:pt>
              </c:numCache>
            </c:numRef>
          </c:val>
          <c:smooth val="0"/>
          <c:extLst>
            <c:ext xmlns:c16="http://schemas.microsoft.com/office/drawing/2014/chart" uri="{C3380CC4-5D6E-409C-BE32-E72D297353CC}">
              <c16:uniqueId val="{00000001-22B8-9E4F-B584-B9D93C0DB5BC}"/>
            </c:ext>
          </c:extLst>
        </c:ser>
        <c:ser>
          <c:idx val="2"/>
          <c:order val="2"/>
          <c:tx>
            <c:strRef>
              <c:f>LineChart!$E$1</c:f>
              <c:strCache>
                <c:ptCount val="1"/>
                <c:pt idx="0">
                  <c:v>Closed-end second mortgages</c:v>
                </c:pt>
              </c:strCache>
            </c:strRef>
          </c:tx>
          <c:spPr>
            <a:ln w="25400" cap="rnd">
              <a:solidFill>
                <a:srgbClr val="D2D2D2"/>
              </a:solidFill>
              <a:round/>
            </a:ln>
            <a:effectLst/>
          </c:spPr>
          <c:marker>
            <c:symbol val="circle"/>
            <c:size val="7"/>
            <c:spPr>
              <a:solidFill>
                <a:srgbClr val="FFFFFF"/>
              </a:solidFill>
              <a:ln w="25400">
                <a:solidFill>
                  <a:srgbClr val="D2D2D2"/>
                </a:solidFill>
              </a:ln>
              <a:effectLst/>
            </c:spPr>
          </c:marker>
          <c:cat>
            <c:numRef>
              <c:f>LineChart!$B$2:$B$26</c:f>
              <c:numCache>
                <c:formatCode>General</c:formatCode>
                <c:ptCount val="25"/>
                <c:pt idx="1">
                  <c:v>2000</c:v>
                </c:pt>
                <c:pt idx="3">
                  <c:v>2002</c:v>
                </c:pt>
                <c:pt idx="5">
                  <c:v>2004</c:v>
                </c:pt>
                <c:pt idx="7">
                  <c:v>2006</c:v>
                </c:pt>
                <c:pt idx="9">
                  <c:v>2008</c:v>
                </c:pt>
                <c:pt idx="11">
                  <c:v>2010</c:v>
                </c:pt>
                <c:pt idx="13">
                  <c:v>2012</c:v>
                </c:pt>
                <c:pt idx="15">
                  <c:v>2014</c:v>
                </c:pt>
                <c:pt idx="17">
                  <c:v>2016</c:v>
                </c:pt>
                <c:pt idx="19">
                  <c:v>2018</c:v>
                </c:pt>
                <c:pt idx="21">
                  <c:v>2020</c:v>
                </c:pt>
                <c:pt idx="23">
                  <c:v>2022</c:v>
                </c:pt>
                <c:pt idx="24">
                  <c:v>2022</c:v>
                </c:pt>
              </c:numCache>
            </c:numRef>
          </c:cat>
          <c:val>
            <c:numRef>
              <c:f>LineChart!$E$2:$E$26</c:f>
              <c:numCache>
                <c:formatCode>"$"#,##0</c:formatCode>
                <c:ptCount val="25"/>
                <c:pt idx="0">
                  <c:v>115.19</c:v>
                </c:pt>
                <c:pt idx="1">
                  <c:v>140.76</c:v>
                </c:pt>
                <c:pt idx="2">
                  <c:v>139.51</c:v>
                </c:pt>
                <c:pt idx="3">
                  <c:v>124.51</c:v>
                </c:pt>
                <c:pt idx="4">
                  <c:v>118.37</c:v>
                </c:pt>
                <c:pt idx="5">
                  <c:v>141.44</c:v>
                </c:pt>
                <c:pt idx="6">
                  <c:v>198.17</c:v>
                </c:pt>
                <c:pt idx="7">
                  <c:v>275.64999999999998</c:v>
                </c:pt>
                <c:pt idx="8">
                  <c:v>312.8</c:v>
                </c:pt>
                <c:pt idx="9">
                  <c:v>277.64999999999998</c:v>
                </c:pt>
                <c:pt idx="10">
                  <c:v>225.91</c:v>
                </c:pt>
                <c:pt idx="11">
                  <c:v>186.31</c:v>
                </c:pt>
                <c:pt idx="12">
                  <c:v>157.57</c:v>
                </c:pt>
                <c:pt idx="13">
                  <c:v>130.35</c:v>
                </c:pt>
                <c:pt idx="14">
                  <c:v>115.54</c:v>
                </c:pt>
                <c:pt idx="15">
                  <c:v>103.99</c:v>
                </c:pt>
                <c:pt idx="16">
                  <c:v>95.72</c:v>
                </c:pt>
                <c:pt idx="17">
                  <c:v>85.03</c:v>
                </c:pt>
                <c:pt idx="18">
                  <c:v>77.459999999999994</c:v>
                </c:pt>
                <c:pt idx="19">
                  <c:v>75.66</c:v>
                </c:pt>
                <c:pt idx="20">
                  <c:v>75.14</c:v>
                </c:pt>
                <c:pt idx="21">
                  <c:v>62.26</c:v>
                </c:pt>
                <c:pt idx="22">
                  <c:v>53.47</c:v>
                </c:pt>
                <c:pt idx="23">
                  <c:v>63.24</c:v>
                </c:pt>
                <c:pt idx="24">
                  <c:v>81.010000000000005</c:v>
                </c:pt>
              </c:numCache>
            </c:numRef>
          </c:val>
          <c:smooth val="0"/>
          <c:extLst>
            <c:ext xmlns:c16="http://schemas.microsoft.com/office/drawing/2014/chart" uri="{C3380CC4-5D6E-409C-BE32-E72D297353CC}">
              <c16:uniqueId val="{00000002-22B8-9E4F-B584-B9D93C0DB5BC}"/>
            </c:ext>
          </c:extLst>
        </c:ser>
        <c:ser>
          <c:idx val="3"/>
          <c:order val="3"/>
          <c:tx>
            <c:strRef>
              <c:f>LineChart!$F$1</c:f>
              <c:strCache>
                <c:ptCount val="1"/>
                <c:pt idx="0">
                  <c:v>Funded HELOCS</c:v>
                </c:pt>
              </c:strCache>
            </c:strRef>
          </c:tx>
          <c:spPr>
            <a:ln w="25400" cap="rnd">
              <a:solidFill>
                <a:srgbClr val="FDBF11"/>
              </a:solidFill>
              <a:round/>
            </a:ln>
            <a:effectLst/>
          </c:spPr>
          <c:marker>
            <c:symbol val="circle"/>
            <c:size val="7"/>
            <c:spPr>
              <a:solidFill>
                <a:srgbClr val="FFFFFF"/>
              </a:solidFill>
              <a:ln w="25400">
                <a:solidFill>
                  <a:srgbClr val="FDBF11"/>
                </a:solidFill>
              </a:ln>
              <a:effectLst/>
            </c:spPr>
          </c:marker>
          <c:cat>
            <c:numRef>
              <c:f>LineChart!$B$2:$B$26</c:f>
              <c:numCache>
                <c:formatCode>General</c:formatCode>
                <c:ptCount val="25"/>
                <c:pt idx="1">
                  <c:v>2000</c:v>
                </c:pt>
                <c:pt idx="3">
                  <c:v>2002</c:v>
                </c:pt>
                <c:pt idx="5">
                  <c:v>2004</c:v>
                </c:pt>
                <c:pt idx="7">
                  <c:v>2006</c:v>
                </c:pt>
                <c:pt idx="9">
                  <c:v>2008</c:v>
                </c:pt>
                <c:pt idx="11">
                  <c:v>2010</c:v>
                </c:pt>
                <c:pt idx="13">
                  <c:v>2012</c:v>
                </c:pt>
                <c:pt idx="15">
                  <c:v>2014</c:v>
                </c:pt>
                <c:pt idx="17">
                  <c:v>2016</c:v>
                </c:pt>
                <c:pt idx="19">
                  <c:v>2018</c:v>
                </c:pt>
                <c:pt idx="21">
                  <c:v>2020</c:v>
                </c:pt>
                <c:pt idx="23">
                  <c:v>2022</c:v>
                </c:pt>
                <c:pt idx="24">
                  <c:v>2022</c:v>
                </c:pt>
              </c:numCache>
            </c:numRef>
          </c:cat>
          <c:val>
            <c:numRef>
              <c:f>LineChart!$F$2:$F$26</c:f>
              <c:numCache>
                <c:formatCode>"$"#,##0</c:formatCode>
                <c:ptCount val="25"/>
                <c:pt idx="0">
                  <c:v>153.51</c:v>
                </c:pt>
                <c:pt idx="1">
                  <c:v>187.74</c:v>
                </c:pt>
                <c:pt idx="2">
                  <c:v>211.18</c:v>
                </c:pt>
                <c:pt idx="3">
                  <c:v>289.02</c:v>
                </c:pt>
                <c:pt idx="4">
                  <c:v>385.65</c:v>
                </c:pt>
                <c:pt idx="5">
                  <c:v>525.01</c:v>
                </c:pt>
                <c:pt idx="6">
                  <c:v>572.54</c:v>
                </c:pt>
                <c:pt idx="7">
                  <c:v>596.52</c:v>
                </c:pt>
                <c:pt idx="8">
                  <c:v>648.12</c:v>
                </c:pt>
                <c:pt idx="9">
                  <c:v>709.14</c:v>
                </c:pt>
                <c:pt idx="10">
                  <c:v>704.38</c:v>
                </c:pt>
                <c:pt idx="11">
                  <c:v>680.06</c:v>
                </c:pt>
                <c:pt idx="12">
                  <c:v>646.54</c:v>
                </c:pt>
                <c:pt idx="13">
                  <c:v>597.11</c:v>
                </c:pt>
                <c:pt idx="14">
                  <c:v>552.47</c:v>
                </c:pt>
                <c:pt idx="15">
                  <c:v>536.92999999999995</c:v>
                </c:pt>
                <c:pt idx="16">
                  <c:v>513.01</c:v>
                </c:pt>
                <c:pt idx="17">
                  <c:v>485.25</c:v>
                </c:pt>
                <c:pt idx="18">
                  <c:v>464.54</c:v>
                </c:pt>
                <c:pt idx="19">
                  <c:v>434.08</c:v>
                </c:pt>
                <c:pt idx="20">
                  <c:v>402.06</c:v>
                </c:pt>
                <c:pt idx="21">
                  <c:v>357.84</c:v>
                </c:pt>
                <c:pt idx="22">
                  <c:v>325.32</c:v>
                </c:pt>
                <c:pt idx="23">
                  <c:v>352.06</c:v>
                </c:pt>
                <c:pt idx="24">
                  <c:v>364.7</c:v>
                </c:pt>
              </c:numCache>
            </c:numRef>
          </c:val>
          <c:smooth val="0"/>
          <c:extLst>
            <c:ext xmlns:c16="http://schemas.microsoft.com/office/drawing/2014/chart" uri="{C3380CC4-5D6E-409C-BE32-E72D297353CC}">
              <c16:uniqueId val="{00000003-22B8-9E4F-B584-B9D93C0DB5BC}"/>
            </c:ext>
          </c:extLst>
        </c:ser>
        <c:dLbls>
          <c:showLegendKey val="0"/>
          <c:showVal val="0"/>
          <c:showCatName val="0"/>
          <c:showSerName val="0"/>
          <c:showPercent val="0"/>
          <c:showBubbleSize val="0"/>
        </c:dLbls>
        <c:marker val="1"/>
        <c:smooth val="0"/>
        <c:axId val="1968631552"/>
        <c:axId val="2147465088"/>
      </c:lineChart>
      <c:catAx>
        <c:axId val="1968631552"/>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2147465088"/>
        <c:crosses val="autoZero"/>
        <c:auto val="1"/>
        <c:lblAlgn val="ctr"/>
        <c:lblOffset val="100"/>
        <c:noMultiLvlLbl val="0"/>
      </c:catAx>
      <c:valAx>
        <c:axId val="2147465088"/>
        <c:scaling>
          <c:orientation val="minMax"/>
        </c:scaling>
        <c:delete val="0"/>
        <c:axPos val="l"/>
        <c:majorGridlines>
          <c:spPr>
            <a:ln w="12700" cap="flat" cmpd="sng" algn="ctr">
              <a:solidFill>
                <a:srgbClr val="DDDDDD"/>
              </a:solidFill>
              <a:prstDash val="solid"/>
              <a:round/>
            </a:ln>
            <a:effectLst/>
          </c:spPr>
        </c:majorGridlines>
        <c:numFmt formatCode="&quot;$&quot;#,##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968631552"/>
        <c:crosses val="autoZero"/>
        <c:crossBetween val="midCat"/>
      </c:valAx>
      <c:spPr>
        <a:noFill/>
        <a:ln>
          <a:noFill/>
        </a:ln>
        <a:effectLst/>
      </c:spPr>
    </c:plotArea>
    <c:legend>
      <c:legendPos val="b"/>
      <c:layout>
        <c:manualLayout>
          <c:xMode val="edge"/>
          <c:yMode val="edge"/>
          <c:x val="5.5182215030886293E-2"/>
          <c:y val="0.13363126533473538"/>
          <c:w val="0.89999993786288079"/>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5592003877990216E-2"/>
          <c:y val="0.15692092310237016"/>
          <c:w val="0.86213528206207579"/>
          <c:h val="0.67913470449861923"/>
        </c:manualLayout>
      </c:layout>
      <c:lineChart>
        <c:grouping val="standard"/>
        <c:varyColors val="0"/>
        <c:ser>
          <c:idx val="0"/>
          <c:order val="0"/>
          <c:tx>
            <c:strRef>
              <c:f>PovertyRates!$A$3</c:f>
              <c:strCache>
                <c:ptCount val="1"/>
                <c:pt idx="0">
                  <c:v>Alabama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PovertyRates!$B$3:$O$3</c:f>
              <c:numCache>
                <c:formatCode>0%</c:formatCode>
                <c:ptCount val="14"/>
                <c:pt idx="0">
                  <c:v>0.16</c:v>
                </c:pt>
                <c:pt idx="1">
                  <c:v>0.17</c:v>
                </c:pt>
                <c:pt idx="2">
                  <c:v>0.19</c:v>
                </c:pt>
                <c:pt idx="3">
                  <c:v>0.19</c:v>
                </c:pt>
                <c:pt idx="4">
                  <c:v>0.19</c:v>
                </c:pt>
                <c:pt idx="5">
                  <c:v>0.19</c:v>
                </c:pt>
                <c:pt idx="6">
                  <c:v>0.19</c:v>
                </c:pt>
                <c:pt idx="7">
                  <c:v>0.19</c:v>
                </c:pt>
                <c:pt idx="8">
                  <c:v>0.17</c:v>
                </c:pt>
                <c:pt idx="9">
                  <c:v>0.17</c:v>
                </c:pt>
                <c:pt idx="10">
                  <c:v>0.17</c:v>
                </c:pt>
                <c:pt idx="11">
                  <c:v>0.15</c:v>
                </c:pt>
                <c:pt idx="12">
                  <c:v>0.16</c:v>
                </c:pt>
                <c:pt idx="13">
                  <c:v>0.16</c:v>
                </c:pt>
              </c:numCache>
            </c:numRef>
          </c:val>
          <c:smooth val="0"/>
          <c:extLst>
            <c:ext xmlns:c16="http://schemas.microsoft.com/office/drawing/2014/chart" uri="{C3380CC4-5D6E-409C-BE32-E72D297353CC}">
              <c16:uniqueId val="{00000000-AA1D-A449-B55D-62D5F5293892}"/>
            </c:ext>
          </c:extLst>
        </c:ser>
        <c:ser>
          <c:idx val="1"/>
          <c:order val="1"/>
          <c:tx>
            <c:strRef>
              <c:f>PovertyRates!$A$4</c:f>
              <c:strCache>
                <c:ptCount val="1"/>
                <c:pt idx="0">
                  <c:v>Alaska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PovertyRates!$B$4:$O$4</c:f>
              <c:numCache>
                <c:formatCode>0%</c:formatCode>
                <c:ptCount val="14"/>
                <c:pt idx="0">
                  <c:v>0.08</c:v>
                </c:pt>
                <c:pt idx="1">
                  <c:v>0.09</c:v>
                </c:pt>
                <c:pt idx="2">
                  <c:v>0.11</c:v>
                </c:pt>
                <c:pt idx="3">
                  <c:v>0.1</c:v>
                </c:pt>
                <c:pt idx="4">
                  <c:v>0.11</c:v>
                </c:pt>
                <c:pt idx="5">
                  <c:v>0.09</c:v>
                </c:pt>
                <c:pt idx="6">
                  <c:v>0.13</c:v>
                </c:pt>
                <c:pt idx="7">
                  <c:v>0.1</c:v>
                </c:pt>
                <c:pt idx="8">
                  <c:v>0.11</c:v>
                </c:pt>
                <c:pt idx="9">
                  <c:v>0.12</c:v>
                </c:pt>
                <c:pt idx="10">
                  <c:v>0.11</c:v>
                </c:pt>
                <c:pt idx="11">
                  <c:v>0.11</c:v>
                </c:pt>
                <c:pt idx="12">
                  <c:v>0.11</c:v>
                </c:pt>
                <c:pt idx="13">
                  <c:v>0.11</c:v>
                </c:pt>
              </c:numCache>
            </c:numRef>
          </c:val>
          <c:smooth val="0"/>
          <c:extLst>
            <c:ext xmlns:c16="http://schemas.microsoft.com/office/drawing/2014/chart" uri="{C3380CC4-5D6E-409C-BE32-E72D297353CC}">
              <c16:uniqueId val="{00000001-AA1D-A449-B55D-62D5F5293892}"/>
            </c:ext>
          </c:extLst>
        </c:ser>
        <c:ser>
          <c:idx val="2"/>
          <c:order val="2"/>
          <c:tx>
            <c:strRef>
              <c:f>PovertyRates!$A$5</c:f>
              <c:strCache>
                <c:ptCount val="1"/>
                <c:pt idx="0">
                  <c:v>Arizona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PovertyRates!$B$5:$O$5</c:f>
              <c:numCache>
                <c:formatCode>0%</c:formatCode>
                <c:ptCount val="14"/>
                <c:pt idx="0">
                  <c:v>0.15</c:v>
                </c:pt>
                <c:pt idx="1">
                  <c:v>0.17</c:v>
                </c:pt>
                <c:pt idx="2">
                  <c:v>0.18</c:v>
                </c:pt>
                <c:pt idx="3">
                  <c:v>0.19</c:v>
                </c:pt>
                <c:pt idx="4">
                  <c:v>0.18</c:v>
                </c:pt>
                <c:pt idx="5">
                  <c:v>0.19</c:v>
                </c:pt>
                <c:pt idx="6">
                  <c:v>0.18</c:v>
                </c:pt>
                <c:pt idx="7">
                  <c:v>0.17</c:v>
                </c:pt>
                <c:pt idx="8">
                  <c:v>0.17</c:v>
                </c:pt>
                <c:pt idx="9">
                  <c:v>0.15</c:v>
                </c:pt>
                <c:pt idx="10">
                  <c:v>0.14000000000000001</c:v>
                </c:pt>
                <c:pt idx="11">
                  <c:v>0.13</c:v>
                </c:pt>
                <c:pt idx="12">
                  <c:v>0.13</c:v>
                </c:pt>
                <c:pt idx="13">
                  <c:v>0.13</c:v>
                </c:pt>
              </c:numCache>
            </c:numRef>
          </c:val>
          <c:smooth val="0"/>
          <c:extLst>
            <c:ext xmlns:c16="http://schemas.microsoft.com/office/drawing/2014/chart" uri="{C3380CC4-5D6E-409C-BE32-E72D297353CC}">
              <c16:uniqueId val="{00000002-AA1D-A449-B55D-62D5F5293892}"/>
            </c:ext>
          </c:extLst>
        </c:ser>
        <c:ser>
          <c:idx val="3"/>
          <c:order val="3"/>
          <c:tx>
            <c:strRef>
              <c:f>PovertyRates!$A$6</c:f>
              <c:strCache>
                <c:ptCount val="1"/>
                <c:pt idx="0">
                  <c:v>Arkansas</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PovertyRates!$B$6:$O$6</c:f>
              <c:numCache>
                <c:formatCode>0%</c:formatCode>
                <c:ptCount val="14"/>
                <c:pt idx="0">
                  <c:v>0.17</c:v>
                </c:pt>
                <c:pt idx="1">
                  <c:v>0.18</c:v>
                </c:pt>
                <c:pt idx="2">
                  <c:v>0.19</c:v>
                </c:pt>
                <c:pt idx="3">
                  <c:v>0.19</c:v>
                </c:pt>
                <c:pt idx="4">
                  <c:v>0.19</c:v>
                </c:pt>
                <c:pt idx="5">
                  <c:v>0.19</c:v>
                </c:pt>
                <c:pt idx="6">
                  <c:v>0.19</c:v>
                </c:pt>
                <c:pt idx="7">
                  <c:v>0.19</c:v>
                </c:pt>
                <c:pt idx="8">
                  <c:v>0.17</c:v>
                </c:pt>
                <c:pt idx="9">
                  <c:v>0.16</c:v>
                </c:pt>
                <c:pt idx="10">
                  <c:v>0.17</c:v>
                </c:pt>
                <c:pt idx="11">
                  <c:v>0.17</c:v>
                </c:pt>
                <c:pt idx="12">
                  <c:v>0.16</c:v>
                </c:pt>
                <c:pt idx="13">
                  <c:v>0.17</c:v>
                </c:pt>
              </c:numCache>
            </c:numRef>
          </c:val>
          <c:smooth val="0"/>
          <c:extLst>
            <c:ext xmlns:c16="http://schemas.microsoft.com/office/drawing/2014/chart" uri="{C3380CC4-5D6E-409C-BE32-E72D297353CC}">
              <c16:uniqueId val="{00000003-AA1D-A449-B55D-62D5F5293892}"/>
            </c:ext>
          </c:extLst>
        </c:ser>
        <c:ser>
          <c:idx val="4"/>
          <c:order val="4"/>
          <c:tx>
            <c:strRef>
              <c:f>PovertyRates!$A$7</c:f>
              <c:strCache>
                <c:ptCount val="1"/>
                <c:pt idx="0">
                  <c:v>California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PovertyRates!$B$7:$O$7</c:f>
              <c:numCache>
                <c:formatCode>0%</c:formatCode>
                <c:ptCount val="14"/>
                <c:pt idx="0">
                  <c:v>0.13</c:v>
                </c:pt>
                <c:pt idx="1">
                  <c:v>0.14000000000000001</c:v>
                </c:pt>
                <c:pt idx="2">
                  <c:v>0.16</c:v>
                </c:pt>
                <c:pt idx="3">
                  <c:v>0.17</c:v>
                </c:pt>
                <c:pt idx="4">
                  <c:v>0.17</c:v>
                </c:pt>
                <c:pt idx="5">
                  <c:v>0.17</c:v>
                </c:pt>
                <c:pt idx="6">
                  <c:v>0.16</c:v>
                </c:pt>
                <c:pt idx="7">
                  <c:v>0.15</c:v>
                </c:pt>
                <c:pt idx="8">
                  <c:v>0.14000000000000001</c:v>
                </c:pt>
                <c:pt idx="9">
                  <c:v>0.13</c:v>
                </c:pt>
                <c:pt idx="10">
                  <c:v>0.13</c:v>
                </c:pt>
                <c:pt idx="11">
                  <c:v>0.12</c:v>
                </c:pt>
                <c:pt idx="12">
                  <c:v>0.12</c:v>
                </c:pt>
                <c:pt idx="13">
                  <c:v>0.12</c:v>
                </c:pt>
              </c:numCache>
            </c:numRef>
          </c:val>
          <c:smooth val="0"/>
          <c:extLst>
            <c:ext xmlns:c16="http://schemas.microsoft.com/office/drawing/2014/chart" uri="{C3380CC4-5D6E-409C-BE32-E72D297353CC}">
              <c16:uniqueId val="{00000004-AA1D-A449-B55D-62D5F5293892}"/>
            </c:ext>
          </c:extLst>
        </c:ser>
        <c:ser>
          <c:idx val="5"/>
          <c:order val="5"/>
          <c:tx>
            <c:strRef>
              <c:f>PovertyRates!$A$8</c:f>
              <c:strCache>
                <c:ptCount val="1"/>
                <c:pt idx="0">
                  <c:v>Colorado</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PovertyRates!$B$8:$O$8</c:f>
              <c:numCache>
                <c:formatCode>0%</c:formatCode>
                <c:ptCount val="14"/>
                <c:pt idx="0">
                  <c:v>0.12</c:v>
                </c:pt>
                <c:pt idx="1">
                  <c:v>0.13</c:v>
                </c:pt>
                <c:pt idx="2">
                  <c:v>0.13</c:v>
                </c:pt>
                <c:pt idx="3">
                  <c:v>0.13</c:v>
                </c:pt>
                <c:pt idx="4">
                  <c:v>0.14000000000000001</c:v>
                </c:pt>
                <c:pt idx="5">
                  <c:v>0.13</c:v>
                </c:pt>
                <c:pt idx="6">
                  <c:v>0.12</c:v>
                </c:pt>
                <c:pt idx="7">
                  <c:v>0.12</c:v>
                </c:pt>
                <c:pt idx="8">
                  <c:v>0.11</c:v>
                </c:pt>
                <c:pt idx="9">
                  <c:v>0.1</c:v>
                </c:pt>
                <c:pt idx="10">
                  <c:v>0.1</c:v>
                </c:pt>
                <c:pt idx="11">
                  <c:v>0.09</c:v>
                </c:pt>
                <c:pt idx="12">
                  <c:v>0.1</c:v>
                </c:pt>
                <c:pt idx="13">
                  <c:v>0.09</c:v>
                </c:pt>
              </c:numCache>
            </c:numRef>
          </c:val>
          <c:smooth val="0"/>
          <c:extLst>
            <c:ext xmlns:c16="http://schemas.microsoft.com/office/drawing/2014/chart" uri="{C3380CC4-5D6E-409C-BE32-E72D297353CC}">
              <c16:uniqueId val="{00000005-AA1D-A449-B55D-62D5F5293892}"/>
            </c:ext>
          </c:extLst>
        </c:ser>
        <c:ser>
          <c:idx val="6"/>
          <c:order val="6"/>
          <c:tx>
            <c:strRef>
              <c:f>PovertyRates!$A$9</c:f>
              <c:strCache>
                <c:ptCount val="1"/>
                <c:pt idx="0">
                  <c:v>Connecticut</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PovertyRates!$B$9:$O$9</c:f>
              <c:numCache>
                <c:formatCode>0%</c:formatCode>
                <c:ptCount val="14"/>
                <c:pt idx="0">
                  <c:v>0.09</c:v>
                </c:pt>
                <c:pt idx="1">
                  <c:v>0.1</c:v>
                </c:pt>
                <c:pt idx="2">
                  <c:v>0.1</c:v>
                </c:pt>
                <c:pt idx="3">
                  <c:v>0.11</c:v>
                </c:pt>
                <c:pt idx="4">
                  <c:v>0.11</c:v>
                </c:pt>
                <c:pt idx="5">
                  <c:v>0.11</c:v>
                </c:pt>
                <c:pt idx="6">
                  <c:v>0.1</c:v>
                </c:pt>
                <c:pt idx="7">
                  <c:v>0.1</c:v>
                </c:pt>
                <c:pt idx="8">
                  <c:v>0.09</c:v>
                </c:pt>
                <c:pt idx="9">
                  <c:v>0.09</c:v>
                </c:pt>
                <c:pt idx="10">
                  <c:v>0.1</c:v>
                </c:pt>
                <c:pt idx="11">
                  <c:v>0.1</c:v>
                </c:pt>
                <c:pt idx="12">
                  <c:v>0.1</c:v>
                </c:pt>
                <c:pt idx="13">
                  <c:v>0.1</c:v>
                </c:pt>
              </c:numCache>
            </c:numRef>
          </c:val>
          <c:smooth val="0"/>
          <c:extLst>
            <c:ext xmlns:c16="http://schemas.microsoft.com/office/drawing/2014/chart" uri="{C3380CC4-5D6E-409C-BE32-E72D297353CC}">
              <c16:uniqueId val="{00000006-AA1D-A449-B55D-62D5F5293892}"/>
            </c:ext>
          </c:extLst>
        </c:ser>
        <c:ser>
          <c:idx val="9"/>
          <c:order val="7"/>
          <c:tx>
            <c:strRef>
              <c:f>PovertyRates!$A$12</c:f>
              <c:strCache>
                <c:ptCount val="1"/>
                <c:pt idx="0">
                  <c:v>Florida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PovertyRates!$B$12:$O$12</c:f>
              <c:numCache>
                <c:formatCode>0%</c:formatCode>
                <c:ptCount val="14"/>
                <c:pt idx="0">
                  <c:v>0.13</c:v>
                </c:pt>
                <c:pt idx="1">
                  <c:v>0.15</c:v>
                </c:pt>
                <c:pt idx="2">
                  <c:v>0.17</c:v>
                </c:pt>
                <c:pt idx="3">
                  <c:v>0.17</c:v>
                </c:pt>
                <c:pt idx="4">
                  <c:v>0.17</c:v>
                </c:pt>
                <c:pt idx="5">
                  <c:v>0.17</c:v>
                </c:pt>
                <c:pt idx="6">
                  <c:v>0.17</c:v>
                </c:pt>
                <c:pt idx="7">
                  <c:v>0.16</c:v>
                </c:pt>
                <c:pt idx="8">
                  <c:v>0.15</c:v>
                </c:pt>
                <c:pt idx="9">
                  <c:v>0.14000000000000001</c:v>
                </c:pt>
                <c:pt idx="10">
                  <c:v>0.13</c:v>
                </c:pt>
                <c:pt idx="11">
                  <c:v>0.13</c:v>
                </c:pt>
                <c:pt idx="12">
                  <c:v>0.13</c:v>
                </c:pt>
                <c:pt idx="13">
                  <c:v>0.13</c:v>
                </c:pt>
              </c:numCache>
            </c:numRef>
          </c:val>
          <c:smooth val="0"/>
          <c:extLst>
            <c:ext xmlns:c16="http://schemas.microsoft.com/office/drawing/2014/chart" uri="{C3380CC4-5D6E-409C-BE32-E72D297353CC}">
              <c16:uniqueId val="{00000007-AA1D-A449-B55D-62D5F5293892}"/>
            </c:ext>
          </c:extLst>
        </c:ser>
        <c:ser>
          <c:idx val="10"/>
          <c:order val="8"/>
          <c:tx>
            <c:strRef>
              <c:f>PovertyRates!$A$13</c:f>
              <c:strCache>
                <c:ptCount val="1"/>
                <c:pt idx="0">
                  <c:v>Georgia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PovertyRates!$B$13:$O$13</c:f>
              <c:numCache>
                <c:formatCode>0%</c:formatCode>
                <c:ptCount val="14"/>
                <c:pt idx="0">
                  <c:v>0.15</c:v>
                </c:pt>
                <c:pt idx="1">
                  <c:v>0.16</c:v>
                </c:pt>
                <c:pt idx="2">
                  <c:v>0.18</c:v>
                </c:pt>
                <c:pt idx="3">
                  <c:v>0.19</c:v>
                </c:pt>
                <c:pt idx="4">
                  <c:v>0.19</c:v>
                </c:pt>
                <c:pt idx="5">
                  <c:v>0.19</c:v>
                </c:pt>
                <c:pt idx="6">
                  <c:v>0.19</c:v>
                </c:pt>
                <c:pt idx="7">
                  <c:v>0.17</c:v>
                </c:pt>
                <c:pt idx="8">
                  <c:v>0.16</c:v>
                </c:pt>
                <c:pt idx="9">
                  <c:v>0.15</c:v>
                </c:pt>
                <c:pt idx="10">
                  <c:v>0.14000000000000001</c:v>
                </c:pt>
                <c:pt idx="11">
                  <c:v>0.13</c:v>
                </c:pt>
                <c:pt idx="12">
                  <c:v>0.14000000000000001</c:v>
                </c:pt>
                <c:pt idx="13">
                  <c:v>0.13</c:v>
                </c:pt>
              </c:numCache>
            </c:numRef>
          </c:val>
          <c:smooth val="0"/>
          <c:extLst>
            <c:ext xmlns:c16="http://schemas.microsoft.com/office/drawing/2014/chart" uri="{C3380CC4-5D6E-409C-BE32-E72D297353CC}">
              <c16:uniqueId val="{00000008-AA1D-A449-B55D-62D5F5293892}"/>
            </c:ext>
          </c:extLst>
        </c:ser>
        <c:ser>
          <c:idx val="11"/>
          <c:order val="9"/>
          <c:tx>
            <c:strRef>
              <c:f>PovertyRates!$A$14</c:f>
              <c:strCache>
                <c:ptCount val="1"/>
                <c:pt idx="0">
                  <c:v>Hawaii</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PovertyRates!$B$14:$O$14</c:f>
              <c:numCache>
                <c:formatCode>0%</c:formatCode>
                <c:ptCount val="14"/>
                <c:pt idx="0">
                  <c:v>0.09</c:v>
                </c:pt>
                <c:pt idx="1">
                  <c:v>0.1</c:v>
                </c:pt>
                <c:pt idx="2">
                  <c:v>0.11</c:v>
                </c:pt>
                <c:pt idx="3">
                  <c:v>0.12</c:v>
                </c:pt>
                <c:pt idx="4">
                  <c:v>0.12</c:v>
                </c:pt>
                <c:pt idx="5">
                  <c:v>0.11</c:v>
                </c:pt>
                <c:pt idx="6">
                  <c:v>0.12</c:v>
                </c:pt>
                <c:pt idx="7">
                  <c:v>0.11</c:v>
                </c:pt>
                <c:pt idx="8">
                  <c:v>0.09</c:v>
                </c:pt>
                <c:pt idx="9">
                  <c:v>0.11</c:v>
                </c:pt>
                <c:pt idx="10">
                  <c:v>0.09</c:v>
                </c:pt>
                <c:pt idx="11">
                  <c:v>0.1</c:v>
                </c:pt>
                <c:pt idx="12">
                  <c:v>0.11</c:v>
                </c:pt>
                <c:pt idx="13">
                  <c:v>0.11</c:v>
                </c:pt>
              </c:numCache>
            </c:numRef>
          </c:val>
          <c:smooth val="0"/>
          <c:extLst>
            <c:ext xmlns:c16="http://schemas.microsoft.com/office/drawing/2014/chart" uri="{C3380CC4-5D6E-409C-BE32-E72D297353CC}">
              <c16:uniqueId val="{00000009-AA1D-A449-B55D-62D5F5293892}"/>
            </c:ext>
          </c:extLst>
        </c:ser>
        <c:ser>
          <c:idx val="13"/>
          <c:order val="10"/>
          <c:tx>
            <c:strRef>
              <c:f>PovertyRates!$A$16</c:f>
              <c:strCache>
                <c:ptCount val="1"/>
                <c:pt idx="0">
                  <c:v>Illinois</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PovertyRates!$B$16:$O$16</c:f>
              <c:numCache>
                <c:formatCode>0%</c:formatCode>
                <c:ptCount val="14"/>
                <c:pt idx="0">
                  <c:v>0.12</c:v>
                </c:pt>
                <c:pt idx="1">
                  <c:v>0.13</c:v>
                </c:pt>
                <c:pt idx="2">
                  <c:v>0.14000000000000001</c:v>
                </c:pt>
                <c:pt idx="3">
                  <c:v>0.15</c:v>
                </c:pt>
                <c:pt idx="4">
                  <c:v>0.15</c:v>
                </c:pt>
                <c:pt idx="5">
                  <c:v>0.15</c:v>
                </c:pt>
                <c:pt idx="6">
                  <c:v>0.14000000000000001</c:v>
                </c:pt>
                <c:pt idx="7">
                  <c:v>0.14000000000000001</c:v>
                </c:pt>
                <c:pt idx="8">
                  <c:v>0.13</c:v>
                </c:pt>
                <c:pt idx="9">
                  <c:v>0.13</c:v>
                </c:pt>
                <c:pt idx="10">
                  <c:v>0.12</c:v>
                </c:pt>
                <c:pt idx="11">
                  <c:v>0.11</c:v>
                </c:pt>
                <c:pt idx="12">
                  <c:v>0.12</c:v>
                </c:pt>
                <c:pt idx="13">
                  <c:v>0.12</c:v>
                </c:pt>
              </c:numCache>
            </c:numRef>
          </c:val>
          <c:smooth val="0"/>
          <c:extLst>
            <c:ext xmlns:c16="http://schemas.microsoft.com/office/drawing/2014/chart" uri="{C3380CC4-5D6E-409C-BE32-E72D297353CC}">
              <c16:uniqueId val="{0000000A-AA1D-A449-B55D-62D5F5293892}"/>
            </c:ext>
          </c:extLst>
        </c:ser>
        <c:ser>
          <c:idx val="14"/>
          <c:order val="11"/>
          <c:tx>
            <c:strRef>
              <c:f>PovertyRates!$A$17</c:f>
              <c:strCache>
                <c:ptCount val="1"/>
                <c:pt idx="0">
                  <c:v>Indiana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PovertyRates!$B$17:$O$17</c:f>
              <c:numCache>
                <c:formatCode>0%</c:formatCode>
                <c:ptCount val="14"/>
                <c:pt idx="0">
                  <c:v>0.13</c:v>
                </c:pt>
                <c:pt idx="1">
                  <c:v>0.14000000000000001</c:v>
                </c:pt>
                <c:pt idx="2">
                  <c:v>0.15</c:v>
                </c:pt>
                <c:pt idx="3">
                  <c:v>0.16</c:v>
                </c:pt>
                <c:pt idx="4">
                  <c:v>0.16</c:v>
                </c:pt>
                <c:pt idx="5">
                  <c:v>0.16</c:v>
                </c:pt>
                <c:pt idx="6">
                  <c:v>0.15</c:v>
                </c:pt>
                <c:pt idx="7">
                  <c:v>0.15</c:v>
                </c:pt>
                <c:pt idx="8">
                  <c:v>0.14000000000000001</c:v>
                </c:pt>
                <c:pt idx="9">
                  <c:v>0.14000000000000001</c:v>
                </c:pt>
                <c:pt idx="10">
                  <c:v>0.13</c:v>
                </c:pt>
                <c:pt idx="11">
                  <c:v>0.12</c:v>
                </c:pt>
                <c:pt idx="12">
                  <c:v>0.12</c:v>
                </c:pt>
                <c:pt idx="13">
                  <c:v>0.12</c:v>
                </c:pt>
              </c:numCache>
            </c:numRef>
          </c:val>
          <c:smooth val="0"/>
          <c:extLst>
            <c:ext xmlns:c16="http://schemas.microsoft.com/office/drawing/2014/chart" uri="{C3380CC4-5D6E-409C-BE32-E72D297353CC}">
              <c16:uniqueId val="{0000000B-AA1D-A449-B55D-62D5F5293892}"/>
            </c:ext>
          </c:extLst>
        </c:ser>
        <c:ser>
          <c:idx val="15"/>
          <c:order val="12"/>
          <c:tx>
            <c:strRef>
              <c:f>PovertyRates!$A$18</c:f>
              <c:strCache>
                <c:ptCount val="1"/>
                <c:pt idx="0">
                  <c:v>Iowa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PovertyRates!$B$18:$O$18</c:f>
              <c:numCache>
                <c:formatCode>0%</c:formatCode>
                <c:ptCount val="14"/>
                <c:pt idx="0">
                  <c:v>0.12</c:v>
                </c:pt>
                <c:pt idx="1">
                  <c:v>0.12</c:v>
                </c:pt>
                <c:pt idx="2">
                  <c:v>0.13</c:v>
                </c:pt>
                <c:pt idx="3">
                  <c:v>0.13</c:v>
                </c:pt>
                <c:pt idx="4">
                  <c:v>0.13</c:v>
                </c:pt>
                <c:pt idx="5">
                  <c:v>0.13</c:v>
                </c:pt>
                <c:pt idx="6">
                  <c:v>0.12</c:v>
                </c:pt>
                <c:pt idx="7">
                  <c:v>0.13</c:v>
                </c:pt>
                <c:pt idx="8">
                  <c:v>0.11</c:v>
                </c:pt>
                <c:pt idx="9">
                  <c:v>0.1</c:v>
                </c:pt>
                <c:pt idx="10">
                  <c:v>0.11</c:v>
                </c:pt>
                <c:pt idx="11">
                  <c:v>0.11</c:v>
                </c:pt>
                <c:pt idx="12">
                  <c:v>0.11</c:v>
                </c:pt>
                <c:pt idx="13">
                  <c:v>0.11</c:v>
                </c:pt>
              </c:numCache>
            </c:numRef>
          </c:val>
          <c:smooth val="0"/>
          <c:extLst>
            <c:ext xmlns:c16="http://schemas.microsoft.com/office/drawing/2014/chart" uri="{C3380CC4-5D6E-409C-BE32-E72D297353CC}">
              <c16:uniqueId val="{0000000C-AA1D-A449-B55D-62D5F5293892}"/>
            </c:ext>
          </c:extLst>
        </c:ser>
        <c:ser>
          <c:idx val="16"/>
          <c:order val="13"/>
          <c:tx>
            <c:strRef>
              <c:f>PovertyRates!$A$19</c:f>
              <c:strCache>
                <c:ptCount val="1"/>
                <c:pt idx="0">
                  <c:v>Kansas</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PovertyRates!$B$19:$O$19</c:f>
              <c:numCache>
                <c:formatCode>0%</c:formatCode>
                <c:ptCount val="14"/>
                <c:pt idx="0">
                  <c:v>0.11</c:v>
                </c:pt>
                <c:pt idx="1">
                  <c:v>0.13</c:v>
                </c:pt>
                <c:pt idx="2">
                  <c:v>0.13</c:v>
                </c:pt>
                <c:pt idx="3">
                  <c:v>0.14000000000000001</c:v>
                </c:pt>
                <c:pt idx="4">
                  <c:v>0.14000000000000001</c:v>
                </c:pt>
                <c:pt idx="5">
                  <c:v>0.14000000000000001</c:v>
                </c:pt>
                <c:pt idx="6">
                  <c:v>0.14000000000000001</c:v>
                </c:pt>
                <c:pt idx="7">
                  <c:v>0.13</c:v>
                </c:pt>
                <c:pt idx="8">
                  <c:v>0.12</c:v>
                </c:pt>
                <c:pt idx="9">
                  <c:v>0.12</c:v>
                </c:pt>
                <c:pt idx="10">
                  <c:v>0.12</c:v>
                </c:pt>
                <c:pt idx="11">
                  <c:v>0.11</c:v>
                </c:pt>
                <c:pt idx="12">
                  <c:v>0.12</c:v>
                </c:pt>
                <c:pt idx="13">
                  <c:v>0.12</c:v>
                </c:pt>
              </c:numCache>
            </c:numRef>
          </c:val>
          <c:smooth val="0"/>
          <c:extLst>
            <c:ext xmlns:c16="http://schemas.microsoft.com/office/drawing/2014/chart" uri="{C3380CC4-5D6E-409C-BE32-E72D297353CC}">
              <c16:uniqueId val="{0000000D-AA1D-A449-B55D-62D5F5293892}"/>
            </c:ext>
          </c:extLst>
        </c:ser>
        <c:ser>
          <c:idx val="17"/>
          <c:order val="14"/>
          <c:tx>
            <c:strRef>
              <c:f>PovertyRates!$A$20</c:f>
              <c:strCache>
                <c:ptCount val="1"/>
                <c:pt idx="0">
                  <c:v>Kentucky</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PovertyRates!$B$20:$O$20</c:f>
              <c:numCache>
                <c:formatCode>0%</c:formatCode>
                <c:ptCount val="14"/>
                <c:pt idx="0">
                  <c:v>0.17</c:v>
                </c:pt>
                <c:pt idx="1">
                  <c:v>0.19</c:v>
                </c:pt>
                <c:pt idx="2">
                  <c:v>0.19</c:v>
                </c:pt>
                <c:pt idx="3">
                  <c:v>0.2</c:v>
                </c:pt>
                <c:pt idx="4">
                  <c:v>0.19</c:v>
                </c:pt>
                <c:pt idx="5">
                  <c:v>0.18</c:v>
                </c:pt>
                <c:pt idx="6">
                  <c:v>0.19</c:v>
                </c:pt>
                <c:pt idx="7">
                  <c:v>0.18</c:v>
                </c:pt>
                <c:pt idx="8">
                  <c:v>0.19</c:v>
                </c:pt>
                <c:pt idx="9">
                  <c:v>0.17</c:v>
                </c:pt>
                <c:pt idx="10">
                  <c:v>0.17</c:v>
                </c:pt>
                <c:pt idx="11">
                  <c:v>0.16</c:v>
                </c:pt>
                <c:pt idx="12">
                  <c:v>0.17</c:v>
                </c:pt>
                <c:pt idx="13">
                  <c:v>0.17</c:v>
                </c:pt>
              </c:numCache>
            </c:numRef>
          </c:val>
          <c:smooth val="0"/>
          <c:extLst>
            <c:ext xmlns:c16="http://schemas.microsoft.com/office/drawing/2014/chart" uri="{C3380CC4-5D6E-409C-BE32-E72D297353CC}">
              <c16:uniqueId val="{0000000E-AA1D-A449-B55D-62D5F5293892}"/>
            </c:ext>
          </c:extLst>
        </c:ser>
        <c:ser>
          <c:idx val="18"/>
          <c:order val="15"/>
          <c:tx>
            <c:strRef>
              <c:f>PovertyRates!$A$21</c:f>
              <c:strCache>
                <c:ptCount val="1"/>
                <c:pt idx="0">
                  <c:v>Louisiana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PovertyRates!$B$21:$O$21</c:f>
              <c:numCache>
                <c:formatCode>0%</c:formatCode>
                <c:ptCount val="14"/>
                <c:pt idx="0">
                  <c:v>0.17</c:v>
                </c:pt>
                <c:pt idx="1">
                  <c:v>0.17</c:v>
                </c:pt>
                <c:pt idx="2">
                  <c:v>0.19</c:v>
                </c:pt>
                <c:pt idx="3">
                  <c:v>0.2</c:v>
                </c:pt>
                <c:pt idx="4">
                  <c:v>0.2</c:v>
                </c:pt>
                <c:pt idx="5">
                  <c:v>0.2</c:v>
                </c:pt>
                <c:pt idx="6">
                  <c:v>0.2</c:v>
                </c:pt>
                <c:pt idx="7">
                  <c:v>0.19</c:v>
                </c:pt>
                <c:pt idx="8">
                  <c:v>0.2</c:v>
                </c:pt>
                <c:pt idx="9">
                  <c:v>0.2</c:v>
                </c:pt>
                <c:pt idx="10">
                  <c:v>0.19</c:v>
                </c:pt>
                <c:pt idx="11">
                  <c:v>0.19</c:v>
                </c:pt>
                <c:pt idx="12">
                  <c:v>0.2</c:v>
                </c:pt>
                <c:pt idx="13">
                  <c:v>0.19</c:v>
                </c:pt>
              </c:numCache>
            </c:numRef>
          </c:val>
          <c:smooth val="0"/>
          <c:extLst>
            <c:ext xmlns:c16="http://schemas.microsoft.com/office/drawing/2014/chart" uri="{C3380CC4-5D6E-409C-BE32-E72D297353CC}">
              <c16:uniqueId val="{0000000F-AA1D-A449-B55D-62D5F5293892}"/>
            </c:ext>
          </c:extLst>
        </c:ser>
        <c:ser>
          <c:idx val="19"/>
          <c:order val="16"/>
          <c:tx>
            <c:strRef>
              <c:f>PovertyRates!$A$22</c:f>
              <c:strCache>
                <c:ptCount val="1"/>
                <c:pt idx="0">
                  <c:v>Maine</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PovertyRates!$B$22:$O$22</c:f>
              <c:numCache>
                <c:formatCode>0%</c:formatCode>
                <c:ptCount val="14"/>
                <c:pt idx="0">
                  <c:v>0.13</c:v>
                </c:pt>
                <c:pt idx="1">
                  <c:v>0.12</c:v>
                </c:pt>
                <c:pt idx="2">
                  <c:v>0.14000000000000001</c:v>
                </c:pt>
                <c:pt idx="3">
                  <c:v>0.14000000000000001</c:v>
                </c:pt>
                <c:pt idx="4">
                  <c:v>0.15</c:v>
                </c:pt>
                <c:pt idx="5">
                  <c:v>0.13</c:v>
                </c:pt>
                <c:pt idx="6">
                  <c:v>0.15</c:v>
                </c:pt>
                <c:pt idx="7">
                  <c:v>0.13</c:v>
                </c:pt>
                <c:pt idx="8">
                  <c:v>0.13</c:v>
                </c:pt>
                <c:pt idx="9">
                  <c:v>0.11</c:v>
                </c:pt>
                <c:pt idx="10">
                  <c:v>0.11</c:v>
                </c:pt>
                <c:pt idx="11">
                  <c:v>0.11</c:v>
                </c:pt>
                <c:pt idx="12">
                  <c:v>0.12</c:v>
                </c:pt>
                <c:pt idx="13">
                  <c:v>0.1</c:v>
                </c:pt>
              </c:numCache>
            </c:numRef>
          </c:val>
          <c:smooth val="0"/>
          <c:extLst>
            <c:ext xmlns:c16="http://schemas.microsoft.com/office/drawing/2014/chart" uri="{C3380CC4-5D6E-409C-BE32-E72D297353CC}">
              <c16:uniqueId val="{00000010-AA1D-A449-B55D-62D5F5293892}"/>
            </c:ext>
          </c:extLst>
        </c:ser>
        <c:ser>
          <c:idx val="20"/>
          <c:order val="17"/>
          <c:tx>
            <c:strRef>
              <c:f>PovertyRates!$A$23</c:f>
              <c:strCache>
                <c:ptCount val="1"/>
                <c:pt idx="0">
                  <c:v>Maryland</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PovertyRates!$B$23:$O$23</c:f>
              <c:numCache>
                <c:formatCode>0%</c:formatCode>
                <c:ptCount val="14"/>
                <c:pt idx="0">
                  <c:v>0.08</c:v>
                </c:pt>
                <c:pt idx="1">
                  <c:v>0.09</c:v>
                </c:pt>
                <c:pt idx="2">
                  <c:v>0.1</c:v>
                </c:pt>
                <c:pt idx="3">
                  <c:v>0.1</c:v>
                </c:pt>
                <c:pt idx="4">
                  <c:v>0.1</c:v>
                </c:pt>
                <c:pt idx="5">
                  <c:v>0.1</c:v>
                </c:pt>
                <c:pt idx="6">
                  <c:v>0.1</c:v>
                </c:pt>
                <c:pt idx="7">
                  <c:v>0.1</c:v>
                </c:pt>
                <c:pt idx="8">
                  <c:v>0.09</c:v>
                </c:pt>
                <c:pt idx="9">
                  <c:v>0.09</c:v>
                </c:pt>
                <c:pt idx="10">
                  <c:v>0.09</c:v>
                </c:pt>
                <c:pt idx="11">
                  <c:v>0.09</c:v>
                </c:pt>
                <c:pt idx="12">
                  <c:v>0.1</c:v>
                </c:pt>
                <c:pt idx="13">
                  <c:v>0.1</c:v>
                </c:pt>
              </c:numCache>
            </c:numRef>
          </c:val>
          <c:smooth val="0"/>
          <c:extLst>
            <c:ext xmlns:c16="http://schemas.microsoft.com/office/drawing/2014/chart" uri="{C3380CC4-5D6E-409C-BE32-E72D297353CC}">
              <c16:uniqueId val="{00000011-AA1D-A449-B55D-62D5F5293892}"/>
            </c:ext>
          </c:extLst>
        </c:ser>
        <c:ser>
          <c:idx val="21"/>
          <c:order val="18"/>
          <c:tx>
            <c:strRef>
              <c:f>PovertyRates!$A$24</c:f>
              <c:strCache>
                <c:ptCount val="1"/>
                <c:pt idx="0">
                  <c:v>Massachusetts</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PovertyRates!$B$24:$O$24</c:f>
              <c:numCache>
                <c:formatCode>0%</c:formatCode>
                <c:ptCount val="14"/>
                <c:pt idx="0">
                  <c:v>0.1</c:v>
                </c:pt>
                <c:pt idx="1">
                  <c:v>0.1</c:v>
                </c:pt>
                <c:pt idx="2">
                  <c:v>0.11</c:v>
                </c:pt>
                <c:pt idx="3">
                  <c:v>0.12</c:v>
                </c:pt>
                <c:pt idx="4">
                  <c:v>0.12</c:v>
                </c:pt>
                <c:pt idx="5">
                  <c:v>0.12</c:v>
                </c:pt>
                <c:pt idx="6">
                  <c:v>0.12</c:v>
                </c:pt>
                <c:pt idx="7">
                  <c:v>0.11</c:v>
                </c:pt>
                <c:pt idx="8">
                  <c:v>0.11</c:v>
                </c:pt>
                <c:pt idx="9">
                  <c:v>0.1</c:v>
                </c:pt>
                <c:pt idx="10">
                  <c:v>0.1</c:v>
                </c:pt>
                <c:pt idx="11">
                  <c:v>0.09</c:v>
                </c:pt>
                <c:pt idx="12">
                  <c:v>0.1</c:v>
                </c:pt>
                <c:pt idx="13">
                  <c:v>0.1</c:v>
                </c:pt>
              </c:numCache>
            </c:numRef>
          </c:val>
          <c:smooth val="0"/>
          <c:extLst>
            <c:ext xmlns:c16="http://schemas.microsoft.com/office/drawing/2014/chart" uri="{C3380CC4-5D6E-409C-BE32-E72D297353CC}">
              <c16:uniqueId val="{00000012-AA1D-A449-B55D-62D5F5293892}"/>
            </c:ext>
          </c:extLst>
        </c:ser>
        <c:ser>
          <c:idx val="22"/>
          <c:order val="19"/>
          <c:tx>
            <c:strRef>
              <c:f>PovertyRates!$A$25</c:f>
              <c:strCache>
                <c:ptCount val="1"/>
                <c:pt idx="0">
                  <c:v>Michigan</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PovertyRates!$B$25:$O$25</c:f>
              <c:numCache>
                <c:formatCode>0%</c:formatCode>
                <c:ptCount val="14"/>
                <c:pt idx="0">
                  <c:v>0.15</c:v>
                </c:pt>
                <c:pt idx="1">
                  <c:v>0.16</c:v>
                </c:pt>
                <c:pt idx="2">
                  <c:v>0.17</c:v>
                </c:pt>
                <c:pt idx="3">
                  <c:v>0.17</c:v>
                </c:pt>
                <c:pt idx="4">
                  <c:v>0.18</c:v>
                </c:pt>
                <c:pt idx="5">
                  <c:v>0.17</c:v>
                </c:pt>
                <c:pt idx="6">
                  <c:v>0.16</c:v>
                </c:pt>
                <c:pt idx="7">
                  <c:v>0.16</c:v>
                </c:pt>
                <c:pt idx="8">
                  <c:v>0.15</c:v>
                </c:pt>
                <c:pt idx="9">
                  <c:v>0.14000000000000001</c:v>
                </c:pt>
                <c:pt idx="10">
                  <c:v>0.14000000000000001</c:v>
                </c:pt>
                <c:pt idx="11">
                  <c:v>0.13</c:v>
                </c:pt>
                <c:pt idx="12">
                  <c:v>0.13</c:v>
                </c:pt>
                <c:pt idx="13">
                  <c:v>0.13</c:v>
                </c:pt>
              </c:numCache>
            </c:numRef>
          </c:val>
          <c:smooth val="0"/>
          <c:extLst>
            <c:ext xmlns:c16="http://schemas.microsoft.com/office/drawing/2014/chart" uri="{C3380CC4-5D6E-409C-BE32-E72D297353CC}">
              <c16:uniqueId val="{00000013-AA1D-A449-B55D-62D5F5293892}"/>
            </c:ext>
          </c:extLst>
        </c:ser>
        <c:ser>
          <c:idx val="23"/>
          <c:order val="20"/>
          <c:tx>
            <c:strRef>
              <c:f>PovertyRates!$A$26</c:f>
              <c:strCache>
                <c:ptCount val="1"/>
                <c:pt idx="0">
                  <c:v>Minnesota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PovertyRates!$B$26:$O$26</c:f>
              <c:numCache>
                <c:formatCode>0%</c:formatCode>
                <c:ptCount val="14"/>
                <c:pt idx="0">
                  <c:v>0.1</c:v>
                </c:pt>
                <c:pt idx="1">
                  <c:v>0.11</c:v>
                </c:pt>
                <c:pt idx="2">
                  <c:v>0.11</c:v>
                </c:pt>
                <c:pt idx="3">
                  <c:v>0.12</c:v>
                </c:pt>
                <c:pt idx="4">
                  <c:v>0.11</c:v>
                </c:pt>
                <c:pt idx="5">
                  <c:v>0.11</c:v>
                </c:pt>
                <c:pt idx="6">
                  <c:v>0.11</c:v>
                </c:pt>
                <c:pt idx="7">
                  <c:v>0.1</c:v>
                </c:pt>
                <c:pt idx="8">
                  <c:v>0.1</c:v>
                </c:pt>
                <c:pt idx="9">
                  <c:v>0.1</c:v>
                </c:pt>
                <c:pt idx="10">
                  <c:v>0.1</c:v>
                </c:pt>
                <c:pt idx="11">
                  <c:v>0.09</c:v>
                </c:pt>
                <c:pt idx="12">
                  <c:v>0.09</c:v>
                </c:pt>
                <c:pt idx="13">
                  <c:v>0.1</c:v>
                </c:pt>
              </c:numCache>
            </c:numRef>
          </c:val>
          <c:smooth val="0"/>
          <c:extLst>
            <c:ext xmlns:c16="http://schemas.microsoft.com/office/drawing/2014/chart" uri="{C3380CC4-5D6E-409C-BE32-E72D297353CC}">
              <c16:uniqueId val="{00000014-AA1D-A449-B55D-62D5F5293892}"/>
            </c:ext>
          </c:extLst>
        </c:ser>
        <c:ser>
          <c:idx val="24"/>
          <c:order val="21"/>
          <c:tx>
            <c:strRef>
              <c:f>PovertyRates!$A$27</c:f>
              <c:strCache>
                <c:ptCount val="1"/>
                <c:pt idx="0">
                  <c:v>Mississippi</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PovertyRates!$B$27:$O$27</c:f>
              <c:numCache>
                <c:formatCode>0%</c:formatCode>
                <c:ptCount val="14"/>
                <c:pt idx="0">
                  <c:v>0.21</c:v>
                </c:pt>
                <c:pt idx="1">
                  <c:v>0.22</c:v>
                </c:pt>
                <c:pt idx="2">
                  <c:v>0.22</c:v>
                </c:pt>
                <c:pt idx="3">
                  <c:v>0.23</c:v>
                </c:pt>
                <c:pt idx="4">
                  <c:v>0.24</c:v>
                </c:pt>
                <c:pt idx="5">
                  <c:v>0.24</c:v>
                </c:pt>
                <c:pt idx="6">
                  <c:v>0.22</c:v>
                </c:pt>
                <c:pt idx="7">
                  <c:v>0.22</c:v>
                </c:pt>
                <c:pt idx="8">
                  <c:v>0.21</c:v>
                </c:pt>
                <c:pt idx="9">
                  <c:v>0.2</c:v>
                </c:pt>
                <c:pt idx="10">
                  <c:v>0.2</c:v>
                </c:pt>
                <c:pt idx="11">
                  <c:v>0.2</c:v>
                </c:pt>
                <c:pt idx="12">
                  <c:v>0.19</c:v>
                </c:pt>
                <c:pt idx="13">
                  <c:v>0.19</c:v>
                </c:pt>
              </c:numCache>
            </c:numRef>
          </c:val>
          <c:smooth val="0"/>
          <c:extLst>
            <c:ext xmlns:c16="http://schemas.microsoft.com/office/drawing/2014/chart" uri="{C3380CC4-5D6E-409C-BE32-E72D297353CC}">
              <c16:uniqueId val="{00000015-AA1D-A449-B55D-62D5F5293892}"/>
            </c:ext>
          </c:extLst>
        </c:ser>
        <c:ser>
          <c:idx val="25"/>
          <c:order val="22"/>
          <c:tx>
            <c:strRef>
              <c:f>PovertyRates!$A$28</c:f>
              <c:strCache>
                <c:ptCount val="1"/>
                <c:pt idx="0">
                  <c:v>Missouri</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PovertyRates!$B$28:$O$28</c:f>
              <c:numCache>
                <c:formatCode>0%</c:formatCode>
                <c:ptCount val="14"/>
                <c:pt idx="0">
                  <c:v>0.14000000000000001</c:v>
                </c:pt>
                <c:pt idx="1">
                  <c:v>0.15</c:v>
                </c:pt>
                <c:pt idx="2">
                  <c:v>0.16</c:v>
                </c:pt>
                <c:pt idx="3">
                  <c:v>0.16</c:v>
                </c:pt>
                <c:pt idx="4">
                  <c:v>0.16</c:v>
                </c:pt>
                <c:pt idx="5">
                  <c:v>0.16</c:v>
                </c:pt>
                <c:pt idx="6">
                  <c:v>0.15</c:v>
                </c:pt>
                <c:pt idx="7">
                  <c:v>0.15</c:v>
                </c:pt>
                <c:pt idx="8">
                  <c:v>0.14000000000000001</c:v>
                </c:pt>
                <c:pt idx="9">
                  <c:v>0.13</c:v>
                </c:pt>
                <c:pt idx="10">
                  <c:v>0.13</c:v>
                </c:pt>
                <c:pt idx="11">
                  <c:v>0.13</c:v>
                </c:pt>
                <c:pt idx="12">
                  <c:v>0.13</c:v>
                </c:pt>
                <c:pt idx="13">
                  <c:v>0.13</c:v>
                </c:pt>
              </c:numCache>
            </c:numRef>
          </c:val>
          <c:smooth val="0"/>
          <c:extLst>
            <c:ext xmlns:c16="http://schemas.microsoft.com/office/drawing/2014/chart" uri="{C3380CC4-5D6E-409C-BE32-E72D297353CC}">
              <c16:uniqueId val="{00000016-AA1D-A449-B55D-62D5F5293892}"/>
            </c:ext>
          </c:extLst>
        </c:ser>
        <c:ser>
          <c:idx val="26"/>
          <c:order val="23"/>
          <c:tx>
            <c:strRef>
              <c:f>PovertyRates!$A$29</c:f>
              <c:strCache>
                <c:ptCount val="1"/>
                <c:pt idx="0">
                  <c:v>Montana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PovertyRates!$B$29:$O$29</c:f>
              <c:numCache>
                <c:formatCode>0%</c:formatCode>
                <c:ptCount val="14"/>
                <c:pt idx="0">
                  <c:v>0.15</c:v>
                </c:pt>
                <c:pt idx="1">
                  <c:v>0.15</c:v>
                </c:pt>
                <c:pt idx="2">
                  <c:v>0.14000000000000001</c:v>
                </c:pt>
                <c:pt idx="3">
                  <c:v>0.14000000000000001</c:v>
                </c:pt>
                <c:pt idx="4">
                  <c:v>0.15</c:v>
                </c:pt>
                <c:pt idx="5">
                  <c:v>0.17</c:v>
                </c:pt>
                <c:pt idx="6">
                  <c:v>0.16</c:v>
                </c:pt>
                <c:pt idx="7">
                  <c:v>0.15</c:v>
                </c:pt>
                <c:pt idx="8">
                  <c:v>0.13</c:v>
                </c:pt>
                <c:pt idx="9">
                  <c:v>0.13</c:v>
                </c:pt>
                <c:pt idx="10">
                  <c:v>0.12</c:v>
                </c:pt>
                <c:pt idx="11">
                  <c:v>0.13</c:v>
                </c:pt>
                <c:pt idx="12">
                  <c:v>0.11</c:v>
                </c:pt>
                <c:pt idx="13">
                  <c:v>0.12</c:v>
                </c:pt>
              </c:numCache>
            </c:numRef>
          </c:val>
          <c:smooth val="0"/>
          <c:extLst>
            <c:ext xmlns:c16="http://schemas.microsoft.com/office/drawing/2014/chart" uri="{C3380CC4-5D6E-409C-BE32-E72D297353CC}">
              <c16:uniqueId val="{00000017-AA1D-A449-B55D-62D5F5293892}"/>
            </c:ext>
          </c:extLst>
        </c:ser>
        <c:ser>
          <c:idx val="27"/>
          <c:order val="24"/>
          <c:tx>
            <c:strRef>
              <c:f>PovertyRates!$A$30</c:f>
              <c:strCache>
                <c:ptCount val="1"/>
                <c:pt idx="0">
                  <c:v>Nebraska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PovertyRates!$B$30:$O$30</c:f>
              <c:numCache>
                <c:formatCode>0%</c:formatCode>
                <c:ptCount val="14"/>
                <c:pt idx="0">
                  <c:v>0.11</c:v>
                </c:pt>
                <c:pt idx="1">
                  <c:v>0.12</c:v>
                </c:pt>
                <c:pt idx="2">
                  <c:v>0.13</c:v>
                </c:pt>
                <c:pt idx="3">
                  <c:v>0.12</c:v>
                </c:pt>
                <c:pt idx="4">
                  <c:v>0.12</c:v>
                </c:pt>
                <c:pt idx="5">
                  <c:v>0.13</c:v>
                </c:pt>
                <c:pt idx="6">
                  <c:v>0.13</c:v>
                </c:pt>
                <c:pt idx="7">
                  <c:v>0.13</c:v>
                </c:pt>
                <c:pt idx="8">
                  <c:v>0.12</c:v>
                </c:pt>
                <c:pt idx="9">
                  <c:v>0.11</c:v>
                </c:pt>
                <c:pt idx="10">
                  <c:v>0.11</c:v>
                </c:pt>
                <c:pt idx="11">
                  <c:v>0.1</c:v>
                </c:pt>
                <c:pt idx="12">
                  <c:v>0.1</c:v>
                </c:pt>
                <c:pt idx="13">
                  <c:v>0.1</c:v>
                </c:pt>
              </c:numCache>
            </c:numRef>
          </c:val>
          <c:smooth val="0"/>
          <c:extLst>
            <c:ext xmlns:c16="http://schemas.microsoft.com/office/drawing/2014/chart" uri="{C3380CC4-5D6E-409C-BE32-E72D297353CC}">
              <c16:uniqueId val="{00000018-AA1D-A449-B55D-62D5F5293892}"/>
            </c:ext>
          </c:extLst>
        </c:ser>
        <c:ser>
          <c:idx val="28"/>
          <c:order val="25"/>
          <c:tx>
            <c:strRef>
              <c:f>PovertyRates!$A$31</c:f>
              <c:strCache>
                <c:ptCount val="1"/>
                <c:pt idx="0">
                  <c:v>Nevada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PovertyRates!$B$31:$O$31</c:f>
              <c:numCache>
                <c:formatCode>0%</c:formatCode>
                <c:ptCount val="14"/>
                <c:pt idx="0">
                  <c:v>0.11</c:v>
                </c:pt>
                <c:pt idx="1">
                  <c:v>0.12</c:v>
                </c:pt>
                <c:pt idx="2">
                  <c:v>0.15</c:v>
                </c:pt>
                <c:pt idx="3">
                  <c:v>0.16</c:v>
                </c:pt>
                <c:pt idx="4">
                  <c:v>0.16</c:v>
                </c:pt>
                <c:pt idx="5">
                  <c:v>0.16</c:v>
                </c:pt>
                <c:pt idx="6">
                  <c:v>0.15</c:v>
                </c:pt>
                <c:pt idx="7">
                  <c:v>0.15</c:v>
                </c:pt>
                <c:pt idx="8">
                  <c:v>0.14000000000000001</c:v>
                </c:pt>
                <c:pt idx="9">
                  <c:v>0.13</c:v>
                </c:pt>
                <c:pt idx="10">
                  <c:v>0.13</c:v>
                </c:pt>
                <c:pt idx="11">
                  <c:v>0.13</c:v>
                </c:pt>
                <c:pt idx="12">
                  <c:v>0.14000000000000001</c:v>
                </c:pt>
                <c:pt idx="13">
                  <c:v>0.13</c:v>
                </c:pt>
              </c:numCache>
            </c:numRef>
          </c:val>
          <c:smooth val="0"/>
          <c:extLst>
            <c:ext xmlns:c16="http://schemas.microsoft.com/office/drawing/2014/chart" uri="{C3380CC4-5D6E-409C-BE32-E72D297353CC}">
              <c16:uniqueId val="{00000019-AA1D-A449-B55D-62D5F5293892}"/>
            </c:ext>
          </c:extLst>
        </c:ser>
        <c:ser>
          <c:idx val="29"/>
          <c:order val="26"/>
          <c:tx>
            <c:strRef>
              <c:f>PovertyRates!$A$32</c:f>
              <c:strCache>
                <c:ptCount val="1"/>
                <c:pt idx="0">
                  <c:v>New Hampshire</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PovertyRates!$B$32:$O$32</c:f>
              <c:numCache>
                <c:formatCode>0%</c:formatCode>
                <c:ptCount val="14"/>
                <c:pt idx="0">
                  <c:v>0.08</c:v>
                </c:pt>
                <c:pt idx="1">
                  <c:v>0.09</c:v>
                </c:pt>
                <c:pt idx="2">
                  <c:v>0.08</c:v>
                </c:pt>
                <c:pt idx="3">
                  <c:v>0.09</c:v>
                </c:pt>
                <c:pt idx="4">
                  <c:v>0.1</c:v>
                </c:pt>
                <c:pt idx="5">
                  <c:v>0.09</c:v>
                </c:pt>
                <c:pt idx="6">
                  <c:v>0.09</c:v>
                </c:pt>
                <c:pt idx="7">
                  <c:v>0.08</c:v>
                </c:pt>
                <c:pt idx="8">
                  <c:v>7.0000000000000007E-2</c:v>
                </c:pt>
                <c:pt idx="9">
                  <c:v>7.0000000000000007E-2</c:v>
                </c:pt>
                <c:pt idx="10">
                  <c:v>7.0000000000000007E-2</c:v>
                </c:pt>
                <c:pt idx="11">
                  <c:v>7.0000000000000007E-2</c:v>
                </c:pt>
                <c:pt idx="12">
                  <c:v>7.0000000000000007E-2</c:v>
                </c:pt>
                <c:pt idx="13">
                  <c:v>7.0000000000000007E-2</c:v>
                </c:pt>
              </c:numCache>
            </c:numRef>
          </c:val>
          <c:smooth val="0"/>
          <c:extLst>
            <c:ext xmlns:c16="http://schemas.microsoft.com/office/drawing/2014/chart" uri="{C3380CC4-5D6E-409C-BE32-E72D297353CC}">
              <c16:uniqueId val="{0000001A-AA1D-A449-B55D-62D5F5293892}"/>
            </c:ext>
          </c:extLst>
        </c:ser>
        <c:ser>
          <c:idx val="30"/>
          <c:order val="27"/>
          <c:tx>
            <c:strRef>
              <c:f>PovertyRates!$A$33</c:f>
              <c:strCache>
                <c:ptCount val="1"/>
                <c:pt idx="0">
                  <c:v>New Jersey</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PovertyRates!$B$33:$O$33</c:f>
              <c:numCache>
                <c:formatCode>0%</c:formatCode>
                <c:ptCount val="14"/>
                <c:pt idx="0">
                  <c:v>0.09</c:v>
                </c:pt>
                <c:pt idx="1">
                  <c:v>0.09</c:v>
                </c:pt>
                <c:pt idx="2">
                  <c:v>0.1</c:v>
                </c:pt>
                <c:pt idx="3">
                  <c:v>0.1</c:v>
                </c:pt>
                <c:pt idx="4">
                  <c:v>0.11</c:v>
                </c:pt>
                <c:pt idx="5">
                  <c:v>0.11</c:v>
                </c:pt>
                <c:pt idx="6">
                  <c:v>0.11</c:v>
                </c:pt>
                <c:pt idx="7">
                  <c:v>0.11</c:v>
                </c:pt>
                <c:pt idx="8">
                  <c:v>0.1</c:v>
                </c:pt>
                <c:pt idx="9">
                  <c:v>0.1</c:v>
                </c:pt>
                <c:pt idx="10">
                  <c:v>0.09</c:v>
                </c:pt>
                <c:pt idx="11">
                  <c:v>0.09</c:v>
                </c:pt>
                <c:pt idx="12">
                  <c:v>0.1</c:v>
                </c:pt>
                <c:pt idx="13">
                  <c:v>0.1</c:v>
                </c:pt>
              </c:numCache>
            </c:numRef>
          </c:val>
          <c:smooth val="0"/>
          <c:extLst>
            <c:ext xmlns:c16="http://schemas.microsoft.com/office/drawing/2014/chart" uri="{C3380CC4-5D6E-409C-BE32-E72D297353CC}">
              <c16:uniqueId val="{0000001B-AA1D-A449-B55D-62D5F5293892}"/>
            </c:ext>
          </c:extLst>
        </c:ser>
        <c:ser>
          <c:idx val="31"/>
          <c:order val="28"/>
          <c:tx>
            <c:strRef>
              <c:f>PovertyRates!$A$34</c:f>
              <c:strCache>
                <c:ptCount val="1"/>
                <c:pt idx="0">
                  <c:v>New Mexico</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PovertyRates!$B$34:$O$34</c:f>
              <c:numCache>
                <c:formatCode>0%</c:formatCode>
                <c:ptCount val="14"/>
                <c:pt idx="0">
                  <c:v>0.17</c:v>
                </c:pt>
                <c:pt idx="1">
                  <c:v>0.18</c:v>
                </c:pt>
                <c:pt idx="2">
                  <c:v>0.2</c:v>
                </c:pt>
                <c:pt idx="3">
                  <c:v>0.21</c:v>
                </c:pt>
                <c:pt idx="4">
                  <c:v>0.21</c:v>
                </c:pt>
                <c:pt idx="5">
                  <c:v>0.23</c:v>
                </c:pt>
                <c:pt idx="6">
                  <c:v>0.21</c:v>
                </c:pt>
                <c:pt idx="7">
                  <c:v>0.21</c:v>
                </c:pt>
                <c:pt idx="8">
                  <c:v>0.2</c:v>
                </c:pt>
                <c:pt idx="9">
                  <c:v>0.2</c:v>
                </c:pt>
                <c:pt idx="10">
                  <c:v>0.2</c:v>
                </c:pt>
                <c:pt idx="11">
                  <c:v>0.18</c:v>
                </c:pt>
                <c:pt idx="12">
                  <c:v>0.19</c:v>
                </c:pt>
                <c:pt idx="13">
                  <c:v>0.18</c:v>
                </c:pt>
              </c:numCache>
            </c:numRef>
          </c:val>
          <c:smooth val="0"/>
          <c:extLst>
            <c:ext xmlns:c16="http://schemas.microsoft.com/office/drawing/2014/chart" uri="{C3380CC4-5D6E-409C-BE32-E72D297353CC}">
              <c16:uniqueId val="{0000001C-AA1D-A449-B55D-62D5F5293892}"/>
            </c:ext>
          </c:extLst>
        </c:ser>
        <c:ser>
          <c:idx val="32"/>
          <c:order val="29"/>
          <c:tx>
            <c:strRef>
              <c:f>PovertyRates!$A$35</c:f>
              <c:strCache>
                <c:ptCount val="1"/>
                <c:pt idx="0">
                  <c:v>New York</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PovertyRates!$B$35:$O$35</c:f>
              <c:numCache>
                <c:formatCode>0%</c:formatCode>
                <c:ptCount val="14"/>
                <c:pt idx="0">
                  <c:v>0.14000000000000001</c:v>
                </c:pt>
                <c:pt idx="1">
                  <c:v>0.14000000000000001</c:v>
                </c:pt>
                <c:pt idx="2">
                  <c:v>0.15</c:v>
                </c:pt>
                <c:pt idx="3">
                  <c:v>0.16</c:v>
                </c:pt>
                <c:pt idx="4">
                  <c:v>0.16</c:v>
                </c:pt>
                <c:pt idx="5">
                  <c:v>0.16</c:v>
                </c:pt>
                <c:pt idx="6">
                  <c:v>0.16</c:v>
                </c:pt>
                <c:pt idx="7">
                  <c:v>0.15</c:v>
                </c:pt>
                <c:pt idx="8">
                  <c:v>0.15</c:v>
                </c:pt>
                <c:pt idx="9">
                  <c:v>0.14000000000000001</c:v>
                </c:pt>
                <c:pt idx="10">
                  <c:v>0.14000000000000001</c:v>
                </c:pt>
                <c:pt idx="11">
                  <c:v>0.13</c:v>
                </c:pt>
                <c:pt idx="12">
                  <c:v>0.14000000000000001</c:v>
                </c:pt>
                <c:pt idx="13">
                  <c:v>0.14000000000000001</c:v>
                </c:pt>
              </c:numCache>
            </c:numRef>
          </c:val>
          <c:smooth val="0"/>
          <c:extLst>
            <c:ext xmlns:c16="http://schemas.microsoft.com/office/drawing/2014/chart" uri="{C3380CC4-5D6E-409C-BE32-E72D297353CC}">
              <c16:uniqueId val="{0000001D-AA1D-A449-B55D-62D5F5293892}"/>
            </c:ext>
          </c:extLst>
        </c:ser>
        <c:ser>
          <c:idx val="33"/>
          <c:order val="30"/>
          <c:tx>
            <c:strRef>
              <c:f>PovertyRates!$A$36</c:f>
              <c:strCache>
                <c:ptCount val="1"/>
                <c:pt idx="0">
                  <c:v>North Carolina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PovertyRates!$B$36:$O$36</c:f>
              <c:numCache>
                <c:formatCode>0%</c:formatCode>
                <c:ptCount val="14"/>
                <c:pt idx="0">
                  <c:v>0.15</c:v>
                </c:pt>
                <c:pt idx="1">
                  <c:v>0.16</c:v>
                </c:pt>
                <c:pt idx="2">
                  <c:v>0.17</c:v>
                </c:pt>
                <c:pt idx="3">
                  <c:v>0.18</c:v>
                </c:pt>
                <c:pt idx="4">
                  <c:v>0.18</c:v>
                </c:pt>
                <c:pt idx="5">
                  <c:v>0.18</c:v>
                </c:pt>
                <c:pt idx="6">
                  <c:v>0.17</c:v>
                </c:pt>
                <c:pt idx="7">
                  <c:v>0.17</c:v>
                </c:pt>
                <c:pt idx="8">
                  <c:v>0.16</c:v>
                </c:pt>
                <c:pt idx="9">
                  <c:v>0.15</c:v>
                </c:pt>
                <c:pt idx="10">
                  <c:v>0.14000000000000001</c:v>
                </c:pt>
                <c:pt idx="11">
                  <c:v>0.14000000000000001</c:v>
                </c:pt>
                <c:pt idx="12">
                  <c:v>0.14000000000000001</c:v>
                </c:pt>
                <c:pt idx="13">
                  <c:v>0.13</c:v>
                </c:pt>
              </c:numCache>
            </c:numRef>
          </c:val>
          <c:smooth val="0"/>
          <c:extLst>
            <c:ext xmlns:c16="http://schemas.microsoft.com/office/drawing/2014/chart" uri="{C3380CC4-5D6E-409C-BE32-E72D297353CC}">
              <c16:uniqueId val="{0000001E-AA1D-A449-B55D-62D5F5293892}"/>
            </c:ext>
          </c:extLst>
        </c:ser>
        <c:ser>
          <c:idx val="34"/>
          <c:order val="31"/>
          <c:tx>
            <c:strRef>
              <c:f>PovertyRates!$A$37</c:f>
              <c:strCache>
                <c:ptCount val="1"/>
                <c:pt idx="0">
                  <c:v>North Dakota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PovertyRates!$B$37:$O$37</c:f>
              <c:numCache>
                <c:formatCode>0%</c:formatCode>
                <c:ptCount val="14"/>
                <c:pt idx="0">
                  <c:v>0.12</c:v>
                </c:pt>
                <c:pt idx="1">
                  <c:v>0.11</c:v>
                </c:pt>
                <c:pt idx="2">
                  <c:v>0.12</c:v>
                </c:pt>
                <c:pt idx="3">
                  <c:v>0.11</c:v>
                </c:pt>
                <c:pt idx="4">
                  <c:v>0.11</c:v>
                </c:pt>
                <c:pt idx="5">
                  <c:v>0.12</c:v>
                </c:pt>
                <c:pt idx="6">
                  <c:v>0.12</c:v>
                </c:pt>
                <c:pt idx="7">
                  <c:v>0.12</c:v>
                </c:pt>
                <c:pt idx="8">
                  <c:v>0.12</c:v>
                </c:pt>
                <c:pt idx="9">
                  <c:v>0.1</c:v>
                </c:pt>
                <c:pt idx="10">
                  <c:v>0.1</c:v>
                </c:pt>
                <c:pt idx="11">
                  <c:v>0.11</c:v>
                </c:pt>
                <c:pt idx="12">
                  <c:v>0.1</c:v>
                </c:pt>
                <c:pt idx="13">
                  <c:v>0.11</c:v>
                </c:pt>
              </c:numCache>
            </c:numRef>
          </c:val>
          <c:smooth val="0"/>
          <c:extLst>
            <c:ext xmlns:c16="http://schemas.microsoft.com/office/drawing/2014/chart" uri="{C3380CC4-5D6E-409C-BE32-E72D297353CC}">
              <c16:uniqueId val="{0000001F-AA1D-A449-B55D-62D5F5293892}"/>
            </c:ext>
          </c:extLst>
        </c:ser>
        <c:ser>
          <c:idx val="35"/>
          <c:order val="32"/>
          <c:tx>
            <c:strRef>
              <c:f>PovertyRates!$A$38</c:f>
              <c:strCache>
                <c:ptCount val="1"/>
                <c:pt idx="0">
                  <c:v>Ohio</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PovertyRates!$B$38:$O$38</c:f>
              <c:numCache>
                <c:formatCode>0%</c:formatCode>
                <c:ptCount val="14"/>
                <c:pt idx="0">
                  <c:v>0.13</c:v>
                </c:pt>
                <c:pt idx="1">
                  <c:v>0.15</c:v>
                </c:pt>
                <c:pt idx="2">
                  <c:v>0.16</c:v>
                </c:pt>
                <c:pt idx="3">
                  <c:v>0.16</c:v>
                </c:pt>
                <c:pt idx="4">
                  <c:v>0.16</c:v>
                </c:pt>
                <c:pt idx="5">
                  <c:v>0.16</c:v>
                </c:pt>
                <c:pt idx="6">
                  <c:v>0.16</c:v>
                </c:pt>
                <c:pt idx="7">
                  <c:v>0.15</c:v>
                </c:pt>
                <c:pt idx="8">
                  <c:v>0.14000000000000001</c:v>
                </c:pt>
                <c:pt idx="9">
                  <c:v>0.14000000000000001</c:v>
                </c:pt>
                <c:pt idx="10">
                  <c:v>0.14000000000000001</c:v>
                </c:pt>
                <c:pt idx="11">
                  <c:v>0.13</c:v>
                </c:pt>
                <c:pt idx="12">
                  <c:v>0.13</c:v>
                </c:pt>
                <c:pt idx="13">
                  <c:v>0.13</c:v>
                </c:pt>
              </c:numCache>
            </c:numRef>
          </c:val>
          <c:smooth val="0"/>
          <c:extLst>
            <c:ext xmlns:c16="http://schemas.microsoft.com/office/drawing/2014/chart" uri="{C3380CC4-5D6E-409C-BE32-E72D297353CC}">
              <c16:uniqueId val="{00000020-AA1D-A449-B55D-62D5F5293892}"/>
            </c:ext>
          </c:extLst>
        </c:ser>
        <c:ser>
          <c:idx val="36"/>
          <c:order val="33"/>
          <c:tx>
            <c:strRef>
              <c:f>PovertyRates!$A$39</c:f>
              <c:strCache>
                <c:ptCount val="1"/>
                <c:pt idx="0">
                  <c:v>Oklahoma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PovertyRates!$B$39:$O$39</c:f>
              <c:numCache>
                <c:formatCode>0%</c:formatCode>
                <c:ptCount val="14"/>
                <c:pt idx="0">
                  <c:v>0.16</c:v>
                </c:pt>
                <c:pt idx="1">
                  <c:v>0.16</c:v>
                </c:pt>
                <c:pt idx="2">
                  <c:v>0.17</c:v>
                </c:pt>
                <c:pt idx="3">
                  <c:v>0.18</c:v>
                </c:pt>
                <c:pt idx="4">
                  <c:v>0.17</c:v>
                </c:pt>
                <c:pt idx="5">
                  <c:v>0.17</c:v>
                </c:pt>
                <c:pt idx="6">
                  <c:v>0.16</c:v>
                </c:pt>
                <c:pt idx="7">
                  <c:v>0.16</c:v>
                </c:pt>
                <c:pt idx="8">
                  <c:v>0.16</c:v>
                </c:pt>
                <c:pt idx="9">
                  <c:v>0.15</c:v>
                </c:pt>
                <c:pt idx="10">
                  <c:v>0.15</c:v>
                </c:pt>
                <c:pt idx="11">
                  <c:v>0.15</c:v>
                </c:pt>
                <c:pt idx="12">
                  <c:v>0.16</c:v>
                </c:pt>
                <c:pt idx="13">
                  <c:v>0.16</c:v>
                </c:pt>
              </c:numCache>
            </c:numRef>
          </c:val>
          <c:smooth val="0"/>
          <c:extLst>
            <c:ext xmlns:c16="http://schemas.microsoft.com/office/drawing/2014/chart" uri="{C3380CC4-5D6E-409C-BE32-E72D297353CC}">
              <c16:uniqueId val="{00000021-AA1D-A449-B55D-62D5F5293892}"/>
            </c:ext>
          </c:extLst>
        </c:ser>
        <c:ser>
          <c:idx val="37"/>
          <c:order val="34"/>
          <c:tx>
            <c:strRef>
              <c:f>PovertyRates!$A$40</c:f>
              <c:strCache>
                <c:ptCount val="1"/>
                <c:pt idx="0">
                  <c:v>Oregon</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PovertyRates!$B$40:$O$40</c:f>
              <c:numCache>
                <c:formatCode>0%</c:formatCode>
                <c:ptCount val="14"/>
                <c:pt idx="0">
                  <c:v>0.14000000000000001</c:v>
                </c:pt>
                <c:pt idx="1">
                  <c:v>0.15</c:v>
                </c:pt>
                <c:pt idx="2">
                  <c:v>0.16</c:v>
                </c:pt>
                <c:pt idx="3">
                  <c:v>0.17</c:v>
                </c:pt>
                <c:pt idx="4">
                  <c:v>0.17</c:v>
                </c:pt>
                <c:pt idx="5">
                  <c:v>0.17</c:v>
                </c:pt>
                <c:pt idx="6">
                  <c:v>0.16</c:v>
                </c:pt>
                <c:pt idx="7">
                  <c:v>0.15</c:v>
                </c:pt>
                <c:pt idx="8">
                  <c:v>0.13</c:v>
                </c:pt>
                <c:pt idx="9">
                  <c:v>0.13</c:v>
                </c:pt>
                <c:pt idx="10">
                  <c:v>0.12</c:v>
                </c:pt>
                <c:pt idx="11">
                  <c:v>0.12</c:v>
                </c:pt>
                <c:pt idx="12">
                  <c:v>0.12</c:v>
                </c:pt>
                <c:pt idx="13">
                  <c:v>0.12</c:v>
                </c:pt>
              </c:numCache>
            </c:numRef>
          </c:val>
          <c:smooth val="0"/>
          <c:extLst>
            <c:ext xmlns:c16="http://schemas.microsoft.com/office/drawing/2014/chart" uri="{C3380CC4-5D6E-409C-BE32-E72D297353CC}">
              <c16:uniqueId val="{00000022-AA1D-A449-B55D-62D5F5293892}"/>
            </c:ext>
          </c:extLst>
        </c:ser>
        <c:ser>
          <c:idx val="38"/>
          <c:order val="35"/>
          <c:tx>
            <c:strRef>
              <c:f>PovertyRates!$A$41</c:f>
              <c:strCache>
                <c:ptCount val="1"/>
                <c:pt idx="0">
                  <c:v>Pennsylvania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PovertyRates!$B$41:$O$41</c:f>
              <c:numCache>
                <c:formatCode>0%</c:formatCode>
                <c:ptCount val="14"/>
                <c:pt idx="0">
                  <c:v>0.12</c:v>
                </c:pt>
                <c:pt idx="1">
                  <c:v>0.12</c:v>
                </c:pt>
                <c:pt idx="2">
                  <c:v>0.13</c:v>
                </c:pt>
                <c:pt idx="3">
                  <c:v>0.14000000000000001</c:v>
                </c:pt>
                <c:pt idx="4">
                  <c:v>0.14000000000000001</c:v>
                </c:pt>
                <c:pt idx="5">
                  <c:v>0.14000000000000001</c:v>
                </c:pt>
                <c:pt idx="6">
                  <c:v>0.14000000000000001</c:v>
                </c:pt>
                <c:pt idx="7">
                  <c:v>0.13</c:v>
                </c:pt>
                <c:pt idx="8">
                  <c:v>0.13</c:v>
                </c:pt>
                <c:pt idx="9">
                  <c:v>0.13</c:v>
                </c:pt>
                <c:pt idx="10">
                  <c:v>0.12</c:v>
                </c:pt>
                <c:pt idx="11">
                  <c:v>0.12</c:v>
                </c:pt>
                <c:pt idx="12">
                  <c:v>0.12</c:v>
                </c:pt>
                <c:pt idx="13">
                  <c:v>0.12</c:v>
                </c:pt>
              </c:numCache>
            </c:numRef>
          </c:val>
          <c:smooth val="0"/>
          <c:extLst>
            <c:ext xmlns:c16="http://schemas.microsoft.com/office/drawing/2014/chart" uri="{C3380CC4-5D6E-409C-BE32-E72D297353CC}">
              <c16:uniqueId val="{00000023-AA1D-A449-B55D-62D5F5293892}"/>
            </c:ext>
          </c:extLst>
        </c:ser>
        <c:ser>
          <c:idx val="39"/>
          <c:order val="36"/>
          <c:tx>
            <c:strRef>
              <c:f>PovertyRates!$A$42</c:f>
              <c:strCache>
                <c:ptCount val="1"/>
                <c:pt idx="0">
                  <c:v>Rhode Island</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PovertyRates!$B$42:$O$42</c:f>
              <c:numCache>
                <c:formatCode>0%</c:formatCode>
                <c:ptCount val="14"/>
                <c:pt idx="0">
                  <c:v>0.11</c:v>
                </c:pt>
                <c:pt idx="1">
                  <c:v>0.11</c:v>
                </c:pt>
                <c:pt idx="2">
                  <c:v>0.15</c:v>
                </c:pt>
                <c:pt idx="3">
                  <c:v>0.14000000000000001</c:v>
                </c:pt>
                <c:pt idx="4">
                  <c:v>0.14000000000000001</c:v>
                </c:pt>
                <c:pt idx="5">
                  <c:v>0.14000000000000001</c:v>
                </c:pt>
                <c:pt idx="6">
                  <c:v>0.14000000000000001</c:v>
                </c:pt>
                <c:pt idx="7">
                  <c:v>0.14000000000000001</c:v>
                </c:pt>
                <c:pt idx="8">
                  <c:v>0.13</c:v>
                </c:pt>
                <c:pt idx="9">
                  <c:v>0.12</c:v>
                </c:pt>
                <c:pt idx="10">
                  <c:v>0.13</c:v>
                </c:pt>
                <c:pt idx="11">
                  <c:v>0.11</c:v>
                </c:pt>
                <c:pt idx="12">
                  <c:v>0.12</c:v>
                </c:pt>
                <c:pt idx="13">
                  <c:v>0.11</c:v>
                </c:pt>
              </c:numCache>
            </c:numRef>
          </c:val>
          <c:smooth val="0"/>
          <c:extLst>
            <c:ext xmlns:c16="http://schemas.microsoft.com/office/drawing/2014/chart" uri="{C3380CC4-5D6E-409C-BE32-E72D297353CC}">
              <c16:uniqueId val="{00000024-AA1D-A449-B55D-62D5F5293892}"/>
            </c:ext>
          </c:extLst>
        </c:ser>
        <c:ser>
          <c:idx val="40"/>
          <c:order val="37"/>
          <c:tx>
            <c:strRef>
              <c:f>PovertyRates!$A$43</c:f>
              <c:strCache>
                <c:ptCount val="1"/>
                <c:pt idx="0">
                  <c:v>South Carolina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PovertyRates!$B$43:$O$43</c:f>
              <c:numCache>
                <c:formatCode>0%</c:formatCode>
                <c:ptCount val="14"/>
                <c:pt idx="0">
                  <c:v>0.16</c:v>
                </c:pt>
                <c:pt idx="1">
                  <c:v>0.17</c:v>
                </c:pt>
                <c:pt idx="2">
                  <c:v>0.18</c:v>
                </c:pt>
                <c:pt idx="3">
                  <c:v>0.19</c:v>
                </c:pt>
                <c:pt idx="4">
                  <c:v>0.18</c:v>
                </c:pt>
                <c:pt idx="5">
                  <c:v>0.19</c:v>
                </c:pt>
                <c:pt idx="6">
                  <c:v>0.18</c:v>
                </c:pt>
                <c:pt idx="7">
                  <c:v>0.17</c:v>
                </c:pt>
                <c:pt idx="8">
                  <c:v>0.15</c:v>
                </c:pt>
                <c:pt idx="9">
                  <c:v>0.15</c:v>
                </c:pt>
                <c:pt idx="10">
                  <c:v>0.15</c:v>
                </c:pt>
                <c:pt idx="11">
                  <c:v>0.14000000000000001</c:v>
                </c:pt>
                <c:pt idx="12">
                  <c:v>0.15</c:v>
                </c:pt>
                <c:pt idx="13">
                  <c:v>0.14000000000000001</c:v>
                </c:pt>
              </c:numCache>
            </c:numRef>
          </c:val>
          <c:smooth val="0"/>
          <c:extLst>
            <c:ext xmlns:c16="http://schemas.microsoft.com/office/drawing/2014/chart" uri="{C3380CC4-5D6E-409C-BE32-E72D297353CC}">
              <c16:uniqueId val="{00000025-AA1D-A449-B55D-62D5F5293892}"/>
            </c:ext>
          </c:extLst>
        </c:ser>
        <c:ser>
          <c:idx val="41"/>
          <c:order val="38"/>
          <c:tx>
            <c:strRef>
              <c:f>PovertyRates!$A$44</c:f>
              <c:strCache>
                <c:ptCount val="1"/>
                <c:pt idx="0">
                  <c:v>South Dakota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PovertyRates!$B$44:$O$44</c:f>
              <c:numCache>
                <c:formatCode>0%</c:formatCode>
                <c:ptCount val="14"/>
                <c:pt idx="0">
                  <c:v>0.13</c:v>
                </c:pt>
                <c:pt idx="1">
                  <c:v>0.14000000000000001</c:v>
                </c:pt>
                <c:pt idx="2">
                  <c:v>0.15</c:v>
                </c:pt>
                <c:pt idx="3">
                  <c:v>0.13</c:v>
                </c:pt>
                <c:pt idx="4">
                  <c:v>0.13</c:v>
                </c:pt>
                <c:pt idx="5">
                  <c:v>0.14000000000000001</c:v>
                </c:pt>
                <c:pt idx="6">
                  <c:v>0.15</c:v>
                </c:pt>
                <c:pt idx="7">
                  <c:v>0.13</c:v>
                </c:pt>
                <c:pt idx="8">
                  <c:v>0.14000000000000001</c:v>
                </c:pt>
                <c:pt idx="9">
                  <c:v>0.12</c:v>
                </c:pt>
                <c:pt idx="10">
                  <c:v>0.13</c:v>
                </c:pt>
                <c:pt idx="11">
                  <c:v>0.11</c:v>
                </c:pt>
                <c:pt idx="12">
                  <c:v>0.13</c:v>
                </c:pt>
                <c:pt idx="13">
                  <c:v>0.11</c:v>
                </c:pt>
              </c:numCache>
            </c:numRef>
          </c:val>
          <c:smooth val="0"/>
          <c:extLst>
            <c:ext xmlns:c16="http://schemas.microsoft.com/office/drawing/2014/chart" uri="{C3380CC4-5D6E-409C-BE32-E72D297353CC}">
              <c16:uniqueId val="{00000026-AA1D-A449-B55D-62D5F5293892}"/>
            </c:ext>
          </c:extLst>
        </c:ser>
        <c:ser>
          <c:idx val="42"/>
          <c:order val="39"/>
          <c:tx>
            <c:strRef>
              <c:f>PovertyRates!$A$45</c:f>
              <c:strCache>
                <c:ptCount val="1"/>
                <c:pt idx="0">
                  <c:v>Tennessee</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PovertyRates!$B$45:$O$45</c:f>
              <c:numCache>
                <c:formatCode>0%</c:formatCode>
                <c:ptCount val="14"/>
                <c:pt idx="0">
                  <c:v>0.15</c:v>
                </c:pt>
                <c:pt idx="1">
                  <c:v>0.17</c:v>
                </c:pt>
                <c:pt idx="2">
                  <c:v>0.18</c:v>
                </c:pt>
                <c:pt idx="3">
                  <c:v>0.18</c:v>
                </c:pt>
                <c:pt idx="4">
                  <c:v>0.18</c:v>
                </c:pt>
                <c:pt idx="5">
                  <c:v>0.18</c:v>
                </c:pt>
                <c:pt idx="6">
                  <c:v>0.18</c:v>
                </c:pt>
                <c:pt idx="7">
                  <c:v>0.17</c:v>
                </c:pt>
                <c:pt idx="8">
                  <c:v>0.16</c:v>
                </c:pt>
                <c:pt idx="9">
                  <c:v>0.15</c:v>
                </c:pt>
                <c:pt idx="10">
                  <c:v>0.15</c:v>
                </c:pt>
                <c:pt idx="11">
                  <c:v>0.14000000000000001</c:v>
                </c:pt>
                <c:pt idx="12">
                  <c:v>0.14000000000000001</c:v>
                </c:pt>
                <c:pt idx="13">
                  <c:v>0.13</c:v>
                </c:pt>
              </c:numCache>
            </c:numRef>
          </c:val>
          <c:smooth val="0"/>
          <c:extLst>
            <c:ext xmlns:c16="http://schemas.microsoft.com/office/drawing/2014/chart" uri="{C3380CC4-5D6E-409C-BE32-E72D297353CC}">
              <c16:uniqueId val="{00000027-AA1D-A449-B55D-62D5F5293892}"/>
            </c:ext>
          </c:extLst>
        </c:ser>
        <c:ser>
          <c:idx val="43"/>
          <c:order val="40"/>
          <c:tx>
            <c:strRef>
              <c:f>PovertyRates!$A$46</c:f>
              <c:strCache>
                <c:ptCount val="1"/>
                <c:pt idx="0">
                  <c:v>Texas</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PovertyRates!$B$46:$O$46</c:f>
              <c:numCache>
                <c:formatCode>0%</c:formatCode>
                <c:ptCount val="14"/>
                <c:pt idx="0">
                  <c:v>0.16</c:v>
                </c:pt>
                <c:pt idx="1">
                  <c:v>0.17</c:v>
                </c:pt>
                <c:pt idx="2">
                  <c:v>0.18</c:v>
                </c:pt>
                <c:pt idx="3">
                  <c:v>0.18</c:v>
                </c:pt>
                <c:pt idx="4">
                  <c:v>0.18</c:v>
                </c:pt>
                <c:pt idx="5">
                  <c:v>0.18</c:v>
                </c:pt>
                <c:pt idx="6">
                  <c:v>0.17</c:v>
                </c:pt>
                <c:pt idx="7">
                  <c:v>0.16</c:v>
                </c:pt>
                <c:pt idx="8">
                  <c:v>0.16</c:v>
                </c:pt>
                <c:pt idx="9">
                  <c:v>0.15</c:v>
                </c:pt>
                <c:pt idx="10">
                  <c:v>0.15</c:v>
                </c:pt>
                <c:pt idx="11">
                  <c:v>0.14000000000000001</c:v>
                </c:pt>
                <c:pt idx="12">
                  <c:v>0.14000000000000001</c:v>
                </c:pt>
                <c:pt idx="13">
                  <c:v>0.14000000000000001</c:v>
                </c:pt>
              </c:numCache>
            </c:numRef>
          </c:val>
          <c:smooth val="0"/>
          <c:extLst>
            <c:ext xmlns:c16="http://schemas.microsoft.com/office/drawing/2014/chart" uri="{C3380CC4-5D6E-409C-BE32-E72D297353CC}">
              <c16:uniqueId val="{00000028-AA1D-A449-B55D-62D5F5293892}"/>
            </c:ext>
          </c:extLst>
        </c:ser>
        <c:ser>
          <c:idx val="44"/>
          <c:order val="41"/>
          <c:tx>
            <c:strRef>
              <c:f>PovertyRates!$A$47</c:f>
              <c:strCache>
                <c:ptCount val="1"/>
                <c:pt idx="0">
                  <c:v>Utah</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PovertyRates!$B$47:$O$47</c:f>
              <c:numCache>
                <c:formatCode>0%</c:formatCode>
                <c:ptCount val="14"/>
                <c:pt idx="0">
                  <c:v>0.1</c:v>
                </c:pt>
                <c:pt idx="1">
                  <c:v>0.12</c:v>
                </c:pt>
                <c:pt idx="2">
                  <c:v>0.13</c:v>
                </c:pt>
                <c:pt idx="3">
                  <c:v>0.14000000000000001</c:v>
                </c:pt>
                <c:pt idx="4">
                  <c:v>0.12</c:v>
                </c:pt>
                <c:pt idx="5">
                  <c:v>0.13</c:v>
                </c:pt>
                <c:pt idx="6">
                  <c:v>0.12</c:v>
                </c:pt>
                <c:pt idx="7">
                  <c:v>0.11</c:v>
                </c:pt>
                <c:pt idx="8">
                  <c:v>0.1</c:v>
                </c:pt>
                <c:pt idx="9">
                  <c:v>0.1</c:v>
                </c:pt>
                <c:pt idx="10">
                  <c:v>0.09</c:v>
                </c:pt>
                <c:pt idx="11">
                  <c:v>0.09</c:v>
                </c:pt>
                <c:pt idx="12">
                  <c:v>0.08</c:v>
                </c:pt>
                <c:pt idx="13">
                  <c:v>0.08</c:v>
                </c:pt>
              </c:numCache>
            </c:numRef>
          </c:val>
          <c:smooth val="0"/>
          <c:extLst>
            <c:ext xmlns:c16="http://schemas.microsoft.com/office/drawing/2014/chart" uri="{C3380CC4-5D6E-409C-BE32-E72D297353CC}">
              <c16:uniqueId val="{00000029-AA1D-A449-B55D-62D5F5293892}"/>
            </c:ext>
          </c:extLst>
        </c:ser>
        <c:ser>
          <c:idx val="45"/>
          <c:order val="42"/>
          <c:tx>
            <c:strRef>
              <c:f>PovertyRates!$A$48</c:f>
              <c:strCache>
                <c:ptCount val="1"/>
                <c:pt idx="0">
                  <c:v>Vermont</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PovertyRates!$B$48:$O$48</c:f>
              <c:numCache>
                <c:formatCode>0%</c:formatCode>
                <c:ptCount val="14"/>
                <c:pt idx="0">
                  <c:v>0.11</c:v>
                </c:pt>
                <c:pt idx="1">
                  <c:v>0.11</c:v>
                </c:pt>
                <c:pt idx="2">
                  <c:v>0.12</c:v>
                </c:pt>
                <c:pt idx="3">
                  <c:v>0.11</c:v>
                </c:pt>
                <c:pt idx="4">
                  <c:v>0.11</c:v>
                </c:pt>
                <c:pt idx="5">
                  <c:v>0.13</c:v>
                </c:pt>
                <c:pt idx="6">
                  <c:v>0.1</c:v>
                </c:pt>
                <c:pt idx="7">
                  <c:v>0.1</c:v>
                </c:pt>
                <c:pt idx="8">
                  <c:v>0.11</c:v>
                </c:pt>
                <c:pt idx="9">
                  <c:v>0.11</c:v>
                </c:pt>
                <c:pt idx="10">
                  <c:v>0.11</c:v>
                </c:pt>
                <c:pt idx="11">
                  <c:v>0.1</c:v>
                </c:pt>
                <c:pt idx="12">
                  <c:v>0.1</c:v>
                </c:pt>
                <c:pt idx="13">
                  <c:v>0.1</c:v>
                </c:pt>
              </c:numCache>
            </c:numRef>
          </c:val>
          <c:smooth val="0"/>
          <c:extLst>
            <c:ext xmlns:c16="http://schemas.microsoft.com/office/drawing/2014/chart" uri="{C3380CC4-5D6E-409C-BE32-E72D297353CC}">
              <c16:uniqueId val="{0000002A-AA1D-A449-B55D-62D5F5293892}"/>
            </c:ext>
          </c:extLst>
        </c:ser>
        <c:ser>
          <c:idx val="46"/>
          <c:order val="43"/>
          <c:tx>
            <c:strRef>
              <c:f>PovertyRates!$A$49</c:f>
              <c:strCache>
                <c:ptCount val="1"/>
                <c:pt idx="0">
                  <c:v>Virginia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PovertyRates!$B$49:$O$49</c:f>
              <c:numCache>
                <c:formatCode>0%</c:formatCode>
                <c:ptCount val="14"/>
                <c:pt idx="0">
                  <c:v>0.1</c:v>
                </c:pt>
                <c:pt idx="1">
                  <c:v>0.11</c:v>
                </c:pt>
                <c:pt idx="2">
                  <c:v>0.11</c:v>
                </c:pt>
                <c:pt idx="3">
                  <c:v>0.12</c:v>
                </c:pt>
                <c:pt idx="4">
                  <c:v>0.12</c:v>
                </c:pt>
                <c:pt idx="5">
                  <c:v>0.12</c:v>
                </c:pt>
                <c:pt idx="6">
                  <c:v>0.12</c:v>
                </c:pt>
                <c:pt idx="7">
                  <c:v>0.11</c:v>
                </c:pt>
                <c:pt idx="8">
                  <c:v>0.11</c:v>
                </c:pt>
                <c:pt idx="9">
                  <c:v>0.1</c:v>
                </c:pt>
                <c:pt idx="10">
                  <c:v>0.11</c:v>
                </c:pt>
                <c:pt idx="11">
                  <c:v>0.1</c:v>
                </c:pt>
                <c:pt idx="12">
                  <c:v>0.1</c:v>
                </c:pt>
                <c:pt idx="13">
                  <c:v>0.11</c:v>
                </c:pt>
              </c:numCache>
            </c:numRef>
          </c:val>
          <c:smooth val="0"/>
          <c:extLst>
            <c:ext xmlns:c16="http://schemas.microsoft.com/office/drawing/2014/chart" uri="{C3380CC4-5D6E-409C-BE32-E72D297353CC}">
              <c16:uniqueId val="{0000002B-AA1D-A449-B55D-62D5F5293892}"/>
            </c:ext>
          </c:extLst>
        </c:ser>
        <c:ser>
          <c:idx val="47"/>
          <c:order val="44"/>
          <c:tx>
            <c:strRef>
              <c:f>PovertyRates!$A$50</c:f>
              <c:strCache>
                <c:ptCount val="1"/>
                <c:pt idx="0">
                  <c:v>Washington</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PovertyRates!$B$50:$O$50</c:f>
              <c:numCache>
                <c:formatCode>0%</c:formatCode>
                <c:ptCount val="14"/>
                <c:pt idx="0">
                  <c:v>0.11</c:v>
                </c:pt>
                <c:pt idx="1">
                  <c:v>0.12</c:v>
                </c:pt>
                <c:pt idx="2">
                  <c:v>0.14000000000000001</c:v>
                </c:pt>
                <c:pt idx="3">
                  <c:v>0.14000000000000001</c:v>
                </c:pt>
                <c:pt idx="4">
                  <c:v>0.14000000000000001</c:v>
                </c:pt>
                <c:pt idx="5">
                  <c:v>0.14000000000000001</c:v>
                </c:pt>
                <c:pt idx="6">
                  <c:v>0.13</c:v>
                </c:pt>
                <c:pt idx="7">
                  <c:v>0.13</c:v>
                </c:pt>
                <c:pt idx="8">
                  <c:v>0.11</c:v>
                </c:pt>
                <c:pt idx="9">
                  <c:v>0.11</c:v>
                </c:pt>
                <c:pt idx="10">
                  <c:v>0.1</c:v>
                </c:pt>
                <c:pt idx="11">
                  <c:v>0.1</c:v>
                </c:pt>
                <c:pt idx="12">
                  <c:v>0.1</c:v>
                </c:pt>
                <c:pt idx="13">
                  <c:v>0.1</c:v>
                </c:pt>
              </c:numCache>
            </c:numRef>
          </c:val>
          <c:smooth val="0"/>
          <c:extLst>
            <c:ext xmlns:c16="http://schemas.microsoft.com/office/drawing/2014/chart" uri="{C3380CC4-5D6E-409C-BE32-E72D297353CC}">
              <c16:uniqueId val="{0000002C-AA1D-A449-B55D-62D5F5293892}"/>
            </c:ext>
          </c:extLst>
        </c:ser>
        <c:ser>
          <c:idx val="48"/>
          <c:order val="45"/>
          <c:tx>
            <c:strRef>
              <c:f>PovertyRates!$A$51</c:f>
              <c:strCache>
                <c:ptCount val="1"/>
                <c:pt idx="0">
                  <c:v>West Virginia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PovertyRates!$B$51:$O$51</c:f>
              <c:numCache>
                <c:formatCode>0%</c:formatCode>
                <c:ptCount val="14"/>
                <c:pt idx="0">
                  <c:v>0.17</c:v>
                </c:pt>
                <c:pt idx="1">
                  <c:v>0.17</c:v>
                </c:pt>
                <c:pt idx="2">
                  <c:v>0.18</c:v>
                </c:pt>
                <c:pt idx="3">
                  <c:v>0.19</c:v>
                </c:pt>
                <c:pt idx="4">
                  <c:v>0.17</c:v>
                </c:pt>
                <c:pt idx="5">
                  <c:v>0.18</c:v>
                </c:pt>
                <c:pt idx="6">
                  <c:v>0.18</c:v>
                </c:pt>
                <c:pt idx="7">
                  <c:v>0.18</c:v>
                </c:pt>
                <c:pt idx="8">
                  <c:v>0.18</c:v>
                </c:pt>
                <c:pt idx="9">
                  <c:v>0.19</c:v>
                </c:pt>
                <c:pt idx="10">
                  <c:v>0.18</c:v>
                </c:pt>
                <c:pt idx="11">
                  <c:v>0.16</c:v>
                </c:pt>
                <c:pt idx="12">
                  <c:v>0.17</c:v>
                </c:pt>
                <c:pt idx="13">
                  <c:v>0.18</c:v>
                </c:pt>
              </c:numCache>
            </c:numRef>
          </c:val>
          <c:smooth val="0"/>
          <c:extLst>
            <c:ext xmlns:c16="http://schemas.microsoft.com/office/drawing/2014/chart" uri="{C3380CC4-5D6E-409C-BE32-E72D297353CC}">
              <c16:uniqueId val="{0000002D-AA1D-A449-B55D-62D5F5293892}"/>
            </c:ext>
          </c:extLst>
        </c:ser>
        <c:ser>
          <c:idx val="49"/>
          <c:order val="46"/>
          <c:tx>
            <c:strRef>
              <c:f>PovertyRates!$A$52</c:f>
              <c:strCache>
                <c:ptCount val="1"/>
                <c:pt idx="0">
                  <c:v>Wisconsin</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PovertyRates!$B$52:$O$52</c:f>
              <c:numCache>
                <c:formatCode>0%</c:formatCode>
                <c:ptCount val="14"/>
                <c:pt idx="0">
                  <c:v>0.1</c:v>
                </c:pt>
                <c:pt idx="1">
                  <c:v>0.13</c:v>
                </c:pt>
                <c:pt idx="2">
                  <c:v>0.13</c:v>
                </c:pt>
                <c:pt idx="3">
                  <c:v>0.14000000000000001</c:v>
                </c:pt>
                <c:pt idx="4">
                  <c:v>0.13</c:v>
                </c:pt>
                <c:pt idx="5">
                  <c:v>0.14000000000000001</c:v>
                </c:pt>
                <c:pt idx="6">
                  <c:v>0.13</c:v>
                </c:pt>
                <c:pt idx="7">
                  <c:v>0.12</c:v>
                </c:pt>
                <c:pt idx="8">
                  <c:v>0.12</c:v>
                </c:pt>
                <c:pt idx="9">
                  <c:v>0.11</c:v>
                </c:pt>
                <c:pt idx="10">
                  <c:v>0.11</c:v>
                </c:pt>
                <c:pt idx="11">
                  <c:v>0.1</c:v>
                </c:pt>
                <c:pt idx="12">
                  <c:v>0.11</c:v>
                </c:pt>
                <c:pt idx="13">
                  <c:v>0.11</c:v>
                </c:pt>
              </c:numCache>
            </c:numRef>
          </c:val>
          <c:smooth val="0"/>
          <c:extLst>
            <c:ext xmlns:c16="http://schemas.microsoft.com/office/drawing/2014/chart" uri="{C3380CC4-5D6E-409C-BE32-E72D297353CC}">
              <c16:uniqueId val="{0000002E-AA1D-A449-B55D-62D5F5293892}"/>
            </c:ext>
          </c:extLst>
        </c:ser>
        <c:ser>
          <c:idx val="50"/>
          <c:order val="47"/>
          <c:tx>
            <c:strRef>
              <c:f>PovertyRates!$A$53</c:f>
              <c:strCache>
                <c:ptCount val="1"/>
                <c:pt idx="0">
                  <c:v>Wyoming</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PovertyRates!$B$53:$O$53</c:f>
              <c:numCache>
                <c:formatCode>0%</c:formatCode>
                <c:ptCount val="14"/>
                <c:pt idx="0">
                  <c:v>0.1</c:v>
                </c:pt>
                <c:pt idx="1">
                  <c:v>0.1</c:v>
                </c:pt>
                <c:pt idx="2">
                  <c:v>0.11</c:v>
                </c:pt>
                <c:pt idx="3">
                  <c:v>0.11</c:v>
                </c:pt>
                <c:pt idx="4">
                  <c:v>0.13</c:v>
                </c:pt>
                <c:pt idx="5">
                  <c:v>0.11</c:v>
                </c:pt>
                <c:pt idx="6">
                  <c:v>0.12</c:v>
                </c:pt>
                <c:pt idx="7">
                  <c:v>0.1</c:v>
                </c:pt>
                <c:pt idx="8">
                  <c:v>0.12</c:v>
                </c:pt>
                <c:pt idx="9">
                  <c:v>0.12</c:v>
                </c:pt>
                <c:pt idx="10">
                  <c:v>0.11</c:v>
                </c:pt>
                <c:pt idx="11">
                  <c:v>0.1</c:v>
                </c:pt>
                <c:pt idx="12">
                  <c:v>0.11</c:v>
                </c:pt>
                <c:pt idx="13">
                  <c:v>0.12</c:v>
                </c:pt>
              </c:numCache>
            </c:numRef>
          </c:val>
          <c:smooth val="0"/>
          <c:extLst>
            <c:ext xmlns:c16="http://schemas.microsoft.com/office/drawing/2014/chart" uri="{C3380CC4-5D6E-409C-BE32-E72D297353CC}">
              <c16:uniqueId val="{0000002F-AA1D-A449-B55D-62D5F5293892}"/>
            </c:ext>
          </c:extLst>
        </c:ser>
        <c:ser>
          <c:idx val="8"/>
          <c:order val="48"/>
          <c:tx>
            <c:strRef>
              <c:f>PovertyRates!$A$11</c:f>
              <c:strCache>
                <c:ptCount val="1"/>
                <c:pt idx="0">
                  <c:v>District of Columbia</c:v>
                </c:pt>
              </c:strCache>
            </c:strRef>
          </c:tx>
          <c:spPr>
            <a:ln w="44450" cap="rnd">
              <a:solidFill>
                <a:srgbClr val="1696D2"/>
              </a:solidFill>
              <a:round/>
            </a:ln>
            <a:effectLst/>
          </c:spPr>
          <c:marker>
            <c:symbol val="none"/>
          </c:marker>
          <c:dLbls>
            <c:dLbl>
              <c:idx val="13"/>
              <c:tx>
                <c:rich>
                  <a:bodyPr/>
                  <a:lstStyle/>
                  <a:p>
                    <a:r>
                      <a:rPr lang="en-US"/>
                      <a:t>DC</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AA1D-A449-B55D-62D5F529389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accent1"/>
                    </a:solidFill>
                    <a:latin typeface="Lato"/>
                    <a:ea typeface="Lato"/>
                    <a:cs typeface="Lato"/>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PovertyRates!$B$11:$O$11</c:f>
              <c:numCache>
                <c:formatCode>0%</c:formatCode>
                <c:ptCount val="14"/>
                <c:pt idx="0">
                  <c:v>0.18</c:v>
                </c:pt>
                <c:pt idx="1">
                  <c:v>0.19</c:v>
                </c:pt>
                <c:pt idx="2">
                  <c:v>0.19</c:v>
                </c:pt>
                <c:pt idx="3">
                  <c:v>0.19</c:v>
                </c:pt>
                <c:pt idx="4">
                  <c:v>0.17</c:v>
                </c:pt>
                <c:pt idx="5">
                  <c:v>0.19</c:v>
                </c:pt>
                <c:pt idx="6">
                  <c:v>0.17</c:v>
                </c:pt>
                <c:pt idx="7">
                  <c:v>0.16</c:v>
                </c:pt>
                <c:pt idx="8">
                  <c:v>0.19</c:v>
                </c:pt>
                <c:pt idx="9">
                  <c:v>0.16</c:v>
                </c:pt>
                <c:pt idx="10">
                  <c:v>0.17</c:v>
                </c:pt>
                <c:pt idx="11">
                  <c:v>0.14000000000000001</c:v>
                </c:pt>
                <c:pt idx="12">
                  <c:v>0.16</c:v>
                </c:pt>
                <c:pt idx="13">
                  <c:v>0.13</c:v>
                </c:pt>
              </c:numCache>
            </c:numRef>
          </c:val>
          <c:smooth val="0"/>
          <c:extLst>
            <c:ext xmlns:c16="http://schemas.microsoft.com/office/drawing/2014/chart" uri="{C3380CC4-5D6E-409C-BE32-E72D297353CC}">
              <c16:uniqueId val="{00000031-AA1D-A449-B55D-62D5F5293892}"/>
            </c:ext>
          </c:extLst>
        </c:ser>
        <c:ser>
          <c:idx val="7"/>
          <c:order val="49"/>
          <c:tx>
            <c:strRef>
              <c:f>PovertyRates!$A$10</c:f>
              <c:strCache>
                <c:ptCount val="1"/>
                <c:pt idx="0">
                  <c:v>Delaware</c:v>
                </c:pt>
              </c:strCache>
            </c:strRef>
          </c:tx>
          <c:spPr>
            <a:ln w="44450" cap="rnd">
              <a:solidFill>
                <a:srgbClr val="FDBF11"/>
              </a:solidFill>
              <a:round/>
            </a:ln>
            <a:effectLst/>
          </c:spPr>
          <c:marker>
            <c:symbol val="none"/>
          </c:marker>
          <c:dLbls>
            <c:dLbl>
              <c:idx val="13"/>
              <c:tx>
                <c:rich>
                  <a:bodyPr/>
                  <a:lstStyle/>
                  <a:p>
                    <a:r>
                      <a:rPr lang="en-US"/>
                      <a:t>Delaware</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AA1D-A449-B55D-62D5F529389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accent4">
                        <a:lumMod val="75000"/>
                      </a:schemeClr>
                    </a:solidFill>
                    <a:latin typeface="Lato"/>
                    <a:ea typeface="Lato"/>
                    <a:cs typeface="Lato"/>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PovertyRates!$B$10:$O$10</c:f>
              <c:numCache>
                <c:formatCode>0%</c:formatCode>
                <c:ptCount val="14"/>
                <c:pt idx="0">
                  <c:v>0.11</c:v>
                </c:pt>
                <c:pt idx="1">
                  <c:v>0.11</c:v>
                </c:pt>
                <c:pt idx="2">
                  <c:v>0.12</c:v>
                </c:pt>
                <c:pt idx="3">
                  <c:v>0.12</c:v>
                </c:pt>
                <c:pt idx="4">
                  <c:v>0.12</c:v>
                </c:pt>
                <c:pt idx="5">
                  <c:v>0.13</c:v>
                </c:pt>
                <c:pt idx="6">
                  <c:v>0.13</c:v>
                </c:pt>
                <c:pt idx="7">
                  <c:v>0.14000000000000001</c:v>
                </c:pt>
                <c:pt idx="8">
                  <c:v>0.12</c:v>
                </c:pt>
                <c:pt idx="9">
                  <c:v>0.13</c:v>
                </c:pt>
                <c:pt idx="10">
                  <c:v>0.12</c:v>
                </c:pt>
                <c:pt idx="11">
                  <c:v>0.11</c:v>
                </c:pt>
                <c:pt idx="12">
                  <c:v>0.11</c:v>
                </c:pt>
                <c:pt idx="13">
                  <c:v>0.09</c:v>
                </c:pt>
              </c:numCache>
            </c:numRef>
          </c:val>
          <c:smooth val="0"/>
          <c:extLst>
            <c:ext xmlns:c16="http://schemas.microsoft.com/office/drawing/2014/chart" uri="{C3380CC4-5D6E-409C-BE32-E72D297353CC}">
              <c16:uniqueId val="{00000033-AA1D-A449-B55D-62D5F5293892}"/>
            </c:ext>
          </c:extLst>
        </c:ser>
        <c:ser>
          <c:idx val="12"/>
          <c:order val="50"/>
          <c:tx>
            <c:strRef>
              <c:f>PovertyRates!$A$15</c:f>
              <c:strCache>
                <c:ptCount val="1"/>
                <c:pt idx="0">
                  <c:v>Idaho</c:v>
                </c:pt>
              </c:strCache>
            </c:strRef>
          </c:tx>
          <c:spPr>
            <a:ln w="44450" cap="rnd">
              <a:solidFill>
                <a:srgbClr val="EC008B"/>
              </a:solidFill>
              <a:round/>
            </a:ln>
            <a:effectLst/>
          </c:spPr>
          <c:marker>
            <c:symbol val="none"/>
          </c:marker>
          <c:dLbls>
            <c:dLbl>
              <c:idx val="13"/>
              <c:tx>
                <c:rich>
                  <a:bodyPr/>
                  <a:lstStyle/>
                  <a:p>
                    <a:r>
                      <a:rPr lang="en-US" sz="1100">
                        <a:solidFill>
                          <a:schemeClr val="accent5"/>
                        </a:solidFill>
                      </a:rPr>
                      <a:t>Idaho</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AA1D-A449-B55D-62D5F529389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Lato"/>
                    <a:ea typeface="Lato"/>
                    <a:cs typeface="Lato"/>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PovertyRates!$B$15:$O$15</c:f>
              <c:numCache>
                <c:formatCode>0%</c:formatCode>
                <c:ptCount val="14"/>
                <c:pt idx="0">
                  <c:v>0.14000000000000001</c:v>
                </c:pt>
                <c:pt idx="1">
                  <c:v>0.14000000000000001</c:v>
                </c:pt>
                <c:pt idx="2">
                  <c:v>0.15</c:v>
                </c:pt>
                <c:pt idx="3">
                  <c:v>0.15</c:v>
                </c:pt>
                <c:pt idx="4">
                  <c:v>0.16</c:v>
                </c:pt>
                <c:pt idx="5">
                  <c:v>0.16</c:v>
                </c:pt>
                <c:pt idx="6">
                  <c:v>0.15</c:v>
                </c:pt>
                <c:pt idx="7">
                  <c:v>0.14000000000000001</c:v>
                </c:pt>
                <c:pt idx="8">
                  <c:v>0.14000000000000001</c:v>
                </c:pt>
                <c:pt idx="9">
                  <c:v>0.13</c:v>
                </c:pt>
                <c:pt idx="10">
                  <c:v>0.12</c:v>
                </c:pt>
                <c:pt idx="11">
                  <c:v>0.11</c:v>
                </c:pt>
                <c:pt idx="12">
                  <c:v>0.11</c:v>
                </c:pt>
                <c:pt idx="13">
                  <c:v>0.1</c:v>
                </c:pt>
              </c:numCache>
            </c:numRef>
          </c:val>
          <c:smooth val="0"/>
          <c:extLst>
            <c:ext xmlns:c16="http://schemas.microsoft.com/office/drawing/2014/chart" uri="{C3380CC4-5D6E-409C-BE32-E72D297353CC}">
              <c16:uniqueId val="{00000035-AA1D-A449-B55D-62D5F5293892}"/>
            </c:ext>
          </c:extLst>
        </c:ser>
        <c:dLbls>
          <c:showLegendKey val="0"/>
          <c:showVal val="0"/>
          <c:showCatName val="0"/>
          <c:showSerName val="0"/>
          <c:showPercent val="0"/>
          <c:showBubbleSize val="0"/>
        </c:dLbls>
        <c:smooth val="0"/>
        <c:axId val="1568553119"/>
        <c:axId val="1568550719"/>
      </c:lineChart>
      <c:catAx>
        <c:axId val="1568553119"/>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568550719"/>
        <c:crosses val="autoZero"/>
        <c:auto val="1"/>
        <c:lblAlgn val="ctr"/>
        <c:lblOffset val="100"/>
        <c:noMultiLvlLbl val="0"/>
      </c:catAx>
      <c:valAx>
        <c:axId val="1568550719"/>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56855311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9668044867971046"/>
          <c:y val="0.12048720644935156"/>
          <c:w val="0.72593429372464813"/>
          <c:h val="0.69052692841628238"/>
        </c:manualLayout>
      </c:layout>
      <c:lineChart>
        <c:grouping val="standard"/>
        <c:varyColors val="0"/>
        <c:ser>
          <c:idx val="0"/>
          <c:order val="0"/>
          <c:tx>
            <c:strRef>
              <c:f>Slope!$A$2</c:f>
              <c:strCache>
                <c:ptCount val="1"/>
                <c:pt idx="0">
                  <c:v>Employer</c:v>
                </c:pt>
              </c:strCache>
            </c:strRef>
          </c:tx>
          <c:spPr>
            <a:ln w="25400">
              <a:solidFill>
                <a:srgbClr val="1696D2"/>
              </a:solidFill>
            </a:ln>
          </c:spPr>
          <c:marker>
            <c:symbol val="circle"/>
            <c:size val="7"/>
            <c:spPr>
              <a:solidFill>
                <a:srgbClr val="FFFFFF"/>
              </a:solidFill>
              <a:ln w="25400">
                <a:solidFill>
                  <a:srgbClr val="1696D2"/>
                </a:solidFill>
              </a:ln>
            </c:spPr>
          </c:marker>
          <c:dLbls>
            <c:dLbl>
              <c:idx val="0"/>
              <c:tx>
                <c:rich>
                  <a:bodyPr wrap="square" lIns="38100" tIns="19050" rIns="38100" bIns="19050" anchor="ctr">
                    <a:spAutoFit/>
                  </a:bodyPr>
                  <a:lstStyle/>
                  <a:p>
                    <a:pPr>
                      <a:defRPr sz="800" b="1"/>
                    </a:pPr>
                    <a:r>
                      <a:rPr lang="en-US" sz="1200" b="1"/>
                      <a:t>Employer</a:t>
                    </a:r>
                    <a:r>
                      <a:rPr lang="en-US" sz="1100" b="0" baseline="0"/>
                      <a:t> 36.0%</a:t>
                    </a:r>
                  </a:p>
                </c:rich>
              </c:tx>
              <c:spPr>
                <a:noFill/>
                <a:ln>
                  <a:noFill/>
                </a:ln>
                <a:effectLst/>
              </c:spPr>
              <c:dLblPos val="l"/>
              <c:showLegendKey val="0"/>
              <c:showVal val="1"/>
              <c:showCatName val="0"/>
              <c:showSerName val="1"/>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0-37E9-D54C-B3D0-B563893BB523}"/>
                </c:ext>
              </c:extLst>
            </c:dLbl>
            <c:dLbl>
              <c:idx val="1"/>
              <c:tx>
                <c:rich>
                  <a:bodyPr wrap="square" lIns="38100" tIns="19050" rIns="38100" bIns="19050" anchor="ctr">
                    <a:spAutoFit/>
                  </a:bodyPr>
                  <a:lstStyle/>
                  <a:p>
                    <a:pPr>
                      <a:defRPr sz="1100"/>
                    </a:pPr>
                    <a:r>
                      <a:rPr lang="en-US" sz="1100"/>
                      <a:t>54.4%</a:t>
                    </a:r>
                  </a:p>
                </c:rich>
              </c:tx>
              <c:spPr>
                <a:noFill/>
                <a:ln>
                  <a:noFill/>
                </a:ln>
                <a:effectLst/>
              </c:spPr>
              <c:dLblPos val="r"/>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1-37E9-D54C-B3D0-B563893BB523}"/>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Slope!$B$1:$C$1</c:f>
              <c:strCache>
                <c:ptCount val="2"/>
                <c:pt idx="0">
                  <c:v>Nonelderly noncitizens</c:v>
                </c:pt>
                <c:pt idx="1">
                  <c:v>All nonelderly</c:v>
                </c:pt>
              </c:strCache>
            </c:strRef>
          </c:cat>
          <c:val>
            <c:numRef>
              <c:f>Slope!$B$2:$C$2</c:f>
              <c:numCache>
                <c:formatCode>0.0</c:formatCode>
                <c:ptCount val="2"/>
                <c:pt idx="0">
                  <c:v>36</c:v>
                </c:pt>
                <c:pt idx="1">
                  <c:v>54.4</c:v>
                </c:pt>
              </c:numCache>
            </c:numRef>
          </c:val>
          <c:smooth val="0"/>
          <c:extLst>
            <c:ext xmlns:c16="http://schemas.microsoft.com/office/drawing/2014/chart" uri="{C3380CC4-5D6E-409C-BE32-E72D297353CC}">
              <c16:uniqueId val="{00000002-37E9-D54C-B3D0-B563893BB523}"/>
            </c:ext>
          </c:extLst>
        </c:ser>
        <c:ser>
          <c:idx val="1"/>
          <c:order val="1"/>
          <c:tx>
            <c:strRef>
              <c:f>Slope!$A$3</c:f>
              <c:strCache>
                <c:ptCount val="1"/>
                <c:pt idx="0">
                  <c:v>Private nongroup</c:v>
                </c:pt>
              </c:strCache>
            </c:strRef>
          </c:tx>
          <c:spPr>
            <a:ln w="25400">
              <a:solidFill>
                <a:srgbClr val="D2D2D2"/>
              </a:solidFill>
            </a:ln>
          </c:spPr>
          <c:marker>
            <c:symbol val="circle"/>
            <c:size val="7"/>
            <c:spPr>
              <a:solidFill>
                <a:srgbClr val="FFFFFF"/>
              </a:solidFill>
              <a:ln w="25400">
                <a:solidFill>
                  <a:srgbClr val="D2D2D2"/>
                </a:solidFill>
              </a:ln>
            </c:spPr>
          </c:marker>
          <c:dLbls>
            <c:dLbl>
              <c:idx val="0"/>
              <c:tx>
                <c:rich>
                  <a:bodyPr wrap="square" lIns="38100" tIns="19050" rIns="38100" bIns="19050" anchor="ctr">
                    <a:spAutoFit/>
                  </a:bodyPr>
                  <a:lstStyle/>
                  <a:p>
                    <a:pPr>
                      <a:defRPr sz="800" b="1"/>
                    </a:pPr>
                    <a:r>
                      <a:rPr lang="en-US" sz="1200" b="1"/>
                      <a:t>Private</a:t>
                    </a:r>
                    <a:r>
                      <a:rPr lang="en-US" sz="1200" b="1" baseline="0"/>
                      <a:t> nongroup</a:t>
                    </a:r>
                    <a:r>
                      <a:rPr lang="en-US" sz="1100" b="0" baseline="0"/>
                      <a:t> 8.0%</a:t>
                    </a:r>
                  </a:p>
                </c:rich>
              </c:tx>
              <c:spPr>
                <a:noFill/>
                <a:ln>
                  <a:noFill/>
                </a:ln>
                <a:effectLst/>
              </c:spPr>
              <c:dLblPos val="l"/>
              <c:showLegendKey val="0"/>
              <c:showVal val="1"/>
              <c:showCatName val="0"/>
              <c:showSerName val="1"/>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3-37E9-D54C-B3D0-B563893BB523}"/>
                </c:ext>
              </c:extLst>
            </c:dLbl>
            <c:dLbl>
              <c:idx val="1"/>
              <c:tx>
                <c:rich>
                  <a:bodyPr wrap="square" lIns="38100" tIns="19050" rIns="38100" bIns="19050" anchor="ctr">
                    <a:spAutoFit/>
                  </a:bodyPr>
                  <a:lstStyle/>
                  <a:p>
                    <a:pPr>
                      <a:defRPr sz="1100"/>
                    </a:pPr>
                    <a:r>
                      <a:rPr lang="en-US" sz="1100"/>
                      <a:t>6.7%</a:t>
                    </a:r>
                  </a:p>
                </c:rich>
              </c:tx>
              <c:spPr>
                <a:noFill/>
                <a:ln>
                  <a:noFill/>
                </a:ln>
                <a:effectLst/>
              </c:spPr>
              <c:dLblPos val="r"/>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4-37E9-D54C-B3D0-B563893BB523}"/>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Slope!$B$1:$C$1</c:f>
              <c:strCache>
                <c:ptCount val="2"/>
                <c:pt idx="0">
                  <c:v>Nonelderly noncitizens</c:v>
                </c:pt>
                <c:pt idx="1">
                  <c:v>All nonelderly</c:v>
                </c:pt>
              </c:strCache>
            </c:strRef>
          </c:cat>
          <c:val>
            <c:numRef>
              <c:f>Slope!$B$3:$C$3</c:f>
              <c:numCache>
                <c:formatCode>0.0</c:formatCode>
                <c:ptCount val="2"/>
                <c:pt idx="0">
                  <c:v>8</c:v>
                </c:pt>
                <c:pt idx="1">
                  <c:v>6.7</c:v>
                </c:pt>
              </c:numCache>
            </c:numRef>
          </c:val>
          <c:smooth val="0"/>
          <c:extLst>
            <c:ext xmlns:c16="http://schemas.microsoft.com/office/drawing/2014/chart" uri="{C3380CC4-5D6E-409C-BE32-E72D297353CC}">
              <c16:uniqueId val="{00000005-37E9-D54C-B3D0-B563893BB523}"/>
            </c:ext>
          </c:extLst>
        </c:ser>
        <c:ser>
          <c:idx val="2"/>
          <c:order val="2"/>
          <c:tx>
            <c:strRef>
              <c:f>Slope!$A$4</c:f>
              <c:strCache>
                <c:ptCount val="1"/>
                <c:pt idx="0">
                  <c:v>Medicaid/CHIP</c:v>
                </c:pt>
              </c:strCache>
            </c:strRef>
          </c:tx>
          <c:spPr>
            <a:ln w="25400">
              <a:solidFill>
                <a:schemeClr val="tx1"/>
              </a:solidFill>
            </a:ln>
          </c:spPr>
          <c:marker>
            <c:symbol val="circle"/>
            <c:size val="7"/>
            <c:spPr>
              <a:solidFill>
                <a:srgbClr val="FFFFFF"/>
              </a:solidFill>
              <a:ln w="25400">
                <a:solidFill>
                  <a:schemeClr val="tx1"/>
                </a:solidFill>
              </a:ln>
            </c:spPr>
          </c:marker>
          <c:dLbls>
            <c:dLbl>
              <c:idx val="0"/>
              <c:tx>
                <c:rich>
                  <a:bodyPr wrap="square" lIns="38100" tIns="19050" rIns="38100" bIns="19050" anchor="ctr">
                    <a:spAutoFit/>
                  </a:bodyPr>
                  <a:lstStyle/>
                  <a:p>
                    <a:pPr>
                      <a:defRPr sz="800" b="1"/>
                    </a:pPr>
                    <a:r>
                      <a:rPr lang="en-US" sz="1200" b="1"/>
                      <a:t>Medicaid/CHIP</a:t>
                    </a:r>
                    <a:r>
                      <a:rPr lang="en-US" sz="1100" b="0" baseline="0"/>
                      <a:t> 15.7%</a:t>
                    </a:r>
                  </a:p>
                </c:rich>
              </c:tx>
              <c:spPr>
                <a:noFill/>
                <a:ln>
                  <a:noFill/>
                </a:ln>
                <a:effectLst/>
              </c:spPr>
              <c:dLblPos val="l"/>
              <c:showLegendKey val="0"/>
              <c:showVal val="1"/>
              <c:showCatName val="0"/>
              <c:showSerName val="1"/>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6-37E9-D54C-B3D0-B563893BB523}"/>
                </c:ext>
              </c:extLst>
            </c:dLbl>
            <c:dLbl>
              <c:idx val="1"/>
              <c:tx>
                <c:rich>
                  <a:bodyPr wrap="square" lIns="38100" tIns="19050" rIns="38100" bIns="19050" anchor="ctr">
                    <a:spAutoFit/>
                  </a:bodyPr>
                  <a:lstStyle/>
                  <a:p>
                    <a:pPr>
                      <a:defRPr sz="1100"/>
                    </a:pPr>
                    <a:r>
                      <a:rPr lang="en-US" sz="1100"/>
                      <a:t>25.1%</a:t>
                    </a:r>
                  </a:p>
                </c:rich>
              </c:tx>
              <c:spPr>
                <a:noFill/>
                <a:ln>
                  <a:noFill/>
                </a:ln>
                <a:effectLst/>
              </c:spPr>
              <c:dLblPos val="r"/>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7-37E9-D54C-B3D0-B563893BB523}"/>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Slope!$B$1:$C$1</c:f>
              <c:strCache>
                <c:ptCount val="2"/>
                <c:pt idx="0">
                  <c:v>Nonelderly noncitizens</c:v>
                </c:pt>
                <c:pt idx="1">
                  <c:v>All nonelderly</c:v>
                </c:pt>
              </c:strCache>
            </c:strRef>
          </c:cat>
          <c:val>
            <c:numRef>
              <c:f>Slope!$B$4:$C$4</c:f>
              <c:numCache>
                <c:formatCode>0.0</c:formatCode>
                <c:ptCount val="2"/>
                <c:pt idx="0">
                  <c:v>15.7</c:v>
                </c:pt>
                <c:pt idx="1">
                  <c:v>25.1</c:v>
                </c:pt>
              </c:numCache>
            </c:numRef>
          </c:val>
          <c:smooth val="0"/>
          <c:extLst>
            <c:ext xmlns:c16="http://schemas.microsoft.com/office/drawing/2014/chart" uri="{C3380CC4-5D6E-409C-BE32-E72D297353CC}">
              <c16:uniqueId val="{00000008-37E9-D54C-B3D0-B563893BB523}"/>
            </c:ext>
          </c:extLst>
        </c:ser>
        <c:ser>
          <c:idx val="3"/>
          <c:order val="3"/>
          <c:tx>
            <c:strRef>
              <c:f>Slope!$A$5</c:f>
              <c:strCache>
                <c:ptCount val="1"/>
                <c:pt idx="0">
                  <c:v>Other public</c:v>
                </c:pt>
              </c:strCache>
            </c:strRef>
          </c:tx>
          <c:spPr>
            <a:ln w="25400">
              <a:solidFill>
                <a:srgbClr val="FDBF11"/>
              </a:solidFill>
            </a:ln>
          </c:spPr>
          <c:marker>
            <c:symbol val="circle"/>
            <c:size val="7"/>
            <c:spPr>
              <a:solidFill>
                <a:srgbClr val="FFFFFF"/>
              </a:solidFill>
              <a:ln w="25400">
                <a:solidFill>
                  <a:srgbClr val="FDBF11"/>
                </a:solidFill>
              </a:ln>
            </c:spPr>
          </c:marker>
          <c:dLbls>
            <c:dLbl>
              <c:idx val="0"/>
              <c:tx>
                <c:rich>
                  <a:bodyPr wrap="square" lIns="38100" tIns="19050" rIns="38100" bIns="19050" anchor="ctr">
                    <a:spAutoFit/>
                  </a:bodyPr>
                  <a:lstStyle/>
                  <a:p>
                    <a:pPr>
                      <a:defRPr sz="800" b="1"/>
                    </a:pPr>
                    <a:r>
                      <a:rPr lang="en-US" sz="1200" b="1"/>
                      <a:t>Other public</a:t>
                    </a:r>
                    <a:r>
                      <a:rPr lang="en-US" sz="1100" b="0" baseline="0"/>
                      <a:t> 0.9%</a:t>
                    </a:r>
                  </a:p>
                </c:rich>
              </c:tx>
              <c:spPr>
                <a:noFill/>
                <a:ln>
                  <a:noFill/>
                </a:ln>
                <a:effectLst/>
              </c:spPr>
              <c:dLblPos val="l"/>
              <c:showLegendKey val="0"/>
              <c:showVal val="1"/>
              <c:showCatName val="0"/>
              <c:showSerName val="1"/>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9-37E9-D54C-B3D0-B563893BB523}"/>
                </c:ext>
              </c:extLst>
            </c:dLbl>
            <c:dLbl>
              <c:idx val="1"/>
              <c:tx>
                <c:rich>
                  <a:bodyPr wrap="square" lIns="38100" tIns="19050" rIns="38100" bIns="19050" anchor="ctr">
                    <a:spAutoFit/>
                  </a:bodyPr>
                  <a:lstStyle/>
                  <a:p>
                    <a:pPr>
                      <a:defRPr sz="1100"/>
                    </a:pPr>
                    <a:r>
                      <a:rPr lang="en-US" sz="1100"/>
                      <a:t>3.1%</a:t>
                    </a:r>
                  </a:p>
                </c:rich>
              </c:tx>
              <c:spPr>
                <a:noFill/>
                <a:ln>
                  <a:noFill/>
                </a:ln>
                <a:effectLst/>
              </c:spPr>
              <c:dLblPos val="r"/>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A-37E9-D54C-B3D0-B563893BB523}"/>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Slope!$B$1:$C$1</c:f>
              <c:strCache>
                <c:ptCount val="2"/>
                <c:pt idx="0">
                  <c:v>Nonelderly noncitizens</c:v>
                </c:pt>
                <c:pt idx="1">
                  <c:v>All nonelderly</c:v>
                </c:pt>
              </c:strCache>
            </c:strRef>
          </c:cat>
          <c:val>
            <c:numRef>
              <c:f>Slope!$B$5:$C$5</c:f>
              <c:numCache>
                <c:formatCode>0.0</c:formatCode>
                <c:ptCount val="2"/>
                <c:pt idx="0">
                  <c:v>0.9</c:v>
                </c:pt>
                <c:pt idx="1">
                  <c:v>3.1</c:v>
                </c:pt>
              </c:numCache>
            </c:numRef>
          </c:val>
          <c:smooth val="0"/>
          <c:extLst>
            <c:ext xmlns:c16="http://schemas.microsoft.com/office/drawing/2014/chart" uri="{C3380CC4-5D6E-409C-BE32-E72D297353CC}">
              <c16:uniqueId val="{0000000B-37E9-D54C-B3D0-B563893BB523}"/>
            </c:ext>
          </c:extLst>
        </c:ser>
        <c:ser>
          <c:idx val="4"/>
          <c:order val="4"/>
          <c:tx>
            <c:strRef>
              <c:f>Slope!$A$6</c:f>
              <c:strCache>
                <c:ptCount val="1"/>
                <c:pt idx="0">
                  <c:v>Uninsured</c:v>
                </c:pt>
              </c:strCache>
            </c:strRef>
          </c:tx>
          <c:spPr>
            <a:ln w="25400">
              <a:solidFill>
                <a:srgbClr val="EC008B"/>
              </a:solidFill>
            </a:ln>
          </c:spPr>
          <c:marker>
            <c:symbol val="circle"/>
            <c:size val="7"/>
            <c:spPr>
              <a:solidFill>
                <a:srgbClr val="FFFFFF"/>
              </a:solidFill>
              <a:ln w="25400">
                <a:solidFill>
                  <a:srgbClr val="EC008B"/>
                </a:solidFill>
              </a:ln>
            </c:spPr>
          </c:marker>
          <c:dLbls>
            <c:dLbl>
              <c:idx val="0"/>
              <c:tx>
                <c:rich>
                  <a:bodyPr wrap="square" lIns="38100" tIns="19050" rIns="38100" bIns="19050" anchor="ctr">
                    <a:spAutoFit/>
                  </a:bodyPr>
                  <a:lstStyle/>
                  <a:p>
                    <a:pPr>
                      <a:defRPr sz="800" b="1"/>
                    </a:pPr>
                    <a:r>
                      <a:rPr lang="en-US" sz="1200" b="1"/>
                      <a:t>Uninsured</a:t>
                    </a:r>
                    <a:r>
                      <a:rPr lang="en-US" sz="1100" b="0" baseline="0"/>
                      <a:t> 39.2%</a:t>
                    </a:r>
                  </a:p>
                </c:rich>
              </c:tx>
              <c:spPr>
                <a:noFill/>
                <a:ln>
                  <a:noFill/>
                </a:ln>
                <a:effectLst/>
              </c:spPr>
              <c:dLblPos val="l"/>
              <c:showLegendKey val="0"/>
              <c:showVal val="1"/>
              <c:showCatName val="0"/>
              <c:showSerName val="1"/>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C-37E9-D54C-B3D0-B563893BB523}"/>
                </c:ext>
              </c:extLst>
            </c:dLbl>
            <c:dLbl>
              <c:idx val="1"/>
              <c:tx>
                <c:rich>
                  <a:bodyPr wrap="square" lIns="38100" tIns="19050" rIns="38100" bIns="19050" anchor="ctr">
                    <a:spAutoFit/>
                  </a:bodyPr>
                  <a:lstStyle/>
                  <a:p>
                    <a:pPr>
                      <a:defRPr sz="1100"/>
                    </a:pPr>
                    <a:r>
                      <a:rPr lang="en-US" sz="1100"/>
                      <a:t>9.8%</a:t>
                    </a:r>
                  </a:p>
                </c:rich>
              </c:tx>
              <c:spPr>
                <a:noFill/>
                <a:ln>
                  <a:noFill/>
                </a:ln>
                <a:effectLst/>
              </c:spPr>
              <c:dLblPos val="r"/>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D-37E9-D54C-B3D0-B563893BB523}"/>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Slope!$B$1:$C$1</c:f>
              <c:strCache>
                <c:ptCount val="2"/>
                <c:pt idx="0">
                  <c:v>Nonelderly noncitizens</c:v>
                </c:pt>
                <c:pt idx="1">
                  <c:v>All nonelderly</c:v>
                </c:pt>
              </c:strCache>
            </c:strRef>
          </c:cat>
          <c:val>
            <c:numRef>
              <c:f>Slope!$B$6:$C$6</c:f>
              <c:numCache>
                <c:formatCode>0.0</c:formatCode>
                <c:ptCount val="2"/>
                <c:pt idx="0">
                  <c:v>39.200000000000003</c:v>
                </c:pt>
                <c:pt idx="1">
                  <c:v>9.8000000000000007</c:v>
                </c:pt>
              </c:numCache>
            </c:numRef>
          </c:val>
          <c:smooth val="0"/>
          <c:extLst>
            <c:ext xmlns:c16="http://schemas.microsoft.com/office/drawing/2014/chart" uri="{C3380CC4-5D6E-409C-BE32-E72D297353CC}">
              <c16:uniqueId val="{0000000E-37E9-D54C-B3D0-B563893BB523}"/>
            </c:ext>
          </c:extLst>
        </c:ser>
        <c:dLbls>
          <c:showLegendKey val="0"/>
          <c:showVal val="0"/>
          <c:showCatName val="0"/>
          <c:showSerName val="0"/>
          <c:showPercent val="0"/>
          <c:showBubbleSize val="0"/>
        </c:dLbls>
        <c:marker val="1"/>
        <c:smooth val="0"/>
        <c:axId val="1944053600"/>
        <c:axId val="509164735"/>
      </c:lineChart>
      <c:catAx>
        <c:axId val="1944053600"/>
        <c:scaling>
          <c:orientation val="minMax"/>
        </c:scaling>
        <c:delete val="0"/>
        <c:axPos val="b"/>
        <c:numFmt formatCode="General" sourceLinked="1"/>
        <c:majorTickMark val="out"/>
        <c:minorTickMark val="none"/>
        <c:tickLblPos val="nextTo"/>
        <c:spPr>
          <a:ln w="12700">
            <a:solidFill>
              <a:srgbClr val="000000">
                <a:lumMod val="100000"/>
              </a:srgbClr>
            </a:solidFill>
          </a:ln>
        </c:spPr>
        <c:txPr>
          <a:bodyPr/>
          <a:lstStyle/>
          <a:p>
            <a:pPr>
              <a:defRPr sz="1200"/>
            </a:pPr>
            <a:endParaRPr lang="en-US"/>
          </a:p>
        </c:txPr>
        <c:crossAx val="509164735"/>
        <c:crosses val="autoZero"/>
        <c:auto val="1"/>
        <c:lblAlgn val="ctr"/>
        <c:lblOffset val="100"/>
        <c:noMultiLvlLbl val="0"/>
      </c:catAx>
      <c:valAx>
        <c:axId val="509164735"/>
        <c:scaling>
          <c:orientation val="minMax"/>
        </c:scaling>
        <c:delete val="1"/>
        <c:axPos val="l"/>
        <c:numFmt formatCode="0.0" sourceLinked="1"/>
        <c:majorTickMark val="out"/>
        <c:minorTickMark val="none"/>
        <c:tickLblPos val="nextTo"/>
        <c:crossAx val="19440536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ln w="12700">
      <a:noFill/>
    </a:ln>
  </c:spPr>
  <c:txPr>
    <a:bodyPr/>
    <a:lstStyle/>
    <a:p>
      <a:pPr>
        <a:defRPr>
          <a:latin typeface="Lato"/>
          <a:ea typeface="Lato"/>
          <a:cs typeface="Lato"/>
        </a:defRPr>
      </a:pPr>
      <a:endParaRPr lang="en-US"/>
    </a:p>
  </c:txPr>
  <c:printSettings>
    <c:headerFooter/>
    <c:pageMargins b="0.75" l="0.7" r="0.7" t="0.75" header="0.3" footer="0.3"/>
    <c:pageSetup/>
  </c:printSettings>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7250034796786767E-2"/>
          <c:y val="0.13571590694386459"/>
          <c:w val="0.91655047025371827"/>
          <c:h val="0.71555837327444027"/>
        </c:manualLayout>
      </c:layout>
      <c:areaChart>
        <c:grouping val="stacked"/>
        <c:varyColors val="0"/>
        <c:ser>
          <c:idx val="0"/>
          <c:order val="0"/>
          <c:tx>
            <c:strRef>
              <c:f>AreaChart!$B$4</c:f>
              <c:strCache>
                <c:ptCount val="1"/>
                <c:pt idx="0">
                  <c:v>Gross Federal Debt</c:v>
                </c:pt>
              </c:strCache>
            </c:strRef>
          </c:tx>
          <c:spPr>
            <a:solidFill>
              <a:srgbClr val="1696D2"/>
            </a:solidFill>
            <a:ln>
              <a:noFill/>
            </a:ln>
            <a:effectLst/>
          </c:spPr>
          <c:cat>
            <c:strRef>
              <c:f>AreaChart!$A$5:$A$89</c:f>
              <c:strCache>
                <c:ptCount val="85"/>
                <c:pt idx="0">
                  <c:v>1940</c:v>
                </c:pt>
                <c:pt idx="1">
                  <c:v>1941</c:v>
                </c:pt>
                <c:pt idx="2">
                  <c:v>1942</c:v>
                </c:pt>
                <c:pt idx="3">
                  <c:v>1943</c:v>
                </c:pt>
                <c:pt idx="4">
                  <c:v>1944</c:v>
                </c:pt>
                <c:pt idx="5">
                  <c:v>1945</c:v>
                </c:pt>
                <c:pt idx="6">
                  <c:v>1946</c:v>
                </c:pt>
                <c:pt idx="7">
                  <c:v>1947</c:v>
                </c:pt>
                <c:pt idx="8">
                  <c:v>1948</c:v>
                </c:pt>
                <c:pt idx="9">
                  <c:v>1949</c:v>
                </c:pt>
                <c:pt idx="10">
                  <c:v>1950</c:v>
                </c:pt>
                <c:pt idx="11">
                  <c:v>1951</c:v>
                </c:pt>
                <c:pt idx="12">
                  <c:v>1952</c:v>
                </c:pt>
                <c:pt idx="13">
                  <c:v>1953</c:v>
                </c:pt>
                <c:pt idx="14">
                  <c:v>1954</c:v>
                </c:pt>
                <c:pt idx="15">
                  <c:v>1955</c:v>
                </c:pt>
                <c:pt idx="16">
                  <c:v>1956</c:v>
                </c:pt>
                <c:pt idx="17">
                  <c:v>1957</c:v>
                </c:pt>
                <c:pt idx="18">
                  <c:v>1958</c:v>
                </c:pt>
                <c:pt idx="19">
                  <c:v>1959</c:v>
                </c:pt>
                <c:pt idx="20">
                  <c:v>1960</c:v>
                </c:pt>
                <c:pt idx="21">
                  <c:v>1961</c:v>
                </c:pt>
                <c:pt idx="22">
                  <c:v>1962</c:v>
                </c:pt>
                <c:pt idx="23">
                  <c:v>1963</c:v>
                </c:pt>
                <c:pt idx="24">
                  <c:v>1964</c:v>
                </c:pt>
                <c:pt idx="25">
                  <c:v>1965</c:v>
                </c:pt>
                <c:pt idx="26">
                  <c:v>1966</c:v>
                </c:pt>
                <c:pt idx="27">
                  <c:v>1967</c:v>
                </c:pt>
                <c:pt idx="28">
                  <c:v>1968</c:v>
                </c:pt>
                <c:pt idx="29">
                  <c:v>1969</c:v>
                </c:pt>
                <c:pt idx="30">
                  <c:v>1970</c:v>
                </c:pt>
                <c:pt idx="31">
                  <c:v>1971</c:v>
                </c:pt>
                <c:pt idx="32">
                  <c:v>1972</c:v>
                </c:pt>
                <c:pt idx="33">
                  <c:v>1973</c:v>
                </c:pt>
                <c:pt idx="34">
                  <c:v>1974</c:v>
                </c:pt>
                <c:pt idx="35">
                  <c:v>1975</c:v>
                </c:pt>
                <c:pt idx="36">
                  <c:v>1976</c:v>
                </c:pt>
                <c:pt idx="37">
                  <c:v>TQ</c:v>
                </c:pt>
                <c:pt idx="38">
                  <c:v>1977</c:v>
                </c:pt>
                <c:pt idx="39">
                  <c:v>1978</c:v>
                </c:pt>
                <c:pt idx="40">
                  <c:v>1979</c:v>
                </c:pt>
                <c:pt idx="41">
                  <c:v>1980</c:v>
                </c:pt>
                <c:pt idx="42">
                  <c:v>1981</c:v>
                </c:pt>
                <c:pt idx="43">
                  <c:v>1982</c:v>
                </c:pt>
                <c:pt idx="44">
                  <c:v>1983</c:v>
                </c:pt>
                <c:pt idx="45">
                  <c:v>1984</c:v>
                </c:pt>
                <c:pt idx="46">
                  <c:v>1985</c:v>
                </c:pt>
                <c:pt idx="47">
                  <c:v>1986</c:v>
                </c:pt>
                <c:pt idx="48">
                  <c:v>1987</c:v>
                </c:pt>
                <c:pt idx="49">
                  <c:v>1988</c:v>
                </c:pt>
                <c:pt idx="50">
                  <c:v>1989</c:v>
                </c:pt>
                <c:pt idx="51">
                  <c:v>1990</c:v>
                </c:pt>
                <c:pt idx="52">
                  <c:v>1991</c:v>
                </c:pt>
                <c:pt idx="53">
                  <c:v>1992</c:v>
                </c:pt>
                <c:pt idx="54">
                  <c:v>1993</c:v>
                </c:pt>
                <c:pt idx="55">
                  <c:v>1994</c:v>
                </c:pt>
                <c:pt idx="56">
                  <c:v>1995</c:v>
                </c:pt>
                <c:pt idx="57">
                  <c:v>1996</c:v>
                </c:pt>
                <c:pt idx="58">
                  <c:v>1997</c:v>
                </c:pt>
                <c:pt idx="59">
                  <c:v>1998</c:v>
                </c:pt>
                <c:pt idx="60">
                  <c:v>1999</c:v>
                </c:pt>
                <c:pt idx="61">
                  <c:v>2000</c:v>
                </c:pt>
                <c:pt idx="62">
                  <c:v>2001</c:v>
                </c:pt>
                <c:pt idx="63">
                  <c:v>2002</c:v>
                </c:pt>
                <c:pt idx="64">
                  <c:v>2003</c:v>
                </c:pt>
                <c:pt idx="65">
                  <c:v>2004</c:v>
                </c:pt>
                <c:pt idx="66">
                  <c:v>2005</c:v>
                </c:pt>
                <c:pt idx="67">
                  <c:v>2006</c:v>
                </c:pt>
                <c:pt idx="68">
                  <c:v>2007</c:v>
                </c:pt>
                <c:pt idx="69">
                  <c:v>2008</c:v>
                </c:pt>
                <c:pt idx="70">
                  <c:v>2009</c:v>
                </c:pt>
                <c:pt idx="71">
                  <c:v>2010</c:v>
                </c:pt>
                <c:pt idx="72">
                  <c:v>2011</c:v>
                </c:pt>
                <c:pt idx="73">
                  <c:v>2012</c:v>
                </c:pt>
                <c:pt idx="74">
                  <c:v>2013</c:v>
                </c:pt>
                <c:pt idx="75">
                  <c:v>2014</c:v>
                </c:pt>
                <c:pt idx="76">
                  <c:v>2015</c:v>
                </c:pt>
                <c:pt idx="77">
                  <c:v>2016</c:v>
                </c:pt>
                <c:pt idx="78">
                  <c:v>2017</c:v>
                </c:pt>
                <c:pt idx="79">
                  <c:v>2018</c:v>
                </c:pt>
                <c:pt idx="80">
                  <c:v>2019</c:v>
                </c:pt>
                <c:pt idx="81">
                  <c:v>2020</c:v>
                </c:pt>
                <c:pt idx="82">
                  <c:v>2021</c:v>
                </c:pt>
                <c:pt idx="83">
                  <c:v>2022</c:v>
                </c:pt>
                <c:pt idx="84">
                  <c:v>2023</c:v>
                </c:pt>
              </c:strCache>
            </c:strRef>
          </c:cat>
          <c:val>
            <c:numRef>
              <c:f>AreaChart!$B$5:$B$89</c:f>
              <c:numCache>
                <c:formatCode>General</c:formatCode>
                <c:ptCount val="85"/>
                <c:pt idx="0">
                  <c:v>5.0695999999999998E-2</c:v>
                </c:pt>
                <c:pt idx="1">
                  <c:v>5.7530999999999999E-2</c:v>
                </c:pt>
                <c:pt idx="2">
                  <c:v>7.9200000000000007E-2</c:v>
                </c:pt>
                <c:pt idx="3">
                  <c:v>0.142648</c:v>
                </c:pt>
                <c:pt idx="4">
                  <c:v>0.20407900000000001</c:v>
                </c:pt>
                <c:pt idx="5">
                  <c:v>0.26012299999999999</c:v>
                </c:pt>
                <c:pt idx="6">
                  <c:v>0.27099099999999998</c:v>
                </c:pt>
                <c:pt idx="7">
                  <c:v>0.25714900000000002</c:v>
                </c:pt>
                <c:pt idx="8">
                  <c:v>0.25203100000000001</c:v>
                </c:pt>
                <c:pt idx="9">
                  <c:v>0.25261</c:v>
                </c:pt>
                <c:pt idx="10">
                  <c:v>0.256853</c:v>
                </c:pt>
                <c:pt idx="11">
                  <c:v>0.25528800000000001</c:v>
                </c:pt>
                <c:pt idx="12">
                  <c:v>0.25909700000000002</c:v>
                </c:pt>
                <c:pt idx="13">
                  <c:v>0.265963</c:v>
                </c:pt>
                <c:pt idx="14">
                  <c:v>0.270812</c:v>
                </c:pt>
                <c:pt idx="15">
                  <c:v>0.274366</c:v>
                </c:pt>
                <c:pt idx="16">
                  <c:v>0.27269300000000002</c:v>
                </c:pt>
                <c:pt idx="17">
                  <c:v>0.27225199999999999</c:v>
                </c:pt>
                <c:pt idx="18">
                  <c:v>0.27966600000000003</c:v>
                </c:pt>
                <c:pt idx="19">
                  <c:v>0.28746500000000003</c:v>
                </c:pt>
                <c:pt idx="20">
                  <c:v>0.29052499999999998</c:v>
                </c:pt>
                <c:pt idx="21">
                  <c:v>0.29264800000000002</c:v>
                </c:pt>
                <c:pt idx="22">
                  <c:v>0.30292799999999998</c:v>
                </c:pt>
                <c:pt idx="23">
                  <c:v>0.31032399999999999</c:v>
                </c:pt>
                <c:pt idx="24">
                  <c:v>0.31605899999999998</c:v>
                </c:pt>
                <c:pt idx="25">
                  <c:v>0.32231799999999999</c:v>
                </c:pt>
                <c:pt idx="26">
                  <c:v>0.32849800000000001</c:v>
                </c:pt>
                <c:pt idx="27">
                  <c:v>0.340445</c:v>
                </c:pt>
                <c:pt idx="28">
                  <c:v>0.36868499999999998</c:v>
                </c:pt>
                <c:pt idx="29">
                  <c:v>0.36576900000000001</c:v>
                </c:pt>
                <c:pt idx="30">
                  <c:v>0.38092100000000001</c:v>
                </c:pt>
                <c:pt idx="31">
                  <c:v>0.40817599999999998</c:v>
                </c:pt>
                <c:pt idx="32">
                  <c:v>0.43593599999999999</c:v>
                </c:pt>
                <c:pt idx="33">
                  <c:v>0.46629100000000001</c:v>
                </c:pt>
                <c:pt idx="34">
                  <c:v>0.48389300000000002</c:v>
                </c:pt>
                <c:pt idx="35">
                  <c:v>0.54192499999999999</c:v>
                </c:pt>
                <c:pt idx="36">
                  <c:v>0.62897000000000003</c:v>
                </c:pt>
                <c:pt idx="37">
                  <c:v>0.64356100000000005</c:v>
                </c:pt>
                <c:pt idx="38">
                  <c:v>0.70639799999999997</c:v>
                </c:pt>
                <c:pt idx="39">
                  <c:v>0.77660200000000001</c:v>
                </c:pt>
                <c:pt idx="40">
                  <c:v>0.82946699999999995</c:v>
                </c:pt>
                <c:pt idx="41">
                  <c:v>0.90904099999999999</c:v>
                </c:pt>
                <c:pt idx="42">
                  <c:v>0.99482800000000005</c:v>
                </c:pt>
                <c:pt idx="43">
                  <c:v>1.1373150000000001</c:v>
                </c:pt>
                <c:pt idx="44">
                  <c:v>1.3716600000000001</c:v>
                </c:pt>
                <c:pt idx="45">
                  <c:v>1.564586</c:v>
                </c:pt>
                <c:pt idx="46">
                  <c:v>1.817423</c:v>
                </c:pt>
                <c:pt idx="47">
                  <c:v>2.120501</c:v>
                </c:pt>
                <c:pt idx="48">
                  <c:v>2.3459560000000002</c:v>
                </c:pt>
                <c:pt idx="49">
                  <c:v>2.6011039999999999</c:v>
                </c:pt>
                <c:pt idx="50">
                  <c:v>2.8677999999999999</c:v>
                </c:pt>
                <c:pt idx="51">
                  <c:v>3.2062900000000001</c:v>
                </c:pt>
                <c:pt idx="52">
                  <c:v>3.5981779999999999</c:v>
                </c:pt>
                <c:pt idx="53">
                  <c:v>4.0017870000000002</c:v>
                </c:pt>
                <c:pt idx="54">
                  <c:v>4.3510439999999999</c:v>
                </c:pt>
                <c:pt idx="55">
                  <c:v>4.6433070000000001</c:v>
                </c:pt>
                <c:pt idx="56">
                  <c:v>4.9205860000000001</c:v>
                </c:pt>
                <c:pt idx="57">
                  <c:v>5.1814650000000002</c:v>
                </c:pt>
                <c:pt idx="58">
                  <c:v>5.3692060000000001</c:v>
                </c:pt>
                <c:pt idx="59">
                  <c:v>5.4781890000000004</c:v>
                </c:pt>
                <c:pt idx="60">
                  <c:v>5.6055229999999998</c:v>
                </c:pt>
                <c:pt idx="61">
                  <c:v>5.6287000000000003</c:v>
                </c:pt>
                <c:pt idx="62">
                  <c:v>5.7698809999999998</c:v>
                </c:pt>
                <c:pt idx="63">
                  <c:v>6.1984009999999996</c:v>
                </c:pt>
                <c:pt idx="64">
                  <c:v>6.760014</c:v>
                </c:pt>
                <c:pt idx="65">
                  <c:v>7.3546569999999996</c:v>
                </c:pt>
                <c:pt idx="66">
                  <c:v>7.9053000000000004</c:v>
                </c:pt>
                <c:pt idx="67">
                  <c:v>8.4513499999999997</c:v>
                </c:pt>
                <c:pt idx="68">
                  <c:v>8.9507440000000003</c:v>
                </c:pt>
                <c:pt idx="69">
                  <c:v>9.9860819999999997</c:v>
                </c:pt>
                <c:pt idx="70">
                  <c:v>11.875851000000001</c:v>
                </c:pt>
                <c:pt idx="71">
                  <c:v>13.528807</c:v>
                </c:pt>
                <c:pt idx="72">
                  <c:v>14.764222</c:v>
                </c:pt>
                <c:pt idx="73">
                  <c:v>16.050920999999999</c:v>
                </c:pt>
                <c:pt idx="74">
                  <c:v>16.719434</c:v>
                </c:pt>
                <c:pt idx="75">
                  <c:v>17.794483</c:v>
                </c:pt>
                <c:pt idx="76">
                  <c:v>18.120106</c:v>
                </c:pt>
                <c:pt idx="77">
                  <c:v>19.539449999999999</c:v>
                </c:pt>
                <c:pt idx="78">
                  <c:v>20.205704000000001</c:v>
                </c:pt>
                <c:pt idx="79">
                  <c:v>21.462277</c:v>
                </c:pt>
                <c:pt idx="80">
                  <c:v>22.669466</c:v>
                </c:pt>
                <c:pt idx="81">
                  <c:v>26.902455</c:v>
                </c:pt>
                <c:pt idx="82">
                  <c:v>28.385562</c:v>
                </c:pt>
                <c:pt idx="83">
                  <c:v>30.838585999999999</c:v>
                </c:pt>
                <c:pt idx="84">
                  <c:v>32.988990000000001</c:v>
                </c:pt>
              </c:numCache>
            </c:numRef>
          </c:val>
          <c:extLst>
            <c:ext xmlns:c16="http://schemas.microsoft.com/office/drawing/2014/chart" uri="{C3380CC4-5D6E-409C-BE32-E72D297353CC}">
              <c16:uniqueId val="{00000000-232D-4E00-BD31-571A17F0C0E9}"/>
            </c:ext>
          </c:extLst>
        </c:ser>
        <c:dLbls>
          <c:showLegendKey val="0"/>
          <c:showVal val="0"/>
          <c:showCatName val="0"/>
          <c:showSerName val="0"/>
          <c:showPercent val="0"/>
          <c:showBubbleSize val="0"/>
        </c:dLbls>
        <c:axId val="1646815055"/>
        <c:axId val="1646816015"/>
      </c:areaChart>
      <c:catAx>
        <c:axId val="164681505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646816015"/>
        <c:crosses val="autoZero"/>
        <c:auto val="1"/>
        <c:lblAlgn val="ctr"/>
        <c:lblOffset val="100"/>
        <c:tickLblSkip val="5"/>
        <c:tickMarkSkip val="5"/>
        <c:noMultiLvlLbl val="0"/>
      </c:catAx>
      <c:valAx>
        <c:axId val="1646816015"/>
        <c:scaling>
          <c:orientation val="minMax"/>
        </c:scaling>
        <c:delete val="0"/>
        <c:axPos val="l"/>
        <c:majorGridlines>
          <c:spPr>
            <a:ln w="12700" cap="flat" cmpd="sng" algn="ctr">
              <a:solidFill>
                <a:srgbClr val="DDDDDD"/>
              </a:solidFill>
              <a:prstDash val="solid"/>
              <a:round/>
            </a:ln>
            <a:effectLst/>
          </c:spPr>
        </c:majorGridlines>
        <c:numFmt formatCode="&quot;$&quot;#,##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64681505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areaChart>
        <c:grouping val="stacked"/>
        <c:varyColors val="0"/>
        <c:ser>
          <c:idx val="0"/>
          <c:order val="0"/>
          <c:tx>
            <c:strRef>
              <c:f>StackedAreaChart!$B$1</c:f>
              <c:strCache>
                <c:ptCount val="1"/>
                <c:pt idx="0">
                  <c:v>Under $100K</c:v>
                </c:pt>
              </c:strCache>
            </c:strRef>
          </c:tx>
          <c:spPr>
            <a:solidFill>
              <a:srgbClr val="1696D2"/>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StackedAreaChart!$B$2:$B$98</c:f>
              <c:numCache>
                <c:formatCode>0.00</c:formatCode>
                <c:ptCount val="97"/>
                <c:pt idx="0">
                  <c:v>0.173847686</c:v>
                </c:pt>
                <c:pt idx="1">
                  <c:v>0.168972807</c:v>
                </c:pt>
                <c:pt idx="2">
                  <c:v>0.16026738900000001</c:v>
                </c:pt>
                <c:pt idx="3">
                  <c:v>0.151845182</c:v>
                </c:pt>
                <c:pt idx="4">
                  <c:v>0.145169256</c:v>
                </c:pt>
                <c:pt idx="5">
                  <c:v>0.14302966</c:v>
                </c:pt>
                <c:pt idx="6">
                  <c:v>0.14579829799999999</c:v>
                </c:pt>
                <c:pt idx="7">
                  <c:v>0.145955053</c:v>
                </c:pt>
                <c:pt idx="8">
                  <c:v>0.148560885</c:v>
                </c:pt>
                <c:pt idx="9">
                  <c:v>0.14626876799999999</c:v>
                </c:pt>
                <c:pt idx="10">
                  <c:v>0.149061634</c:v>
                </c:pt>
                <c:pt idx="11">
                  <c:v>0.15463046799999999</c:v>
                </c:pt>
                <c:pt idx="12">
                  <c:v>0.15527423900000001</c:v>
                </c:pt>
                <c:pt idx="13">
                  <c:v>0.151697992</c:v>
                </c:pt>
                <c:pt idx="14">
                  <c:v>0.143226827</c:v>
                </c:pt>
                <c:pt idx="15">
                  <c:v>0.13652993999999999</c:v>
                </c:pt>
                <c:pt idx="16">
                  <c:v>0.130532918</c:v>
                </c:pt>
                <c:pt idx="17">
                  <c:v>0.12742267500000001</c:v>
                </c:pt>
                <c:pt idx="18">
                  <c:v>0.125298889</c:v>
                </c:pt>
                <c:pt idx="19">
                  <c:v>0.12520571799999999</c:v>
                </c:pt>
                <c:pt idx="20">
                  <c:v>0.12580110899999999</c:v>
                </c:pt>
                <c:pt idx="21">
                  <c:v>0.12582907600000001</c:v>
                </c:pt>
                <c:pt idx="22">
                  <c:v>0.12862139</c:v>
                </c:pt>
                <c:pt idx="23">
                  <c:v>0.1331473</c:v>
                </c:pt>
                <c:pt idx="24">
                  <c:v>0.13441641100000001</c:v>
                </c:pt>
                <c:pt idx="25">
                  <c:v>0.13097910800000001</c:v>
                </c:pt>
                <c:pt idx="26">
                  <c:v>0.123438651</c:v>
                </c:pt>
                <c:pt idx="27">
                  <c:v>0.116098968</c:v>
                </c:pt>
                <c:pt idx="28">
                  <c:v>0.110559345</c:v>
                </c:pt>
                <c:pt idx="29">
                  <c:v>0.106710555</c:v>
                </c:pt>
                <c:pt idx="30">
                  <c:v>0.106153505</c:v>
                </c:pt>
                <c:pt idx="31">
                  <c:v>0.10626741300000001</c:v>
                </c:pt>
                <c:pt idx="32">
                  <c:v>0.105434162</c:v>
                </c:pt>
                <c:pt idx="33">
                  <c:v>0.105671221</c:v>
                </c:pt>
                <c:pt idx="34">
                  <c:v>0.10676970700000001</c:v>
                </c:pt>
                <c:pt idx="35">
                  <c:v>0.11102569299999999</c:v>
                </c:pt>
                <c:pt idx="36">
                  <c:v>0.111653984</c:v>
                </c:pt>
                <c:pt idx="37">
                  <c:v>0.107831224</c:v>
                </c:pt>
                <c:pt idx="38">
                  <c:v>0.10252275600000001</c:v>
                </c:pt>
                <c:pt idx="39">
                  <c:v>9.7015131000000004E-2</c:v>
                </c:pt>
                <c:pt idx="40">
                  <c:v>9.2548605000000006E-2</c:v>
                </c:pt>
                <c:pt idx="41">
                  <c:v>9.0571719999999994E-2</c:v>
                </c:pt>
                <c:pt idx="42">
                  <c:v>9.1108569E-2</c:v>
                </c:pt>
                <c:pt idx="43">
                  <c:v>9.2558922000000002E-2</c:v>
                </c:pt>
                <c:pt idx="44">
                  <c:v>9.3502336000000005E-2</c:v>
                </c:pt>
                <c:pt idx="45">
                  <c:v>9.2309542999999994E-2</c:v>
                </c:pt>
                <c:pt idx="46">
                  <c:v>9.4004265000000004E-2</c:v>
                </c:pt>
                <c:pt idx="47">
                  <c:v>9.9479394999999998E-2</c:v>
                </c:pt>
                <c:pt idx="48">
                  <c:v>0.10059769</c:v>
                </c:pt>
                <c:pt idx="49">
                  <c:v>9.924558E-2</c:v>
                </c:pt>
                <c:pt idx="50">
                  <c:v>9.4363853999999997E-2</c:v>
                </c:pt>
                <c:pt idx="51">
                  <c:v>9.0166683999999997E-2</c:v>
                </c:pt>
                <c:pt idx="52">
                  <c:v>8.4162601000000004E-2</c:v>
                </c:pt>
                <c:pt idx="53">
                  <c:v>8.0789004999999997E-2</c:v>
                </c:pt>
                <c:pt idx="54">
                  <c:v>7.8510227000000002E-2</c:v>
                </c:pt>
                <c:pt idx="55">
                  <c:v>7.6611062999999993E-2</c:v>
                </c:pt>
                <c:pt idx="56">
                  <c:v>7.6101561999999998E-2</c:v>
                </c:pt>
                <c:pt idx="57">
                  <c:v>7.6429510000000006E-2</c:v>
                </c:pt>
                <c:pt idx="58">
                  <c:v>7.9949233999999994E-2</c:v>
                </c:pt>
                <c:pt idx="59">
                  <c:v>8.4094350999999998E-2</c:v>
                </c:pt>
                <c:pt idx="60">
                  <c:v>8.7255842E-2</c:v>
                </c:pt>
                <c:pt idx="61">
                  <c:v>8.9023477000000004E-2</c:v>
                </c:pt>
                <c:pt idx="62">
                  <c:v>8.6493854999999994E-2</c:v>
                </c:pt>
                <c:pt idx="63">
                  <c:v>8.1590922999999996E-2</c:v>
                </c:pt>
                <c:pt idx="64">
                  <c:v>7.6860576999999999E-2</c:v>
                </c:pt>
                <c:pt idx="65">
                  <c:v>7.3276938E-2</c:v>
                </c:pt>
                <c:pt idx="66">
                  <c:v>7.0172948999999998E-2</c:v>
                </c:pt>
                <c:pt idx="67">
                  <c:v>6.8784076E-2</c:v>
                </c:pt>
                <c:pt idx="68">
                  <c:v>6.8637424000000002E-2</c:v>
                </c:pt>
                <c:pt idx="69">
                  <c:v>6.9350603999999996E-2</c:v>
                </c:pt>
                <c:pt idx="70">
                  <c:v>7.0451369E-2</c:v>
                </c:pt>
                <c:pt idx="71">
                  <c:v>7.6527998999999999E-2</c:v>
                </c:pt>
                <c:pt idx="72">
                  <c:v>7.9696446000000004E-2</c:v>
                </c:pt>
                <c:pt idx="73">
                  <c:v>7.7433317000000002E-2</c:v>
                </c:pt>
                <c:pt idx="74">
                  <c:v>7.0977592000000006E-2</c:v>
                </c:pt>
                <c:pt idx="75">
                  <c:v>6.4644031000000005E-2</c:v>
                </c:pt>
                <c:pt idx="76">
                  <c:v>5.2712176999999999E-2</c:v>
                </c:pt>
                <c:pt idx="77">
                  <c:v>4.6703013000000002E-2</c:v>
                </c:pt>
                <c:pt idx="78">
                  <c:v>4.2265313999999998E-2</c:v>
                </c:pt>
                <c:pt idx="79">
                  <c:v>4.2964371000000001E-2</c:v>
                </c:pt>
                <c:pt idx="80">
                  <c:v>4.2852926E-2</c:v>
                </c:pt>
                <c:pt idx="81">
                  <c:v>4.3307551E-2</c:v>
                </c:pt>
                <c:pt idx="82">
                  <c:v>4.3786680000000001E-2</c:v>
                </c:pt>
                <c:pt idx="83">
                  <c:v>4.7394011E-2</c:v>
                </c:pt>
                <c:pt idx="84">
                  <c:v>4.8675704E-2</c:v>
                </c:pt>
                <c:pt idx="85">
                  <c:v>4.7445267999999999E-2</c:v>
                </c:pt>
                <c:pt idx="86">
                  <c:v>4.6005263999999997E-2</c:v>
                </c:pt>
                <c:pt idx="87">
                  <c:v>4.5482323999999998E-2</c:v>
                </c:pt>
                <c:pt idx="88">
                  <c:v>4.3376656999999999E-2</c:v>
                </c:pt>
                <c:pt idx="89">
                  <c:v>4.1384087999999999E-2</c:v>
                </c:pt>
                <c:pt idx="90">
                  <c:v>4.0532830999999998E-2</c:v>
                </c:pt>
                <c:pt idx="91">
                  <c:v>4.0699671999999999E-2</c:v>
                </c:pt>
                <c:pt idx="92">
                  <c:v>4.0164473999999999E-2</c:v>
                </c:pt>
                <c:pt idx="93">
                  <c:v>3.9099625999999998E-2</c:v>
                </c:pt>
                <c:pt idx="94">
                  <c:v>3.8533604999999999E-2</c:v>
                </c:pt>
                <c:pt idx="95">
                  <c:v>4.0046913000000003E-2</c:v>
                </c:pt>
                <c:pt idx="96">
                  <c:v>4.0335757E-2</c:v>
                </c:pt>
              </c:numCache>
            </c:numRef>
          </c:val>
          <c:extLst>
            <c:ext xmlns:c16="http://schemas.microsoft.com/office/drawing/2014/chart" uri="{C3380CC4-5D6E-409C-BE32-E72D297353CC}">
              <c16:uniqueId val="{00000000-E480-384F-BD0E-ADF2E84D0134}"/>
            </c:ext>
          </c:extLst>
        </c:ser>
        <c:ser>
          <c:idx val="1"/>
          <c:order val="1"/>
          <c:tx>
            <c:strRef>
              <c:f>StackedAreaChart!$C$1</c:f>
              <c:strCache>
                <c:ptCount val="1"/>
                <c:pt idx="0">
                  <c:v>$100 - $200K</c:v>
                </c:pt>
              </c:strCache>
            </c:strRef>
          </c:tx>
          <c:spPr>
            <a:solidFill>
              <a:srgbClr val="FDBF11"/>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StackedAreaChart!$C$2:$C$98</c:f>
              <c:numCache>
                <c:formatCode>0.00</c:formatCode>
                <c:ptCount val="97"/>
                <c:pt idx="0">
                  <c:v>0.272953691</c:v>
                </c:pt>
                <c:pt idx="1">
                  <c:v>0.26707134199999999</c:v>
                </c:pt>
                <c:pt idx="2">
                  <c:v>0.259493847</c:v>
                </c:pt>
                <c:pt idx="3">
                  <c:v>0.252780952</c:v>
                </c:pt>
                <c:pt idx="4">
                  <c:v>0.248137047</c:v>
                </c:pt>
                <c:pt idx="5">
                  <c:v>0.247164881</c:v>
                </c:pt>
                <c:pt idx="6">
                  <c:v>0.238614927</c:v>
                </c:pt>
                <c:pt idx="7">
                  <c:v>0.24060625199999999</c:v>
                </c:pt>
                <c:pt idx="8">
                  <c:v>0.239883868</c:v>
                </c:pt>
                <c:pt idx="9">
                  <c:v>0.24006918799999999</c:v>
                </c:pt>
                <c:pt idx="10">
                  <c:v>0.24123772499999999</c:v>
                </c:pt>
                <c:pt idx="11">
                  <c:v>0.24386058099999999</c:v>
                </c:pt>
                <c:pt idx="12">
                  <c:v>0.242147367</c:v>
                </c:pt>
                <c:pt idx="13">
                  <c:v>0.23615333599999999</c:v>
                </c:pt>
                <c:pt idx="14">
                  <c:v>0.22691172200000001</c:v>
                </c:pt>
                <c:pt idx="15">
                  <c:v>0.21970583799999999</c:v>
                </c:pt>
                <c:pt idx="16">
                  <c:v>0.21374900799999999</c:v>
                </c:pt>
                <c:pt idx="17">
                  <c:v>0.21295794200000001</c:v>
                </c:pt>
                <c:pt idx="18">
                  <c:v>0.21475767900000001</c:v>
                </c:pt>
                <c:pt idx="19">
                  <c:v>0.21794227299999999</c:v>
                </c:pt>
                <c:pt idx="20">
                  <c:v>0.218994989</c:v>
                </c:pt>
                <c:pt idx="21">
                  <c:v>0.21884252000000001</c:v>
                </c:pt>
                <c:pt idx="22">
                  <c:v>0.22030029700000001</c:v>
                </c:pt>
                <c:pt idx="23">
                  <c:v>0.222557744</c:v>
                </c:pt>
                <c:pt idx="24">
                  <c:v>0.22087347399999999</c:v>
                </c:pt>
                <c:pt idx="25">
                  <c:v>0.21314540700000001</c:v>
                </c:pt>
                <c:pt idx="26">
                  <c:v>0.20321088300000001</c:v>
                </c:pt>
                <c:pt idx="27">
                  <c:v>0.19414371499999999</c:v>
                </c:pt>
                <c:pt idx="28">
                  <c:v>0.18971582100000001</c:v>
                </c:pt>
                <c:pt idx="29">
                  <c:v>0.18948910099999999</c:v>
                </c:pt>
                <c:pt idx="30">
                  <c:v>0.19061668000000001</c:v>
                </c:pt>
                <c:pt idx="31">
                  <c:v>0.193696964</c:v>
                </c:pt>
                <c:pt idx="32">
                  <c:v>0.19473643800000001</c:v>
                </c:pt>
                <c:pt idx="33">
                  <c:v>0.19578532200000001</c:v>
                </c:pt>
                <c:pt idx="34">
                  <c:v>0.19704426</c:v>
                </c:pt>
                <c:pt idx="35">
                  <c:v>0.20080251299999999</c:v>
                </c:pt>
                <c:pt idx="36">
                  <c:v>0.20019500300000001</c:v>
                </c:pt>
                <c:pt idx="37">
                  <c:v>0.19419620800000001</c:v>
                </c:pt>
                <c:pt idx="38">
                  <c:v>0.182850333</c:v>
                </c:pt>
                <c:pt idx="39">
                  <c:v>0.17408441399999999</c:v>
                </c:pt>
                <c:pt idx="40">
                  <c:v>0.169690644</c:v>
                </c:pt>
                <c:pt idx="41">
                  <c:v>0.169985356</c:v>
                </c:pt>
                <c:pt idx="42">
                  <c:v>0.17362217099999999</c:v>
                </c:pt>
                <c:pt idx="43">
                  <c:v>0.17841311200000001</c:v>
                </c:pt>
                <c:pt idx="44">
                  <c:v>0.180817332</c:v>
                </c:pt>
                <c:pt idx="45">
                  <c:v>0.18216315499999999</c:v>
                </c:pt>
                <c:pt idx="46">
                  <c:v>0.18602523000000001</c:v>
                </c:pt>
                <c:pt idx="47">
                  <c:v>0.19050830399999999</c:v>
                </c:pt>
                <c:pt idx="48">
                  <c:v>0.191206135</c:v>
                </c:pt>
                <c:pt idx="49">
                  <c:v>0.18372667300000001</c:v>
                </c:pt>
                <c:pt idx="50">
                  <c:v>0.173842738</c:v>
                </c:pt>
                <c:pt idx="51">
                  <c:v>0.172352324</c:v>
                </c:pt>
                <c:pt idx="52">
                  <c:v>0.16335105799999999</c:v>
                </c:pt>
                <c:pt idx="53">
                  <c:v>0.154901971</c:v>
                </c:pt>
                <c:pt idx="54">
                  <c:v>0.15224311800000001</c:v>
                </c:pt>
                <c:pt idx="55">
                  <c:v>0.151390938</c:v>
                </c:pt>
                <c:pt idx="56">
                  <c:v>0.15364805200000001</c:v>
                </c:pt>
                <c:pt idx="57">
                  <c:v>0.155750006</c:v>
                </c:pt>
                <c:pt idx="58">
                  <c:v>0.16204869699999999</c:v>
                </c:pt>
                <c:pt idx="59">
                  <c:v>0.167532033</c:v>
                </c:pt>
                <c:pt idx="60">
                  <c:v>0.167767376</c:v>
                </c:pt>
                <c:pt idx="61">
                  <c:v>0.16053504699999999</c:v>
                </c:pt>
                <c:pt idx="62">
                  <c:v>0.15283258999999999</c:v>
                </c:pt>
                <c:pt idx="63">
                  <c:v>0.144362397</c:v>
                </c:pt>
                <c:pt idx="64">
                  <c:v>0.13946077700000001</c:v>
                </c:pt>
                <c:pt idx="65">
                  <c:v>0.139921984</c:v>
                </c:pt>
                <c:pt idx="66">
                  <c:v>0.14108185100000001</c:v>
                </c:pt>
                <c:pt idx="67">
                  <c:v>0.14204012399999999</c:v>
                </c:pt>
                <c:pt idx="68">
                  <c:v>0.14289695799999999</c:v>
                </c:pt>
                <c:pt idx="69">
                  <c:v>0.143489758</c:v>
                </c:pt>
                <c:pt idx="70">
                  <c:v>0.145359607</c:v>
                </c:pt>
                <c:pt idx="71">
                  <c:v>0.14838051499999999</c:v>
                </c:pt>
                <c:pt idx="72">
                  <c:v>0.14693368100000001</c:v>
                </c:pt>
                <c:pt idx="73">
                  <c:v>0.13726682500000001</c:v>
                </c:pt>
                <c:pt idx="74">
                  <c:v>0.125333006</c:v>
                </c:pt>
                <c:pt idx="75">
                  <c:v>0.116913715</c:v>
                </c:pt>
                <c:pt idx="76">
                  <c:v>0.103601026</c:v>
                </c:pt>
                <c:pt idx="77">
                  <c:v>9.8326036000000006E-2</c:v>
                </c:pt>
                <c:pt idx="78">
                  <c:v>9.5263212999999999E-2</c:v>
                </c:pt>
                <c:pt idx="79">
                  <c:v>9.8208119999999996E-2</c:v>
                </c:pt>
                <c:pt idx="80">
                  <c:v>9.778879E-2</c:v>
                </c:pt>
                <c:pt idx="81">
                  <c:v>0.103875995</c:v>
                </c:pt>
                <c:pt idx="82">
                  <c:v>0.106195857</c:v>
                </c:pt>
                <c:pt idx="83">
                  <c:v>0.108876957</c:v>
                </c:pt>
                <c:pt idx="84">
                  <c:v>0.10822430600000001</c:v>
                </c:pt>
                <c:pt idx="85">
                  <c:v>0.101990471</c:v>
                </c:pt>
                <c:pt idx="86">
                  <c:v>9.7235773999999997E-2</c:v>
                </c:pt>
                <c:pt idx="87">
                  <c:v>9.3703987000000002E-2</c:v>
                </c:pt>
                <c:pt idx="88">
                  <c:v>8.9841091999999997E-2</c:v>
                </c:pt>
                <c:pt idx="89">
                  <c:v>8.8624306E-2</c:v>
                </c:pt>
                <c:pt idx="90">
                  <c:v>8.9657070000000005E-2</c:v>
                </c:pt>
                <c:pt idx="91">
                  <c:v>9.1296074000000005E-2</c:v>
                </c:pt>
                <c:pt idx="92">
                  <c:v>9.3367806999999997E-2</c:v>
                </c:pt>
                <c:pt idx="93">
                  <c:v>9.6613905E-2</c:v>
                </c:pt>
                <c:pt idx="94">
                  <c:v>9.8665588999999998E-2</c:v>
                </c:pt>
                <c:pt idx="95">
                  <c:v>0.102758246</c:v>
                </c:pt>
                <c:pt idx="96">
                  <c:v>0.10354343100000001</c:v>
                </c:pt>
              </c:numCache>
            </c:numRef>
          </c:val>
          <c:extLst>
            <c:ext xmlns:c16="http://schemas.microsoft.com/office/drawing/2014/chart" uri="{C3380CC4-5D6E-409C-BE32-E72D297353CC}">
              <c16:uniqueId val="{00000001-E480-384F-BD0E-ADF2E84D0134}"/>
            </c:ext>
          </c:extLst>
        </c:ser>
        <c:ser>
          <c:idx val="2"/>
          <c:order val="2"/>
          <c:tx>
            <c:strRef>
              <c:f>StackedAreaChart!$D$1</c:f>
              <c:strCache>
                <c:ptCount val="1"/>
                <c:pt idx="0">
                  <c:v>$200 - $350K</c:v>
                </c:pt>
              </c:strCache>
            </c:strRef>
          </c:tx>
          <c:spPr>
            <a:solidFill>
              <a:srgbClr val="EC008B"/>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StackedAreaChart!$D$2:$D$98</c:f>
              <c:numCache>
                <c:formatCode>0.00</c:formatCode>
                <c:ptCount val="97"/>
                <c:pt idx="0">
                  <c:v>0.25967999200000003</c:v>
                </c:pt>
                <c:pt idx="1">
                  <c:v>0.26012454699999998</c:v>
                </c:pt>
                <c:pt idx="2">
                  <c:v>0.26298482099999998</c:v>
                </c:pt>
                <c:pt idx="3">
                  <c:v>0.26643021</c:v>
                </c:pt>
                <c:pt idx="4">
                  <c:v>0.26833526000000002</c:v>
                </c:pt>
                <c:pt idx="5">
                  <c:v>0.26873190200000002</c:v>
                </c:pt>
                <c:pt idx="6">
                  <c:v>0.264717551</c:v>
                </c:pt>
                <c:pt idx="7">
                  <c:v>0.26634889499999997</c:v>
                </c:pt>
                <c:pt idx="8">
                  <c:v>0.26622385199999998</c:v>
                </c:pt>
                <c:pt idx="9">
                  <c:v>0.26713930600000002</c:v>
                </c:pt>
                <c:pt idx="10">
                  <c:v>0.26610742999999998</c:v>
                </c:pt>
                <c:pt idx="11">
                  <c:v>0.26465074199999999</c:v>
                </c:pt>
                <c:pt idx="12">
                  <c:v>0.26466658199999998</c:v>
                </c:pt>
                <c:pt idx="13">
                  <c:v>0.26457796500000003</c:v>
                </c:pt>
                <c:pt idx="14">
                  <c:v>0.26580727399999998</c:v>
                </c:pt>
                <c:pt idx="15">
                  <c:v>0.26748571500000001</c:v>
                </c:pt>
                <c:pt idx="16">
                  <c:v>0.26952356500000002</c:v>
                </c:pt>
                <c:pt idx="17">
                  <c:v>0.27153063999999999</c:v>
                </c:pt>
                <c:pt idx="18">
                  <c:v>0.27514314899999998</c:v>
                </c:pt>
                <c:pt idx="19">
                  <c:v>0.27830353000000002</c:v>
                </c:pt>
                <c:pt idx="20">
                  <c:v>0.27888390200000002</c:v>
                </c:pt>
                <c:pt idx="21">
                  <c:v>0.27935408900000003</c:v>
                </c:pt>
                <c:pt idx="22">
                  <c:v>0.27887589499999998</c:v>
                </c:pt>
                <c:pt idx="23">
                  <c:v>0.27833981499999999</c:v>
                </c:pt>
                <c:pt idx="24">
                  <c:v>0.27744914500000001</c:v>
                </c:pt>
                <c:pt idx="25">
                  <c:v>0.27594143300000001</c:v>
                </c:pt>
                <c:pt idx="26">
                  <c:v>0.27462656699999999</c:v>
                </c:pt>
                <c:pt idx="27">
                  <c:v>0.27646607899999998</c:v>
                </c:pt>
                <c:pt idx="28">
                  <c:v>0.27785182400000003</c:v>
                </c:pt>
                <c:pt idx="29">
                  <c:v>0.27996305100000002</c:v>
                </c:pt>
                <c:pt idx="30">
                  <c:v>0.28392482400000002</c:v>
                </c:pt>
                <c:pt idx="31">
                  <c:v>0.28718097999999997</c:v>
                </c:pt>
                <c:pt idx="32">
                  <c:v>0.28873920400000003</c:v>
                </c:pt>
                <c:pt idx="33">
                  <c:v>0.28963586400000002</c:v>
                </c:pt>
                <c:pt idx="34">
                  <c:v>0.29132146799999997</c:v>
                </c:pt>
                <c:pt idx="35">
                  <c:v>0.29191711300000001</c:v>
                </c:pt>
                <c:pt idx="36">
                  <c:v>0.29196426599999997</c:v>
                </c:pt>
                <c:pt idx="37">
                  <c:v>0.28944537799999998</c:v>
                </c:pt>
                <c:pt idx="38">
                  <c:v>0.28702619099999999</c:v>
                </c:pt>
                <c:pt idx="39">
                  <c:v>0.286117872</c:v>
                </c:pt>
                <c:pt idx="40">
                  <c:v>0.28531789400000002</c:v>
                </c:pt>
                <c:pt idx="41">
                  <c:v>0.284724643</c:v>
                </c:pt>
                <c:pt idx="42">
                  <c:v>0.286307702</c:v>
                </c:pt>
                <c:pt idx="43">
                  <c:v>0.28804112700000001</c:v>
                </c:pt>
                <c:pt idx="44">
                  <c:v>0.29000332899999998</c:v>
                </c:pt>
                <c:pt idx="45">
                  <c:v>0.291079535</c:v>
                </c:pt>
                <c:pt idx="46">
                  <c:v>0.29219713400000003</c:v>
                </c:pt>
                <c:pt idx="47">
                  <c:v>0.292759979</c:v>
                </c:pt>
                <c:pt idx="48">
                  <c:v>0.29229185200000002</c:v>
                </c:pt>
                <c:pt idx="49">
                  <c:v>0.28645185099999998</c:v>
                </c:pt>
                <c:pt idx="50">
                  <c:v>0.28278220999999998</c:v>
                </c:pt>
                <c:pt idx="51">
                  <c:v>0.28854103599999997</c:v>
                </c:pt>
                <c:pt idx="52">
                  <c:v>0.28465445700000003</c:v>
                </c:pt>
                <c:pt idx="53">
                  <c:v>0.275683921</c:v>
                </c:pt>
                <c:pt idx="54">
                  <c:v>0.27197091200000001</c:v>
                </c:pt>
                <c:pt idx="55">
                  <c:v>0.269631701</c:v>
                </c:pt>
                <c:pt idx="56">
                  <c:v>0.26615481600000002</c:v>
                </c:pt>
                <c:pt idx="57">
                  <c:v>0.26417055299999997</c:v>
                </c:pt>
                <c:pt idx="58">
                  <c:v>0.26325767799999999</c:v>
                </c:pt>
                <c:pt idx="59">
                  <c:v>0.262743157</c:v>
                </c:pt>
                <c:pt idx="60">
                  <c:v>0.259710053</c:v>
                </c:pt>
                <c:pt idx="61">
                  <c:v>0.25130340699999998</c:v>
                </c:pt>
                <c:pt idx="62">
                  <c:v>0.24380043800000001</c:v>
                </c:pt>
                <c:pt idx="63">
                  <c:v>0.237024661</c:v>
                </c:pt>
                <c:pt idx="64">
                  <c:v>0.23229590899999999</c:v>
                </c:pt>
                <c:pt idx="65">
                  <c:v>0.23363025000000001</c:v>
                </c:pt>
                <c:pt idx="66">
                  <c:v>0.236805238</c:v>
                </c:pt>
                <c:pt idx="67">
                  <c:v>0.241481791</c:v>
                </c:pt>
                <c:pt idx="68">
                  <c:v>0.2400986</c:v>
                </c:pt>
                <c:pt idx="69">
                  <c:v>0.23922143600000001</c:v>
                </c:pt>
                <c:pt idx="70">
                  <c:v>0.23971502</c:v>
                </c:pt>
                <c:pt idx="71">
                  <c:v>0.238253467</c:v>
                </c:pt>
                <c:pt idx="72">
                  <c:v>0.234736796</c:v>
                </c:pt>
                <c:pt idx="73">
                  <c:v>0.22214846199999999</c:v>
                </c:pt>
                <c:pt idx="74">
                  <c:v>0.21618767</c:v>
                </c:pt>
                <c:pt idx="75">
                  <c:v>0.210071802</c:v>
                </c:pt>
                <c:pt idx="76">
                  <c:v>0.20557014300000001</c:v>
                </c:pt>
                <c:pt idx="77">
                  <c:v>0.203580709</c:v>
                </c:pt>
                <c:pt idx="78">
                  <c:v>0.211400017</c:v>
                </c:pt>
                <c:pt idx="79">
                  <c:v>0.22014484200000001</c:v>
                </c:pt>
                <c:pt idx="80">
                  <c:v>0.22439471799999999</c:v>
                </c:pt>
                <c:pt idx="81">
                  <c:v>0.23754075599999999</c:v>
                </c:pt>
                <c:pt idx="82">
                  <c:v>0.24578276800000001</c:v>
                </c:pt>
                <c:pt idx="83">
                  <c:v>0.248617119</c:v>
                </c:pt>
                <c:pt idx="84">
                  <c:v>0.247928592</c:v>
                </c:pt>
                <c:pt idx="85">
                  <c:v>0.241492871</c:v>
                </c:pt>
                <c:pt idx="86">
                  <c:v>0.235127157</c:v>
                </c:pt>
                <c:pt idx="87">
                  <c:v>0.22692736599999999</c:v>
                </c:pt>
                <c:pt idx="88">
                  <c:v>0.22187321700000001</c:v>
                </c:pt>
                <c:pt idx="89">
                  <c:v>0.220718937</c:v>
                </c:pt>
                <c:pt idx="90">
                  <c:v>0.22537874399999999</c:v>
                </c:pt>
                <c:pt idx="91">
                  <c:v>0.231266262</c:v>
                </c:pt>
                <c:pt idx="92">
                  <c:v>0.237003141</c:v>
                </c:pt>
                <c:pt idx="93">
                  <c:v>0.24340794399999999</c:v>
                </c:pt>
                <c:pt idx="94">
                  <c:v>0.24896639500000001</c:v>
                </c:pt>
                <c:pt idx="95">
                  <c:v>0.25642676399999997</c:v>
                </c:pt>
                <c:pt idx="96">
                  <c:v>0.25712808199999998</c:v>
                </c:pt>
              </c:numCache>
            </c:numRef>
          </c:val>
          <c:extLst>
            <c:ext xmlns:c16="http://schemas.microsoft.com/office/drawing/2014/chart" uri="{C3380CC4-5D6E-409C-BE32-E72D297353CC}">
              <c16:uniqueId val="{00000002-E480-384F-BD0E-ADF2E84D0134}"/>
            </c:ext>
          </c:extLst>
        </c:ser>
        <c:ser>
          <c:idx val="3"/>
          <c:order val="3"/>
          <c:tx>
            <c:strRef>
              <c:f>StackedAreaChart!$E$1</c:f>
              <c:strCache>
                <c:ptCount val="1"/>
                <c:pt idx="0">
                  <c:v>$350 - $500K</c:v>
                </c:pt>
              </c:strCache>
            </c:strRef>
          </c:tx>
          <c:spPr>
            <a:solidFill>
              <a:srgbClr val="3B6F86"/>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StackedAreaChart!$E$2:$E$98</c:f>
              <c:numCache>
                <c:formatCode>0.00</c:formatCode>
                <c:ptCount val="97"/>
                <c:pt idx="0">
                  <c:v>0.12496362599999999</c:v>
                </c:pt>
                <c:pt idx="1">
                  <c:v>0.12796257999999999</c:v>
                </c:pt>
                <c:pt idx="2">
                  <c:v>0.132605269</c:v>
                </c:pt>
                <c:pt idx="3">
                  <c:v>0.13652914999999999</c:v>
                </c:pt>
                <c:pt idx="4">
                  <c:v>0.139722976</c:v>
                </c:pt>
                <c:pt idx="5">
                  <c:v>0.14075869099999999</c:v>
                </c:pt>
                <c:pt idx="6">
                  <c:v>0.14248287600000001</c:v>
                </c:pt>
                <c:pt idx="7">
                  <c:v>0.142323229</c:v>
                </c:pt>
                <c:pt idx="8">
                  <c:v>0.141877748</c:v>
                </c:pt>
                <c:pt idx="9">
                  <c:v>0.141758943</c:v>
                </c:pt>
                <c:pt idx="10">
                  <c:v>0.13992528900000001</c:v>
                </c:pt>
                <c:pt idx="11">
                  <c:v>0.13741705300000001</c:v>
                </c:pt>
                <c:pt idx="12">
                  <c:v>0.13753172999999999</c:v>
                </c:pt>
                <c:pt idx="13">
                  <c:v>0.14011860000000001</c:v>
                </c:pt>
                <c:pt idx="14">
                  <c:v>0.145294063</c:v>
                </c:pt>
                <c:pt idx="15">
                  <c:v>0.14966948299999999</c:v>
                </c:pt>
                <c:pt idx="16">
                  <c:v>0.15278257100000001</c:v>
                </c:pt>
                <c:pt idx="17">
                  <c:v>0.154572663</c:v>
                </c:pt>
                <c:pt idx="18">
                  <c:v>0.15519648899999999</c:v>
                </c:pt>
                <c:pt idx="19">
                  <c:v>0.154433457</c:v>
                </c:pt>
                <c:pt idx="20">
                  <c:v>0.153476153</c:v>
                </c:pt>
                <c:pt idx="21">
                  <c:v>0.15305222600000001</c:v>
                </c:pt>
                <c:pt idx="22">
                  <c:v>0.15160084600000001</c:v>
                </c:pt>
                <c:pt idx="23">
                  <c:v>0.14935247300000001</c:v>
                </c:pt>
                <c:pt idx="24">
                  <c:v>0.14913607300000001</c:v>
                </c:pt>
                <c:pt idx="25">
                  <c:v>0.15182283299999999</c:v>
                </c:pt>
                <c:pt idx="26">
                  <c:v>0.15733619500000001</c:v>
                </c:pt>
                <c:pt idx="27">
                  <c:v>0.161972055</c:v>
                </c:pt>
                <c:pt idx="28">
                  <c:v>0.165266153</c:v>
                </c:pt>
                <c:pt idx="29">
                  <c:v>0.16725020199999999</c:v>
                </c:pt>
                <c:pt idx="30">
                  <c:v>0.16749430000000001</c:v>
                </c:pt>
                <c:pt idx="31">
                  <c:v>0.16692959800000001</c:v>
                </c:pt>
                <c:pt idx="32">
                  <c:v>0.16627607599999999</c:v>
                </c:pt>
                <c:pt idx="33">
                  <c:v>0.165332441</c:v>
                </c:pt>
                <c:pt idx="34">
                  <c:v>0.164379625</c:v>
                </c:pt>
                <c:pt idx="35">
                  <c:v>0.16219578700000001</c:v>
                </c:pt>
                <c:pt idx="36">
                  <c:v>0.16214778799999999</c:v>
                </c:pt>
                <c:pt idx="37">
                  <c:v>0.16455761399999999</c:v>
                </c:pt>
                <c:pt idx="38">
                  <c:v>0.16899081299999999</c:v>
                </c:pt>
                <c:pt idx="39">
                  <c:v>0.174437653</c:v>
                </c:pt>
                <c:pt idx="40">
                  <c:v>0.177211388</c:v>
                </c:pt>
                <c:pt idx="41">
                  <c:v>0.17872886700000001</c:v>
                </c:pt>
                <c:pt idx="42">
                  <c:v>0.17814389</c:v>
                </c:pt>
                <c:pt idx="43">
                  <c:v>0.17602384500000001</c:v>
                </c:pt>
                <c:pt idx="44">
                  <c:v>0.17426918499999999</c:v>
                </c:pt>
                <c:pt idx="45">
                  <c:v>0.17318656700000001</c:v>
                </c:pt>
                <c:pt idx="46">
                  <c:v>0.17090735200000001</c:v>
                </c:pt>
                <c:pt idx="47">
                  <c:v>0.16745696700000001</c:v>
                </c:pt>
                <c:pt idx="48">
                  <c:v>0.16641818799999999</c:v>
                </c:pt>
                <c:pt idx="49">
                  <c:v>0.168083699</c:v>
                </c:pt>
                <c:pt idx="50">
                  <c:v>0.173229891</c:v>
                </c:pt>
                <c:pt idx="51">
                  <c:v>0.176098158</c:v>
                </c:pt>
                <c:pt idx="52">
                  <c:v>0.17930615499999999</c:v>
                </c:pt>
                <c:pt idx="53">
                  <c:v>0.18028835400000001</c:v>
                </c:pt>
                <c:pt idx="54">
                  <c:v>0.17935936</c:v>
                </c:pt>
                <c:pt idx="55">
                  <c:v>0.17700672000000001</c:v>
                </c:pt>
                <c:pt idx="56">
                  <c:v>0.17591971100000001</c:v>
                </c:pt>
                <c:pt idx="57">
                  <c:v>0.172844369</c:v>
                </c:pt>
                <c:pt idx="58">
                  <c:v>0.16906054600000001</c:v>
                </c:pt>
                <c:pt idx="59">
                  <c:v>0.166199767</c:v>
                </c:pt>
                <c:pt idx="60">
                  <c:v>0.16444774200000001</c:v>
                </c:pt>
                <c:pt idx="61">
                  <c:v>0.163510714</c:v>
                </c:pt>
                <c:pt idx="62">
                  <c:v>0.16723917099999999</c:v>
                </c:pt>
                <c:pt idx="63">
                  <c:v>0.171913714</c:v>
                </c:pt>
                <c:pt idx="64">
                  <c:v>0.17566263400000001</c:v>
                </c:pt>
                <c:pt idx="65">
                  <c:v>0.17810273200000001</c:v>
                </c:pt>
                <c:pt idx="66">
                  <c:v>0.183621912</c:v>
                </c:pt>
                <c:pt idx="67">
                  <c:v>0.18719377100000001</c:v>
                </c:pt>
                <c:pt idx="68">
                  <c:v>0.18859382199999999</c:v>
                </c:pt>
                <c:pt idx="69">
                  <c:v>0.18903447200000001</c:v>
                </c:pt>
                <c:pt idx="70">
                  <c:v>0.18973711500000001</c:v>
                </c:pt>
                <c:pt idx="71">
                  <c:v>0.187779311</c:v>
                </c:pt>
                <c:pt idx="72">
                  <c:v>0.18650956499999999</c:v>
                </c:pt>
                <c:pt idx="73">
                  <c:v>0.18347296199999999</c:v>
                </c:pt>
                <c:pt idx="74">
                  <c:v>0.18486487600000001</c:v>
                </c:pt>
                <c:pt idx="75">
                  <c:v>0.18849458399999999</c:v>
                </c:pt>
                <c:pt idx="76">
                  <c:v>0.197505346</c:v>
                </c:pt>
                <c:pt idx="77">
                  <c:v>0.20553775099999999</c:v>
                </c:pt>
                <c:pt idx="78">
                  <c:v>0.21814377200000001</c:v>
                </c:pt>
                <c:pt idx="79">
                  <c:v>0.226716903</c:v>
                </c:pt>
                <c:pt idx="80">
                  <c:v>0.230344095</c:v>
                </c:pt>
                <c:pt idx="81">
                  <c:v>0.22924262100000001</c:v>
                </c:pt>
                <c:pt idx="82">
                  <c:v>0.22854749399999999</c:v>
                </c:pt>
                <c:pt idx="83">
                  <c:v>0.22651131399999999</c:v>
                </c:pt>
                <c:pt idx="84">
                  <c:v>0.225428975</c:v>
                </c:pt>
                <c:pt idx="85">
                  <c:v>0.22331689900000001</c:v>
                </c:pt>
                <c:pt idx="86">
                  <c:v>0.220983448</c:v>
                </c:pt>
                <c:pt idx="87">
                  <c:v>0.21814825700000001</c:v>
                </c:pt>
                <c:pt idx="88">
                  <c:v>0.217292241</c:v>
                </c:pt>
                <c:pt idx="89">
                  <c:v>0.21815351799999999</c:v>
                </c:pt>
                <c:pt idx="90">
                  <c:v>0.21851272899999999</c:v>
                </c:pt>
                <c:pt idx="91">
                  <c:v>0.21958316</c:v>
                </c:pt>
                <c:pt idx="92">
                  <c:v>0.21888000799999999</c:v>
                </c:pt>
                <c:pt idx="93">
                  <c:v>0.21891696999999999</c:v>
                </c:pt>
                <c:pt idx="94">
                  <c:v>0.21949538900000001</c:v>
                </c:pt>
                <c:pt idx="95">
                  <c:v>0.219528853</c:v>
                </c:pt>
                <c:pt idx="96">
                  <c:v>0.21800644499999999</c:v>
                </c:pt>
              </c:numCache>
            </c:numRef>
          </c:val>
          <c:extLst>
            <c:ext xmlns:c16="http://schemas.microsoft.com/office/drawing/2014/chart" uri="{C3380CC4-5D6E-409C-BE32-E72D297353CC}">
              <c16:uniqueId val="{00000003-E480-384F-BD0E-ADF2E84D0134}"/>
            </c:ext>
          </c:extLst>
        </c:ser>
        <c:ser>
          <c:idx val="4"/>
          <c:order val="4"/>
          <c:tx>
            <c:strRef>
              <c:f>StackedAreaChart!$F$1</c:f>
              <c:strCache>
                <c:ptCount val="1"/>
                <c:pt idx="0">
                  <c:v>$500 - 750K</c:v>
                </c:pt>
              </c:strCache>
            </c:strRef>
          </c:tx>
          <c:spPr>
            <a:solidFill>
              <a:srgbClr val="000000"/>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StackedAreaChart!$F$2:$F$98</c:f>
              <c:numCache>
                <c:formatCode>0.00</c:formatCode>
                <c:ptCount val="97"/>
                <c:pt idx="0">
                  <c:v>7.9149494000000001E-2</c:v>
                </c:pt>
                <c:pt idx="1">
                  <c:v>8.2199832E-2</c:v>
                </c:pt>
                <c:pt idx="2">
                  <c:v>8.6487431000000004E-2</c:v>
                </c:pt>
                <c:pt idx="3">
                  <c:v>9.0504266999999999E-2</c:v>
                </c:pt>
                <c:pt idx="4">
                  <c:v>9.3538076999999997E-2</c:v>
                </c:pt>
                <c:pt idx="5">
                  <c:v>9.4432878999999997E-2</c:v>
                </c:pt>
                <c:pt idx="6">
                  <c:v>9.7158012000000002E-2</c:v>
                </c:pt>
                <c:pt idx="7">
                  <c:v>9.5915542000000006E-2</c:v>
                </c:pt>
                <c:pt idx="8">
                  <c:v>9.4911660999999994E-2</c:v>
                </c:pt>
                <c:pt idx="9">
                  <c:v>9.4997345999999996E-2</c:v>
                </c:pt>
                <c:pt idx="10">
                  <c:v>9.3917955999999997E-2</c:v>
                </c:pt>
                <c:pt idx="11">
                  <c:v>9.1404139999999995E-2</c:v>
                </c:pt>
                <c:pt idx="12">
                  <c:v>9.0812786000000006E-2</c:v>
                </c:pt>
                <c:pt idx="13">
                  <c:v>9.3322611999999999E-2</c:v>
                </c:pt>
                <c:pt idx="14">
                  <c:v>9.8287854999999993E-2</c:v>
                </c:pt>
                <c:pt idx="15">
                  <c:v>0.10237639900000001</c:v>
                </c:pt>
                <c:pt idx="16">
                  <c:v>0.105763644</c:v>
                </c:pt>
                <c:pt idx="17">
                  <c:v>0.106784421</c:v>
                </c:pt>
                <c:pt idx="18">
                  <c:v>0.10653325399999999</c:v>
                </c:pt>
                <c:pt idx="19">
                  <c:v>0.10466210099999999</c:v>
                </c:pt>
                <c:pt idx="20">
                  <c:v>0.103836498</c:v>
                </c:pt>
                <c:pt idx="21">
                  <c:v>0.103099541</c:v>
                </c:pt>
                <c:pt idx="22">
                  <c:v>0.10166151399999999</c:v>
                </c:pt>
                <c:pt idx="23">
                  <c:v>9.9026969000000006E-2</c:v>
                </c:pt>
                <c:pt idx="24">
                  <c:v>9.9201103999999998E-2</c:v>
                </c:pt>
                <c:pt idx="25">
                  <c:v>0.102642765</c:v>
                </c:pt>
                <c:pt idx="26">
                  <c:v>0.10884835900000001</c:v>
                </c:pt>
                <c:pt idx="27">
                  <c:v>0.113900748</c:v>
                </c:pt>
                <c:pt idx="28">
                  <c:v>0.117117634</c:v>
                </c:pt>
                <c:pt idx="29">
                  <c:v>0.11832250499999999</c:v>
                </c:pt>
                <c:pt idx="30">
                  <c:v>0.117520809</c:v>
                </c:pt>
                <c:pt idx="31">
                  <c:v>0.115792424</c:v>
                </c:pt>
                <c:pt idx="32">
                  <c:v>0.115085508</c:v>
                </c:pt>
                <c:pt idx="33">
                  <c:v>0.114254825</c:v>
                </c:pt>
                <c:pt idx="34">
                  <c:v>0.112420216</c:v>
                </c:pt>
                <c:pt idx="35">
                  <c:v>0.108935412</c:v>
                </c:pt>
                <c:pt idx="36">
                  <c:v>0.108434853</c:v>
                </c:pt>
                <c:pt idx="37">
                  <c:v>0.11222763299999999</c:v>
                </c:pt>
                <c:pt idx="38">
                  <c:v>0.11849091</c:v>
                </c:pt>
                <c:pt idx="39">
                  <c:v>0.123775411</c:v>
                </c:pt>
                <c:pt idx="40">
                  <c:v>0.12697662300000001</c:v>
                </c:pt>
                <c:pt idx="41">
                  <c:v>0.12808155500000001</c:v>
                </c:pt>
                <c:pt idx="42">
                  <c:v>0.12680572700000001</c:v>
                </c:pt>
                <c:pt idx="43">
                  <c:v>0.12442523900000001</c:v>
                </c:pt>
                <c:pt idx="44">
                  <c:v>0.12154451300000001</c:v>
                </c:pt>
                <c:pt idx="45">
                  <c:v>0.120647664</c:v>
                </c:pt>
                <c:pt idx="46">
                  <c:v>0.117897128</c:v>
                </c:pt>
                <c:pt idx="47">
                  <c:v>0.113899999</c:v>
                </c:pt>
                <c:pt idx="48">
                  <c:v>0.112965827</c:v>
                </c:pt>
                <c:pt idx="49">
                  <c:v>0.117749775</c:v>
                </c:pt>
                <c:pt idx="50">
                  <c:v>0.12412696099999999</c:v>
                </c:pt>
                <c:pt idx="51">
                  <c:v>0.125024254</c:v>
                </c:pt>
                <c:pt idx="52">
                  <c:v>0.131468167</c:v>
                </c:pt>
                <c:pt idx="53">
                  <c:v>0.13735583600000001</c:v>
                </c:pt>
                <c:pt idx="54">
                  <c:v>0.13861963699999999</c:v>
                </c:pt>
                <c:pt idx="55">
                  <c:v>0.13819155999999999</c:v>
                </c:pt>
                <c:pt idx="56">
                  <c:v>0.13711151699999999</c:v>
                </c:pt>
                <c:pt idx="57">
                  <c:v>0.136461635</c:v>
                </c:pt>
                <c:pt idx="58">
                  <c:v>0.132734765</c:v>
                </c:pt>
                <c:pt idx="59">
                  <c:v>0.128658998</c:v>
                </c:pt>
                <c:pt idx="60">
                  <c:v>0.12719481799999999</c:v>
                </c:pt>
                <c:pt idx="61">
                  <c:v>0.12983044199999999</c:v>
                </c:pt>
                <c:pt idx="62">
                  <c:v>0.13533931499999999</c:v>
                </c:pt>
                <c:pt idx="63">
                  <c:v>0.14189690499999999</c:v>
                </c:pt>
                <c:pt idx="64">
                  <c:v>0.14800986899999999</c:v>
                </c:pt>
                <c:pt idx="65">
                  <c:v>0.15153508299999999</c:v>
                </c:pt>
                <c:pt idx="66">
                  <c:v>0.15435870600000001</c:v>
                </c:pt>
                <c:pt idx="67">
                  <c:v>0.154550719</c:v>
                </c:pt>
                <c:pt idx="68">
                  <c:v>0.15547586599999999</c:v>
                </c:pt>
                <c:pt idx="69">
                  <c:v>0.15449996299999999</c:v>
                </c:pt>
                <c:pt idx="70">
                  <c:v>0.15240474400000001</c:v>
                </c:pt>
                <c:pt idx="71">
                  <c:v>0.148413557</c:v>
                </c:pt>
                <c:pt idx="72">
                  <c:v>0.14615940799999999</c:v>
                </c:pt>
                <c:pt idx="73">
                  <c:v>0.15318843900000001</c:v>
                </c:pt>
                <c:pt idx="74">
                  <c:v>0.16154990399999999</c:v>
                </c:pt>
                <c:pt idx="75">
                  <c:v>0.16971887599999999</c:v>
                </c:pt>
                <c:pt idx="76">
                  <c:v>0.18515775800000001</c:v>
                </c:pt>
                <c:pt idx="77">
                  <c:v>0.19312004699999999</c:v>
                </c:pt>
                <c:pt idx="78">
                  <c:v>0.19547140199999999</c:v>
                </c:pt>
                <c:pt idx="79">
                  <c:v>0.19307256</c:v>
                </c:pt>
                <c:pt idx="80">
                  <c:v>0.19063364099999999</c:v>
                </c:pt>
                <c:pt idx="81">
                  <c:v>0.18497786999999999</c:v>
                </c:pt>
                <c:pt idx="82">
                  <c:v>0.18036834700000001</c:v>
                </c:pt>
                <c:pt idx="83">
                  <c:v>0.17562043099999999</c:v>
                </c:pt>
                <c:pt idx="84">
                  <c:v>0.17462596499999999</c:v>
                </c:pt>
                <c:pt idx="85">
                  <c:v>0.176974567</c:v>
                </c:pt>
                <c:pt idx="86">
                  <c:v>0.18012700500000001</c:v>
                </c:pt>
                <c:pt idx="87">
                  <c:v>0.18383593300000001</c:v>
                </c:pt>
                <c:pt idx="88">
                  <c:v>0.18713443299999999</c:v>
                </c:pt>
                <c:pt idx="89">
                  <c:v>0.188672388</c:v>
                </c:pt>
                <c:pt idx="90">
                  <c:v>0.18797666699999999</c:v>
                </c:pt>
                <c:pt idx="91">
                  <c:v>0.18678324900000001</c:v>
                </c:pt>
                <c:pt idx="92">
                  <c:v>0.18407601800000001</c:v>
                </c:pt>
                <c:pt idx="93">
                  <c:v>0.18070649599999999</c:v>
                </c:pt>
                <c:pt idx="94">
                  <c:v>0.17853546100000001</c:v>
                </c:pt>
                <c:pt idx="95">
                  <c:v>0.17402227000000001</c:v>
                </c:pt>
                <c:pt idx="96">
                  <c:v>0.17322791000000001</c:v>
                </c:pt>
              </c:numCache>
            </c:numRef>
          </c:val>
          <c:extLst>
            <c:ext xmlns:c16="http://schemas.microsoft.com/office/drawing/2014/chart" uri="{C3380CC4-5D6E-409C-BE32-E72D297353CC}">
              <c16:uniqueId val="{00000004-E480-384F-BD0E-ADF2E84D0134}"/>
            </c:ext>
          </c:extLst>
        </c:ser>
        <c:ser>
          <c:idx val="5"/>
          <c:order val="5"/>
          <c:tx>
            <c:strRef>
              <c:f>StackedAreaChart!$G$1</c:f>
              <c:strCache>
                <c:ptCount val="1"/>
                <c:pt idx="0">
                  <c:v>$750K - $1M</c:v>
                </c:pt>
              </c:strCache>
            </c:strRef>
          </c:tx>
          <c:spPr>
            <a:solidFill>
              <a:srgbClr val="D2D2D2"/>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StackedAreaChart!$G$2:$G$98</c:f>
              <c:numCache>
                <c:formatCode>0.00</c:formatCode>
                <c:ptCount val="97"/>
                <c:pt idx="0">
                  <c:v>3.5183799000000002E-2</c:v>
                </c:pt>
                <c:pt idx="1">
                  <c:v>3.6631463000000003E-2</c:v>
                </c:pt>
                <c:pt idx="2">
                  <c:v>3.8612748000000002E-2</c:v>
                </c:pt>
                <c:pt idx="3">
                  <c:v>4.0364557000000002E-2</c:v>
                </c:pt>
                <c:pt idx="4">
                  <c:v>4.1647607000000003E-2</c:v>
                </c:pt>
                <c:pt idx="5">
                  <c:v>4.2009190000000002E-2</c:v>
                </c:pt>
                <c:pt idx="6">
                  <c:v>4.3782132000000001E-2</c:v>
                </c:pt>
                <c:pt idx="7">
                  <c:v>4.3155166000000002E-2</c:v>
                </c:pt>
                <c:pt idx="8">
                  <c:v>4.2724632999999998E-2</c:v>
                </c:pt>
                <c:pt idx="9">
                  <c:v>4.2797024000000003E-2</c:v>
                </c:pt>
                <c:pt idx="10">
                  <c:v>4.2053124999999997E-2</c:v>
                </c:pt>
                <c:pt idx="11">
                  <c:v>4.0794050999999998E-2</c:v>
                </c:pt>
                <c:pt idx="12">
                  <c:v>4.0975982000000001E-2</c:v>
                </c:pt>
                <c:pt idx="13">
                  <c:v>4.2467685999999998E-2</c:v>
                </c:pt>
                <c:pt idx="14">
                  <c:v>4.4898807999999998E-2</c:v>
                </c:pt>
                <c:pt idx="15">
                  <c:v>4.6748339999999999E-2</c:v>
                </c:pt>
                <c:pt idx="16">
                  <c:v>4.8315238000000003E-2</c:v>
                </c:pt>
                <c:pt idx="17">
                  <c:v>4.8665248000000001E-2</c:v>
                </c:pt>
                <c:pt idx="18">
                  <c:v>4.7540678000000003E-2</c:v>
                </c:pt>
                <c:pt idx="19">
                  <c:v>4.6278237999999999E-2</c:v>
                </c:pt>
                <c:pt idx="20">
                  <c:v>4.5867775999999999E-2</c:v>
                </c:pt>
                <c:pt idx="21">
                  <c:v>4.5833718000000002E-2</c:v>
                </c:pt>
                <c:pt idx="22">
                  <c:v>4.5043819999999998E-2</c:v>
                </c:pt>
                <c:pt idx="23">
                  <c:v>4.3984883000000002E-2</c:v>
                </c:pt>
                <c:pt idx="24">
                  <c:v>4.411487E-2</c:v>
                </c:pt>
                <c:pt idx="25">
                  <c:v>4.6264065E-2</c:v>
                </c:pt>
                <c:pt idx="26">
                  <c:v>4.9266513999999997E-2</c:v>
                </c:pt>
                <c:pt idx="27">
                  <c:v>5.1500429E-2</c:v>
                </c:pt>
                <c:pt idx="28">
                  <c:v>5.2912175999999998E-2</c:v>
                </c:pt>
                <c:pt idx="29">
                  <c:v>5.3062123000000003E-2</c:v>
                </c:pt>
                <c:pt idx="30">
                  <c:v>5.2156984000000003E-2</c:v>
                </c:pt>
                <c:pt idx="31">
                  <c:v>5.1186629999999997E-2</c:v>
                </c:pt>
                <c:pt idx="32">
                  <c:v>5.0907056999999999E-2</c:v>
                </c:pt>
                <c:pt idx="33">
                  <c:v>5.0342301999999998E-2</c:v>
                </c:pt>
                <c:pt idx="34">
                  <c:v>4.9472463000000001E-2</c:v>
                </c:pt>
                <c:pt idx="35">
                  <c:v>4.7844222999999998E-2</c:v>
                </c:pt>
                <c:pt idx="36">
                  <c:v>4.7824725999999998E-2</c:v>
                </c:pt>
                <c:pt idx="37">
                  <c:v>4.9918724999999997E-2</c:v>
                </c:pt>
                <c:pt idx="38">
                  <c:v>5.3244931000000002E-2</c:v>
                </c:pt>
                <c:pt idx="39">
                  <c:v>5.5584901999999999E-2</c:v>
                </c:pt>
                <c:pt idx="40">
                  <c:v>5.7211794000000003E-2</c:v>
                </c:pt>
                <c:pt idx="41">
                  <c:v>5.7559752999999998E-2</c:v>
                </c:pt>
                <c:pt idx="42">
                  <c:v>5.6420101E-2</c:v>
                </c:pt>
                <c:pt idx="43">
                  <c:v>5.5236494999999997E-2</c:v>
                </c:pt>
                <c:pt idx="44">
                  <c:v>5.4178181999999998E-2</c:v>
                </c:pt>
                <c:pt idx="45">
                  <c:v>5.3868601000000002E-2</c:v>
                </c:pt>
                <c:pt idx="46">
                  <c:v>5.2592518999999997E-2</c:v>
                </c:pt>
                <c:pt idx="47">
                  <c:v>5.0479587999999999E-2</c:v>
                </c:pt>
                <c:pt idx="48">
                  <c:v>5.0128991999999997E-2</c:v>
                </c:pt>
                <c:pt idx="49">
                  <c:v>5.2726943999999998E-2</c:v>
                </c:pt>
                <c:pt idx="50">
                  <c:v>5.6113590999999997E-2</c:v>
                </c:pt>
                <c:pt idx="51">
                  <c:v>5.5589168000000001E-2</c:v>
                </c:pt>
                <c:pt idx="52">
                  <c:v>5.9344536000000003E-2</c:v>
                </c:pt>
                <c:pt idx="53">
                  <c:v>6.3593584999999994E-2</c:v>
                </c:pt>
                <c:pt idx="54">
                  <c:v>6.5468946E-2</c:v>
                </c:pt>
                <c:pt idx="55">
                  <c:v>6.6849360999999996E-2</c:v>
                </c:pt>
                <c:pt idx="56">
                  <c:v>6.7478992000000002E-2</c:v>
                </c:pt>
                <c:pt idx="57">
                  <c:v>6.7790911999999995E-2</c:v>
                </c:pt>
                <c:pt idx="58">
                  <c:v>6.6295271000000003E-2</c:v>
                </c:pt>
                <c:pt idx="59">
                  <c:v>6.4783051999999994E-2</c:v>
                </c:pt>
                <c:pt idx="60">
                  <c:v>6.4653656000000004E-2</c:v>
                </c:pt>
                <c:pt idx="61">
                  <c:v>6.7274540999999993E-2</c:v>
                </c:pt>
                <c:pt idx="62">
                  <c:v>7.0343583000000001E-2</c:v>
                </c:pt>
                <c:pt idx="63">
                  <c:v>7.4137535000000004E-2</c:v>
                </c:pt>
                <c:pt idx="64">
                  <c:v>7.7788017000000001E-2</c:v>
                </c:pt>
                <c:pt idx="65">
                  <c:v>7.8263609999999997E-2</c:v>
                </c:pt>
                <c:pt idx="66">
                  <c:v>7.7558879999999997E-2</c:v>
                </c:pt>
                <c:pt idx="67">
                  <c:v>7.5833090000000006E-2</c:v>
                </c:pt>
                <c:pt idx="68">
                  <c:v>7.5526095000000001E-2</c:v>
                </c:pt>
                <c:pt idx="69">
                  <c:v>7.4677157999999993E-2</c:v>
                </c:pt>
                <c:pt idx="70">
                  <c:v>7.2330793000000004E-2</c:v>
                </c:pt>
                <c:pt idx="71">
                  <c:v>6.9725418999999997E-2</c:v>
                </c:pt>
                <c:pt idx="72">
                  <c:v>6.9704163999999999E-2</c:v>
                </c:pt>
                <c:pt idx="73">
                  <c:v>7.5439132000000006E-2</c:v>
                </c:pt>
                <c:pt idx="74">
                  <c:v>8.1173644000000003E-2</c:v>
                </c:pt>
                <c:pt idx="75">
                  <c:v>8.6116587999999994E-2</c:v>
                </c:pt>
                <c:pt idx="76">
                  <c:v>9.2871809999999999E-2</c:v>
                </c:pt>
                <c:pt idx="77">
                  <c:v>9.5472688E-2</c:v>
                </c:pt>
                <c:pt idx="78">
                  <c:v>9.2942292999999995E-2</c:v>
                </c:pt>
                <c:pt idx="79">
                  <c:v>8.8955989999999999E-2</c:v>
                </c:pt>
                <c:pt idx="80">
                  <c:v>8.6359324000000001E-2</c:v>
                </c:pt>
                <c:pt idx="81">
                  <c:v>8.1493182999999997E-2</c:v>
                </c:pt>
                <c:pt idx="82">
                  <c:v>7.8419639999999999E-2</c:v>
                </c:pt>
                <c:pt idx="83">
                  <c:v>7.5792157999999998E-2</c:v>
                </c:pt>
                <c:pt idx="84">
                  <c:v>7.5236686999999997E-2</c:v>
                </c:pt>
                <c:pt idx="85">
                  <c:v>7.8054338000000001E-2</c:v>
                </c:pt>
                <c:pt idx="86">
                  <c:v>8.1126377999999999E-2</c:v>
                </c:pt>
                <c:pt idx="87">
                  <c:v>8.4431690000000004E-2</c:v>
                </c:pt>
                <c:pt idx="88">
                  <c:v>8.7686348999999997E-2</c:v>
                </c:pt>
                <c:pt idx="89">
                  <c:v>8.9297444000000004E-2</c:v>
                </c:pt>
                <c:pt idx="90">
                  <c:v>8.8870130000000006E-2</c:v>
                </c:pt>
                <c:pt idx="91">
                  <c:v>8.6671824999999994E-2</c:v>
                </c:pt>
                <c:pt idx="92">
                  <c:v>8.5289351999999999E-2</c:v>
                </c:pt>
                <c:pt idx="93">
                  <c:v>8.2986572999999994E-2</c:v>
                </c:pt>
                <c:pt idx="94">
                  <c:v>8.1063818999999995E-2</c:v>
                </c:pt>
                <c:pt idx="95">
                  <c:v>7.7805551000000001E-2</c:v>
                </c:pt>
                <c:pt idx="96">
                  <c:v>7.7062130000000006E-2</c:v>
                </c:pt>
              </c:numCache>
            </c:numRef>
          </c:val>
          <c:extLst>
            <c:ext xmlns:c16="http://schemas.microsoft.com/office/drawing/2014/chart" uri="{C3380CC4-5D6E-409C-BE32-E72D297353CC}">
              <c16:uniqueId val="{00000005-E480-384F-BD0E-ADF2E84D0134}"/>
            </c:ext>
          </c:extLst>
        </c:ser>
        <c:ser>
          <c:idx val="6"/>
          <c:order val="6"/>
          <c:tx>
            <c:strRef>
              <c:f>StackedAreaChart!$H$1</c:f>
              <c:strCache>
                <c:ptCount val="1"/>
                <c:pt idx="0">
                  <c:v>Above $1M</c:v>
                </c:pt>
              </c:strCache>
            </c:strRef>
          </c:tx>
          <c:spPr>
            <a:solidFill>
              <a:srgbClr val="55B748"/>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StackedAreaChart!$H$2:$H$98</c:f>
              <c:numCache>
                <c:formatCode>0.00</c:formatCode>
                <c:ptCount val="97"/>
                <c:pt idx="0">
                  <c:v>5.4221711999999998E-2</c:v>
                </c:pt>
                <c:pt idx="1">
                  <c:v>5.703743E-2</c:v>
                </c:pt>
                <c:pt idx="2">
                  <c:v>5.9548495999999999E-2</c:v>
                </c:pt>
                <c:pt idx="3">
                  <c:v>6.1545680999999998E-2</c:v>
                </c:pt>
                <c:pt idx="4">
                  <c:v>6.3449776999999999E-2</c:v>
                </c:pt>
                <c:pt idx="5">
                  <c:v>6.3872797999999995E-2</c:v>
                </c:pt>
                <c:pt idx="6">
                  <c:v>6.7446202999999996E-2</c:v>
                </c:pt>
                <c:pt idx="7">
                  <c:v>6.5695861999999994E-2</c:v>
                </c:pt>
                <c:pt idx="8">
                  <c:v>6.5817352999999995E-2</c:v>
                </c:pt>
                <c:pt idx="9">
                  <c:v>6.6969424E-2</c:v>
                </c:pt>
                <c:pt idx="10">
                  <c:v>6.7696838999999995E-2</c:v>
                </c:pt>
                <c:pt idx="11">
                  <c:v>6.7242966000000001E-2</c:v>
                </c:pt>
                <c:pt idx="12">
                  <c:v>6.8591313000000001E-2</c:v>
                </c:pt>
                <c:pt idx="13">
                  <c:v>7.1661809000000007E-2</c:v>
                </c:pt>
                <c:pt idx="14">
                  <c:v>7.5573451E-2</c:v>
                </c:pt>
                <c:pt idx="15">
                  <c:v>7.7484285E-2</c:v>
                </c:pt>
                <c:pt idx="16">
                  <c:v>7.9333055999999999E-2</c:v>
                </c:pt>
                <c:pt idx="17">
                  <c:v>7.8066409000000003E-2</c:v>
                </c:pt>
                <c:pt idx="18">
                  <c:v>7.5529862000000003E-2</c:v>
                </c:pt>
                <c:pt idx="19">
                  <c:v>7.3174683000000004E-2</c:v>
                </c:pt>
                <c:pt idx="20">
                  <c:v>7.3139572E-2</c:v>
                </c:pt>
                <c:pt idx="21">
                  <c:v>7.3988829000000006E-2</c:v>
                </c:pt>
                <c:pt idx="22">
                  <c:v>7.3896237000000004E-2</c:v>
                </c:pt>
                <c:pt idx="23">
                  <c:v>7.3590816000000003E-2</c:v>
                </c:pt>
                <c:pt idx="24">
                  <c:v>7.4808922999999999E-2</c:v>
                </c:pt>
                <c:pt idx="25">
                  <c:v>7.9204389E-2</c:v>
                </c:pt>
                <c:pt idx="26">
                  <c:v>8.3272832000000005E-2</c:v>
                </c:pt>
                <c:pt idx="27">
                  <c:v>8.5918006000000005E-2</c:v>
                </c:pt>
                <c:pt idx="28">
                  <c:v>8.6577047000000004E-2</c:v>
                </c:pt>
                <c:pt idx="29">
                  <c:v>8.5202462000000007E-2</c:v>
                </c:pt>
                <c:pt idx="30">
                  <c:v>8.2132898999999995E-2</c:v>
                </c:pt>
                <c:pt idx="31">
                  <c:v>7.8945990999999993E-2</c:v>
                </c:pt>
                <c:pt idx="32">
                  <c:v>7.8821556000000001E-2</c:v>
                </c:pt>
                <c:pt idx="33">
                  <c:v>7.8978024999999993E-2</c:v>
                </c:pt>
                <c:pt idx="34">
                  <c:v>7.8592260999999997E-2</c:v>
                </c:pt>
                <c:pt idx="35">
                  <c:v>7.7279259000000003E-2</c:v>
                </c:pt>
                <c:pt idx="36">
                  <c:v>7.7779378999999996E-2</c:v>
                </c:pt>
                <c:pt idx="37">
                  <c:v>8.1823218000000003E-2</c:v>
                </c:pt>
                <c:pt idx="38">
                  <c:v>8.6874065E-2</c:v>
                </c:pt>
                <c:pt idx="39">
                  <c:v>8.8984616000000002E-2</c:v>
                </c:pt>
                <c:pt idx="40">
                  <c:v>9.1043051999999999E-2</c:v>
                </c:pt>
                <c:pt idx="41">
                  <c:v>9.0348106999999997E-2</c:v>
                </c:pt>
                <c:pt idx="42">
                  <c:v>8.7591840000000004E-2</c:v>
                </c:pt>
                <c:pt idx="43">
                  <c:v>8.5301260000000004E-2</c:v>
                </c:pt>
                <c:pt idx="44">
                  <c:v>8.5685123000000002E-2</c:v>
                </c:pt>
                <c:pt idx="45">
                  <c:v>8.6744935999999995E-2</c:v>
                </c:pt>
                <c:pt idx="46">
                  <c:v>8.6376373000000006E-2</c:v>
                </c:pt>
                <c:pt idx="47">
                  <c:v>8.5415767000000004E-2</c:v>
                </c:pt>
                <c:pt idx="48">
                  <c:v>8.6391316999999995E-2</c:v>
                </c:pt>
                <c:pt idx="49">
                  <c:v>9.2015476999999998E-2</c:v>
                </c:pt>
                <c:pt idx="50">
                  <c:v>9.5540755000000005E-2</c:v>
                </c:pt>
                <c:pt idx="51">
                  <c:v>9.2228374000000002E-2</c:v>
                </c:pt>
                <c:pt idx="52">
                  <c:v>9.7713024999999995E-2</c:v>
                </c:pt>
                <c:pt idx="53">
                  <c:v>0.107387328</c:v>
                </c:pt>
                <c:pt idx="54">
                  <c:v>0.11382780100000001</c:v>
                </c:pt>
                <c:pt idx="55">
                  <c:v>0.120318657</c:v>
                </c:pt>
                <c:pt idx="56">
                  <c:v>0.12358535</c:v>
                </c:pt>
                <c:pt idx="57">
                  <c:v>0.12655301499999999</c:v>
                </c:pt>
                <c:pt idx="58">
                  <c:v>0.12665380900000001</c:v>
                </c:pt>
                <c:pt idx="59">
                  <c:v>0.12598864300000001</c:v>
                </c:pt>
                <c:pt idx="60">
                  <c:v>0.12897051300000001</c:v>
                </c:pt>
                <c:pt idx="61">
                  <c:v>0.138522372</c:v>
                </c:pt>
                <c:pt idx="62">
                  <c:v>0.143951048</c:v>
                </c:pt>
                <c:pt idx="63">
                  <c:v>0.149073865</c:v>
                </c:pt>
                <c:pt idx="64">
                  <c:v>0.149922218</c:v>
                </c:pt>
                <c:pt idx="65">
                  <c:v>0.14526940199999999</c:v>
                </c:pt>
                <c:pt idx="66">
                  <c:v>0.136400464</c:v>
                </c:pt>
                <c:pt idx="67">
                  <c:v>0.13011642700000001</c:v>
                </c:pt>
                <c:pt idx="68">
                  <c:v>0.12877123400000001</c:v>
                </c:pt>
                <c:pt idx="69">
                  <c:v>0.12972660899999999</c:v>
                </c:pt>
                <c:pt idx="70">
                  <c:v>0.13000135299999999</c:v>
                </c:pt>
                <c:pt idx="71">
                  <c:v>0.13091973200000001</c:v>
                </c:pt>
                <c:pt idx="72">
                  <c:v>0.136259941</c:v>
                </c:pt>
                <c:pt idx="73">
                  <c:v>0.15105086400000001</c:v>
                </c:pt>
                <c:pt idx="74">
                  <c:v>0.159913307</c:v>
                </c:pt>
                <c:pt idx="75">
                  <c:v>0.164040404</c:v>
                </c:pt>
                <c:pt idx="76">
                  <c:v>0.16258174</c:v>
                </c:pt>
                <c:pt idx="77">
                  <c:v>0.157259755</c:v>
                </c:pt>
                <c:pt idx="78">
                  <c:v>0.14451398900000001</c:v>
                </c:pt>
                <c:pt idx="79">
                  <c:v>0.129937213</c:v>
                </c:pt>
                <c:pt idx="80">
                  <c:v>0.127626506</c:v>
                </c:pt>
                <c:pt idx="81">
                  <c:v>0.119562024</c:v>
                </c:pt>
                <c:pt idx="82">
                  <c:v>0.116899214</c:v>
                </c:pt>
                <c:pt idx="83">
                  <c:v>0.117188009</c:v>
                </c:pt>
                <c:pt idx="84">
                  <c:v>0.119879772</c:v>
                </c:pt>
                <c:pt idx="85">
                  <c:v>0.130725587</c:v>
                </c:pt>
                <c:pt idx="86">
                  <c:v>0.13939497300000001</c:v>
                </c:pt>
                <c:pt idx="87">
                  <c:v>0.14747044400000001</c:v>
                </c:pt>
                <c:pt idx="88">
                  <c:v>0.15279601100000001</c:v>
                </c:pt>
                <c:pt idx="89">
                  <c:v>0.153149321</c:v>
                </c:pt>
                <c:pt idx="90">
                  <c:v>0.14907182799999999</c:v>
                </c:pt>
                <c:pt idx="91">
                  <c:v>0.14369975800000001</c:v>
                </c:pt>
                <c:pt idx="92">
                  <c:v>0.14121919999999999</c:v>
                </c:pt>
                <c:pt idx="93">
                  <c:v>0.138268486</c:v>
                </c:pt>
                <c:pt idx="94">
                  <c:v>0.134739743</c:v>
                </c:pt>
                <c:pt idx="95">
                  <c:v>0.12941140200000001</c:v>
                </c:pt>
                <c:pt idx="96">
                  <c:v>0.13069624499999999</c:v>
                </c:pt>
              </c:numCache>
            </c:numRef>
          </c:val>
          <c:extLst>
            <c:ext xmlns:c16="http://schemas.microsoft.com/office/drawing/2014/chart" uri="{C3380CC4-5D6E-409C-BE32-E72D297353CC}">
              <c16:uniqueId val="{00000006-E480-384F-BD0E-ADF2E84D0134}"/>
            </c:ext>
          </c:extLst>
        </c:ser>
        <c:dLbls>
          <c:showLegendKey val="0"/>
          <c:showVal val="0"/>
          <c:showCatName val="0"/>
          <c:showSerName val="0"/>
          <c:showPercent val="0"/>
          <c:showBubbleSize val="0"/>
        </c:dLbls>
        <c:axId val="1974788704"/>
        <c:axId val="81866911"/>
      </c:areaChart>
      <c:catAx>
        <c:axId val="1974788704"/>
        <c:scaling>
          <c:orientation val="minMax"/>
        </c:scaling>
        <c:delete val="0"/>
        <c:axPos val="b"/>
        <c:numFmt formatCode="yyyy" sourceLinked="0"/>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81866911"/>
        <c:crosses val="autoZero"/>
        <c:auto val="0"/>
        <c:lblAlgn val="ctr"/>
        <c:lblOffset val="100"/>
        <c:tickLblSkip val="12"/>
        <c:noMultiLvlLbl val="0"/>
      </c:catAx>
      <c:valAx>
        <c:axId val="81866911"/>
        <c:scaling>
          <c:orientation val="minMax"/>
          <c:max val="1"/>
          <c:min val="0"/>
        </c:scaling>
        <c:delete val="0"/>
        <c:axPos val="l"/>
        <c:majorGridlines>
          <c:spPr>
            <a:ln w="12700" cap="flat" cmpd="sng" algn="ctr">
              <a:solidFill>
                <a:srgbClr val="DDDDDD"/>
              </a:solidFill>
              <a:prstDash val="solid"/>
              <a:round/>
            </a:ln>
            <a:effectLst/>
          </c:spPr>
        </c:majorGridlines>
        <c:numFmt formatCode="0.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974788704"/>
        <c:crosses val="autoZero"/>
        <c:crossBetween val="midCat"/>
        <c:majorUnit val="0.2"/>
      </c:valAx>
      <c:spPr>
        <a:noFill/>
        <a:ln>
          <a:noFill/>
        </a:ln>
        <a:effectLst/>
      </c:spPr>
    </c:plotArea>
    <c:legend>
      <c:legendPos val="b"/>
      <c:layout>
        <c:manualLayout>
          <c:xMode val="edge"/>
          <c:yMode val="edge"/>
          <c:x val="6.987174070097299E-2"/>
          <c:y val="0.13582194181563267"/>
          <c:w val="0.86831218185794956"/>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8824705387205385"/>
          <c:y val="0.18699614440939363"/>
          <c:w val="0.40246212121212122"/>
          <c:h val="0.67034700315457418"/>
        </c:manualLayout>
      </c:layout>
      <c:pieChart>
        <c:varyColors val="1"/>
        <c:ser>
          <c:idx val="0"/>
          <c:order val="0"/>
          <c:dPt>
            <c:idx val="0"/>
            <c:bubble3D val="0"/>
            <c:spPr>
              <a:solidFill>
                <a:srgbClr val="1696D2"/>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1-DB01-D149-A311-3EB6F8735A0A}"/>
              </c:ext>
            </c:extLst>
          </c:dPt>
          <c:dPt>
            <c:idx val="1"/>
            <c:bubble3D val="0"/>
            <c:spPr>
              <a:solidFill>
                <a:srgbClr val="FDBF11"/>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3-DB01-D149-A311-3EB6F8735A0A}"/>
              </c:ext>
            </c:extLst>
          </c:dPt>
          <c:dPt>
            <c:idx val="2"/>
            <c:bubble3D val="0"/>
            <c:spPr>
              <a:solidFill>
                <a:srgbClr val="000000"/>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5-DB01-D149-A311-3EB6F8735A0A}"/>
              </c:ext>
            </c:extLst>
          </c:dPt>
          <c:dPt>
            <c:idx val="3"/>
            <c:bubble3D val="0"/>
            <c:spPr>
              <a:solidFill>
                <a:srgbClr val="D2D2D2"/>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7-DB01-D149-A311-3EB6F8735A0A}"/>
              </c:ext>
            </c:extLst>
          </c:dPt>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PieCharts!$A$2:$A$5</c:f>
              <c:strCache>
                <c:ptCount val="4"/>
                <c:pt idx="0">
                  <c:v>Fares, fees, direct taxes</c:v>
                </c:pt>
                <c:pt idx="1">
                  <c:v>Local funds</c:v>
                </c:pt>
                <c:pt idx="2">
                  <c:v>State funds</c:v>
                </c:pt>
                <c:pt idx="3">
                  <c:v>Federal funds</c:v>
                </c:pt>
              </c:strCache>
            </c:strRef>
          </c:cat>
          <c:val>
            <c:numRef>
              <c:f>PieCharts!$B$2:$B$5</c:f>
              <c:numCache>
                <c:formatCode>0%</c:formatCode>
                <c:ptCount val="4"/>
                <c:pt idx="0">
                  <c:v>0.43</c:v>
                </c:pt>
                <c:pt idx="1">
                  <c:v>0.27</c:v>
                </c:pt>
                <c:pt idx="2">
                  <c:v>0.23</c:v>
                </c:pt>
                <c:pt idx="3">
                  <c:v>7.0000000000000007E-2</c:v>
                </c:pt>
              </c:numCache>
            </c:numRef>
          </c:val>
          <c:extLst>
            <c:ext xmlns:c16="http://schemas.microsoft.com/office/drawing/2014/chart" uri="{C3380CC4-5D6E-409C-BE32-E72D297353CC}">
              <c16:uniqueId val="{00000000-F500-6142-AC0F-BB0D4D4958D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1981271043771042"/>
          <c:y val="0.16070802663862602"/>
          <c:w val="0.38536405723905726"/>
          <c:h val="0.64186820890290919"/>
        </c:manualLayout>
      </c:layout>
      <c:pieChart>
        <c:varyColors val="1"/>
        <c:ser>
          <c:idx val="0"/>
          <c:order val="0"/>
          <c:dPt>
            <c:idx val="0"/>
            <c:bubble3D val="0"/>
            <c:spPr>
              <a:solidFill>
                <a:srgbClr val="1696D2"/>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1-1723-D14A-8860-4E58B15B3C0F}"/>
              </c:ext>
            </c:extLst>
          </c:dPt>
          <c:dPt>
            <c:idx val="1"/>
            <c:bubble3D val="0"/>
            <c:spPr>
              <a:solidFill>
                <a:srgbClr val="FDBF11"/>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3-1723-D14A-8860-4E58B15B3C0F}"/>
              </c:ext>
            </c:extLst>
          </c:dPt>
          <c:dPt>
            <c:idx val="2"/>
            <c:bubble3D val="0"/>
            <c:spPr>
              <a:solidFill>
                <a:srgbClr val="000000"/>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5-1723-D14A-8860-4E58B15B3C0F}"/>
              </c:ext>
            </c:extLst>
          </c:dPt>
          <c:dPt>
            <c:idx val="3"/>
            <c:bubble3D val="0"/>
            <c:spPr>
              <a:solidFill>
                <a:srgbClr val="D2D2D2"/>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7-1723-D14A-8860-4E58B15B3C0F}"/>
              </c:ext>
            </c:extLst>
          </c:dPt>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PieCharts!$A$13:$A$16</c:f>
              <c:strCache>
                <c:ptCount val="4"/>
                <c:pt idx="0">
                  <c:v>Lowest quartile</c:v>
                </c:pt>
                <c:pt idx="1">
                  <c:v>Second quartile</c:v>
                </c:pt>
                <c:pt idx="2">
                  <c:v>Third quartile</c:v>
                </c:pt>
                <c:pt idx="3">
                  <c:v>Highest quartile</c:v>
                </c:pt>
              </c:strCache>
            </c:strRef>
          </c:cat>
          <c:val>
            <c:numRef>
              <c:f>PieCharts!$B$13:$B$16</c:f>
              <c:numCache>
                <c:formatCode>0%</c:formatCode>
                <c:ptCount val="4"/>
                <c:pt idx="0">
                  <c:v>0.12</c:v>
                </c:pt>
                <c:pt idx="1">
                  <c:v>0.24</c:v>
                </c:pt>
                <c:pt idx="2">
                  <c:v>0.28999999999999998</c:v>
                </c:pt>
                <c:pt idx="3">
                  <c:v>0.34</c:v>
                </c:pt>
              </c:numCache>
            </c:numRef>
          </c:val>
          <c:extLst>
            <c:ext xmlns:c16="http://schemas.microsoft.com/office/drawing/2014/chart" uri="{C3380CC4-5D6E-409C-BE32-E72D297353CC}">
              <c16:uniqueId val="{00000000-6D68-6B4D-8845-21599D46D0B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326113449882883E-2"/>
          <c:y val="0.14482431149097816"/>
          <c:w val="0.93113482001409598"/>
          <c:h val="0.80028901301867184"/>
        </c:manualLayout>
      </c:layout>
      <c:scatterChart>
        <c:scatterStyle val="lineMarker"/>
        <c:varyColors val="0"/>
        <c:ser>
          <c:idx val="0"/>
          <c:order val="0"/>
          <c:tx>
            <c:strRef>
              <c:f>Scatterplot!$C$1</c:f>
              <c:strCache>
                <c:ptCount val="1"/>
                <c:pt idx="0">
                  <c:v>Percent Point Change in Medical Debt (2012-2022)</c:v>
                </c:pt>
              </c:strCache>
            </c:strRef>
          </c:tx>
          <c:spPr>
            <a:ln w="38100" cap="rnd">
              <a:noFill/>
              <a:round/>
            </a:ln>
            <a:effectLst/>
          </c:spPr>
          <c:marker>
            <c:symbol val="circle"/>
            <c:size val="5"/>
            <c:spPr>
              <a:solidFill>
                <a:schemeClr val="accent1"/>
              </a:solidFill>
              <a:ln w="9525">
                <a:solidFill>
                  <a:schemeClr val="accent1"/>
                </a:solidFill>
              </a:ln>
              <a:effectLst/>
            </c:spPr>
          </c:marker>
          <c:xVal>
            <c:numRef>
              <c:f>Scatterplot!$B$2:$B$570</c:f>
              <c:numCache>
                <c:formatCode>0%</c:formatCode>
                <c:ptCount val="569"/>
                <c:pt idx="0">
                  <c:v>-0.35</c:v>
                </c:pt>
                <c:pt idx="1">
                  <c:v>-0.35</c:v>
                </c:pt>
                <c:pt idx="2">
                  <c:v>-0.28999999999999998</c:v>
                </c:pt>
                <c:pt idx="3">
                  <c:v>-0.28999999999999998</c:v>
                </c:pt>
                <c:pt idx="4">
                  <c:v>-0.28999999999999998</c:v>
                </c:pt>
                <c:pt idx="5">
                  <c:v>-0.22</c:v>
                </c:pt>
                <c:pt idx="6">
                  <c:v>-0.21</c:v>
                </c:pt>
                <c:pt idx="7">
                  <c:v>-0.18</c:v>
                </c:pt>
                <c:pt idx="8">
                  <c:v>-0.18</c:v>
                </c:pt>
                <c:pt idx="9">
                  <c:v>-0.16</c:v>
                </c:pt>
                <c:pt idx="10">
                  <c:v>-0.15</c:v>
                </c:pt>
                <c:pt idx="11">
                  <c:v>-0.14000000000000001</c:v>
                </c:pt>
                <c:pt idx="12">
                  <c:v>-0.14000000000000001</c:v>
                </c:pt>
                <c:pt idx="13">
                  <c:v>-0.14000000000000001</c:v>
                </c:pt>
                <c:pt idx="14">
                  <c:v>-0.14000000000000001</c:v>
                </c:pt>
                <c:pt idx="15">
                  <c:v>-0.11</c:v>
                </c:pt>
                <c:pt idx="16">
                  <c:v>-0.1</c:v>
                </c:pt>
                <c:pt idx="17">
                  <c:v>-0.09</c:v>
                </c:pt>
                <c:pt idx="18">
                  <c:v>-0.09</c:v>
                </c:pt>
                <c:pt idx="19">
                  <c:v>-0.09</c:v>
                </c:pt>
                <c:pt idx="20">
                  <c:v>-0.09</c:v>
                </c:pt>
                <c:pt idx="21">
                  <c:v>-0.09</c:v>
                </c:pt>
                <c:pt idx="22">
                  <c:v>-0.08</c:v>
                </c:pt>
                <c:pt idx="23">
                  <c:v>-0.08</c:v>
                </c:pt>
                <c:pt idx="24">
                  <c:v>-0.08</c:v>
                </c:pt>
                <c:pt idx="25">
                  <c:v>-0.08</c:v>
                </c:pt>
                <c:pt idx="26">
                  <c:v>-0.08</c:v>
                </c:pt>
                <c:pt idx="27">
                  <c:v>-7.0000000000000007E-2</c:v>
                </c:pt>
                <c:pt idx="28">
                  <c:v>-0.06</c:v>
                </c:pt>
                <c:pt idx="29">
                  <c:v>-0.06</c:v>
                </c:pt>
                <c:pt idx="30">
                  <c:v>-0.05</c:v>
                </c:pt>
                <c:pt idx="31">
                  <c:v>-0.05</c:v>
                </c:pt>
                <c:pt idx="32">
                  <c:v>-0.05</c:v>
                </c:pt>
                <c:pt idx="33">
                  <c:v>-0.05</c:v>
                </c:pt>
                <c:pt idx="34">
                  <c:v>-0.05</c:v>
                </c:pt>
                <c:pt idx="35">
                  <c:v>-0.05</c:v>
                </c:pt>
                <c:pt idx="36">
                  <c:v>-0.04</c:v>
                </c:pt>
                <c:pt idx="37">
                  <c:v>-0.04</c:v>
                </c:pt>
                <c:pt idx="38">
                  <c:v>-0.04</c:v>
                </c:pt>
                <c:pt idx="39">
                  <c:v>-0.04</c:v>
                </c:pt>
                <c:pt idx="40">
                  <c:v>-0.03</c:v>
                </c:pt>
                <c:pt idx="41">
                  <c:v>-0.03</c:v>
                </c:pt>
                <c:pt idx="42">
                  <c:v>-0.03</c:v>
                </c:pt>
                <c:pt idx="43">
                  <c:v>-0.03</c:v>
                </c:pt>
                <c:pt idx="44">
                  <c:v>-0.03</c:v>
                </c:pt>
                <c:pt idx="45">
                  <c:v>-0.03</c:v>
                </c:pt>
                <c:pt idx="46">
                  <c:v>-0.03</c:v>
                </c:pt>
                <c:pt idx="47">
                  <c:v>-0.03</c:v>
                </c:pt>
                <c:pt idx="48">
                  <c:v>-0.02</c:v>
                </c:pt>
                <c:pt idx="49">
                  <c:v>-0.02</c:v>
                </c:pt>
                <c:pt idx="50">
                  <c:v>-0.02</c:v>
                </c:pt>
                <c:pt idx="51">
                  <c:v>-0.02</c:v>
                </c:pt>
                <c:pt idx="52">
                  <c:v>-0.02</c:v>
                </c:pt>
                <c:pt idx="53">
                  <c:v>-0.02</c:v>
                </c:pt>
                <c:pt idx="54">
                  <c:v>-0.01</c:v>
                </c:pt>
                <c:pt idx="55">
                  <c:v>-0.01</c:v>
                </c:pt>
                <c:pt idx="56">
                  <c:v>-0.01</c:v>
                </c:pt>
                <c:pt idx="57">
                  <c:v>-0.01</c:v>
                </c:pt>
                <c:pt idx="58">
                  <c:v>-0.01</c:v>
                </c:pt>
                <c:pt idx="59">
                  <c:v>-0.01</c:v>
                </c:pt>
                <c:pt idx="60">
                  <c:v>-0.01</c:v>
                </c:pt>
                <c:pt idx="61">
                  <c:v>-0.01</c:v>
                </c:pt>
                <c:pt idx="62">
                  <c:v>-0.01</c:v>
                </c:pt>
                <c:pt idx="63">
                  <c:v>-0.01</c:v>
                </c:pt>
                <c:pt idx="64">
                  <c:v>-0.01</c:v>
                </c:pt>
                <c:pt idx="65">
                  <c:v>-0.01</c:v>
                </c:pt>
                <c:pt idx="66">
                  <c:v>-0.01</c:v>
                </c:pt>
                <c:pt idx="67">
                  <c:v>-0.01</c:v>
                </c:pt>
                <c:pt idx="68">
                  <c:v>-0.01</c:v>
                </c:pt>
                <c:pt idx="69">
                  <c:v>-0.01</c:v>
                </c:pt>
                <c:pt idx="70">
                  <c:v>0</c:v>
                </c:pt>
                <c:pt idx="71">
                  <c:v>0</c:v>
                </c:pt>
                <c:pt idx="72">
                  <c:v>0</c:v>
                </c:pt>
                <c:pt idx="73">
                  <c:v>0</c:v>
                </c:pt>
                <c:pt idx="74">
                  <c:v>0</c:v>
                </c:pt>
                <c:pt idx="75">
                  <c:v>0</c:v>
                </c:pt>
                <c:pt idx="76">
                  <c:v>0.01</c:v>
                </c:pt>
                <c:pt idx="77">
                  <c:v>0.01</c:v>
                </c:pt>
                <c:pt idx="78">
                  <c:v>0.01</c:v>
                </c:pt>
                <c:pt idx="79">
                  <c:v>0.01</c:v>
                </c:pt>
                <c:pt idx="80">
                  <c:v>0.01</c:v>
                </c:pt>
                <c:pt idx="81">
                  <c:v>0.01</c:v>
                </c:pt>
                <c:pt idx="82">
                  <c:v>0.01</c:v>
                </c:pt>
                <c:pt idx="83">
                  <c:v>0.01</c:v>
                </c:pt>
                <c:pt idx="84">
                  <c:v>0.01</c:v>
                </c:pt>
                <c:pt idx="85">
                  <c:v>0.01</c:v>
                </c:pt>
                <c:pt idx="86">
                  <c:v>0.01</c:v>
                </c:pt>
                <c:pt idx="87">
                  <c:v>0.02</c:v>
                </c:pt>
                <c:pt idx="88">
                  <c:v>0.02</c:v>
                </c:pt>
                <c:pt idx="89">
                  <c:v>0.02</c:v>
                </c:pt>
                <c:pt idx="90">
                  <c:v>0.02</c:v>
                </c:pt>
                <c:pt idx="91">
                  <c:v>0.02</c:v>
                </c:pt>
                <c:pt idx="92">
                  <c:v>0.02</c:v>
                </c:pt>
                <c:pt idx="93">
                  <c:v>0.02</c:v>
                </c:pt>
                <c:pt idx="94">
                  <c:v>0.02</c:v>
                </c:pt>
                <c:pt idx="95">
                  <c:v>0.02</c:v>
                </c:pt>
                <c:pt idx="96">
                  <c:v>0.02</c:v>
                </c:pt>
                <c:pt idx="97">
                  <c:v>0.02</c:v>
                </c:pt>
                <c:pt idx="98">
                  <c:v>0.02</c:v>
                </c:pt>
                <c:pt idx="99">
                  <c:v>0.03</c:v>
                </c:pt>
                <c:pt idx="100">
                  <c:v>0.03</c:v>
                </c:pt>
                <c:pt idx="101">
                  <c:v>0.03</c:v>
                </c:pt>
                <c:pt idx="102">
                  <c:v>0.03</c:v>
                </c:pt>
                <c:pt idx="103">
                  <c:v>0.03</c:v>
                </c:pt>
                <c:pt idx="104">
                  <c:v>0.03</c:v>
                </c:pt>
                <c:pt idx="105">
                  <c:v>0.03</c:v>
                </c:pt>
                <c:pt idx="106">
                  <c:v>0.03</c:v>
                </c:pt>
                <c:pt idx="107">
                  <c:v>0.03</c:v>
                </c:pt>
                <c:pt idx="108">
                  <c:v>0.03</c:v>
                </c:pt>
                <c:pt idx="109">
                  <c:v>0.03</c:v>
                </c:pt>
                <c:pt idx="110">
                  <c:v>0.03</c:v>
                </c:pt>
                <c:pt idx="111">
                  <c:v>0.03</c:v>
                </c:pt>
                <c:pt idx="112">
                  <c:v>0.03</c:v>
                </c:pt>
                <c:pt idx="113">
                  <c:v>0.03</c:v>
                </c:pt>
                <c:pt idx="114">
                  <c:v>0.03</c:v>
                </c:pt>
                <c:pt idx="115">
                  <c:v>0.03</c:v>
                </c:pt>
                <c:pt idx="116">
                  <c:v>0.03</c:v>
                </c:pt>
                <c:pt idx="117">
                  <c:v>0.04</c:v>
                </c:pt>
                <c:pt idx="118">
                  <c:v>0.04</c:v>
                </c:pt>
                <c:pt idx="119">
                  <c:v>0.04</c:v>
                </c:pt>
                <c:pt idx="120">
                  <c:v>0.04</c:v>
                </c:pt>
                <c:pt idx="121">
                  <c:v>0.04</c:v>
                </c:pt>
                <c:pt idx="122">
                  <c:v>0.04</c:v>
                </c:pt>
                <c:pt idx="123">
                  <c:v>0.04</c:v>
                </c:pt>
                <c:pt idx="124">
                  <c:v>0.04</c:v>
                </c:pt>
                <c:pt idx="125">
                  <c:v>0.04</c:v>
                </c:pt>
                <c:pt idx="126">
                  <c:v>0.04</c:v>
                </c:pt>
                <c:pt idx="127">
                  <c:v>0.04</c:v>
                </c:pt>
                <c:pt idx="128">
                  <c:v>0.04</c:v>
                </c:pt>
                <c:pt idx="129">
                  <c:v>0.04</c:v>
                </c:pt>
                <c:pt idx="130">
                  <c:v>0.04</c:v>
                </c:pt>
                <c:pt idx="131">
                  <c:v>0.05</c:v>
                </c:pt>
                <c:pt idx="132">
                  <c:v>0.05</c:v>
                </c:pt>
                <c:pt idx="133">
                  <c:v>0.05</c:v>
                </c:pt>
                <c:pt idx="134">
                  <c:v>0.05</c:v>
                </c:pt>
                <c:pt idx="135">
                  <c:v>0.05</c:v>
                </c:pt>
                <c:pt idx="136">
                  <c:v>0.05</c:v>
                </c:pt>
                <c:pt idx="137">
                  <c:v>0.05</c:v>
                </c:pt>
                <c:pt idx="138">
                  <c:v>0.05</c:v>
                </c:pt>
                <c:pt idx="139">
                  <c:v>0.05</c:v>
                </c:pt>
                <c:pt idx="140">
                  <c:v>0.05</c:v>
                </c:pt>
                <c:pt idx="141">
                  <c:v>0.05</c:v>
                </c:pt>
                <c:pt idx="142">
                  <c:v>0.06</c:v>
                </c:pt>
                <c:pt idx="143">
                  <c:v>0.06</c:v>
                </c:pt>
                <c:pt idx="144">
                  <c:v>0.06</c:v>
                </c:pt>
                <c:pt idx="145">
                  <c:v>0.06</c:v>
                </c:pt>
                <c:pt idx="146">
                  <c:v>0.06</c:v>
                </c:pt>
                <c:pt idx="147">
                  <c:v>0.06</c:v>
                </c:pt>
                <c:pt idx="148">
                  <c:v>0.06</c:v>
                </c:pt>
                <c:pt idx="149">
                  <c:v>0.06</c:v>
                </c:pt>
                <c:pt idx="150">
                  <c:v>0.06</c:v>
                </c:pt>
                <c:pt idx="151">
                  <c:v>0.06</c:v>
                </c:pt>
                <c:pt idx="152">
                  <c:v>0.06</c:v>
                </c:pt>
                <c:pt idx="153">
                  <c:v>7.0000000000000007E-2</c:v>
                </c:pt>
                <c:pt idx="154">
                  <c:v>7.0000000000000007E-2</c:v>
                </c:pt>
                <c:pt idx="155">
                  <c:v>7.0000000000000007E-2</c:v>
                </c:pt>
                <c:pt idx="156">
                  <c:v>7.0000000000000007E-2</c:v>
                </c:pt>
                <c:pt idx="157">
                  <c:v>7.0000000000000007E-2</c:v>
                </c:pt>
                <c:pt idx="158">
                  <c:v>7.0000000000000007E-2</c:v>
                </c:pt>
                <c:pt idx="159">
                  <c:v>7.0000000000000007E-2</c:v>
                </c:pt>
                <c:pt idx="160">
                  <c:v>7.0000000000000007E-2</c:v>
                </c:pt>
                <c:pt idx="161">
                  <c:v>7.0000000000000007E-2</c:v>
                </c:pt>
                <c:pt idx="162">
                  <c:v>0.08</c:v>
                </c:pt>
                <c:pt idx="163">
                  <c:v>0.08</c:v>
                </c:pt>
                <c:pt idx="164">
                  <c:v>0.08</c:v>
                </c:pt>
                <c:pt idx="165">
                  <c:v>0.08</c:v>
                </c:pt>
                <c:pt idx="166">
                  <c:v>0.08</c:v>
                </c:pt>
                <c:pt idx="167">
                  <c:v>0.08</c:v>
                </c:pt>
                <c:pt idx="168">
                  <c:v>0.08</c:v>
                </c:pt>
                <c:pt idx="169">
                  <c:v>0.08</c:v>
                </c:pt>
                <c:pt idx="170">
                  <c:v>0.08</c:v>
                </c:pt>
                <c:pt idx="171">
                  <c:v>0.08</c:v>
                </c:pt>
                <c:pt idx="172">
                  <c:v>0.08</c:v>
                </c:pt>
                <c:pt idx="173">
                  <c:v>0.09</c:v>
                </c:pt>
                <c:pt idx="174">
                  <c:v>0.09</c:v>
                </c:pt>
                <c:pt idx="175">
                  <c:v>0.09</c:v>
                </c:pt>
                <c:pt idx="176">
                  <c:v>0.09</c:v>
                </c:pt>
                <c:pt idx="177">
                  <c:v>0.09</c:v>
                </c:pt>
                <c:pt idx="178">
                  <c:v>0.09</c:v>
                </c:pt>
                <c:pt idx="179">
                  <c:v>0.09</c:v>
                </c:pt>
                <c:pt idx="180">
                  <c:v>0.09</c:v>
                </c:pt>
                <c:pt idx="181">
                  <c:v>0.09</c:v>
                </c:pt>
                <c:pt idx="182">
                  <c:v>0.1</c:v>
                </c:pt>
                <c:pt idx="183">
                  <c:v>0.1</c:v>
                </c:pt>
                <c:pt idx="184">
                  <c:v>0.1</c:v>
                </c:pt>
                <c:pt idx="185">
                  <c:v>0.1</c:v>
                </c:pt>
                <c:pt idx="186">
                  <c:v>0.1</c:v>
                </c:pt>
                <c:pt idx="187">
                  <c:v>0.1</c:v>
                </c:pt>
                <c:pt idx="188">
                  <c:v>0.1</c:v>
                </c:pt>
                <c:pt idx="189">
                  <c:v>0.1</c:v>
                </c:pt>
                <c:pt idx="190">
                  <c:v>0.1</c:v>
                </c:pt>
                <c:pt idx="191">
                  <c:v>0.11</c:v>
                </c:pt>
                <c:pt idx="192">
                  <c:v>0.11</c:v>
                </c:pt>
                <c:pt idx="193">
                  <c:v>0.11</c:v>
                </c:pt>
                <c:pt idx="194">
                  <c:v>0.11</c:v>
                </c:pt>
                <c:pt idx="195">
                  <c:v>0.11</c:v>
                </c:pt>
                <c:pt idx="196">
                  <c:v>0.12</c:v>
                </c:pt>
                <c:pt idx="197">
                  <c:v>0.12</c:v>
                </c:pt>
                <c:pt idx="198">
                  <c:v>0.12</c:v>
                </c:pt>
                <c:pt idx="199">
                  <c:v>0.12</c:v>
                </c:pt>
                <c:pt idx="200">
                  <c:v>0.12</c:v>
                </c:pt>
                <c:pt idx="201">
                  <c:v>0.12</c:v>
                </c:pt>
                <c:pt idx="202">
                  <c:v>0.12</c:v>
                </c:pt>
                <c:pt idx="203">
                  <c:v>0.12</c:v>
                </c:pt>
                <c:pt idx="204">
                  <c:v>0.12</c:v>
                </c:pt>
                <c:pt idx="205">
                  <c:v>0.12</c:v>
                </c:pt>
                <c:pt idx="206">
                  <c:v>0.12</c:v>
                </c:pt>
                <c:pt idx="207">
                  <c:v>0.13</c:v>
                </c:pt>
                <c:pt idx="208">
                  <c:v>0.13</c:v>
                </c:pt>
                <c:pt idx="209">
                  <c:v>0.13</c:v>
                </c:pt>
                <c:pt idx="210">
                  <c:v>0.13</c:v>
                </c:pt>
                <c:pt idx="211">
                  <c:v>0.13</c:v>
                </c:pt>
                <c:pt idx="212">
                  <c:v>0.13</c:v>
                </c:pt>
                <c:pt idx="213">
                  <c:v>0.13</c:v>
                </c:pt>
                <c:pt idx="214">
                  <c:v>0.13</c:v>
                </c:pt>
                <c:pt idx="215">
                  <c:v>0.13</c:v>
                </c:pt>
                <c:pt idx="216">
                  <c:v>0.13</c:v>
                </c:pt>
                <c:pt idx="217">
                  <c:v>0.13</c:v>
                </c:pt>
                <c:pt idx="218">
                  <c:v>0.13</c:v>
                </c:pt>
                <c:pt idx="219">
                  <c:v>0.13</c:v>
                </c:pt>
                <c:pt idx="220">
                  <c:v>0.13</c:v>
                </c:pt>
                <c:pt idx="221">
                  <c:v>0.13</c:v>
                </c:pt>
                <c:pt idx="222">
                  <c:v>0.14000000000000001</c:v>
                </c:pt>
                <c:pt idx="223">
                  <c:v>0.14000000000000001</c:v>
                </c:pt>
                <c:pt idx="224">
                  <c:v>0.14000000000000001</c:v>
                </c:pt>
                <c:pt idx="225">
                  <c:v>0.14000000000000001</c:v>
                </c:pt>
                <c:pt idx="226">
                  <c:v>0.14000000000000001</c:v>
                </c:pt>
                <c:pt idx="227">
                  <c:v>0.14000000000000001</c:v>
                </c:pt>
                <c:pt idx="228">
                  <c:v>0.14000000000000001</c:v>
                </c:pt>
                <c:pt idx="229">
                  <c:v>0.14000000000000001</c:v>
                </c:pt>
                <c:pt idx="230">
                  <c:v>0.14000000000000001</c:v>
                </c:pt>
                <c:pt idx="231">
                  <c:v>0.14000000000000001</c:v>
                </c:pt>
                <c:pt idx="232">
                  <c:v>0.14000000000000001</c:v>
                </c:pt>
                <c:pt idx="233">
                  <c:v>0.14000000000000001</c:v>
                </c:pt>
                <c:pt idx="234">
                  <c:v>0.14000000000000001</c:v>
                </c:pt>
                <c:pt idx="235">
                  <c:v>0.14000000000000001</c:v>
                </c:pt>
                <c:pt idx="236">
                  <c:v>0.14000000000000001</c:v>
                </c:pt>
                <c:pt idx="237">
                  <c:v>0.14000000000000001</c:v>
                </c:pt>
                <c:pt idx="238">
                  <c:v>0.14000000000000001</c:v>
                </c:pt>
                <c:pt idx="239">
                  <c:v>0.15</c:v>
                </c:pt>
                <c:pt idx="240">
                  <c:v>0.15</c:v>
                </c:pt>
                <c:pt idx="241">
                  <c:v>0.15</c:v>
                </c:pt>
                <c:pt idx="242">
                  <c:v>0.15</c:v>
                </c:pt>
                <c:pt idx="243">
                  <c:v>0.15</c:v>
                </c:pt>
                <c:pt idx="244">
                  <c:v>0.15</c:v>
                </c:pt>
                <c:pt idx="245">
                  <c:v>0.15</c:v>
                </c:pt>
                <c:pt idx="246">
                  <c:v>0.15</c:v>
                </c:pt>
                <c:pt idx="247">
                  <c:v>0.15</c:v>
                </c:pt>
                <c:pt idx="248">
                  <c:v>0.15</c:v>
                </c:pt>
                <c:pt idx="249">
                  <c:v>0.15</c:v>
                </c:pt>
                <c:pt idx="250">
                  <c:v>0.15</c:v>
                </c:pt>
                <c:pt idx="251">
                  <c:v>0.15</c:v>
                </c:pt>
                <c:pt idx="252">
                  <c:v>0.15</c:v>
                </c:pt>
                <c:pt idx="253">
                  <c:v>0.16</c:v>
                </c:pt>
                <c:pt idx="254">
                  <c:v>0.16</c:v>
                </c:pt>
                <c:pt idx="255">
                  <c:v>0.17</c:v>
                </c:pt>
                <c:pt idx="256">
                  <c:v>0.17</c:v>
                </c:pt>
                <c:pt idx="257">
                  <c:v>0.17</c:v>
                </c:pt>
                <c:pt idx="258">
                  <c:v>0.17</c:v>
                </c:pt>
                <c:pt idx="259">
                  <c:v>0.17</c:v>
                </c:pt>
                <c:pt idx="260">
                  <c:v>0.17</c:v>
                </c:pt>
                <c:pt idx="261">
                  <c:v>0.17</c:v>
                </c:pt>
                <c:pt idx="262">
                  <c:v>0.17</c:v>
                </c:pt>
                <c:pt idx="263">
                  <c:v>0.18</c:v>
                </c:pt>
                <c:pt idx="264">
                  <c:v>0.18</c:v>
                </c:pt>
                <c:pt idx="265">
                  <c:v>0.19</c:v>
                </c:pt>
                <c:pt idx="266">
                  <c:v>0.19</c:v>
                </c:pt>
                <c:pt idx="267">
                  <c:v>0.19</c:v>
                </c:pt>
                <c:pt idx="268">
                  <c:v>0.19</c:v>
                </c:pt>
                <c:pt idx="269">
                  <c:v>0.19</c:v>
                </c:pt>
                <c:pt idx="270">
                  <c:v>0.19</c:v>
                </c:pt>
                <c:pt idx="271">
                  <c:v>0.19</c:v>
                </c:pt>
                <c:pt idx="272">
                  <c:v>0.19</c:v>
                </c:pt>
                <c:pt idx="273">
                  <c:v>0.2</c:v>
                </c:pt>
                <c:pt idx="274">
                  <c:v>0.2</c:v>
                </c:pt>
                <c:pt idx="275">
                  <c:v>0.2</c:v>
                </c:pt>
                <c:pt idx="276">
                  <c:v>0.2</c:v>
                </c:pt>
                <c:pt idx="277">
                  <c:v>0.2</c:v>
                </c:pt>
                <c:pt idx="278">
                  <c:v>0.2</c:v>
                </c:pt>
                <c:pt idx="279">
                  <c:v>0.2</c:v>
                </c:pt>
                <c:pt idx="280">
                  <c:v>0.2</c:v>
                </c:pt>
                <c:pt idx="281">
                  <c:v>0.2</c:v>
                </c:pt>
                <c:pt idx="282">
                  <c:v>0.21</c:v>
                </c:pt>
                <c:pt idx="283">
                  <c:v>0.21</c:v>
                </c:pt>
                <c:pt idx="284">
                  <c:v>0.21</c:v>
                </c:pt>
                <c:pt idx="285">
                  <c:v>0.21</c:v>
                </c:pt>
                <c:pt idx="286">
                  <c:v>0.21</c:v>
                </c:pt>
                <c:pt idx="287">
                  <c:v>0.21</c:v>
                </c:pt>
                <c:pt idx="288">
                  <c:v>0.21</c:v>
                </c:pt>
                <c:pt idx="289">
                  <c:v>0.21</c:v>
                </c:pt>
                <c:pt idx="290">
                  <c:v>0.21</c:v>
                </c:pt>
                <c:pt idx="291">
                  <c:v>0.21</c:v>
                </c:pt>
                <c:pt idx="292">
                  <c:v>0.21</c:v>
                </c:pt>
                <c:pt idx="293">
                  <c:v>0.21</c:v>
                </c:pt>
                <c:pt idx="294">
                  <c:v>0.21</c:v>
                </c:pt>
                <c:pt idx="295">
                  <c:v>0.21</c:v>
                </c:pt>
                <c:pt idx="296">
                  <c:v>0.21</c:v>
                </c:pt>
                <c:pt idx="297">
                  <c:v>0.22</c:v>
                </c:pt>
                <c:pt idx="298">
                  <c:v>0.22</c:v>
                </c:pt>
                <c:pt idx="299">
                  <c:v>0.22</c:v>
                </c:pt>
                <c:pt idx="300">
                  <c:v>0.22</c:v>
                </c:pt>
                <c:pt idx="301">
                  <c:v>0.22</c:v>
                </c:pt>
                <c:pt idx="302">
                  <c:v>0.22</c:v>
                </c:pt>
                <c:pt idx="303">
                  <c:v>0.22</c:v>
                </c:pt>
                <c:pt idx="304">
                  <c:v>0.22</c:v>
                </c:pt>
                <c:pt idx="305">
                  <c:v>0.23</c:v>
                </c:pt>
                <c:pt idx="306">
                  <c:v>0.24</c:v>
                </c:pt>
                <c:pt idx="307">
                  <c:v>0.24</c:v>
                </c:pt>
                <c:pt idx="308">
                  <c:v>0.24</c:v>
                </c:pt>
                <c:pt idx="309">
                  <c:v>0.24</c:v>
                </c:pt>
                <c:pt idx="310">
                  <c:v>0.24</c:v>
                </c:pt>
                <c:pt idx="311">
                  <c:v>0.24</c:v>
                </c:pt>
                <c:pt idx="312">
                  <c:v>0.24</c:v>
                </c:pt>
                <c:pt idx="313">
                  <c:v>0.24</c:v>
                </c:pt>
                <c:pt idx="314">
                  <c:v>0.24</c:v>
                </c:pt>
                <c:pt idx="315">
                  <c:v>0.25</c:v>
                </c:pt>
                <c:pt idx="316">
                  <c:v>0.26</c:v>
                </c:pt>
                <c:pt idx="317">
                  <c:v>0.26</c:v>
                </c:pt>
                <c:pt idx="318">
                  <c:v>0.26</c:v>
                </c:pt>
                <c:pt idx="319">
                  <c:v>0.26</c:v>
                </c:pt>
                <c:pt idx="320">
                  <c:v>0.26</c:v>
                </c:pt>
                <c:pt idx="321">
                  <c:v>0.26</c:v>
                </c:pt>
                <c:pt idx="322">
                  <c:v>0.26</c:v>
                </c:pt>
                <c:pt idx="323">
                  <c:v>0.26</c:v>
                </c:pt>
                <c:pt idx="324">
                  <c:v>0.26</c:v>
                </c:pt>
                <c:pt idx="325">
                  <c:v>0.26</c:v>
                </c:pt>
                <c:pt idx="326">
                  <c:v>0.27</c:v>
                </c:pt>
                <c:pt idx="327">
                  <c:v>0.27</c:v>
                </c:pt>
                <c:pt idx="328">
                  <c:v>0.27</c:v>
                </c:pt>
                <c:pt idx="329">
                  <c:v>0.27</c:v>
                </c:pt>
                <c:pt idx="330">
                  <c:v>0.27</c:v>
                </c:pt>
                <c:pt idx="331">
                  <c:v>0.28000000000000003</c:v>
                </c:pt>
                <c:pt idx="332">
                  <c:v>0.28000000000000003</c:v>
                </c:pt>
                <c:pt idx="333">
                  <c:v>0.28000000000000003</c:v>
                </c:pt>
                <c:pt idx="334">
                  <c:v>0.28000000000000003</c:v>
                </c:pt>
                <c:pt idx="335">
                  <c:v>0.28000000000000003</c:v>
                </c:pt>
                <c:pt idx="336">
                  <c:v>0.28999999999999998</c:v>
                </c:pt>
                <c:pt idx="337">
                  <c:v>0.28999999999999998</c:v>
                </c:pt>
                <c:pt idx="338">
                  <c:v>0.28999999999999998</c:v>
                </c:pt>
                <c:pt idx="339">
                  <c:v>0.28999999999999998</c:v>
                </c:pt>
                <c:pt idx="340">
                  <c:v>0.28999999999999998</c:v>
                </c:pt>
                <c:pt idx="341">
                  <c:v>0.3</c:v>
                </c:pt>
                <c:pt idx="342">
                  <c:v>0.3</c:v>
                </c:pt>
                <c:pt idx="343">
                  <c:v>0.3</c:v>
                </c:pt>
                <c:pt idx="344">
                  <c:v>0.3</c:v>
                </c:pt>
                <c:pt idx="345">
                  <c:v>0.3</c:v>
                </c:pt>
                <c:pt idx="346">
                  <c:v>0.3</c:v>
                </c:pt>
                <c:pt idx="347">
                  <c:v>0.3</c:v>
                </c:pt>
                <c:pt idx="348">
                  <c:v>0.31</c:v>
                </c:pt>
                <c:pt idx="349">
                  <c:v>0.31</c:v>
                </c:pt>
                <c:pt idx="350">
                  <c:v>0.31</c:v>
                </c:pt>
                <c:pt idx="351">
                  <c:v>0.31</c:v>
                </c:pt>
                <c:pt idx="352">
                  <c:v>0.31</c:v>
                </c:pt>
                <c:pt idx="353">
                  <c:v>0.31</c:v>
                </c:pt>
                <c:pt idx="354">
                  <c:v>0.31</c:v>
                </c:pt>
                <c:pt idx="355">
                  <c:v>0.31</c:v>
                </c:pt>
                <c:pt idx="356">
                  <c:v>0.31</c:v>
                </c:pt>
                <c:pt idx="357">
                  <c:v>0.32</c:v>
                </c:pt>
                <c:pt idx="358">
                  <c:v>0.32</c:v>
                </c:pt>
                <c:pt idx="359">
                  <c:v>0.32</c:v>
                </c:pt>
                <c:pt idx="360">
                  <c:v>0.32</c:v>
                </c:pt>
                <c:pt idx="361">
                  <c:v>0.32</c:v>
                </c:pt>
                <c:pt idx="362">
                  <c:v>0.32</c:v>
                </c:pt>
                <c:pt idx="363">
                  <c:v>0.32</c:v>
                </c:pt>
                <c:pt idx="364">
                  <c:v>0.32</c:v>
                </c:pt>
                <c:pt idx="365">
                  <c:v>0.32</c:v>
                </c:pt>
                <c:pt idx="366">
                  <c:v>0.32</c:v>
                </c:pt>
                <c:pt idx="367">
                  <c:v>0.32</c:v>
                </c:pt>
                <c:pt idx="368">
                  <c:v>0.32</c:v>
                </c:pt>
                <c:pt idx="369">
                  <c:v>0.32</c:v>
                </c:pt>
                <c:pt idx="370">
                  <c:v>0.32</c:v>
                </c:pt>
                <c:pt idx="371">
                  <c:v>0.32</c:v>
                </c:pt>
                <c:pt idx="372">
                  <c:v>0.32</c:v>
                </c:pt>
                <c:pt idx="373">
                  <c:v>0.32</c:v>
                </c:pt>
                <c:pt idx="374">
                  <c:v>0.33</c:v>
                </c:pt>
                <c:pt idx="375">
                  <c:v>0.33</c:v>
                </c:pt>
                <c:pt idx="376">
                  <c:v>0.34</c:v>
                </c:pt>
                <c:pt idx="377">
                  <c:v>0.34</c:v>
                </c:pt>
                <c:pt idx="378">
                  <c:v>0.34</c:v>
                </c:pt>
                <c:pt idx="379">
                  <c:v>0.35</c:v>
                </c:pt>
                <c:pt idx="380">
                  <c:v>0.35</c:v>
                </c:pt>
                <c:pt idx="381">
                  <c:v>0.35</c:v>
                </c:pt>
                <c:pt idx="382">
                  <c:v>0.35</c:v>
                </c:pt>
                <c:pt idx="383">
                  <c:v>0.35</c:v>
                </c:pt>
                <c:pt idx="384">
                  <c:v>0.35</c:v>
                </c:pt>
                <c:pt idx="385">
                  <c:v>0.35</c:v>
                </c:pt>
                <c:pt idx="386">
                  <c:v>0.35</c:v>
                </c:pt>
                <c:pt idx="387">
                  <c:v>0.35</c:v>
                </c:pt>
                <c:pt idx="388">
                  <c:v>0.35</c:v>
                </c:pt>
                <c:pt idx="389">
                  <c:v>0.36</c:v>
                </c:pt>
                <c:pt idx="390">
                  <c:v>0.36</c:v>
                </c:pt>
                <c:pt idx="391">
                  <c:v>0.36</c:v>
                </c:pt>
                <c:pt idx="392">
                  <c:v>0.36</c:v>
                </c:pt>
                <c:pt idx="393">
                  <c:v>0.38</c:v>
                </c:pt>
                <c:pt idx="394">
                  <c:v>0.38</c:v>
                </c:pt>
                <c:pt idx="395">
                  <c:v>0.38</c:v>
                </c:pt>
                <c:pt idx="396">
                  <c:v>0.38</c:v>
                </c:pt>
                <c:pt idx="397">
                  <c:v>0.38</c:v>
                </c:pt>
                <c:pt idx="398">
                  <c:v>0.39</c:v>
                </c:pt>
                <c:pt idx="399">
                  <c:v>0.39</c:v>
                </c:pt>
                <c:pt idx="400">
                  <c:v>0.39</c:v>
                </c:pt>
                <c:pt idx="401">
                  <c:v>0.39</c:v>
                </c:pt>
                <c:pt idx="402">
                  <c:v>0.39</c:v>
                </c:pt>
                <c:pt idx="403">
                  <c:v>0.39</c:v>
                </c:pt>
                <c:pt idx="404">
                  <c:v>0.39</c:v>
                </c:pt>
                <c:pt idx="405">
                  <c:v>0.4</c:v>
                </c:pt>
                <c:pt idx="406">
                  <c:v>0.4</c:v>
                </c:pt>
                <c:pt idx="407">
                  <c:v>0.4</c:v>
                </c:pt>
                <c:pt idx="408">
                  <c:v>0.4</c:v>
                </c:pt>
                <c:pt idx="409">
                  <c:v>0.4</c:v>
                </c:pt>
                <c:pt idx="410">
                  <c:v>0.4</c:v>
                </c:pt>
                <c:pt idx="411">
                  <c:v>0.4</c:v>
                </c:pt>
                <c:pt idx="412">
                  <c:v>0.4</c:v>
                </c:pt>
                <c:pt idx="413">
                  <c:v>0.41</c:v>
                </c:pt>
                <c:pt idx="414">
                  <c:v>0.41</c:v>
                </c:pt>
                <c:pt idx="415">
                  <c:v>0.41</c:v>
                </c:pt>
                <c:pt idx="416">
                  <c:v>0.41</c:v>
                </c:pt>
                <c:pt idx="417">
                  <c:v>0.41</c:v>
                </c:pt>
                <c:pt idx="418">
                  <c:v>0.41</c:v>
                </c:pt>
                <c:pt idx="419">
                  <c:v>0.41</c:v>
                </c:pt>
                <c:pt idx="420">
                  <c:v>0.41</c:v>
                </c:pt>
                <c:pt idx="421">
                  <c:v>0.41</c:v>
                </c:pt>
                <c:pt idx="422">
                  <c:v>0.42</c:v>
                </c:pt>
                <c:pt idx="423">
                  <c:v>0.43</c:v>
                </c:pt>
                <c:pt idx="424">
                  <c:v>0.43</c:v>
                </c:pt>
                <c:pt idx="425">
                  <c:v>0.43</c:v>
                </c:pt>
                <c:pt idx="426">
                  <c:v>0.44</c:v>
                </c:pt>
                <c:pt idx="427">
                  <c:v>0.44</c:v>
                </c:pt>
                <c:pt idx="428">
                  <c:v>0.44</c:v>
                </c:pt>
                <c:pt idx="429">
                  <c:v>0.44</c:v>
                </c:pt>
                <c:pt idx="430">
                  <c:v>0.44</c:v>
                </c:pt>
                <c:pt idx="431">
                  <c:v>0.44</c:v>
                </c:pt>
                <c:pt idx="432">
                  <c:v>0.45</c:v>
                </c:pt>
                <c:pt idx="433">
                  <c:v>0.45</c:v>
                </c:pt>
                <c:pt idx="434">
                  <c:v>0.45</c:v>
                </c:pt>
                <c:pt idx="435">
                  <c:v>0.45</c:v>
                </c:pt>
                <c:pt idx="436">
                  <c:v>0.45</c:v>
                </c:pt>
                <c:pt idx="437">
                  <c:v>0.46</c:v>
                </c:pt>
                <c:pt idx="438">
                  <c:v>0.46</c:v>
                </c:pt>
                <c:pt idx="439">
                  <c:v>0.46</c:v>
                </c:pt>
                <c:pt idx="440">
                  <c:v>0.46</c:v>
                </c:pt>
                <c:pt idx="441">
                  <c:v>0.46</c:v>
                </c:pt>
                <c:pt idx="442">
                  <c:v>0.46</c:v>
                </c:pt>
                <c:pt idx="443">
                  <c:v>0.46</c:v>
                </c:pt>
                <c:pt idx="444">
                  <c:v>0.47</c:v>
                </c:pt>
                <c:pt idx="445">
                  <c:v>0.48</c:v>
                </c:pt>
                <c:pt idx="446">
                  <c:v>0.48</c:v>
                </c:pt>
                <c:pt idx="447">
                  <c:v>0.48</c:v>
                </c:pt>
                <c:pt idx="448">
                  <c:v>0.48</c:v>
                </c:pt>
                <c:pt idx="449">
                  <c:v>0.48</c:v>
                </c:pt>
                <c:pt idx="450">
                  <c:v>0.49</c:v>
                </c:pt>
                <c:pt idx="451">
                  <c:v>0.49</c:v>
                </c:pt>
                <c:pt idx="452">
                  <c:v>0.49</c:v>
                </c:pt>
                <c:pt idx="453">
                  <c:v>0.49</c:v>
                </c:pt>
                <c:pt idx="454">
                  <c:v>0.49</c:v>
                </c:pt>
                <c:pt idx="455">
                  <c:v>0.5</c:v>
                </c:pt>
                <c:pt idx="456">
                  <c:v>0.5</c:v>
                </c:pt>
                <c:pt idx="457">
                  <c:v>0.5</c:v>
                </c:pt>
                <c:pt idx="458">
                  <c:v>0.5</c:v>
                </c:pt>
                <c:pt idx="459">
                  <c:v>0.5</c:v>
                </c:pt>
                <c:pt idx="460">
                  <c:v>0.51</c:v>
                </c:pt>
                <c:pt idx="461">
                  <c:v>0.51</c:v>
                </c:pt>
                <c:pt idx="462">
                  <c:v>0.51</c:v>
                </c:pt>
                <c:pt idx="463">
                  <c:v>0.51</c:v>
                </c:pt>
                <c:pt idx="464">
                  <c:v>0.51</c:v>
                </c:pt>
                <c:pt idx="465">
                  <c:v>0.51</c:v>
                </c:pt>
                <c:pt idx="466">
                  <c:v>0.51</c:v>
                </c:pt>
                <c:pt idx="467">
                  <c:v>0.51</c:v>
                </c:pt>
                <c:pt idx="468">
                  <c:v>0.51</c:v>
                </c:pt>
                <c:pt idx="469">
                  <c:v>0.51</c:v>
                </c:pt>
                <c:pt idx="470">
                  <c:v>0.51</c:v>
                </c:pt>
                <c:pt idx="471">
                  <c:v>0.52</c:v>
                </c:pt>
                <c:pt idx="472">
                  <c:v>0.53</c:v>
                </c:pt>
                <c:pt idx="473">
                  <c:v>0.53</c:v>
                </c:pt>
                <c:pt idx="474">
                  <c:v>0.53</c:v>
                </c:pt>
                <c:pt idx="475">
                  <c:v>0.56000000000000005</c:v>
                </c:pt>
                <c:pt idx="476">
                  <c:v>0.56000000000000005</c:v>
                </c:pt>
                <c:pt idx="477">
                  <c:v>0.56000000000000005</c:v>
                </c:pt>
                <c:pt idx="478">
                  <c:v>0.56000000000000005</c:v>
                </c:pt>
                <c:pt idx="479">
                  <c:v>0.56000000000000005</c:v>
                </c:pt>
                <c:pt idx="480">
                  <c:v>0.56999999999999995</c:v>
                </c:pt>
                <c:pt idx="481">
                  <c:v>0.56999999999999995</c:v>
                </c:pt>
                <c:pt idx="482">
                  <c:v>0.56999999999999995</c:v>
                </c:pt>
                <c:pt idx="483">
                  <c:v>0.56999999999999995</c:v>
                </c:pt>
                <c:pt idx="484">
                  <c:v>0.57999999999999996</c:v>
                </c:pt>
                <c:pt idx="485">
                  <c:v>0.57999999999999996</c:v>
                </c:pt>
                <c:pt idx="486">
                  <c:v>0.57999999999999996</c:v>
                </c:pt>
                <c:pt idx="487">
                  <c:v>0.59</c:v>
                </c:pt>
                <c:pt idx="488">
                  <c:v>0.6</c:v>
                </c:pt>
                <c:pt idx="489">
                  <c:v>0.6</c:v>
                </c:pt>
                <c:pt idx="490">
                  <c:v>0.6</c:v>
                </c:pt>
                <c:pt idx="491">
                  <c:v>0.6</c:v>
                </c:pt>
                <c:pt idx="492">
                  <c:v>0.6</c:v>
                </c:pt>
                <c:pt idx="493">
                  <c:v>0.61</c:v>
                </c:pt>
                <c:pt idx="494">
                  <c:v>0.61</c:v>
                </c:pt>
                <c:pt idx="495">
                  <c:v>0.62</c:v>
                </c:pt>
                <c:pt idx="496">
                  <c:v>0.62</c:v>
                </c:pt>
                <c:pt idx="497">
                  <c:v>0.62</c:v>
                </c:pt>
                <c:pt idx="498">
                  <c:v>0.62</c:v>
                </c:pt>
                <c:pt idx="499">
                  <c:v>0.62</c:v>
                </c:pt>
                <c:pt idx="500">
                  <c:v>0.62</c:v>
                </c:pt>
                <c:pt idx="501">
                  <c:v>0.62</c:v>
                </c:pt>
                <c:pt idx="502">
                  <c:v>0.63</c:v>
                </c:pt>
                <c:pt idx="503">
                  <c:v>0.65</c:v>
                </c:pt>
                <c:pt idx="504">
                  <c:v>0.66</c:v>
                </c:pt>
                <c:pt idx="505">
                  <c:v>0.66</c:v>
                </c:pt>
                <c:pt idx="506">
                  <c:v>0.67</c:v>
                </c:pt>
                <c:pt idx="507">
                  <c:v>0.68</c:v>
                </c:pt>
                <c:pt idx="508">
                  <c:v>0.68</c:v>
                </c:pt>
                <c:pt idx="509">
                  <c:v>0.68</c:v>
                </c:pt>
                <c:pt idx="510">
                  <c:v>0.68</c:v>
                </c:pt>
                <c:pt idx="511">
                  <c:v>0.68</c:v>
                </c:pt>
                <c:pt idx="512">
                  <c:v>0.71</c:v>
                </c:pt>
                <c:pt idx="513">
                  <c:v>0.72</c:v>
                </c:pt>
                <c:pt idx="514">
                  <c:v>0.72</c:v>
                </c:pt>
                <c:pt idx="515">
                  <c:v>0.74</c:v>
                </c:pt>
                <c:pt idx="516">
                  <c:v>0.76</c:v>
                </c:pt>
                <c:pt idx="517">
                  <c:v>0.78</c:v>
                </c:pt>
                <c:pt idx="518">
                  <c:v>0.79</c:v>
                </c:pt>
                <c:pt idx="519">
                  <c:v>0.8</c:v>
                </c:pt>
                <c:pt idx="520">
                  <c:v>0.8</c:v>
                </c:pt>
                <c:pt idx="521">
                  <c:v>0.82</c:v>
                </c:pt>
                <c:pt idx="522">
                  <c:v>0.82</c:v>
                </c:pt>
                <c:pt idx="523">
                  <c:v>0.84</c:v>
                </c:pt>
                <c:pt idx="524">
                  <c:v>0.84</c:v>
                </c:pt>
                <c:pt idx="525">
                  <c:v>0.84</c:v>
                </c:pt>
                <c:pt idx="526">
                  <c:v>0.84</c:v>
                </c:pt>
                <c:pt idx="527">
                  <c:v>0.85</c:v>
                </c:pt>
                <c:pt idx="528">
                  <c:v>0.85</c:v>
                </c:pt>
                <c:pt idx="529">
                  <c:v>0.89</c:v>
                </c:pt>
                <c:pt idx="530">
                  <c:v>0.9</c:v>
                </c:pt>
                <c:pt idx="531">
                  <c:v>0.95</c:v>
                </c:pt>
                <c:pt idx="532">
                  <c:v>0.96</c:v>
                </c:pt>
                <c:pt idx="533">
                  <c:v>0.99</c:v>
                </c:pt>
                <c:pt idx="534">
                  <c:v>0.99</c:v>
                </c:pt>
                <c:pt idx="535">
                  <c:v>1.01</c:v>
                </c:pt>
                <c:pt idx="536">
                  <c:v>1.01</c:v>
                </c:pt>
                <c:pt idx="537">
                  <c:v>1.02</c:v>
                </c:pt>
                <c:pt idx="538">
                  <c:v>1.02</c:v>
                </c:pt>
                <c:pt idx="539">
                  <c:v>1.02</c:v>
                </c:pt>
                <c:pt idx="540">
                  <c:v>1.02</c:v>
                </c:pt>
                <c:pt idx="541">
                  <c:v>1.02</c:v>
                </c:pt>
                <c:pt idx="542">
                  <c:v>1.04</c:v>
                </c:pt>
                <c:pt idx="543">
                  <c:v>1.04</c:v>
                </c:pt>
                <c:pt idx="544">
                  <c:v>1.04</c:v>
                </c:pt>
                <c:pt idx="545">
                  <c:v>1.04</c:v>
                </c:pt>
                <c:pt idx="546">
                  <c:v>1.1000000000000001</c:v>
                </c:pt>
                <c:pt idx="547">
                  <c:v>1.1000000000000001</c:v>
                </c:pt>
                <c:pt idx="548">
                  <c:v>1.1000000000000001</c:v>
                </c:pt>
                <c:pt idx="549">
                  <c:v>1.1299999999999999</c:v>
                </c:pt>
                <c:pt idx="550">
                  <c:v>1.1299999999999999</c:v>
                </c:pt>
                <c:pt idx="551">
                  <c:v>1.1599999999999999</c:v>
                </c:pt>
                <c:pt idx="552">
                  <c:v>1.17</c:v>
                </c:pt>
                <c:pt idx="553">
                  <c:v>1.18</c:v>
                </c:pt>
                <c:pt idx="554">
                  <c:v>1.2</c:v>
                </c:pt>
                <c:pt idx="555">
                  <c:v>1.2</c:v>
                </c:pt>
                <c:pt idx="556">
                  <c:v>1.2</c:v>
                </c:pt>
                <c:pt idx="557">
                  <c:v>1.2</c:v>
                </c:pt>
                <c:pt idx="558">
                  <c:v>1.2</c:v>
                </c:pt>
                <c:pt idx="559">
                  <c:v>1.2</c:v>
                </c:pt>
                <c:pt idx="560">
                  <c:v>1.2</c:v>
                </c:pt>
                <c:pt idx="561">
                  <c:v>1.2</c:v>
                </c:pt>
                <c:pt idx="562">
                  <c:v>1.2</c:v>
                </c:pt>
                <c:pt idx="563">
                  <c:v>1.2</c:v>
                </c:pt>
                <c:pt idx="564">
                  <c:v>1.2</c:v>
                </c:pt>
                <c:pt idx="565">
                  <c:v>1.2</c:v>
                </c:pt>
                <c:pt idx="566">
                  <c:v>1.2</c:v>
                </c:pt>
                <c:pt idx="567">
                  <c:v>1.2</c:v>
                </c:pt>
                <c:pt idx="568">
                  <c:v>1.22</c:v>
                </c:pt>
              </c:numCache>
            </c:numRef>
          </c:xVal>
          <c:yVal>
            <c:numRef>
              <c:f>Scatterplot!$C$2:$C$570</c:f>
              <c:numCache>
                <c:formatCode>General</c:formatCode>
                <c:ptCount val="569"/>
                <c:pt idx="0">
                  <c:v>-11.2</c:v>
                </c:pt>
                <c:pt idx="1">
                  <c:v>-13.1</c:v>
                </c:pt>
                <c:pt idx="2">
                  <c:v>-14.8</c:v>
                </c:pt>
                <c:pt idx="3">
                  <c:v>-13.2</c:v>
                </c:pt>
                <c:pt idx="4">
                  <c:v>-10</c:v>
                </c:pt>
                <c:pt idx="5">
                  <c:v>-9.6999999999999993</c:v>
                </c:pt>
                <c:pt idx="6">
                  <c:v>-4.8</c:v>
                </c:pt>
                <c:pt idx="7">
                  <c:v>-18.7</c:v>
                </c:pt>
                <c:pt idx="8">
                  <c:v>-10.9</c:v>
                </c:pt>
                <c:pt idx="9">
                  <c:v>-4.7</c:v>
                </c:pt>
                <c:pt idx="10">
                  <c:v>-6.7</c:v>
                </c:pt>
                <c:pt idx="11">
                  <c:v>-10.8</c:v>
                </c:pt>
                <c:pt idx="12">
                  <c:v>-4.2</c:v>
                </c:pt>
                <c:pt idx="13">
                  <c:v>-0.7</c:v>
                </c:pt>
                <c:pt idx="14">
                  <c:v>-15.5</c:v>
                </c:pt>
                <c:pt idx="15">
                  <c:v>-12.8</c:v>
                </c:pt>
                <c:pt idx="16">
                  <c:v>-12.5</c:v>
                </c:pt>
                <c:pt idx="17">
                  <c:v>-9.5</c:v>
                </c:pt>
                <c:pt idx="18">
                  <c:v>-21.8</c:v>
                </c:pt>
                <c:pt idx="19">
                  <c:v>-13.1</c:v>
                </c:pt>
                <c:pt idx="20">
                  <c:v>-17.899999999999999</c:v>
                </c:pt>
                <c:pt idx="21">
                  <c:v>-23.7</c:v>
                </c:pt>
                <c:pt idx="22">
                  <c:v>-8.3000000000000007</c:v>
                </c:pt>
                <c:pt idx="23">
                  <c:v>-11.1</c:v>
                </c:pt>
                <c:pt idx="24">
                  <c:v>-12.2</c:v>
                </c:pt>
                <c:pt idx="25">
                  <c:v>-10</c:v>
                </c:pt>
                <c:pt idx="26">
                  <c:v>-12.8</c:v>
                </c:pt>
                <c:pt idx="27">
                  <c:v>-2.8</c:v>
                </c:pt>
                <c:pt idx="28">
                  <c:v>-9</c:v>
                </c:pt>
                <c:pt idx="29">
                  <c:v>-6.2</c:v>
                </c:pt>
                <c:pt idx="30">
                  <c:v>-3.2</c:v>
                </c:pt>
                <c:pt idx="31">
                  <c:v>-11.7</c:v>
                </c:pt>
                <c:pt idx="32">
                  <c:v>-1.2</c:v>
                </c:pt>
                <c:pt idx="33">
                  <c:v>-14.7</c:v>
                </c:pt>
                <c:pt idx="34">
                  <c:v>-14.9</c:v>
                </c:pt>
                <c:pt idx="35">
                  <c:v>-19.2</c:v>
                </c:pt>
                <c:pt idx="36">
                  <c:v>-5.2</c:v>
                </c:pt>
                <c:pt idx="37">
                  <c:v>-0.5</c:v>
                </c:pt>
                <c:pt idx="38">
                  <c:v>-0.3</c:v>
                </c:pt>
                <c:pt idx="39">
                  <c:v>-1.8</c:v>
                </c:pt>
                <c:pt idx="40">
                  <c:v>-6.3</c:v>
                </c:pt>
                <c:pt idx="41">
                  <c:v>-11.9</c:v>
                </c:pt>
                <c:pt idx="42">
                  <c:v>-8.1</c:v>
                </c:pt>
                <c:pt idx="43">
                  <c:v>-7.8</c:v>
                </c:pt>
                <c:pt idx="44">
                  <c:v>-4.8</c:v>
                </c:pt>
                <c:pt idx="45">
                  <c:v>-11.7</c:v>
                </c:pt>
                <c:pt idx="46">
                  <c:v>-11</c:v>
                </c:pt>
                <c:pt idx="47">
                  <c:v>-5.2</c:v>
                </c:pt>
                <c:pt idx="48">
                  <c:v>-10.199999999999999</c:v>
                </c:pt>
                <c:pt idx="49">
                  <c:v>-7.4</c:v>
                </c:pt>
                <c:pt idx="50">
                  <c:v>-4.5999999999999996</c:v>
                </c:pt>
                <c:pt idx="51">
                  <c:v>0.5</c:v>
                </c:pt>
                <c:pt idx="52">
                  <c:v>-15.7</c:v>
                </c:pt>
                <c:pt idx="53">
                  <c:v>-11.3</c:v>
                </c:pt>
                <c:pt idx="54">
                  <c:v>-9.5</c:v>
                </c:pt>
                <c:pt idx="55">
                  <c:v>-8.1</c:v>
                </c:pt>
                <c:pt idx="56">
                  <c:v>-6</c:v>
                </c:pt>
                <c:pt idx="57">
                  <c:v>-10.9</c:v>
                </c:pt>
                <c:pt idx="58">
                  <c:v>-7</c:v>
                </c:pt>
                <c:pt idx="59">
                  <c:v>-7.6</c:v>
                </c:pt>
                <c:pt idx="60">
                  <c:v>-3.1</c:v>
                </c:pt>
                <c:pt idx="61">
                  <c:v>-6.4</c:v>
                </c:pt>
                <c:pt idx="62">
                  <c:v>-13.7</c:v>
                </c:pt>
                <c:pt idx="63">
                  <c:v>-6.8</c:v>
                </c:pt>
                <c:pt idx="64">
                  <c:v>-4.2</c:v>
                </c:pt>
                <c:pt idx="65">
                  <c:v>-3.1</c:v>
                </c:pt>
                <c:pt idx="66">
                  <c:v>-6.2</c:v>
                </c:pt>
                <c:pt idx="67">
                  <c:v>-0.7</c:v>
                </c:pt>
                <c:pt idx="68">
                  <c:v>-16.5</c:v>
                </c:pt>
                <c:pt idx="69">
                  <c:v>-6</c:v>
                </c:pt>
                <c:pt idx="70">
                  <c:v>-8</c:v>
                </c:pt>
                <c:pt idx="71">
                  <c:v>-11.4</c:v>
                </c:pt>
                <c:pt idx="72">
                  <c:v>-7.3</c:v>
                </c:pt>
                <c:pt idx="73">
                  <c:v>-5.7</c:v>
                </c:pt>
                <c:pt idx="74">
                  <c:v>-6.2</c:v>
                </c:pt>
                <c:pt idx="75">
                  <c:v>-7.3</c:v>
                </c:pt>
                <c:pt idx="76">
                  <c:v>-5.3</c:v>
                </c:pt>
                <c:pt idx="77">
                  <c:v>-2.7</c:v>
                </c:pt>
                <c:pt idx="78">
                  <c:v>-4.5</c:v>
                </c:pt>
                <c:pt idx="79">
                  <c:v>-11</c:v>
                </c:pt>
                <c:pt idx="80">
                  <c:v>-6.6</c:v>
                </c:pt>
                <c:pt idx="81">
                  <c:v>-14.8</c:v>
                </c:pt>
                <c:pt idx="82">
                  <c:v>-20</c:v>
                </c:pt>
                <c:pt idx="83">
                  <c:v>0.2</c:v>
                </c:pt>
                <c:pt idx="84">
                  <c:v>-0.8</c:v>
                </c:pt>
                <c:pt idx="85">
                  <c:v>-4.8</c:v>
                </c:pt>
                <c:pt idx="86">
                  <c:v>-8.1999999999999993</c:v>
                </c:pt>
                <c:pt idx="87">
                  <c:v>-12.2</c:v>
                </c:pt>
                <c:pt idx="88">
                  <c:v>-16.600000000000001</c:v>
                </c:pt>
                <c:pt idx="89">
                  <c:v>-12.9</c:v>
                </c:pt>
                <c:pt idx="90">
                  <c:v>1.6</c:v>
                </c:pt>
                <c:pt idx="91">
                  <c:v>-9.1999999999999993</c:v>
                </c:pt>
                <c:pt idx="92">
                  <c:v>0.9</c:v>
                </c:pt>
                <c:pt idx="93">
                  <c:v>-8.5</c:v>
                </c:pt>
                <c:pt idx="94">
                  <c:v>-6</c:v>
                </c:pt>
                <c:pt idx="95">
                  <c:v>-2.2999999999999998</c:v>
                </c:pt>
                <c:pt idx="96">
                  <c:v>-4.0999999999999996</c:v>
                </c:pt>
                <c:pt idx="97">
                  <c:v>-11.9</c:v>
                </c:pt>
                <c:pt idx="98">
                  <c:v>-4.3</c:v>
                </c:pt>
                <c:pt idx="99">
                  <c:v>-11.4</c:v>
                </c:pt>
                <c:pt idx="100">
                  <c:v>-4.7</c:v>
                </c:pt>
                <c:pt idx="101">
                  <c:v>-5.8</c:v>
                </c:pt>
                <c:pt idx="102">
                  <c:v>-17.2</c:v>
                </c:pt>
                <c:pt idx="103">
                  <c:v>-4.4000000000000004</c:v>
                </c:pt>
                <c:pt idx="104">
                  <c:v>-7.1</c:v>
                </c:pt>
                <c:pt idx="105">
                  <c:v>-23.9</c:v>
                </c:pt>
                <c:pt idx="106">
                  <c:v>-16.7</c:v>
                </c:pt>
                <c:pt idx="107">
                  <c:v>-9.6999999999999993</c:v>
                </c:pt>
                <c:pt idx="108">
                  <c:v>-10.6</c:v>
                </c:pt>
                <c:pt idx="109">
                  <c:v>-8.4</c:v>
                </c:pt>
                <c:pt idx="110">
                  <c:v>-2</c:v>
                </c:pt>
                <c:pt idx="111">
                  <c:v>-2.7</c:v>
                </c:pt>
                <c:pt idx="112">
                  <c:v>-3.7</c:v>
                </c:pt>
                <c:pt idx="113">
                  <c:v>-3.4</c:v>
                </c:pt>
                <c:pt idx="114">
                  <c:v>-9.3000000000000007</c:v>
                </c:pt>
                <c:pt idx="115">
                  <c:v>-17.3</c:v>
                </c:pt>
                <c:pt idx="116">
                  <c:v>-8.6999999999999993</c:v>
                </c:pt>
                <c:pt idx="117">
                  <c:v>-7</c:v>
                </c:pt>
                <c:pt idx="118">
                  <c:v>-5.7</c:v>
                </c:pt>
                <c:pt idx="119">
                  <c:v>-2.7</c:v>
                </c:pt>
                <c:pt idx="120">
                  <c:v>-10.9</c:v>
                </c:pt>
                <c:pt idx="121">
                  <c:v>-7.9</c:v>
                </c:pt>
                <c:pt idx="122">
                  <c:v>-9.3000000000000007</c:v>
                </c:pt>
                <c:pt idx="123">
                  <c:v>-9.1999999999999993</c:v>
                </c:pt>
                <c:pt idx="124">
                  <c:v>-10</c:v>
                </c:pt>
                <c:pt idx="125">
                  <c:v>-12.6</c:v>
                </c:pt>
                <c:pt idx="126">
                  <c:v>-8.6999999999999993</c:v>
                </c:pt>
                <c:pt idx="127">
                  <c:v>-13.8</c:v>
                </c:pt>
                <c:pt idx="128">
                  <c:v>-15.4</c:v>
                </c:pt>
                <c:pt idx="129">
                  <c:v>-11.1</c:v>
                </c:pt>
                <c:pt idx="130">
                  <c:v>-10.7</c:v>
                </c:pt>
                <c:pt idx="131">
                  <c:v>-5.8</c:v>
                </c:pt>
                <c:pt idx="132">
                  <c:v>-12.2</c:v>
                </c:pt>
                <c:pt idx="133">
                  <c:v>-10.7</c:v>
                </c:pt>
                <c:pt idx="134">
                  <c:v>-7.3</c:v>
                </c:pt>
                <c:pt idx="135">
                  <c:v>-7.1</c:v>
                </c:pt>
                <c:pt idx="136">
                  <c:v>-9.3000000000000007</c:v>
                </c:pt>
                <c:pt idx="137">
                  <c:v>-8.1</c:v>
                </c:pt>
                <c:pt idx="138">
                  <c:v>-16.399999999999999</c:v>
                </c:pt>
                <c:pt idx="139">
                  <c:v>-10.9</c:v>
                </c:pt>
                <c:pt idx="140">
                  <c:v>-13.9</c:v>
                </c:pt>
                <c:pt idx="141">
                  <c:v>-14.3</c:v>
                </c:pt>
                <c:pt idx="142">
                  <c:v>-11.8</c:v>
                </c:pt>
                <c:pt idx="143">
                  <c:v>-10.3</c:v>
                </c:pt>
                <c:pt idx="144">
                  <c:v>-10.9</c:v>
                </c:pt>
                <c:pt idx="145">
                  <c:v>-0.4</c:v>
                </c:pt>
                <c:pt idx="146">
                  <c:v>-11.1</c:v>
                </c:pt>
                <c:pt idx="147">
                  <c:v>-0.9</c:v>
                </c:pt>
                <c:pt idx="148">
                  <c:v>0.6</c:v>
                </c:pt>
                <c:pt idx="149">
                  <c:v>-4.3</c:v>
                </c:pt>
                <c:pt idx="150">
                  <c:v>-4</c:v>
                </c:pt>
                <c:pt idx="151">
                  <c:v>-5.2</c:v>
                </c:pt>
                <c:pt idx="152">
                  <c:v>-9.1</c:v>
                </c:pt>
                <c:pt idx="153">
                  <c:v>-9.8000000000000007</c:v>
                </c:pt>
                <c:pt idx="154">
                  <c:v>-1.7</c:v>
                </c:pt>
                <c:pt idx="155">
                  <c:v>-5.9</c:v>
                </c:pt>
                <c:pt idx="156">
                  <c:v>-8.1</c:v>
                </c:pt>
                <c:pt idx="157">
                  <c:v>-14.8</c:v>
                </c:pt>
                <c:pt idx="158">
                  <c:v>-13.2</c:v>
                </c:pt>
                <c:pt idx="159">
                  <c:v>-6.9</c:v>
                </c:pt>
                <c:pt idx="160">
                  <c:v>-13.6</c:v>
                </c:pt>
                <c:pt idx="161">
                  <c:v>-5.3</c:v>
                </c:pt>
                <c:pt idx="162">
                  <c:v>-1.4</c:v>
                </c:pt>
                <c:pt idx="163">
                  <c:v>-7.2</c:v>
                </c:pt>
                <c:pt idx="164">
                  <c:v>-3.2</c:v>
                </c:pt>
                <c:pt idx="165">
                  <c:v>-0.4</c:v>
                </c:pt>
                <c:pt idx="166">
                  <c:v>-1.8</c:v>
                </c:pt>
                <c:pt idx="167">
                  <c:v>-5.2</c:v>
                </c:pt>
                <c:pt idx="168">
                  <c:v>-4.9000000000000004</c:v>
                </c:pt>
                <c:pt idx="169">
                  <c:v>2.4</c:v>
                </c:pt>
                <c:pt idx="170">
                  <c:v>-3.8</c:v>
                </c:pt>
                <c:pt idx="171">
                  <c:v>-7.4</c:v>
                </c:pt>
                <c:pt idx="172">
                  <c:v>-2</c:v>
                </c:pt>
                <c:pt idx="173">
                  <c:v>-10.6</c:v>
                </c:pt>
                <c:pt idx="174">
                  <c:v>-7.2</c:v>
                </c:pt>
                <c:pt idx="175">
                  <c:v>-13.4</c:v>
                </c:pt>
                <c:pt idx="176">
                  <c:v>-9.6</c:v>
                </c:pt>
                <c:pt idx="177">
                  <c:v>-11</c:v>
                </c:pt>
                <c:pt idx="178">
                  <c:v>-14.9</c:v>
                </c:pt>
                <c:pt idx="179">
                  <c:v>-5.9</c:v>
                </c:pt>
                <c:pt idx="180">
                  <c:v>-6.8</c:v>
                </c:pt>
                <c:pt idx="181">
                  <c:v>-7.4</c:v>
                </c:pt>
                <c:pt idx="182">
                  <c:v>-14.5</c:v>
                </c:pt>
                <c:pt idx="183">
                  <c:v>-1.6</c:v>
                </c:pt>
                <c:pt idx="184">
                  <c:v>-10.7</c:v>
                </c:pt>
                <c:pt idx="185">
                  <c:v>-4.0999999999999996</c:v>
                </c:pt>
                <c:pt idx="186">
                  <c:v>-8.5</c:v>
                </c:pt>
                <c:pt idx="187">
                  <c:v>-8.8000000000000007</c:v>
                </c:pt>
                <c:pt idx="188">
                  <c:v>-0.3</c:v>
                </c:pt>
                <c:pt idx="189">
                  <c:v>-0.7</c:v>
                </c:pt>
                <c:pt idx="190">
                  <c:v>-3.2</c:v>
                </c:pt>
                <c:pt idx="191">
                  <c:v>-15.2</c:v>
                </c:pt>
                <c:pt idx="192">
                  <c:v>-7</c:v>
                </c:pt>
                <c:pt idx="193">
                  <c:v>-8.6999999999999993</c:v>
                </c:pt>
                <c:pt idx="194">
                  <c:v>-12</c:v>
                </c:pt>
                <c:pt idx="195">
                  <c:v>-14.6</c:v>
                </c:pt>
                <c:pt idx="196">
                  <c:v>-6.7</c:v>
                </c:pt>
                <c:pt idx="197">
                  <c:v>-1.7</c:v>
                </c:pt>
                <c:pt idx="198">
                  <c:v>-12.1</c:v>
                </c:pt>
                <c:pt idx="199">
                  <c:v>-8.6</c:v>
                </c:pt>
                <c:pt idx="200">
                  <c:v>-9.1</c:v>
                </c:pt>
                <c:pt idx="201">
                  <c:v>-6.4</c:v>
                </c:pt>
                <c:pt idx="202">
                  <c:v>-5.6</c:v>
                </c:pt>
                <c:pt idx="203">
                  <c:v>-2.6</c:v>
                </c:pt>
                <c:pt idx="204">
                  <c:v>-6.2</c:v>
                </c:pt>
                <c:pt idx="205">
                  <c:v>-4.8</c:v>
                </c:pt>
                <c:pt idx="206">
                  <c:v>-5.3</c:v>
                </c:pt>
                <c:pt idx="207">
                  <c:v>-7.4</c:v>
                </c:pt>
                <c:pt idx="208">
                  <c:v>-8.1999999999999993</c:v>
                </c:pt>
                <c:pt idx="209">
                  <c:v>-12.7</c:v>
                </c:pt>
                <c:pt idx="210">
                  <c:v>-14.3</c:v>
                </c:pt>
                <c:pt idx="211">
                  <c:v>-12.8</c:v>
                </c:pt>
                <c:pt idx="212">
                  <c:v>-0.9</c:v>
                </c:pt>
                <c:pt idx="213">
                  <c:v>-12.2</c:v>
                </c:pt>
                <c:pt idx="214">
                  <c:v>-5.5</c:v>
                </c:pt>
                <c:pt idx="215">
                  <c:v>-13.6</c:v>
                </c:pt>
                <c:pt idx="216">
                  <c:v>-9.5</c:v>
                </c:pt>
                <c:pt idx="217">
                  <c:v>-8.6999999999999993</c:v>
                </c:pt>
                <c:pt idx="218">
                  <c:v>-8</c:v>
                </c:pt>
                <c:pt idx="219">
                  <c:v>-6.1</c:v>
                </c:pt>
                <c:pt idx="220">
                  <c:v>-14.8</c:v>
                </c:pt>
                <c:pt idx="221">
                  <c:v>-15.6</c:v>
                </c:pt>
                <c:pt idx="222">
                  <c:v>-5.5</c:v>
                </c:pt>
                <c:pt idx="223">
                  <c:v>-4.5</c:v>
                </c:pt>
                <c:pt idx="224">
                  <c:v>-4.5999999999999996</c:v>
                </c:pt>
                <c:pt idx="225">
                  <c:v>-9.3000000000000007</c:v>
                </c:pt>
                <c:pt idx="226">
                  <c:v>-10.9</c:v>
                </c:pt>
                <c:pt idx="227">
                  <c:v>-11.1</c:v>
                </c:pt>
                <c:pt idx="228">
                  <c:v>-12.9</c:v>
                </c:pt>
                <c:pt idx="229">
                  <c:v>-2.7</c:v>
                </c:pt>
                <c:pt idx="230">
                  <c:v>-1.3</c:v>
                </c:pt>
                <c:pt idx="231">
                  <c:v>-2.1</c:v>
                </c:pt>
                <c:pt idx="232">
                  <c:v>-14.3</c:v>
                </c:pt>
                <c:pt idx="233">
                  <c:v>-8.4</c:v>
                </c:pt>
                <c:pt idx="234">
                  <c:v>-4</c:v>
                </c:pt>
                <c:pt idx="235">
                  <c:v>-6.4</c:v>
                </c:pt>
                <c:pt idx="236">
                  <c:v>-10</c:v>
                </c:pt>
                <c:pt idx="237">
                  <c:v>-10.9</c:v>
                </c:pt>
                <c:pt idx="238">
                  <c:v>-12.1</c:v>
                </c:pt>
                <c:pt idx="239">
                  <c:v>-8.6</c:v>
                </c:pt>
                <c:pt idx="240">
                  <c:v>-8.1999999999999993</c:v>
                </c:pt>
                <c:pt idx="241">
                  <c:v>-5.6</c:v>
                </c:pt>
                <c:pt idx="242">
                  <c:v>-6</c:v>
                </c:pt>
                <c:pt idx="243">
                  <c:v>-15.7</c:v>
                </c:pt>
                <c:pt idx="244">
                  <c:v>0.5</c:v>
                </c:pt>
                <c:pt idx="245">
                  <c:v>-4.7</c:v>
                </c:pt>
                <c:pt idx="246">
                  <c:v>-17</c:v>
                </c:pt>
                <c:pt idx="247">
                  <c:v>-4.8</c:v>
                </c:pt>
                <c:pt idx="248">
                  <c:v>-9.3000000000000007</c:v>
                </c:pt>
                <c:pt idx="249">
                  <c:v>-6.5</c:v>
                </c:pt>
                <c:pt idx="250">
                  <c:v>-5.4</c:v>
                </c:pt>
                <c:pt idx="251">
                  <c:v>-5.6</c:v>
                </c:pt>
                <c:pt idx="252">
                  <c:v>-4.4000000000000004</c:v>
                </c:pt>
                <c:pt idx="253">
                  <c:v>-14.4</c:v>
                </c:pt>
                <c:pt idx="254">
                  <c:v>-10.3</c:v>
                </c:pt>
                <c:pt idx="255">
                  <c:v>-11.9</c:v>
                </c:pt>
                <c:pt idx="256">
                  <c:v>-2.2000000000000002</c:v>
                </c:pt>
                <c:pt idx="257">
                  <c:v>-7.9</c:v>
                </c:pt>
                <c:pt idx="258">
                  <c:v>-11.3</c:v>
                </c:pt>
                <c:pt idx="259">
                  <c:v>-6.2</c:v>
                </c:pt>
                <c:pt idx="260">
                  <c:v>-7.5</c:v>
                </c:pt>
                <c:pt idx="261">
                  <c:v>-9.4</c:v>
                </c:pt>
                <c:pt idx="262">
                  <c:v>-8.5</c:v>
                </c:pt>
                <c:pt idx="263">
                  <c:v>-9.6</c:v>
                </c:pt>
                <c:pt idx="264">
                  <c:v>-4</c:v>
                </c:pt>
                <c:pt idx="265">
                  <c:v>-2.8</c:v>
                </c:pt>
                <c:pt idx="266">
                  <c:v>-13.6</c:v>
                </c:pt>
                <c:pt idx="267">
                  <c:v>-14.3</c:v>
                </c:pt>
                <c:pt idx="268">
                  <c:v>-4.2</c:v>
                </c:pt>
                <c:pt idx="269">
                  <c:v>-6.2</c:v>
                </c:pt>
                <c:pt idx="270">
                  <c:v>-11.9</c:v>
                </c:pt>
                <c:pt idx="271">
                  <c:v>-2.1</c:v>
                </c:pt>
                <c:pt idx="272">
                  <c:v>-6.9</c:v>
                </c:pt>
                <c:pt idx="273">
                  <c:v>-4.4000000000000004</c:v>
                </c:pt>
                <c:pt idx="274">
                  <c:v>-9.1</c:v>
                </c:pt>
                <c:pt idx="275">
                  <c:v>-6.3</c:v>
                </c:pt>
                <c:pt idx="276">
                  <c:v>-6.8</c:v>
                </c:pt>
                <c:pt idx="277">
                  <c:v>-6.9</c:v>
                </c:pt>
                <c:pt idx="278">
                  <c:v>-4.3</c:v>
                </c:pt>
                <c:pt idx="279">
                  <c:v>-6.2</c:v>
                </c:pt>
                <c:pt idx="280">
                  <c:v>-5.0999999999999996</c:v>
                </c:pt>
                <c:pt idx="281">
                  <c:v>-10.4</c:v>
                </c:pt>
                <c:pt idx="282">
                  <c:v>-5.7</c:v>
                </c:pt>
                <c:pt idx="283">
                  <c:v>-6.5</c:v>
                </c:pt>
                <c:pt idx="284">
                  <c:v>-26.9</c:v>
                </c:pt>
                <c:pt idx="285">
                  <c:v>-7.5</c:v>
                </c:pt>
                <c:pt idx="286">
                  <c:v>-9.9</c:v>
                </c:pt>
                <c:pt idx="287">
                  <c:v>-14.5</c:v>
                </c:pt>
                <c:pt idx="288">
                  <c:v>-6.8</c:v>
                </c:pt>
                <c:pt idx="289">
                  <c:v>-6.6</c:v>
                </c:pt>
                <c:pt idx="290">
                  <c:v>-4.4000000000000004</c:v>
                </c:pt>
                <c:pt idx="291">
                  <c:v>-8.3000000000000007</c:v>
                </c:pt>
                <c:pt idx="292">
                  <c:v>-9.1999999999999993</c:v>
                </c:pt>
                <c:pt idx="293">
                  <c:v>-15</c:v>
                </c:pt>
                <c:pt idx="294">
                  <c:v>-14.1</c:v>
                </c:pt>
                <c:pt idx="295">
                  <c:v>-1</c:v>
                </c:pt>
                <c:pt idx="296">
                  <c:v>-7.2</c:v>
                </c:pt>
                <c:pt idx="297">
                  <c:v>-13.6</c:v>
                </c:pt>
                <c:pt idx="298">
                  <c:v>-9.3000000000000007</c:v>
                </c:pt>
                <c:pt idx="299">
                  <c:v>-10.1</c:v>
                </c:pt>
                <c:pt idx="300">
                  <c:v>-6.9</c:v>
                </c:pt>
                <c:pt idx="301">
                  <c:v>-8.1</c:v>
                </c:pt>
                <c:pt idx="302">
                  <c:v>-10.3</c:v>
                </c:pt>
                <c:pt idx="303">
                  <c:v>-1</c:v>
                </c:pt>
                <c:pt idx="304">
                  <c:v>-4.9000000000000004</c:v>
                </c:pt>
                <c:pt idx="305">
                  <c:v>-6.9</c:v>
                </c:pt>
                <c:pt idx="306">
                  <c:v>-15</c:v>
                </c:pt>
                <c:pt idx="307">
                  <c:v>-11.3</c:v>
                </c:pt>
                <c:pt idx="308">
                  <c:v>-4.9000000000000004</c:v>
                </c:pt>
                <c:pt idx="309">
                  <c:v>-0.1</c:v>
                </c:pt>
                <c:pt idx="310">
                  <c:v>0.9</c:v>
                </c:pt>
                <c:pt idx="311">
                  <c:v>-14.6</c:v>
                </c:pt>
                <c:pt idx="312">
                  <c:v>-12.4</c:v>
                </c:pt>
                <c:pt idx="313">
                  <c:v>-9.6</c:v>
                </c:pt>
                <c:pt idx="314">
                  <c:v>0</c:v>
                </c:pt>
                <c:pt idx="315">
                  <c:v>-5.0999999999999996</c:v>
                </c:pt>
                <c:pt idx="316">
                  <c:v>-15.4</c:v>
                </c:pt>
                <c:pt idx="317">
                  <c:v>-1.8</c:v>
                </c:pt>
                <c:pt idx="318">
                  <c:v>-8.3000000000000007</c:v>
                </c:pt>
                <c:pt idx="319">
                  <c:v>-10.199999999999999</c:v>
                </c:pt>
                <c:pt idx="320">
                  <c:v>-11.1</c:v>
                </c:pt>
                <c:pt idx="321">
                  <c:v>-6.5</c:v>
                </c:pt>
                <c:pt idx="322">
                  <c:v>-12.5</c:v>
                </c:pt>
                <c:pt idx="323">
                  <c:v>-10.8</c:v>
                </c:pt>
                <c:pt idx="324">
                  <c:v>-6.7</c:v>
                </c:pt>
                <c:pt idx="325">
                  <c:v>-4.2</c:v>
                </c:pt>
                <c:pt idx="326">
                  <c:v>-7.5</c:v>
                </c:pt>
                <c:pt idx="327">
                  <c:v>-0.6</c:v>
                </c:pt>
                <c:pt idx="328">
                  <c:v>-10.9</c:v>
                </c:pt>
                <c:pt idx="329">
                  <c:v>-4.9000000000000004</c:v>
                </c:pt>
                <c:pt idx="330">
                  <c:v>-12.4</c:v>
                </c:pt>
                <c:pt idx="331">
                  <c:v>-4.5</c:v>
                </c:pt>
                <c:pt idx="332">
                  <c:v>-0.2</c:v>
                </c:pt>
                <c:pt idx="333">
                  <c:v>-16.5</c:v>
                </c:pt>
                <c:pt idx="334">
                  <c:v>-4.5999999999999996</c:v>
                </c:pt>
                <c:pt idx="335">
                  <c:v>-8.6</c:v>
                </c:pt>
                <c:pt idx="336">
                  <c:v>-6.6</c:v>
                </c:pt>
                <c:pt idx="337">
                  <c:v>-9</c:v>
                </c:pt>
                <c:pt idx="338">
                  <c:v>-9.5</c:v>
                </c:pt>
                <c:pt idx="339">
                  <c:v>-2.4</c:v>
                </c:pt>
                <c:pt idx="340">
                  <c:v>-8.9</c:v>
                </c:pt>
                <c:pt idx="341">
                  <c:v>-11</c:v>
                </c:pt>
                <c:pt idx="342">
                  <c:v>-12.4</c:v>
                </c:pt>
                <c:pt idx="343">
                  <c:v>-10.5</c:v>
                </c:pt>
                <c:pt idx="344">
                  <c:v>-10.1</c:v>
                </c:pt>
                <c:pt idx="345">
                  <c:v>-22.8</c:v>
                </c:pt>
                <c:pt idx="346">
                  <c:v>-17.3</c:v>
                </c:pt>
                <c:pt idx="347">
                  <c:v>-6.5</c:v>
                </c:pt>
                <c:pt idx="348">
                  <c:v>-1.4</c:v>
                </c:pt>
                <c:pt idx="349">
                  <c:v>-1.5</c:v>
                </c:pt>
                <c:pt idx="350">
                  <c:v>-10.5</c:v>
                </c:pt>
                <c:pt idx="351">
                  <c:v>-17.8</c:v>
                </c:pt>
                <c:pt idx="352">
                  <c:v>-2.1</c:v>
                </c:pt>
                <c:pt idx="353">
                  <c:v>-9.1999999999999993</c:v>
                </c:pt>
                <c:pt idx="354">
                  <c:v>-7.9</c:v>
                </c:pt>
                <c:pt idx="355">
                  <c:v>-2.2999999999999998</c:v>
                </c:pt>
                <c:pt idx="356">
                  <c:v>-10</c:v>
                </c:pt>
                <c:pt idx="357">
                  <c:v>-2.7</c:v>
                </c:pt>
                <c:pt idx="358">
                  <c:v>-7.3</c:v>
                </c:pt>
                <c:pt idx="359">
                  <c:v>-3.2</c:v>
                </c:pt>
                <c:pt idx="360">
                  <c:v>-4.7</c:v>
                </c:pt>
                <c:pt idx="361">
                  <c:v>-3.7</c:v>
                </c:pt>
                <c:pt idx="362">
                  <c:v>-7.8</c:v>
                </c:pt>
                <c:pt idx="363">
                  <c:v>-10.8</c:v>
                </c:pt>
                <c:pt idx="364">
                  <c:v>-10</c:v>
                </c:pt>
                <c:pt idx="365">
                  <c:v>-15.4</c:v>
                </c:pt>
                <c:pt idx="366">
                  <c:v>-0.5</c:v>
                </c:pt>
                <c:pt idx="367">
                  <c:v>-7.5</c:v>
                </c:pt>
                <c:pt idx="368">
                  <c:v>-7.8</c:v>
                </c:pt>
                <c:pt idx="369">
                  <c:v>-8.4</c:v>
                </c:pt>
                <c:pt idx="370">
                  <c:v>-5.4</c:v>
                </c:pt>
                <c:pt idx="371">
                  <c:v>-5.2</c:v>
                </c:pt>
                <c:pt idx="372">
                  <c:v>-7.1</c:v>
                </c:pt>
                <c:pt idx="373">
                  <c:v>-3.8</c:v>
                </c:pt>
                <c:pt idx="374">
                  <c:v>-5.8</c:v>
                </c:pt>
                <c:pt idx="375">
                  <c:v>-7.2</c:v>
                </c:pt>
                <c:pt idx="376">
                  <c:v>-0.2</c:v>
                </c:pt>
                <c:pt idx="377">
                  <c:v>-4.7</c:v>
                </c:pt>
                <c:pt idx="378">
                  <c:v>-7.3</c:v>
                </c:pt>
                <c:pt idx="379">
                  <c:v>-10.3</c:v>
                </c:pt>
                <c:pt idx="380">
                  <c:v>-5.7</c:v>
                </c:pt>
                <c:pt idx="381">
                  <c:v>-6</c:v>
                </c:pt>
                <c:pt idx="382">
                  <c:v>-6.8</c:v>
                </c:pt>
                <c:pt idx="383">
                  <c:v>-11.2</c:v>
                </c:pt>
                <c:pt idx="384">
                  <c:v>-9.3000000000000007</c:v>
                </c:pt>
                <c:pt idx="385">
                  <c:v>-6.7</c:v>
                </c:pt>
                <c:pt idx="386">
                  <c:v>-6.2</c:v>
                </c:pt>
                <c:pt idx="387">
                  <c:v>-6.8</c:v>
                </c:pt>
                <c:pt idx="388">
                  <c:v>-7.8</c:v>
                </c:pt>
                <c:pt idx="389">
                  <c:v>-12.8</c:v>
                </c:pt>
                <c:pt idx="390">
                  <c:v>-10.4</c:v>
                </c:pt>
                <c:pt idx="391">
                  <c:v>-14.9</c:v>
                </c:pt>
                <c:pt idx="392">
                  <c:v>-5</c:v>
                </c:pt>
                <c:pt idx="393">
                  <c:v>-10.199999999999999</c:v>
                </c:pt>
                <c:pt idx="394">
                  <c:v>-9.6999999999999993</c:v>
                </c:pt>
                <c:pt idx="395">
                  <c:v>-8.6999999999999993</c:v>
                </c:pt>
                <c:pt idx="396">
                  <c:v>-9.3000000000000007</c:v>
                </c:pt>
                <c:pt idx="397">
                  <c:v>-4.0999999999999996</c:v>
                </c:pt>
                <c:pt idx="398">
                  <c:v>-4.5999999999999996</c:v>
                </c:pt>
                <c:pt idx="399">
                  <c:v>-11.5</c:v>
                </c:pt>
                <c:pt idx="400">
                  <c:v>-9</c:v>
                </c:pt>
                <c:pt idx="401">
                  <c:v>-6.3</c:v>
                </c:pt>
                <c:pt idx="402">
                  <c:v>-3.4</c:v>
                </c:pt>
                <c:pt idx="403">
                  <c:v>-11.2</c:v>
                </c:pt>
                <c:pt idx="404">
                  <c:v>-10.6</c:v>
                </c:pt>
                <c:pt idx="405">
                  <c:v>-9</c:v>
                </c:pt>
                <c:pt idx="406">
                  <c:v>-11.3</c:v>
                </c:pt>
                <c:pt idx="407">
                  <c:v>-3.9</c:v>
                </c:pt>
                <c:pt idx="408">
                  <c:v>-4.5999999999999996</c:v>
                </c:pt>
                <c:pt idx="409">
                  <c:v>-4.8</c:v>
                </c:pt>
                <c:pt idx="410">
                  <c:v>-1.8</c:v>
                </c:pt>
                <c:pt idx="411">
                  <c:v>-0.8</c:v>
                </c:pt>
                <c:pt idx="412">
                  <c:v>0.3</c:v>
                </c:pt>
                <c:pt idx="413">
                  <c:v>-8.4</c:v>
                </c:pt>
                <c:pt idx="414">
                  <c:v>-13.1</c:v>
                </c:pt>
                <c:pt idx="415">
                  <c:v>-8</c:v>
                </c:pt>
                <c:pt idx="416">
                  <c:v>-2.4</c:v>
                </c:pt>
                <c:pt idx="417">
                  <c:v>-6</c:v>
                </c:pt>
                <c:pt idx="418">
                  <c:v>-6.3</c:v>
                </c:pt>
                <c:pt idx="419">
                  <c:v>-3.7</c:v>
                </c:pt>
                <c:pt idx="420">
                  <c:v>-8</c:v>
                </c:pt>
                <c:pt idx="421">
                  <c:v>-4.3</c:v>
                </c:pt>
                <c:pt idx="422">
                  <c:v>-11.7</c:v>
                </c:pt>
                <c:pt idx="423">
                  <c:v>-6</c:v>
                </c:pt>
                <c:pt idx="424">
                  <c:v>-7.9</c:v>
                </c:pt>
                <c:pt idx="425">
                  <c:v>-1.6</c:v>
                </c:pt>
                <c:pt idx="426">
                  <c:v>-6</c:v>
                </c:pt>
                <c:pt idx="427">
                  <c:v>-3.1</c:v>
                </c:pt>
                <c:pt idx="428">
                  <c:v>-4</c:v>
                </c:pt>
                <c:pt idx="429">
                  <c:v>-1</c:v>
                </c:pt>
                <c:pt idx="430">
                  <c:v>-12.8</c:v>
                </c:pt>
                <c:pt idx="431">
                  <c:v>-6.6</c:v>
                </c:pt>
                <c:pt idx="432">
                  <c:v>-16.7</c:v>
                </c:pt>
                <c:pt idx="433">
                  <c:v>-4.5</c:v>
                </c:pt>
                <c:pt idx="434">
                  <c:v>-10.199999999999999</c:v>
                </c:pt>
                <c:pt idx="435">
                  <c:v>-6.5</c:v>
                </c:pt>
                <c:pt idx="436">
                  <c:v>-7.7</c:v>
                </c:pt>
                <c:pt idx="437">
                  <c:v>-15.4</c:v>
                </c:pt>
                <c:pt idx="438">
                  <c:v>-13.7</c:v>
                </c:pt>
                <c:pt idx="439">
                  <c:v>-7.6</c:v>
                </c:pt>
                <c:pt idx="440">
                  <c:v>-11</c:v>
                </c:pt>
                <c:pt idx="441">
                  <c:v>0.1</c:v>
                </c:pt>
                <c:pt idx="442">
                  <c:v>1</c:v>
                </c:pt>
                <c:pt idx="443">
                  <c:v>-8.4</c:v>
                </c:pt>
                <c:pt idx="444">
                  <c:v>-4.3</c:v>
                </c:pt>
                <c:pt idx="445">
                  <c:v>-10.7</c:v>
                </c:pt>
                <c:pt idx="446">
                  <c:v>-7.5</c:v>
                </c:pt>
                <c:pt idx="447">
                  <c:v>-9.4</c:v>
                </c:pt>
                <c:pt idx="448">
                  <c:v>-2.4</c:v>
                </c:pt>
                <c:pt idx="449">
                  <c:v>-2.5</c:v>
                </c:pt>
                <c:pt idx="450">
                  <c:v>-7.9</c:v>
                </c:pt>
                <c:pt idx="451">
                  <c:v>-11.3</c:v>
                </c:pt>
                <c:pt idx="452">
                  <c:v>-13.7</c:v>
                </c:pt>
                <c:pt idx="453">
                  <c:v>-6.1</c:v>
                </c:pt>
                <c:pt idx="454">
                  <c:v>-9.8000000000000007</c:v>
                </c:pt>
                <c:pt idx="455">
                  <c:v>-6.1</c:v>
                </c:pt>
                <c:pt idx="456">
                  <c:v>-2.8</c:v>
                </c:pt>
                <c:pt idx="457">
                  <c:v>-8.6999999999999993</c:v>
                </c:pt>
                <c:pt idx="458">
                  <c:v>-5.9</c:v>
                </c:pt>
                <c:pt idx="459">
                  <c:v>-5.3</c:v>
                </c:pt>
                <c:pt idx="460">
                  <c:v>-7</c:v>
                </c:pt>
                <c:pt idx="461">
                  <c:v>-7.1</c:v>
                </c:pt>
                <c:pt idx="462">
                  <c:v>-6.8</c:v>
                </c:pt>
                <c:pt idx="463">
                  <c:v>-6.8</c:v>
                </c:pt>
                <c:pt idx="464">
                  <c:v>-4.8</c:v>
                </c:pt>
                <c:pt idx="465">
                  <c:v>-4.5999999999999996</c:v>
                </c:pt>
                <c:pt idx="466">
                  <c:v>-8.1999999999999993</c:v>
                </c:pt>
                <c:pt idx="467">
                  <c:v>-7.4</c:v>
                </c:pt>
                <c:pt idx="468">
                  <c:v>-2.7</c:v>
                </c:pt>
                <c:pt idx="469">
                  <c:v>-7.5</c:v>
                </c:pt>
                <c:pt idx="470">
                  <c:v>0</c:v>
                </c:pt>
                <c:pt idx="471">
                  <c:v>-15.2</c:v>
                </c:pt>
                <c:pt idx="472">
                  <c:v>-12.4</c:v>
                </c:pt>
                <c:pt idx="473">
                  <c:v>-8.1</c:v>
                </c:pt>
                <c:pt idx="474">
                  <c:v>-0.7</c:v>
                </c:pt>
                <c:pt idx="475">
                  <c:v>-5.4</c:v>
                </c:pt>
                <c:pt idx="476">
                  <c:v>-7.2</c:v>
                </c:pt>
                <c:pt idx="477">
                  <c:v>2</c:v>
                </c:pt>
                <c:pt idx="478">
                  <c:v>-12.7</c:v>
                </c:pt>
                <c:pt idx="479">
                  <c:v>-0.9</c:v>
                </c:pt>
                <c:pt idx="480">
                  <c:v>-4.7</c:v>
                </c:pt>
                <c:pt idx="481">
                  <c:v>-0.1</c:v>
                </c:pt>
                <c:pt idx="482">
                  <c:v>-3</c:v>
                </c:pt>
                <c:pt idx="483">
                  <c:v>-8.6</c:v>
                </c:pt>
                <c:pt idx="484">
                  <c:v>-12.3</c:v>
                </c:pt>
                <c:pt idx="485">
                  <c:v>4.3</c:v>
                </c:pt>
                <c:pt idx="486">
                  <c:v>2</c:v>
                </c:pt>
                <c:pt idx="487">
                  <c:v>-8.1</c:v>
                </c:pt>
                <c:pt idx="488">
                  <c:v>-1.8</c:v>
                </c:pt>
                <c:pt idx="489">
                  <c:v>-4.2</c:v>
                </c:pt>
                <c:pt idx="490">
                  <c:v>-2.1</c:v>
                </c:pt>
                <c:pt idx="491">
                  <c:v>-4.9000000000000004</c:v>
                </c:pt>
                <c:pt idx="492">
                  <c:v>-9.6</c:v>
                </c:pt>
                <c:pt idx="493">
                  <c:v>-2.7</c:v>
                </c:pt>
                <c:pt idx="494">
                  <c:v>-10.1</c:v>
                </c:pt>
                <c:pt idx="495">
                  <c:v>-10.6</c:v>
                </c:pt>
                <c:pt idx="496">
                  <c:v>-5.9</c:v>
                </c:pt>
                <c:pt idx="497">
                  <c:v>-12.8</c:v>
                </c:pt>
                <c:pt idx="498">
                  <c:v>-11.1</c:v>
                </c:pt>
                <c:pt idx="499">
                  <c:v>-4.3</c:v>
                </c:pt>
                <c:pt idx="500">
                  <c:v>-4.3</c:v>
                </c:pt>
                <c:pt idx="501">
                  <c:v>-4.2</c:v>
                </c:pt>
                <c:pt idx="502">
                  <c:v>-2.2999999999999998</c:v>
                </c:pt>
                <c:pt idx="503">
                  <c:v>-2.4</c:v>
                </c:pt>
                <c:pt idx="504">
                  <c:v>-1.2</c:v>
                </c:pt>
                <c:pt idx="505">
                  <c:v>-8.6999999999999993</c:v>
                </c:pt>
                <c:pt idx="506">
                  <c:v>-11.8</c:v>
                </c:pt>
                <c:pt idx="507">
                  <c:v>-0.9</c:v>
                </c:pt>
                <c:pt idx="508">
                  <c:v>-2.8</c:v>
                </c:pt>
                <c:pt idx="509">
                  <c:v>-2.5</c:v>
                </c:pt>
                <c:pt idx="510">
                  <c:v>-2.7</c:v>
                </c:pt>
                <c:pt idx="511">
                  <c:v>-1.5</c:v>
                </c:pt>
                <c:pt idx="512">
                  <c:v>-12.6</c:v>
                </c:pt>
                <c:pt idx="513">
                  <c:v>-14.6</c:v>
                </c:pt>
                <c:pt idx="514">
                  <c:v>-14.8</c:v>
                </c:pt>
                <c:pt idx="515">
                  <c:v>-4.0999999999999996</c:v>
                </c:pt>
                <c:pt idx="516">
                  <c:v>-8.1999999999999993</c:v>
                </c:pt>
                <c:pt idx="517">
                  <c:v>-11.7</c:v>
                </c:pt>
                <c:pt idx="518">
                  <c:v>-1.1000000000000001</c:v>
                </c:pt>
                <c:pt idx="519">
                  <c:v>-14.2</c:v>
                </c:pt>
                <c:pt idx="520">
                  <c:v>-9.1</c:v>
                </c:pt>
                <c:pt idx="521">
                  <c:v>-2.8</c:v>
                </c:pt>
                <c:pt idx="522">
                  <c:v>-7.5</c:v>
                </c:pt>
                <c:pt idx="523">
                  <c:v>-2.2999999999999998</c:v>
                </c:pt>
                <c:pt idx="524">
                  <c:v>-1.4</c:v>
                </c:pt>
                <c:pt idx="525">
                  <c:v>-5.0999999999999996</c:v>
                </c:pt>
                <c:pt idx="526">
                  <c:v>-5.3</c:v>
                </c:pt>
                <c:pt idx="527">
                  <c:v>-5.7</c:v>
                </c:pt>
                <c:pt idx="528">
                  <c:v>-8.4</c:v>
                </c:pt>
                <c:pt idx="529">
                  <c:v>-1.9</c:v>
                </c:pt>
                <c:pt idx="530">
                  <c:v>-12.1</c:v>
                </c:pt>
                <c:pt idx="531">
                  <c:v>-4.0999999999999996</c:v>
                </c:pt>
                <c:pt idx="532">
                  <c:v>-8.1</c:v>
                </c:pt>
                <c:pt idx="533">
                  <c:v>-3.1</c:v>
                </c:pt>
                <c:pt idx="534">
                  <c:v>-13.7</c:v>
                </c:pt>
                <c:pt idx="535">
                  <c:v>-0.4</c:v>
                </c:pt>
                <c:pt idx="536">
                  <c:v>-6.6</c:v>
                </c:pt>
                <c:pt idx="537">
                  <c:v>-15.1</c:v>
                </c:pt>
                <c:pt idx="538">
                  <c:v>-11.6</c:v>
                </c:pt>
                <c:pt idx="539">
                  <c:v>-5.3</c:v>
                </c:pt>
                <c:pt idx="540">
                  <c:v>-8.1999999999999993</c:v>
                </c:pt>
                <c:pt idx="541">
                  <c:v>-3.9</c:v>
                </c:pt>
                <c:pt idx="542">
                  <c:v>-11.7</c:v>
                </c:pt>
                <c:pt idx="543">
                  <c:v>-3</c:v>
                </c:pt>
                <c:pt idx="544">
                  <c:v>-7.3</c:v>
                </c:pt>
                <c:pt idx="545">
                  <c:v>-9.5</c:v>
                </c:pt>
                <c:pt idx="546">
                  <c:v>-11.8</c:v>
                </c:pt>
                <c:pt idx="547">
                  <c:v>-8.5</c:v>
                </c:pt>
                <c:pt idx="548">
                  <c:v>-4.0999999999999996</c:v>
                </c:pt>
                <c:pt idx="549">
                  <c:v>0.9</c:v>
                </c:pt>
                <c:pt idx="550">
                  <c:v>-11.5</c:v>
                </c:pt>
                <c:pt idx="551">
                  <c:v>-11</c:v>
                </c:pt>
                <c:pt idx="552">
                  <c:v>0.1</c:v>
                </c:pt>
                <c:pt idx="553">
                  <c:v>-3.2</c:v>
                </c:pt>
                <c:pt idx="554">
                  <c:v>-4.0999999999999996</c:v>
                </c:pt>
                <c:pt idx="555">
                  <c:v>-15.5</c:v>
                </c:pt>
                <c:pt idx="556">
                  <c:v>-7.4</c:v>
                </c:pt>
                <c:pt idx="557">
                  <c:v>-5.6</c:v>
                </c:pt>
                <c:pt idx="558">
                  <c:v>0.4</c:v>
                </c:pt>
                <c:pt idx="559">
                  <c:v>-3.4</c:v>
                </c:pt>
                <c:pt idx="560">
                  <c:v>-3.7</c:v>
                </c:pt>
                <c:pt idx="561">
                  <c:v>-1.5</c:v>
                </c:pt>
                <c:pt idx="562">
                  <c:v>-5.9</c:v>
                </c:pt>
                <c:pt idx="563">
                  <c:v>-8.9</c:v>
                </c:pt>
                <c:pt idx="564">
                  <c:v>-7.5</c:v>
                </c:pt>
                <c:pt idx="565">
                  <c:v>-14.9</c:v>
                </c:pt>
                <c:pt idx="566">
                  <c:v>-3.1</c:v>
                </c:pt>
                <c:pt idx="567">
                  <c:v>-1.4</c:v>
                </c:pt>
                <c:pt idx="568">
                  <c:v>-7.6</c:v>
                </c:pt>
              </c:numCache>
            </c:numRef>
          </c:yVal>
          <c:smooth val="0"/>
          <c:extLst>
            <c:ext xmlns:c16="http://schemas.microsoft.com/office/drawing/2014/chart" uri="{C3380CC4-5D6E-409C-BE32-E72D297353CC}">
              <c16:uniqueId val="{00000000-D31E-DE4F-BC40-395C1D9E0C07}"/>
            </c:ext>
          </c:extLst>
        </c:ser>
        <c:dLbls>
          <c:showLegendKey val="0"/>
          <c:showVal val="0"/>
          <c:showCatName val="0"/>
          <c:showSerName val="0"/>
          <c:showPercent val="0"/>
          <c:showBubbleSize val="0"/>
        </c:dLbls>
        <c:axId val="266921296"/>
        <c:axId val="266938000"/>
      </c:scatterChart>
      <c:valAx>
        <c:axId val="26692129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low"/>
        <c:spPr>
          <a:noFill/>
          <a:ln w="9525" cap="flat" cmpd="sng" algn="ctr">
            <a:solidFill>
              <a:schemeClr val="tx2"/>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266938000"/>
        <c:crosses val="autoZero"/>
        <c:crossBetween val="midCat"/>
      </c:valAx>
      <c:valAx>
        <c:axId val="26693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chemeClr val="tx2"/>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26692129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Lato" panose="020F0502020204030203" pitchFamily="34" charset="77"/>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326113449882883E-2"/>
          <c:y val="0.14482431149097816"/>
          <c:w val="0.93113482001409598"/>
          <c:h val="0.80028901301867184"/>
        </c:manualLayout>
      </c:layout>
      <c:bubbleChart>
        <c:varyColors val="0"/>
        <c:ser>
          <c:idx val="0"/>
          <c:order val="0"/>
          <c:tx>
            <c:strRef>
              <c:f>Bubbleplot!$C$1</c:f>
              <c:strCache>
                <c:ptCount val="1"/>
                <c:pt idx="0">
                  <c:v>Percent Point Change in Medical Debt (2012-2022)</c:v>
                </c:pt>
              </c:strCache>
            </c:strRef>
          </c:tx>
          <c:spPr>
            <a:solidFill>
              <a:schemeClr val="accent1">
                <a:alpha val="39975"/>
              </a:schemeClr>
            </a:solidFill>
            <a:ln w="9525">
              <a:solidFill>
                <a:schemeClr val="accent1"/>
              </a:solidFill>
            </a:ln>
            <a:effectLst/>
          </c:spPr>
          <c:invertIfNegative val="0"/>
          <c:trendline>
            <c:spPr>
              <a:ln w="12700" cap="rnd">
                <a:solidFill>
                  <a:schemeClr val="accent3"/>
                </a:solidFill>
                <a:prstDash val="solid"/>
              </a:ln>
              <a:effectLst/>
            </c:spPr>
            <c:trendlineType val="linear"/>
            <c:forward val="1"/>
            <c:backward val="1"/>
            <c:dispRSqr val="0"/>
            <c:dispEq val="0"/>
          </c:trendline>
          <c:xVal>
            <c:numRef>
              <c:f>Bubbleplot!$B$2:$B$570</c:f>
              <c:numCache>
                <c:formatCode>0%</c:formatCode>
                <c:ptCount val="569"/>
                <c:pt idx="0">
                  <c:v>-0.35</c:v>
                </c:pt>
                <c:pt idx="1">
                  <c:v>-0.35</c:v>
                </c:pt>
                <c:pt idx="2">
                  <c:v>-0.28999999999999998</c:v>
                </c:pt>
                <c:pt idx="3">
                  <c:v>-0.28999999999999998</c:v>
                </c:pt>
                <c:pt idx="4">
                  <c:v>-0.28999999999999998</c:v>
                </c:pt>
                <c:pt idx="5">
                  <c:v>-0.22</c:v>
                </c:pt>
                <c:pt idx="6">
                  <c:v>-0.21</c:v>
                </c:pt>
                <c:pt idx="7">
                  <c:v>-0.18</c:v>
                </c:pt>
                <c:pt idx="8">
                  <c:v>-0.18</c:v>
                </c:pt>
                <c:pt idx="9">
                  <c:v>-0.16</c:v>
                </c:pt>
                <c:pt idx="10">
                  <c:v>-0.15</c:v>
                </c:pt>
                <c:pt idx="11">
                  <c:v>-0.14000000000000001</c:v>
                </c:pt>
                <c:pt idx="12">
                  <c:v>-0.14000000000000001</c:v>
                </c:pt>
                <c:pt idx="13">
                  <c:v>-0.14000000000000001</c:v>
                </c:pt>
                <c:pt idx="14">
                  <c:v>-0.14000000000000001</c:v>
                </c:pt>
                <c:pt idx="15">
                  <c:v>-0.11</c:v>
                </c:pt>
                <c:pt idx="16">
                  <c:v>-0.1</c:v>
                </c:pt>
                <c:pt idx="17">
                  <c:v>-0.09</c:v>
                </c:pt>
                <c:pt idx="18">
                  <c:v>-0.09</c:v>
                </c:pt>
                <c:pt idx="19">
                  <c:v>-0.09</c:v>
                </c:pt>
                <c:pt idx="20">
                  <c:v>-0.09</c:v>
                </c:pt>
                <c:pt idx="21">
                  <c:v>-0.09</c:v>
                </c:pt>
                <c:pt idx="22">
                  <c:v>-0.08</c:v>
                </c:pt>
                <c:pt idx="23">
                  <c:v>-0.08</c:v>
                </c:pt>
                <c:pt idx="24">
                  <c:v>-0.08</c:v>
                </c:pt>
                <c:pt idx="25">
                  <c:v>-0.08</c:v>
                </c:pt>
                <c:pt idx="26">
                  <c:v>-0.08</c:v>
                </c:pt>
                <c:pt idx="27">
                  <c:v>-7.0000000000000007E-2</c:v>
                </c:pt>
                <c:pt idx="28">
                  <c:v>-0.06</c:v>
                </c:pt>
                <c:pt idx="29">
                  <c:v>-0.06</c:v>
                </c:pt>
                <c:pt idx="30">
                  <c:v>-0.05</c:v>
                </c:pt>
                <c:pt idx="31">
                  <c:v>-0.05</c:v>
                </c:pt>
                <c:pt idx="32">
                  <c:v>-0.05</c:v>
                </c:pt>
                <c:pt idx="33">
                  <c:v>-0.05</c:v>
                </c:pt>
                <c:pt idx="34">
                  <c:v>-0.05</c:v>
                </c:pt>
                <c:pt idx="35">
                  <c:v>-0.05</c:v>
                </c:pt>
                <c:pt idx="36">
                  <c:v>-0.04</c:v>
                </c:pt>
                <c:pt idx="37">
                  <c:v>-0.04</c:v>
                </c:pt>
                <c:pt idx="38">
                  <c:v>-0.04</c:v>
                </c:pt>
                <c:pt idx="39">
                  <c:v>-0.04</c:v>
                </c:pt>
                <c:pt idx="40">
                  <c:v>-0.03</c:v>
                </c:pt>
                <c:pt idx="41">
                  <c:v>-0.03</c:v>
                </c:pt>
                <c:pt idx="42">
                  <c:v>-0.03</c:v>
                </c:pt>
                <c:pt idx="43">
                  <c:v>-0.03</c:v>
                </c:pt>
                <c:pt idx="44">
                  <c:v>-0.03</c:v>
                </c:pt>
                <c:pt idx="45">
                  <c:v>-0.03</c:v>
                </c:pt>
                <c:pt idx="46">
                  <c:v>-0.03</c:v>
                </c:pt>
                <c:pt idx="47">
                  <c:v>-0.03</c:v>
                </c:pt>
                <c:pt idx="48">
                  <c:v>-0.02</c:v>
                </c:pt>
                <c:pt idx="49">
                  <c:v>-0.02</c:v>
                </c:pt>
                <c:pt idx="50">
                  <c:v>-0.02</c:v>
                </c:pt>
                <c:pt idx="51">
                  <c:v>-0.02</c:v>
                </c:pt>
                <c:pt idx="52">
                  <c:v>-0.02</c:v>
                </c:pt>
                <c:pt idx="53">
                  <c:v>-0.02</c:v>
                </c:pt>
                <c:pt idx="54">
                  <c:v>-0.01</c:v>
                </c:pt>
                <c:pt idx="55">
                  <c:v>-0.01</c:v>
                </c:pt>
                <c:pt idx="56">
                  <c:v>-0.01</c:v>
                </c:pt>
                <c:pt idx="57">
                  <c:v>-0.01</c:v>
                </c:pt>
                <c:pt idx="58">
                  <c:v>-0.01</c:v>
                </c:pt>
                <c:pt idx="59">
                  <c:v>-0.01</c:v>
                </c:pt>
                <c:pt idx="60">
                  <c:v>-0.01</c:v>
                </c:pt>
                <c:pt idx="61">
                  <c:v>-0.01</c:v>
                </c:pt>
                <c:pt idx="62">
                  <c:v>-0.01</c:v>
                </c:pt>
                <c:pt idx="63">
                  <c:v>-0.01</c:v>
                </c:pt>
                <c:pt idx="64">
                  <c:v>-0.01</c:v>
                </c:pt>
                <c:pt idx="65">
                  <c:v>-0.01</c:v>
                </c:pt>
                <c:pt idx="66">
                  <c:v>-0.01</c:v>
                </c:pt>
                <c:pt idx="67">
                  <c:v>-0.01</c:v>
                </c:pt>
                <c:pt idx="68">
                  <c:v>-0.01</c:v>
                </c:pt>
                <c:pt idx="69">
                  <c:v>-0.01</c:v>
                </c:pt>
                <c:pt idx="70">
                  <c:v>0</c:v>
                </c:pt>
                <c:pt idx="71">
                  <c:v>0</c:v>
                </c:pt>
                <c:pt idx="72">
                  <c:v>0</c:v>
                </c:pt>
                <c:pt idx="73">
                  <c:v>0</c:v>
                </c:pt>
                <c:pt idx="74">
                  <c:v>0</c:v>
                </c:pt>
                <c:pt idx="75">
                  <c:v>0</c:v>
                </c:pt>
                <c:pt idx="76">
                  <c:v>0.01</c:v>
                </c:pt>
                <c:pt idx="77">
                  <c:v>0.01</c:v>
                </c:pt>
                <c:pt idx="78">
                  <c:v>0.01</c:v>
                </c:pt>
                <c:pt idx="79">
                  <c:v>0.01</c:v>
                </c:pt>
                <c:pt idx="80">
                  <c:v>0.01</c:v>
                </c:pt>
                <c:pt idx="81">
                  <c:v>0.01</c:v>
                </c:pt>
                <c:pt idx="82">
                  <c:v>0.01</c:v>
                </c:pt>
                <c:pt idx="83">
                  <c:v>0.01</c:v>
                </c:pt>
                <c:pt idx="84">
                  <c:v>0.01</c:v>
                </c:pt>
                <c:pt idx="85">
                  <c:v>0.01</c:v>
                </c:pt>
                <c:pt idx="86">
                  <c:v>0.01</c:v>
                </c:pt>
                <c:pt idx="87">
                  <c:v>0.02</c:v>
                </c:pt>
                <c:pt idx="88">
                  <c:v>0.02</c:v>
                </c:pt>
                <c:pt idx="89">
                  <c:v>0.02</c:v>
                </c:pt>
                <c:pt idx="90">
                  <c:v>0.02</c:v>
                </c:pt>
                <c:pt idx="91">
                  <c:v>0.02</c:v>
                </c:pt>
                <c:pt idx="92">
                  <c:v>0.02</c:v>
                </c:pt>
                <c:pt idx="93">
                  <c:v>0.02</c:v>
                </c:pt>
                <c:pt idx="94">
                  <c:v>0.02</c:v>
                </c:pt>
                <c:pt idx="95">
                  <c:v>0.02</c:v>
                </c:pt>
                <c:pt idx="96">
                  <c:v>0.02</c:v>
                </c:pt>
                <c:pt idx="97">
                  <c:v>0.02</c:v>
                </c:pt>
                <c:pt idx="98">
                  <c:v>0.02</c:v>
                </c:pt>
                <c:pt idx="99">
                  <c:v>0.03</c:v>
                </c:pt>
                <c:pt idx="100">
                  <c:v>0.03</c:v>
                </c:pt>
                <c:pt idx="101">
                  <c:v>0.03</c:v>
                </c:pt>
                <c:pt idx="102">
                  <c:v>0.03</c:v>
                </c:pt>
                <c:pt idx="103">
                  <c:v>0.03</c:v>
                </c:pt>
                <c:pt idx="104">
                  <c:v>0.03</c:v>
                </c:pt>
                <c:pt idx="105">
                  <c:v>0.03</c:v>
                </c:pt>
                <c:pt idx="106">
                  <c:v>0.03</c:v>
                </c:pt>
                <c:pt idx="107">
                  <c:v>0.03</c:v>
                </c:pt>
                <c:pt idx="108">
                  <c:v>0.03</c:v>
                </c:pt>
                <c:pt idx="109">
                  <c:v>0.03</c:v>
                </c:pt>
                <c:pt idx="110">
                  <c:v>0.03</c:v>
                </c:pt>
                <c:pt idx="111">
                  <c:v>0.03</c:v>
                </c:pt>
                <c:pt idx="112">
                  <c:v>0.03</c:v>
                </c:pt>
                <c:pt idx="113">
                  <c:v>0.03</c:v>
                </c:pt>
                <c:pt idx="114">
                  <c:v>0.03</c:v>
                </c:pt>
                <c:pt idx="115">
                  <c:v>0.03</c:v>
                </c:pt>
                <c:pt idx="116">
                  <c:v>0.03</c:v>
                </c:pt>
                <c:pt idx="117">
                  <c:v>0.04</c:v>
                </c:pt>
                <c:pt idx="118">
                  <c:v>0.04</c:v>
                </c:pt>
                <c:pt idx="119">
                  <c:v>0.04</c:v>
                </c:pt>
                <c:pt idx="120">
                  <c:v>0.04</c:v>
                </c:pt>
                <c:pt idx="121">
                  <c:v>0.04</c:v>
                </c:pt>
                <c:pt idx="122">
                  <c:v>0.04</c:v>
                </c:pt>
                <c:pt idx="123">
                  <c:v>0.04</c:v>
                </c:pt>
                <c:pt idx="124">
                  <c:v>0.04</c:v>
                </c:pt>
                <c:pt idx="125">
                  <c:v>0.04</c:v>
                </c:pt>
                <c:pt idx="126">
                  <c:v>0.04</c:v>
                </c:pt>
                <c:pt idx="127">
                  <c:v>0.04</c:v>
                </c:pt>
                <c:pt idx="128">
                  <c:v>0.04</c:v>
                </c:pt>
                <c:pt idx="129">
                  <c:v>0.04</c:v>
                </c:pt>
                <c:pt idx="130">
                  <c:v>0.04</c:v>
                </c:pt>
                <c:pt idx="131">
                  <c:v>0.05</c:v>
                </c:pt>
                <c:pt idx="132">
                  <c:v>0.05</c:v>
                </c:pt>
                <c:pt idx="133">
                  <c:v>0.05</c:v>
                </c:pt>
                <c:pt idx="134">
                  <c:v>0.05</c:v>
                </c:pt>
                <c:pt idx="135">
                  <c:v>0.05</c:v>
                </c:pt>
                <c:pt idx="136">
                  <c:v>0.05</c:v>
                </c:pt>
                <c:pt idx="137">
                  <c:v>0.05</c:v>
                </c:pt>
                <c:pt idx="138">
                  <c:v>0.05</c:v>
                </c:pt>
                <c:pt idx="139">
                  <c:v>0.05</c:v>
                </c:pt>
                <c:pt idx="140">
                  <c:v>0.05</c:v>
                </c:pt>
                <c:pt idx="141">
                  <c:v>0.05</c:v>
                </c:pt>
                <c:pt idx="142">
                  <c:v>0.06</c:v>
                </c:pt>
                <c:pt idx="143">
                  <c:v>0.06</c:v>
                </c:pt>
                <c:pt idx="144">
                  <c:v>0.06</c:v>
                </c:pt>
                <c:pt idx="145">
                  <c:v>0.06</c:v>
                </c:pt>
                <c:pt idx="146">
                  <c:v>0.06</c:v>
                </c:pt>
                <c:pt idx="147">
                  <c:v>0.06</c:v>
                </c:pt>
                <c:pt idx="148">
                  <c:v>0.06</c:v>
                </c:pt>
                <c:pt idx="149">
                  <c:v>0.06</c:v>
                </c:pt>
                <c:pt idx="150">
                  <c:v>0.06</c:v>
                </c:pt>
                <c:pt idx="151">
                  <c:v>0.06</c:v>
                </c:pt>
                <c:pt idx="152">
                  <c:v>0.06</c:v>
                </c:pt>
                <c:pt idx="153">
                  <c:v>7.0000000000000007E-2</c:v>
                </c:pt>
                <c:pt idx="154">
                  <c:v>7.0000000000000007E-2</c:v>
                </c:pt>
                <c:pt idx="155">
                  <c:v>7.0000000000000007E-2</c:v>
                </c:pt>
                <c:pt idx="156">
                  <c:v>7.0000000000000007E-2</c:v>
                </c:pt>
                <c:pt idx="157">
                  <c:v>7.0000000000000007E-2</c:v>
                </c:pt>
                <c:pt idx="158">
                  <c:v>7.0000000000000007E-2</c:v>
                </c:pt>
                <c:pt idx="159">
                  <c:v>7.0000000000000007E-2</c:v>
                </c:pt>
                <c:pt idx="160">
                  <c:v>7.0000000000000007E-2</c:v>
                </c:pt>
                <c:pt idx="161">
                  <c:v>7.0000000000000007E-2</c:v>
                </c:pt>
                <c:pt idx="162">
                  <c:v>0.08</c:v>
                </c:pt>
                <c:pt idx="163">
                  <c:v>0.08</c:v>
                </c:pt>
                <c:pt idx="164">
                  <c:v>0.08</c:v>
                </c:pt>
                <c:pt idx="165">
                  <c:v>0.08</c:v>
                </c:pt>
                <c:pt idx="166">
                  <c:v>0.08</c:v>
                </c:pt>
                <c:pt idx="167">
                  <c:v>0.08</c:v>
                </c:pt>
                <c:pt idx="168">
                  <c:v>0.08</c:v>
                </c:pt>
                <c:pt idx="169">
                  <c:v>0.08</c:v>
                </c:pt>
                <c:pt idx="170">
                  <c:v>0.08</c:v>
                </c:pt>
                <c:pt idx="171">
                  <c:v>0.08</c:v>
                </c:pt>
                <c:pt idx="172">
                  <c:v>0.08</c:v>
                </c:pt>
                <c:pt idx="173">
                  <c:v>0.09</c:v>
                </c:pt>
                <c:pt idx="174">
                  <c:v>0.09</c:v>
                </c:pt>
                <c:pt idx="175">
                  <c:v>0.09</c:v>
                </c:pt>
                <c:pt idx="176">
                  <c:v>0.09</c:v>
                </c:pt>
                <c:pt idx="177">
                  <c:v>0.09</c:v>
                </c:pt>
                <c:pt idx="178">
                  <c:v>0.09</c:v>
                </c:pt>
                <c:pt idx="179">
                  <c:v>0.09</c:v>
                </c:pt>
                <c:pt idx="180">
                  <c:v>0.09</c:v>
                </c:pt>
                <c:pt idx="181">
                  <c:v>0.09</c:v>
                </c:pt>
                <c:pt idx="182">
                  <c:v>0.1</c:v>
                </c:pt>
                <c:pt idx="183">
                  <c:v>0.1</c:v>
                </c:pt>
                <c:pt idx="184">
                  <c:v>0.1</c:v>
                </c:pt>
                <c:pt idx="185">
                  <c:v>0.1</c:v>
                </c:pt>
                <c:pt idx="186">
                  <c:v>0.1</c:v>
                </c:pt>
                <c:pt idx="187">
                  <c:v>0.1</c:v>
                </c:pt>
                <c:pt idx="188">
                  <c:v>0.1</c:v>
                </c:pt>
                <c:pt idx="189">
                  <c:v>0.1</c:v>
                </c:pt>
                <c:pt idx="190">
                  <c:v>0.1</c:v>
                </c:pt>
                <c:pt idx="191">
                  <c:v>0.11</c:v>
                </c:pt>
                <c:pt idx="192">
                  <c:v>0.11</c:v>
                </c:pt>
                <c:pt idx="193">
                  <c:v>0.11</c:v>
                </c:pt>
                <c:pt idx="194">
                  <c:v>0.11</c:v>
                </c:pt>
                <c:pt idx="195">
                  <c:v>0.11</c:v>
                </c:pt>
                <c:pt idx="196">
                  <c:v>0.12</c:v>
                </c:pt>
                <c:pt idx="197">
                  <c:v>0.12</c:v>
                </c:pt>
                <c:pt idx="198">
                  <c:v>0.12</c:v>
                </c:pt>
                <c:pt idx="199">
                  <c:v>0.12</c:v>
                </c:pt>
                <c:pt idx="200">
                  <c:v>0.12</c:v>
                </c:pt>
                <c:pt idx="201">
                  <c:v>0.12</c:v>
                </c:pt>
                <c:pt idx="202">
                  <c:v>0.12</c:v>
                </c:pt>
                <c:pt idx="203">
                  <c:v>0.12</c:v>
                </c:pt>
                <c:pt idx="204">
                  <c:v>0.12</c:v>
                </c:pt>
                <c:pt idx="205">
                  <c:v>0.12</c:v>
                </c:pt>
                <c:pt idx="206">
                  <c:v>0.12</c:v>
                </c:pt>
                <c:pt idx="207">
                  <c:v>0.13</c:v>
                </c:pt>
                <c:pt idx="208">
                  <c:v>0.13</c:v>
                </c:pt>
                <c:pt idx="209">
                  <c:v>0.13</c:v>
                </c:pt>
                <c:pt idx="210">
                  <c:v>0.13</c:v>
                </c:pt>
                <c:pt idx="211">
                  <c:v>0.13</c:v>
                </c:pt>
                <c:pt idx="212">
                  <c:v>0.13</c:v>
                </c:pt>
                <c:pt idx="213">
                  <c:v>0.13</c:v>
                </c:pt>
                <c:pt idx="214">
                  <c:v>0.13</c:v>
                </c:pt>
                <c:pt idx="215">
                  <c:v>0.13</c:v>
                </c:pt>
                <c:pt idx="216">
                  <c:v>0.13</c:v>
                </c:pt>
                <c:pt idx="217">
                  <c:v>0.13</c:v>
                </c:pt>
                <c:pt idx="218">
                  <c:v>0.13</c:v>
                </c:pt>
                <c:pt idx="219">
                  <c:v>0.13</c:v>
                </c:pt>
                <c:pt idx="220">
                  <c:v>0.13</c:v>
                </c:pt>
                <c:pt idx="221">
                  <c:v>0.13</c:v>
                </c:pt>
                <c:pt idx="222">
                  <c:v>0.14000000000000001</c:v>
                </c:pt>
                <c:pt idx="223">
                  <c:v>0.14000000000000001</c:v>
                </c:pt>
                <c:pt idx="224">
                  <c:v>0.14000000000000001</c:v>
                </c:pt>
                <c:pt idx="225">
                  <c:v>0.14000000000000001</c:v>
                </c:pt>
                <c:pt idx="226">
                  <c:v>0.14000000000000001</c:v>
                </c:pt>
                <c:pt idx="227">
                  <c:v>0.14000000000000001</c:v>
                </c:pt>
                <c:pt idx="228">
                  <c:v>0.14000000000000001</c:v>
                </c:pt>
                <c:pt idx="229">
                  <c:v>0.14000000000000001</c:v>
                </c:pt>
                <c:pt idx="230">
                  <c:v>0.14000000000000001</c:v>
                </c:pt>
                <c:pt idx="231">
                  <c:v>0.14000000000000001</c:v>
                </c:pt>
                <c:pt idx="232">
                  <c:v>0.14000000000000001</c:v>
                </c:pt>
                <c:pt idx="233">
                  <c:v>0.14000000000000001</c:v>
                </c:pt>
                <c:pt idx="234">
                  <c:v>0.14000000000000001</c:v>
                </c:pt>
                <c:pt idx="235">
                  <c:v>0.14000000000000001</c:v>
                </c:pt>
                <c:pt idx="236">
                  <c:v>0.14000000000000001</c:v>
                </c:pt>
                <c:pt idx="237">
                  <c:v>0.14000000000000001</c:v>
                </c:pt>
                <c:pt idx="238">
                  <c:v>0.14000000000000001</c:v>
                </c:pt>
                <c:pt idx="239">
                  <c:v>0.15</c:v>
                </c:pt>
                <c:pt idx="240">
                  <c:v>0.15</c:v>
                </c:pt>
                <c:pt idx="241">
                  <c:v>0.15</c:v>
                </c:pt>
                <c:pt idx="242">
                  <c:v>0.15</c:v>
                </c:pt>
                <c:pt idx="243">
                  <c:v>0.15</c:v>
                </c:pt>
                <c:pt idx="244">
                  <c:v>0.15</c:v>
                </c:pt>
                <c:pt idx="245">
                  <c:v>0.15</c:v>
                </c:pt>
                <c:pt idx="246">
                  <c:v>0.15</c:v>
                </c:pt>
                <c:pt idx="247">
                  <c:v>0.15</c:v>
                </c:pt>
                <c:pt idx="248">
                  <c:v>0.15</c:v>
                </c:pt>
                <c:pt idx="249">
                  <c:v>0.15</c:v>
                </c:pt>
                <c:pt idx="250">
                  <c:v>0.15</c:v>
                </c:pt>
                <c:pt idx="251">
                  <c:v>0.15</c:v>
                </c:pt>
                <c:pt idx="252">
                  <c:v>0.15</c:v>
                </c:pt>
                <c:pt idx="253">
                  <c:v>0.16</c:v>
                </c:pt>
                <c:pt idx="254">
                  <c:v>0.16</c:v>
                </c:pt>
                <c:pt idx="255">
                  <c:v>0.17</c:v>
                </c:pt>
                <c:pt idx="256">
                  <c:v>0.17</c:v>
                </c:pt>
                <c:pt idx="257">
                  <c:v>0.17</c:v>
                </c:pt>
                <c:pt idx="258">
                  <c:v>0.17</c:v>
                </c:pt>
                <c:pt idx="259">
                  <c:v>0.17</c:v>
                </c:pt>
                <c:pt idx="260">
                  <c:v>0.17</c:v>
                </c:pt>
                <c:pt idx="261">
                  <c:v>0.17</c:v>
                </c:pt>
                <c:pt idx="262">
                  <c:v>0.17</c:v>
                </c:pt>
                <c:pt idx="263">
                  <c:v>0.18</c:v>
                </c:pt>
                <c:pt idx="264">
                  <c:v>0.18</c:v>
                </c:pt>
                <c:pt idx="265">
                  <c:v>0.19</c:v>
                </c:pt>
                <c:pt idx="266">
                  <c:v>0.19</c:v>
                </c:pt>
                <c:pt idx="267">
                  <c:v>0.19</c:v>
                </c:pt>
                <c:pt idx="268">
                  <c:v>0.19</c:v>
                </c:pt>
                <c:pt idx="269">
                  <c:v>0.19</c:v>
                </c:pt>
                <c:pt idx="270">
                  <c:v>0.19</c:v>
                </c:pt>
                <c:pt idx="271">
                  <c:v>0.19</c:v>
                </c:pt>
                <c:pt idx="272">
                  <c:v>0.19</c:v>
                </c:pt>
                <c:pt idx="273">
                  <c:v>0.2</c:v>
                </c:pt>
                <c:pt idx="274">
                  <c:v>0.2</c:v>
                </c:pt>
                <c:pt idx="275">
                  <c:v>0.2</c:v>
                </c:pt>
                <c:pt idx="276">
                  <c:v>0.2</c:v>
                </c:pt>
                <c:pt idx="277">
                  <c:v>0.2</c:v>
                </c:pt>
                <c:pt idx="278">
                  <c:v>0.2</c:v>
                </c:pt>
                <c:pt idx="279">
                  <c:v>0.2</c:v>
                </c:pt>
                <c:pt idx="280">
                  <c:v>0.2</c:v>
                </c:pt>
                <c:pt idx="281">
                  <c:v>0.2</c:v>
                </c:pt>
                <c:pt idx="282">
                  <c:v>0.21</c:v>
                </c:pt>
                <c:pt idx="283">
                  <c:v>0.21</c:v>
                </c:pt>
                <c:pt idx="284">
                  <c:v>0.21</c:v>
                </c:pt>
                <c:pt idx="285">
                  <c:v>0.21</c:v>
                </c:pt>
                <c:pt idx="286">
                  <c:v>0.21</c:v>
                </c:pt>
                <c:pt idx="287">
                  <c:v>0.21</c:v>
                </c:pt>
                <c:pt idx="288">
                  <c:v>0.21</c:v>
                </c:pt>
                <c:pt idx="289">
                  <c:v>0.21</c:v>
                </c:pt>
                <c:pt idx="290">
                  <c:v>0.21</c:v>
                </c:pt>
                <c:pt idx="291">
                  <c:v>0.21</c:v>
                </c:pt>
                <c:pt idx="292">
                  <c:v>0.21</c:v>
                </c:pt>
                <c:pt idx="293">
                  <c:v>0.21</c:v>
                </c:pt>
                <c:pt idx="294">
                  <c:v>0.21</c:v>
                </c:pt>
                <c:pt idx="295">
                  <c:v>0.21</c:v>
                </c:pt>
                <c:pt idx="296">
                  <c:v>0.21</c:v>
                </c:pt>
                <c:pt idx="297">
                  <c:v>0.22</c:v>
                </c:pt>
                <c:pt idx="298">
                  <c:v>0.22</c:v>
                </c:pt>
                <c:pt idx="299">
                  <c:v>0.22</c:v>
                </c:pt>
                <c:pt idx="300">
                  <c:v>0.22</c:v>
                </c:pt>
                <c:pt idx="301">
                  <c:v>0.22</c:v>
                </c:pt>
                <c:pt idx="302">
                  <c:v>0.22</c:v>
                </c:pt>
                <c:pt idx="303">
                  <c:v>0.22</c:v>
                </c:pt>
                <c:pt idx="304">
                  <c:v>0.22</c:v>
                </c:pt>
                <c:pt idx="305">
                  <c:v>0.23</c:v>
                </c:pt>
                <c:pt idx="306">
                  <c:v>0.24</c:v>
                </c:pt>
                <c:pt idx="307">
                  <c:v>0.24</c:v>
                </c:pt>
                <c:pt idx="308">
                  <c:v>0.24</c:v>
                </c:pt>
                <c:pt idx="309">
                  <c:v>0.24</c:v>
                </c:pt>
                <c:pt idx="310">
                  <c:v>0.24</c:v>
                </c:pt>
                <c:pt idx="311">
                  <c:v>0.24</c:v>
                </c:pt>
                <c:pt idx="312">
                  <c:v>0.24</c:v>
                </c:pt>
                <c:pt idx="313">
                  <c:v>0.24</c:v>
                </c:pt>
                <c:pt idx="314">
                  <c:v>0.24</c:v>
                </c:pt>
                <c:pt idx="315">
                  <c:v>0.25</c:v>
                </c:pt>
                <c:pt idx="316">
                  <c:v>0.26</c:v>
                </c:pt>
                <c:pt idx="317">
                  <c:v>0.26</c:v>
                </c:pt>
                <c:pt idx="318">
                  <c:v>0.26</c:v>
                </c:pt>
                <c:pt idx="319">
                  <c:v>0.26</c:v>
                </c:pt>
                <c:pt idx="320">
                  <c:v>0.26</c:v>
                </c:pt>
                <c:pt idx="321">
                  <c:v>0.26</c:v>
                </c:pt>
                <c:pt idx="322">
                  <c:v>0.26</c:v>
                </c:pt>
                <c:pt idx="323">
                  <c:v>0.26</c:v>
                </c:pt>
                <c:pt idx="324">
                  <c:v>0.26</c:v>
                </c:pt>
                <c:pt idx="325">
                  <c:v>0.26</c:v>
                </c:pt>
                <c:pt idx="326">
                  <c:v>0.27</c:v>
                </c:pt>
                <c:pt idx="327">
                  <c:v>0.27</c:v>
                </c:pt>
                <c:pt idx="328">
                  <c:v>0.27</c:v>
                </c:pt>
                <c:pt idx="329">
                  <c:v>0.27</c:v>
                </c:pt>
                <c:pt idx="330">
                  <c:v>0.27</c:v>
                </c:pt>
                <c:pt idx="331">
                  <c:v>0.28000000000000003</c:v>
                </c:pt>
                <c:pt idx="332">
                  <c:v>0.28000000000000003</c:v>
                </c:pt>
                <c:pt idx="333">
                  <c:v>0.28000000000000003</c:v>
                </c:pt>
                <c:pt idx="334">
                  <c:v>0.28000000000000003</c:v>
                </c:pt>
                <c:pt idx="335">
                  <c:v>0.28000000000000003</c:v>
                </c:pt>
                <c:pt idx="336">
                  <c:v>0.28999999999999998</c:v>
                </c:pt>
                <c:pt idx="337">
                  <c:v>0.28999999999999998</c:v>
                </c:pt>
                <c:pt idx="338">
                  <c:v>0.28999999999999998</c:v>
                </c:pt>
                <c:pt idx="339">
                  <c:v>0.28999999999999998</c:v>
                </c:pt>
                <c:pt idx="340">
                  <c:v>0.28999999999999998</c:v>
                </c:pt>
                <c:pt idx="341">
                  <c:v>0.3</c:v>
                </c:pt>
                <c:pt idx="342">
                  <c:v>0.3</c:v>
                </c:pt>
                <c:pt idx="343">
                  <c:v>0.3</c:v>
                </c:pt>
                <c:pt idx="344">
                  <c:v>0.3</c:v>
                </c:pt>
                <c:pt idx="345">
                  <c:v>0.3</c:v>
                </c:pt>
                <c:pt idx="346">
                  <c:v>0.3</c:v>
                </c:pt>
                <c:pt idx="347">
                  <c:v>0.3</c:v>
                </c:pt>
                <c:pt idx="348">
                  <c:v>0.31</c:v>
                </c:pt>
                <c:pt idx="349">
                  <c:v>0.31</c:v>
                </c:pt>
                <c:pt idx="350">
                  <c:v>0.31</c:v>
                </c:pt>
                <c:pt idx="351">
                  <c:v>0.31</c:v>
                </c:pt>
                <c:pt idx="352">
                  <c:v>0.31</c:v>
                </c:pt>
                <c:pt idx="353">
                  <c:v>0.31</c:v>
                </c:pt>
                <c:pt idx="354">
                  <c:v>0.31</c:v>
                </c:pt>
                <c:pt idx="355">
                  <c:v>0.31</c:v>
                </c:pt>
                <c:pt idx="356">
                  <c:v>0.31</c:v>
                </c:pt>
                <c:pt idx="357">
                  <c:v>0.32</c:v>
                </c:pt>
                <c:pt idx="358">
                  <c:v>0.32</c:v>
                </c:pt>
                <c:pt idx="359">
                  <c:v>0.32</c:v>
                </c:pt>
                <c:pt idx="360">
                  <c:v>0.32</c:v>
                </c:pt>
                <c:pt idx="361">
                  <c:v>0.32</c:v>
                </c:pt>
                <c:pt idx="362">
                  <c:v>0.32</c:v>
                </c:pt>
                <c:pt idx="363">
                  <c:v>0.32</c:v>
                </c:pt>
                <c:pt idx="364">
                  <c:v>0.32</c:v>
                </c:pt>
                <c:pt idx="365">
                  <c:v>0.32</c:v>
                </c:pt>
                <c:pt idx="366">
                  <c:v>0.32</c:v>
                </c:pt>
                <c:pt idx="367">
                  <c:v>0.32</c:v>
                </c:pt>
                <c:pt idx="368">
                  <c:v>0.32</c:v>
                </c:pt>
                <c:pt idx="369">
                  <c:v>0.32</c:v>
                </c:pt>
                <c:pt idx="370">
                  <c:v>0.32</c:v>
                </c:pt>
                <c:pt idx="371">
                  <c:v>0.32</c:v>
                </c:pt>
                <c:pt idx="372">
                  <c:v>0.32</c:v>
                </c:pt>
                <c:pt idx="373">
                  <c:v>0.32</c:v>
                </c:pt>
                <c:pt idx="374">
                  <c:v>0.33</c:v>
                </c:pt>
                <c:pt idx="375">
                  <c:v>0.33</c:v>
                </c:pt>
                <c:pt idx="376">
                  <c:v>0.34</c:v>
                </c:pt>
                <c:pt idx="377">
                  <c:v>0.34</c:v>
                </c:pt>
                <c:pt idx="378">
                  <c:v>0.34</c:v>
                </c:pt>
                <c:pt idx="379">
                  <c:v>0.35</c:v>
                </c:pt>
                <c:pt idx="380">
                  <c:v>0.35</c:v>
                </c:pt>
                <c:pt idx="381">
                  <c:v>0.35</c:v>
                </c:pt>
                <c:pt idx="382">
                  <c:v>0.35</c:v>
                </c:pt>
                <c:pt idx="383">
                  <c:v>0.35</c:v>
                </c:pt>
                <c:pt idx="384">
                  <c:v>0.35</c:v>
                </c:pt>
                <c:pt idx="385">
                  <c:v>0.35</c:v>
                </c:pt>
                <c:pt idx="386">
                  <c:v>0.35</c:v>
                </c:pt>
                <c:pt idx="387">
                  <c:v>0.35</c:v>
                </c:pt>
                <c:pt idx="388">
                  <c:v>0.35</c:v>
                </c:pt>
                <c:pt idx="389">
                  <c:v>0.36</c:v>
                </c:pt>
                <c:pt idx="390">
                  <c:v>0.36</c:v>
                </c:pt>
                <c:pt idx="391">
                  <c:v>0.36</c:v>
                </c:pt>
                <c:pt idx="392">
                  <c:v>0.36</c:v>
                </c:pt>
                <c:pt idx="393">
                  <c:v>0.38</c:v>
                </c:pt>
                <c:pt idx="394">
                  <c:v>0.38</c:v>
                </c:pt>
                <c:pt idx="395">
                  <c:v>0.38</c:v>
                </c:pt>
                <c:pt idx="396">
                  <c:v>0.38</c:v>
                </c:pt>
                <c:pt idx="397">
                  <c:v>0.38</c:v>
                </c:pt>
                <c:pt idx="398">
                  <c:v>0.39</c:v>
                </c:pt>
                <c:pt idx="399">
                  <c:v>0.39</c:v>
                </c:pt>
                <c:pt idx="400">
                  <c:v>0.39</c:v>
                </c:pt>
                <c:pt idx="401">
                  <c:v>0.39</c:v>
                </c:pt>
                <c:pt idx="402">
                  <c:v>0.39</c:v>
                </c:pt>
                <c:pt idx="403">
                  <c:v>0.39</c:v>
                </c:pt>
                <c:pt idx="404">
                  <c:v>0.39</c:v>
                </c:pt>
                <c:pt idx="405">
                  <c:v>0.4</c:v>
                </c:pt>
                <c:pt idx="406">
                  <c:v>0.4</c:v>
                </c:pt>
                <c:pt idx="407">
                  <c:v>0.4</c:v>
                </c:pt>
                <c:pt idx="408">
                  <c:v>0.4</c:v>
                </c:pt>
                <c:pt idx="409">
                  <c:v>0.4</c:v>
                </c:pt>
                <c:pt idx="410">
                  <c:v>0.4</c:v>
                </c:pt>
                <c:pt idx="411">
                  <c:v>0.4</c:v>
                </c:pt>
                <c:pt idx="412">
                  <c:v>0.4</c:v>
                </c:pt>
                <c:pt idx="413">
                  <c:v>0.41</c:v>
                </c:pt>
                <c:pt idx="414">
                  <c:v>0.41</c:v>
                </c:pt>
                <c:pt idx="415">
                  <c:v>0.41</c:v>
                </c:pt>
                <c:pt idx="416">
                  <c:v>0.41</c:v>
                </c:pt>
                <c:pt idx="417">
                  <c:v>0.41</c:v>
                </c:pt>
                <c:pt idx="418">
                  <c:v>0.41</c:v>
                </c:pt>
                <c:pt idx="419">
                  <c:v>0.41</c:v>
                </c:pt>
                <c:pt idx="420">
                  <c:v>0.41</c:v>
                </c:pt>
                <c:pt idx="421">
                  <c:v>0.41</c:v>
                </c:pt>
                <c:pt idx="422">
                  <c:v>0.42</c:v>
                </c:pt>
                <c:pt idx="423">
                  <c:v>0.43</c:v>
                </c:pt>
                <c:pt idx="424">
                  <c:v>0.43</c:v>
                </c:pt>
                <c:pt idx="425">
                  <c:v>0.43</c:v>
                </c:pt>
                <c:pt idx="426">
                  <c:v>0.44</c:v>
                </c:pt>
                <c:pt idx="427">
                  <c:v>0.44</c:v>
                </c:pt>
                <c:pt idx="428">
                  <c:v>0.44</c:v>
                </c:pt>
                <c:pt idx="429">
                  <c:v>0.44</c:v>
                </c:pt>
                <c:pt idx="430">
                  <c:v>0.44</c:v>
                </c:pt>
                <c:pt idx="431">
                  <c:v>0.44</c:v>
                </c:pt>
                <c:pt idx="432">
                  <c:v>0.45</c:v>
                </c:pt>
                <c:pt idx="433">
                  <c:v>0.45</c:v>
                </c:pt>
                <c:pt idx="434">
                  <c:v>0.45</c:v>
                </c:pt>
                <c:pt idx="435">
                  <c:v>0.45</c:v>
                </c:pt>
                <c:pt idx="436">
                  <c:v>0.45</c:v>
                </c:pt>
                <c:pt idx="437">
                  <c:v>0.46</c:v>
                </c:pt>
                <c:pt idx="438">
                  <c:v>0.46</c:v>
                </c:pt>
                <c:pt idx="439">
                  <c:v>0.46</c:v>
                </c:pt>
                <c:pt idx="440">
                  <c:v>0.46</c:v>
                </c:pt>
                <c:pt idx="441">
                  <c:v>0.46</c:v>
                </c:pt>
                <c:pt idx="442">
                  <c:v>0.46</c:v>
                </c:pt>
                <c:pt idx="443">
                  <c:v>0.46</c:v>
                </c:pt>
                <c:pt idx="444">
                  <c:v>0.47</c:v>
                </c:pt>
                <c:pt idx="445">
                  <c:v>0.48</c:v>
                </c:pt>
                <c:pt idx="446">
                  <c:v>0.48</c:v>
                </c:pt>
                <c:pt idx="447">
                  <c:v>0.48</c:v>
                </c:pt>
                <c:pt idx="448">
                  <c:v>0.48</c:v>
                </c:pt>
                <c:pt idx="449">
                  <c:v>0.48</c:v>
                </c:pt>
                <c:pt idx="450">
                  <c:v>0.49</c:v>
                </c:pt>
                <c:pt idx="451">
                  <c:v>0.49</c:v>
                </c:pt>
                <c:pt idx="452">
                  <c:v>0.49</c:v>
                </c:pt>
                <c:pt idx="453">
                  <c:v>0.49</c:v>
                </c:pt>
                <c:pt idx="454">
                  <c:v>0.49</c:v>
                </c:pt>
                <c:pt idx="455">
                  <c:v>0.5</c:v>
                </c:pt>
                <c:pt idx="456">
                  <c:v>0.5</c:v>
                </c:pt>
                <c:pt idx="457">
                  <c:v>0.5</c:v>
                </c:pt>
                <c:pt idx="458">
                  <c:v>0.5</c:v>
                </c:pt>
                <c:pt idx="459">
                  <c:v>0.5</c:v>
                </c:pt>
                <c:pt idx="460">
                  <c:v>0.51</c:v>
                </c:pt>
                <c:pt idx="461">
                  <c:v>0.51</c:v>
                </c:pt>
                <c:pt idx="462">
                  <c:v>0.51</c:v>
                </c:pt>
                <c:pt idx="463">
                  <c:v>0.51</c:v>
                </c:pt>
                <c:pt idx="464">
                  <c:v>0.51</c:v>
                </c:pt>
                <c:pt idx="465">
                  <c:v>0.51</c:v>
                </c:pt>
                <c:pt idx="466">
                  <c:v>0.51</c:v>
                </c:pt>
                <c:pt idx="467">
                  <c:v>0.51</c:v>
                </c:pt>
                <c:pt idx="468">
                  <c:v>0.51</c:v>
                </c:pt>
                <c:pt idx="469">
                  <c:v>0.51</c:v>
                </c:pt>
                <c:pt idx="470">
                  <c:v>0.51</c:v>
                </c:pt>
                <c:pt idx="471">
                  <c:v>0.52</c:v>
                </c:pt>
                <c:pt idx="472">
                  <c:v>0.53</c:v>
                </c:pt>
                <c:pt idx="473">
                  <c:v>0.53</c:v>
                </c:pt>
                <c:pt idx="474">
                  <c:v>0.53</c:v>
                </c:pt>
                <c:pt idx="475">
                  <c:v>0.56000000000000005</c:v>
                </c:pt>
                <c:pt idx="476">
                  <c:v>0.56000000000000005</c:v>
                </c:pt>
                <c:pt idx="477">
                  <c:v>0.56000000000000005</c:v>
                </c:pt>
                <c:pt idx="478">
                  <c:v>0.56000000000000005</c:v>
                </c:pt>
                <c:pt idx="479">
                  <c:v>0.56000000000000005</c:v>
                </c:pt>
                <c:pt idx="480">
                  <c:v>0.56999999999999995</c:v>
                </c:pt>
                <c:pt idx="481">
                  <c:v>0.56999999999999995</c:v>
                </c:pt>
                <c:pt idx="482">
                  <c:v>0.56999999999999995</c:v>
                </c:pt>
                <c:pt idx="483">
                  <c:v>0.56999999999999995</c:v>
                </c:pt>
                <c:pt idx="484">
                  <c:v>0.57999999999999996</c:v>
                </c:pt>
                <c:pt idx="485">
                  <c:v>0.57999999999999996</c:v>
                </c:pt>
                <c:pt idx="486">
                  <c:v>0.57999999999999996</c:v>
                </c:pt>
                <c:pt idx="487">
                  <c:v>0.59</c:v>
                </c:pt>
                <c:pt idx="488">
                  <c:v>0.6</c:v>
                </c:pt>
                <c:pt idx="489">
                  <c:v>0.6</c:v>
                </c:pt>
                <c:pt idx="490">
                  <c:v>0.6</c:v>
                </c:pt>
                <c:pt idx="491">
                  <c:v>0.6</c:v>
                </c:pt>
                <c:pt idx="492">
                  <c:v>0.6</c:v>
                </c:pt>
                <c:pt idx="493">
                  <c:v>0.61</c:v>
                </c:pt>
                <c:pt idx="494">
                  <c:v>0.61</c:v>
                </c:pt>
                <c:pt idx="495">
                  <c:v>0.62</c:v>
                </c:pt>
                <c:pt idx="496">
                  <c:v>0.62</c:v>
                </c:pt>
                <c:pt idx="497">
                  <c:v>0.62</c:v>
                </c:pt>
                <c:pt idx="498">
                  <c:v>0.62</c:v>
                </c:pt>
                <c:pt idx="499">
                  <c:v>0.62</c:v>
                </c:pt>
                <c:pt idx="500">
                  <c:v>0.62</c:v>
                </c:pt>
                <c:pt idx="501">
                  <c:v>0.62</c:v>
                </c:pt>
                <c:pt idx="502">
                  <c:v>0.63</c:v>
                </c:pt>
                <c:pt idx="503">
                  <c:v>0.65</c:v>
                </c:pt>
                <c:pt idx="504">
                  <c:v>0.66</c:v>
                </c:pt>
                <c:pt idx="505">
                  <c:v>0.66</c:v>
                </c:pt>
                <c:pt idx="506">
                  <c:v>0.67</c:v>
                </c:pt>
                <c:pt idx="507">
                  <c:v>0.68</c:v>
                </c:pt>
                <c:pt idx="508">
                  <c:v>0.68</c:v>
                </c:pt>
                <c:pt idx="509">
                  <c:v>0.68</c:v>
                </c:pt>
                <c:pt idx="510">
                  <c:v>0.68</c:v>
                </c:pt>
                <c:pt idx="511">
                  <c:v>0.68</c:v>
                </c:pt>
                <c:pt idx="512">
                  <c:v>0.71</c:v>
                </c:pt>
                <c:pt idx="513">
                  <c:v>0.72</c:v>
                </c:pt>
                <c:pt idx="514">
                  <c:v>0.72</c:v>
                </c:pt>
                <c:pt idx="515">
                  <c:v>0.74</c:v>
                </c:pt>
                <c:pt idx="516">
                  <c:v>0.76</c:v>
                </c:pt>
                <c:pt idx="517">
                  <c:v>0.78</c:v>
                </c:pt>
                <c:pt idx="518">
                  <c:v>0.79</c:v>
                </c:pt>
                <c:pt idx="519">
                  <c:v>0.8</c:v>
                </c:pt>
                <c:pt idx="520">
                  <c:v>0.8</c:v>
                </c:pt>
                <c:pt idx="521">
                  <c:v>0.82</c:v>
                </c:pt>
                <c:pt idx="522">
                  <c:v>0.82</c:v>
                </c:pt>
                <c:pt idx="523">
                  <c:v>0.84</c:v>
                </c:pt>
                <c:pt idx="524">
                  <c:v>0.84</c:v>
                </c:pt>
                <c:pt idx="525">
                  <c:v>0.84</c:v>
                </c:pt>
                <c:pt idx="526">
                  <c:v>0.84</c:v>
                </c:pt>
                <c:pt idx="527">
                  <c:v>0.85</c:v>
                </c:pt>
                <c:pt idx="528">
                  <c:v>0.85</c:v>
                </c:pt>
                <c:pt idx="529">
                  <c:v>0.89</c:v>
                </c:pt>
                <c:pt idx="530">
                  <c:v>0.9</c:v>
                </c:pt>
                <c:pt idx="531">
                  <c:v>0.95</c:v>
                </c:pt>
                <c:pt idx="532">
                  <c:v>0.96</c:v>
                </c:pt>
                <c:pt idx="533">
                  <c:v>0.99</c:v>
                </c:pt>
                <c:pt idx="534">
                  <c:v>0.99</c:v>
                </c:pt>
                <c:pt idx="535">
                  <c:v>1.01</c:v>
                </c:pt>
                <c:pt idx="536">
                  <c:v>1.01</c:v>
                </c:pt>
                <c:pt idx="537">
                  <c:v>1.02</c:v>
                </c:pt>
                <c:pt idx="538">
                  <c:v>1.02</c:v>
                </c:pt>
                <c:pt idx="539">
                  <c:v>1.02</c:v>
                </c:pt>
                <c:pt idx="540">
                  <c:v>1.02</c:v>
                </c:pt>
                <c:pt idx="541">
                  <c:v>1.02</c:v>
                </c:pt>
                <c:pt idx="542">
                  <c:v>1.04</c:v>
                </c:pt>
                <c:pt idx="543">
                  <c:v>1.04</c:v>
                </c:pt>
                <c:pt idx="544">
                  <c:v>1.04</c:v>
                </c:pt>
                <c:pt idx="545">
                  <c:v>1.04</c:v>
                </c:pt>
                <c:pt idx="546">
                  <c:v>1.1000000000000001</c:v>
                </c:pt>
                <c:pt idx="547">
                  <c:v>1.1000000000000001</c:v>
                </c:pt>
                <c:pt idx="548">
                  <c:v>1.1000000000000001</c:v>
                </c:pt>
                <c:pt idx="549">
                  <c:v>1.1299999999999999</c:v>
                </c:pt>
                <c:pt idx="550">
                  <c:v>1.1299999999999999</c:v>
                </c:pt>
                <c:pt idx="551">
                  <c:v>1.1599999999999999</c:v>
                </c:pt>
                <c:pt idx="552">
                  <c:v>1.17</c:v>
                </c:pt>
                <c:pt idx="553">
                  <c:v>1.18</c:v>
                </c:pt>
                <c:pt idx="554">
                  <c:v>1.2</c:v>
                </c:pt>
                <c:pt idx="555">
                  <c:v>1.2</c:v>
                </c:pt>
                <c:pt idx="556">
                  <c:v>1.2</c:v>
                </c:pt>
                <c:pt idx="557">
                  <c:v>1.2</c:v>
                </c:pt>
                <c:pt idx="558">
                  <c:v>1.2</c:v>
                </c:pt>
                <c:pt idx="559">
                  <c:v>1.2</c:v>
                </c:pt>
                <c:pt idx="560">
                  <c:v>1.2</c:v>
                </c:pt>
                <c:pt idx="561">
                  <c:v>1.2</c:v>
                </c:pt>
                <c:pt idx="562">
                  <c:v>1.2</c:v>
                </c:pt>
                <c:pt idx="563">
                  <c:v>1.2</c:v>
                </c:pt>
                <c:pt idx="564">
                  <c:v>1.2</c:v>
                </c:pt>
                <c:pt idx="565">
                  <c:v>1.2</c:v>
                </c:pt>
                <c:pt idx="566">
                  <c:v>1.2</c:v>
                </c:pt>
                <c:pt idx="567">
                  <c:v>1.2</c:v>
                </c:pt>
                <c:pt idx="568">
                  <c:v>1.22</c:v>
                </c:pt>
              </c:numCache>
            </c:numRef>
          </c:xVal>
          <c:yVal>
            <c:numRef>
              <c:f>Bubbleplot!$C$2:$C$570</c:f>
              <c:numCache>
                <c:formatCode>General</c:formatCode>
                <c:ptCount val="569"/>
                <c:pt idx="0">
                  <c:v>-11.2</c:v>
                </c:pt>
                <c:pt idx="1">
                  <c:v>-13.1</c:v>
                </c:pt>
                <c:pt idx="2">
                  <c:v>-14.8</c:v>
                </c:pt>
                <c:pt idx="3">
                  <c:v>-13.2</c:v>
                </c:pt>
                <c:pt idx="4">
                  <c:v>-10</c:v>
                </c:pt>
                <c:pt idx="5">
                  <c:v>-9.6999999999999993</c:v>
                </c:pt>
                <c:pt idx="6">
                  <c:v>-4.8</c:v>
                </c:pt>
                <c:pt idx="7">
                  <c:v>-18.7</c:v>
                </c:pt>
                <c:pt idx="8">
                  <c:v>-10.9</c:v>
                </c:pt>
                <c:pt idx="9">
                  <c:v>-4.7</c:v>
                </c:pt>
                <c:pt idx="10">
                  <c:v>-6.7</c:v>
                </c:pt>
                <c:pt idx="11">
                  <c:v>-10.8</c:v>
                </c:pt>
                <c:pt idx="12">
                  <c:v>-4.2</c:v>
                </c:pt>
                <c:pt idx="13">
                  <c:v>-0.7</c:v>
                </c:pt>
                <c:pt idx="14">
                  <c:v>-15.5</c:v>
                </c:pt>
                <c:pt idx="15">
                  <c:v>-12.8</c:v>
                </c:pt>
                <c:pt idx="16">
                  <c:v>-12.5</c:v>
                </c:pt>
                <c:pt idx="17">
                  <c:v>-9.5</c:v>
                </c:pt>
                <c:pt idx="18">
                  <c:v>-21.8</c:v>
                </c:pt>
                <c:pt idx="19">
                  <c:v>-13.1</c:v>
                </c:pt>
                <c:pt idx="20">
                  <c:v>-17.899999999999999</c:v>
                </c:pt>
                <c:pt idx="21">
                  <c:v>-23.7</c:v>
                </c:pt>
                <c:pt idx="22">
                  <c:v>-8.3000000000000007</c:v>
                </c:pt>
                <c:pt idx="23">
                  <c:v>-11.1</c:v>
                </c:pt>
                <c:pt idx="24">
                  <c:v>-12.2</c:v>
                </c:pt>
                <c:pt idx="25">
                  <c:v>-10</c:v>
                </c:pt>
                <c:pt idx="26">
                  <c:v>-12.8</c:v>
                </c:pt>
                <c:pt idx="27">
                  <c:v>-2.8</c:v>
                </c:pt>
                <c:pt idx="28">
                  <c:v>-9</c:v>
                </c:pt>
                <c:pt idx="29">
                  <c:v>-6.2</c:v>
                </c:pt>
                <c:pt idx="30">
                  <c:v>-3.2</c:v>
                </c:pt>
                <c:pt idx="31">
                  <c:v>-11.7</c:v>
                </c:pt>
                <c:pt idx="32">
                  <c:v>-1.2</c:v>
                </c:pt>
                <c:pt idx="33">
                  <c:v>-14.7</c:v>
                </c:pt>
                <c:pt idx="34">
                  <c:v>-14.9</c:v>
                </c:pt>
                <c:pt idx="35">
                  <c:v>-19.2</c:v>
                </c:pt>
                <c:pt idx="36">
                  <c:v>-5.2</c:v>
                </c:pt>
                <c:pt idx="37">
                  <c:v>-0.5</c:v>
                </c:pt>
                <c:pt idx="38">
                  <c:v>-0.3</c:v>
                </c:pt>
                <c:pt idx="39">
                  <c:v>-1.8</c:v>
                </c:pt>
                <c:pt idx="40">
                  <c:v>-6.3</c:v>
                </c:pt>
                <c:pt idx="41">
                  <c:v>-11.9</c:v>
                </c:pt>
                <c:pt idx="42">
                  <c:v>-8.1</c:v>
                </c:pt>
                <c:pt idx="43">
                  <c:v>-7.8</c:v>
                </c:pt>
                <c:pt idx="44">
                  <c:v>-4.8</c:v>
                </c:pt>
                <c:pt idx="45">
                  <c:v>-11.7</c:v>
                </c:pt>
                <c:pt idx="46">
                  <c:v>-11</c:v>
                </c:pt>
                <c:pt idx="47">
                  <c:v>-5.2</c:v>
                </c:pt>
                <c:pt idx="48">
                  <c:v>-10.199999999999999</c:v>
                </c:pt>
                <c:pt idx="49">
                  <c:v>-7.4</c:v>
                </c:pt>
                <c:pt idx="50">
                  <c:v>-4.5999999999999996</c:v>
                </c:pt>
                <c:pt idx="51">
                  <c:v>0.5</c:v>
                </c:pt>
                <c:pt idx="52">
                  <c:v>-15.7</c:v>
                </c:pt>
                <c:pt idx="53">
                  <c:v>-11.3</c:v>
                </c:pt>
                <c:pt idx="54">
                  <c:v>-9.5</c:v>
                </c:pt>
                <c:pt idx="55">
                  <c:v>-8.1</c:v>
                </c:pt>
                <c:pt idx="56">
                  <c:v>-6</c:v>
                </c:pt>
                <c:pt idx="57">
                  <c:v>-10.9</c:v>
                </c:pt>
                <c:pt idx="58">
                  <c:v>-7</c:v>
                </c:pt>
                <c:pt idx="59">
                  <c:v>-7.6</c:v>
                </c:pt>
                <c:pt idx="60">
                  <c:v>-3.1</c:v>
                </c:pt>
                <c:pt idx="61">
                  <c:v>-6.4</c:v>
                </c:pt>
                <c:pt idx="62">
                  <c:v>-13.7</c:v>
                </c:pt>
                <c:pt idx="63">
                  <c:v>-6.8</c:v>
                </c:pt>
                <c:pt idx="64">
                  <c:v>-4.2</c:v>
                </c:pt>
                <c:pt idx="65">
                  <c:v>-3.1</c:v>
                </c:pt>
                <c:pt idx="66">
                  <c:v>-6.2</c:v>
                </c:pt>
                <c:pt idx="67">
                  <c:v>-0.7</c:v>
                </c:pt>
                <c:pt idx="68">
                  <c:v>-16.5</c:v>
                </c:pt>
                <c:pt idx="69">
                  <c:v>-6</c:v>
                </c:pt>
                <c:pt idx="70">
                  <c:v>-8</c:v>
                </c:pt>
                <c:pt idx="71">
                  <c:v>-11.4</c:v>
                </c:pt>
                <c:pt idx="72">
                  <c:v>-7.3</c:v>
                </c:pt>
                <c:pt idx="73">
                  <c:v>-5.7</c:v>
                </c:pt>
                <c:pt idx="74">
                  <c:v>-6.2</c:v>
                </c:pt>
                <c:pt idx="75">
                  <c:v>-7.3</c:v>
                </c:pt>
                <c:pt idx="76">
                  <c:v>-5.3</c:v>
                </c:pt>
                <c:pt idx="77">
                  <c:v>-2.7</c:v>
                </c:pt>
                <c:pt idx="78">
                  <c:v>-4.5</c:v>
                </c:pt>
                <c:pt idx="79">
                  <c:v>-11</c:v>
                </c:pt>
                <c:pt idx="80">
                  <c:v>-6.6</c:v>
                </c:pt>
                <c:pt idx="81">
                  <c:v>-14.8</c:v>
                </c:pt>
                <c:pt idx="82">
                  <c:v>-20</c:v>
                </c:pt>
                <c:pt idx="83">
                  <c:v>0.2</c:v>
                </c:pt>
                <c:pt idx="84">
                  <c:v>-0.8</c:v>
                </c:pt>
                <c:pt idx="85">
                  <c:v>-4.8</c:v>
                </c:pt>
                <c:pt idx="86">
                  <c:v>-8.1999999999999993</c:v>
                </c:pt>
                <c:pt idx="87">
                  <c:v>-12.2</c:v>
                </c:pt>
                <c:pt idx="88">
                  <c:v>-16.600000000000001</c:v>
                </c:pt>
                <c:pt idx="89">
                  <c:v>-12.9</c:v>
                </c:pt>
                <c:pt idx="90">
                  <c:v>1.6</c:v>
                </c:pt>
                <c:pt idx="91">
                  <c:v>-9.1999999999999993</c:v>
                </c:pt>
                <c:pt idx="92">
                  <c:v>0.9</c:v>
                </c:pt>
                <c:pt idx="93">
                  <c:v>-8.5</c:v>
                </c:pt>
                <c:pt idx="94">
                  <c:v>-6</c:v>
                </c:pt>
                <c:pt idx="95">
                  <c:v>-2.2999999999999998</c:v>
                </c:pt>
                <c:pt idx="96">
                  <c:v>-4.0999999999999996</c:v>
                </c:pt>
                <c:pt idx="97">
                  <c:v>-11.9</c:v>
                </c:pt>
                <c:pt idx="98">
                  <c:v>-4.3</c:v>
                </c:pt>
                <c:pt idx="99">
                  <c:v>-11.4</c:v>
                </c:pt>
                <c:pt idx="100">
                  <c:v>-4.7</c:v>
                </c:pt>
                <c:pt idx="101">
                  <c:v>-5.8</c:v>
                </c:pt>
                <c:pt idx="102">
                  <c:v>-17.2</c:v>
                </c:pt>
                <c:pt idx="103">
                  <c:v>-4.4000000000000004</c:v>
                </c:pt>
                <c:pt idx="104">
                  <c:v>-7.1</c:v>
                </c:pt>
                <c:pt idx="105">
                  <c:v>-23.9</c:v>
                </c:pt>
                <c:pt idx="106">
                  <c:v>-16.7</c:v>
                </c:pt>
                <c:pt idx="107">
                  <c:v>-9.6999999999999993</c:v>
                </c:pt>
                <c:pt idx="108">
                  <c:v>-10.6</c:v>
                </c:pt>
                <c:pt idx="109">
                  <c:v>-8.4</c:v>
                </c:pt>
                <c:pt idx="110">
                  <c:v>-2</c:v>
                </c:pt>
                <c:pt idx="111">
                  <c:v>-2.7</c:v>
                </c:pt>
                <c:pt idx="112">
                  <c:v>-3.7</c:v>
                </c:pt>
                <c:pt idx="113">
                  <c:v>-3.4</c:v>
                </c:pt>
                <c:pt idx="114">
                  <c:v>-9.3000000000000007</c:v>
                </c:pt>
                <c:pt idx="115">
                  <c:v>-17.3</c:v>
                </c:pt>
                <c:pt idx="116">
                  <c:v>-8.6999999999999993</c:v>
                </c:pt>
                <c:pt idx="117">
                  <c:v>-7</c:v>
                </c:pt>
                <c:pt idx="118">
                  <c:v>-5.7</c:v>
                </c:pt>
                <c:pt idx="119">
                  <c:v>-2.7</c:v>
                </c:pt>
                <c:pt idx="120">
                  <c:v>-10.9</c:v>
                </c:pt>
                <c:pt idx="121">
                  <c:v>-7.9</c:v>
                </c:pt>
                <c:pt idx="122">
                  <c:v>-9.3000000000000007</c:v>
                </c:pt>
                <c:pt idx="123">
                  <c:v>-9.1999999999999993</c:v>
                </c:pt>
                <c:pt idx="124">
                  <c:v>-10</c:v>
                </c:pt>
                <c:pt idx="125">
                  <c:v>-12.6</c:v>
                </c:pt>
                <c:pt idx="126">
                  <c:v>-8.6999999999999993</c:v>
                </c:pt>
                <c:pt idx="127">
                  <c:v>-13.8</c:v>
                </c:pt>
                <c:pt idx="128">
                  <c:v>-15.4</c:v>
                </c:pt>
                <c:pt idx="129">
                  <c:v>-11.1</c:v>
                </c:pt>
                <c:pt idx="130">
                  <c:v>-10.7</c:v>
                </c:pt>
                <c:pt idx="131">
                  <c:v>-5.8</c:v>
                </c:pt>
                <c:pt idx="132">
                  <c:v>-12.2</c:v>
                </c:pt>
                <c:pt idx="133">
                  <c:v>-10.7</c:v>
                </c:pt>
                <c:pt idx="134">
                  <c:v>-7.3</c:v>
                </c:pt>
                <c:pt idx="135">
                  <c:v>-7.1</c:v>
                </c:pt>
                <c:pt idx="136">
                  <c:v>-9.3000000000000007</c:v>
                </c:pt>
                <c:pt idx="137">
                  <c:v>-8.1</c:v>
                </c:pt>
                <c:pt idx="138">
                  <c:v>-16.399999999999999</c:v>
                </c:pt>
                <c:pt idx="139">
                  <c:v>-10.9</c:v>
                </c:pt>
                <c:pt idx="140">
                  <c:v>-13.9</c:v>
                </c:pt>
                <c:pt idx="141">
                  <c:v>-14.3</c:v>
                </c:pt>
                <c:pt idx="142">
                  <c:v>-11.8</c:v>
                </c:pt>
                <c:pt idx="143">
                  <c:v>-10.3</c:v>
                </c:pt>
                <c:pt idx="144">
                  <c:v>-10.9</c:v>
                </c:pt>
                <c:pt idx="145">
                  <c:v>-0.4</c:v>
                </c:pt>
                <c:pt idx="146">
                  <c:v>-11.1</c:v>
                </c:pt>
                <c:pt idx="147">
                  <c:v>-0.9</c:v>
                </c:pt>
                <c:pt idx="148">
                  <c:v>0.6</c:v>
                </c:pt>
                <c:pt idx="149">
                  <c:v>-4.3</c:v>
                </c:pt>
                <c:pt idx="150">
                  <c:v>-4</c:v>
                </c:pt>
                <c:pt idx="151">
                  <c:v>-5.2</c:v>
                </c:pt>
                <c:pt idx="152">
                  <c:v>-9.1</c:v>
                </c:pt>
                <c:pt idx="153">
                  <c:v>-9.8000000000000007</c:v>
                </c:pt>
                <c:pt idx="154">
                  <c:v>-1.7</c:v>
                </c:pt>
                <c:pt idx="155">
                  <c:v>-5.9</c:v>
                </c:pt>
                <c:pt idx="156">
                  <c:v>-8.1</c:v>
                </c:pt>
                <c:pt idx="157">
                  <c:v>-14.8</c:v>
                </c:pt>
                <c:pt idx="158">
                  <c:v>-13.2</c:v>
                </c:pt>
                <c:pt idx="159">
                  <c:v>-6.9</c:v>
                </c:pt>
                <c:pt idx="160">
                  <c:v>-13.6</c:v>
                </c:pt>
                <c:pt idx="161">
                  <c:v>-5.3</c:v>
                </c:pt>
                <c:pt idx="162">
                  <c:v>-1.4</c:v>
                </c:pt>
                <c:pt idx="163">
                  <c:v>-7.2</c:v>
                </c:pt>
                <c:pt idx="164">
                  <c:v>-3.2</c:v>
                </c:pt>
                <c:pt idx="165">
                  <c:v>-0.4</c:v>
                </c:pt>
                <c:pt idx="166">
                  <c:v>-1.8</c:v>
                </c:pt>
                <c:pt idx="167">
                  <c:v>-5.2</c:v>
                </c:pt>
                <c:pt idx="168">
                  <c:v>-4.9000000000000004</c:v>
                </c:pt>
                <c:pt idx="169">
                  <c:v>2.4</c:v>
                </c:pt>
                <c:pt idx="170">
                  <c:v>-3.8</c:v>
                </c:pt>
                <c:pt idx="171">
                  <c:v>-7.4</c:v>
                </c:pt>
                <c:pt idx="172">
                  <c:v>-2</c:v>
                </c:pt>
                <c:pt idx="173">
                  <c:v>-10.6</c:v>
                </c:pt>
                <c:pt idx="174">
                  <c:v>-7.2</c:v>
                </c:pt>
                <c:pt idx="175">
                  <c:v>-13.4</c:v>
                </c:pt>
                <c:pt idx="176">
                  <c:v>-9.6</c:v>
                </c:pt>
                <c:pt idx="177">
                  <c:v>-11</c:v>
                </c:pt>
                <c:pt idx="178">
                  <c:v>-14.9</c:v>
                </c:pt>
                <c:pt idx="179">
                  <c:v>-5.9</c:v>
                </c:pt>
                <c:pt idx="180">
                  <c:v>-6.8</c:v>
                </c:pt>
                <c:pt idx="181">
                  <c:v>-7.4</c:v>
                </c:pt>
                <c:pt idx="182">
                  <c:v>-14.5</c:v>
                </c:pt>
                <c:pt idx="183">
                  <c:v>-1.6</c:v>
                </c:pt>
                <c:pt idx="184">
                  <c:v>-10.7</c:v>
                </c:pt>
                <c:pt idx="185">
                  <c:v>-4.0999999999999996</c:v>
                </c:pt>
                <c:pt idx="186">
                  <c:v>-8.5</c:v>
                </c:pt>
                <c:pt idx="187">
                  <c:v>-8.8000000000000007</c:v>
                </c:pt>
                <c:pt idx="188">
                  <c:v>-0.3</c:v>
                </c:pt>
                <c:pt idx="189">
                  <c:v>-0.7</c:v>
                </c:pt>
                <c:pt idx="190">
                  <c:v>-3.2</c:v>
                </c:pt>
                <c:pt idx="191">
                  <c:v>-15.2</c:v>
                </c:pt>
                <c:pt idx="192">
                  <c:v>-7</c:v>
                </c:pt>
                <c:pt idx="193">
                  <c:v>-8.6999999999999993</c:v>
                </c:pt>
                <c:pt idx="194">
                  <c:v>-12</c:v>
                </c:pt>
                <c:pt idx="195">
                  <c:v>-14.6</c:v>
                </c:pt>
                <c:pt idx="196">
                  <c:v>-6.7</c:v>
                </c:pt>
                <c:pt idx="197">
                  <c:v>-1.7</c:v>
                </c:pt>
                <c:pt idx="198">
                  <c:v>-12.1</c:v>
                </c:pt>
                <c:pt idx="199">
                  <c:v>-8.6</c:v>
                </c:pt>
                <c:pt idx="200">
                  <c:v>-9.1</c:v>
                </c:pt>
                <c:pt idx="201">
                  <c:v>-6.4</c:v>
                </c:pt>
                <c:pt idx="202">
                  <c:v>-5.6</c:v>
                </c:pt>
                <c:pt idx="203">
                  <c:v>-2.6</c:v>
                </c:pt>
                <c:pt idx="204">
                  <c:v>-6.2</c:v>
                </c:pt>
                <c:pt idx="205">
                  <c:v>-4.8</c:v>
                </c:pt>
                <c:pt idx="206">
                  <c:v>-5.3</c:v>
                </c:pt>
                <c:pt idx="207">
                  <c:v>-7.4</c:v>
                </c:pt>
                <c:pt idx="208">
                  <c:v>-8.1999999999999993</c:v>
                </c:pt>
                <c:pt idx="209">
                  <c:v>-12.7</c:v>
                </c:pt>
                <c:pt idx="210">
                  <c:v>-14.3</c:v>
                </c:pt>
                <c:pt idx="211">
                  <c:v>-12.8</c:v>
                </c:pt>
                <c:pt idx="212">
                  <c:v>-0.9</c:v>
                </c:pt>
                <c:pt idx="213">
                  <c:v>-12.2</c:v>
                </c:pt>
                <c:pt idx="214">
                  <c:v>-5.5</c:v>
                </c:pt>
                <c:pt idx="215">
                  <c:v>-13.6</c:v>
                </c:pt>
                <c:pt idx="216">
                  <c:v>-9.5</c:v>
                </c:pt>
                <c:pt idx="217">
                  <c:v>-8.6999999999999993</c:v>
                </c:pt>
                <c:pt idx="218">
                  <c:v>-8</c:v>
                </c:pt>
                <c:pt idx="219">
                  <c:v>-6.1</c:v>
                </c:pt>
                <c:pt idx="220">
                  <c:v>-14.8</c:v>
                </c:pt>
                <c:pt idx="221">
                  <c:v>-15.6</c:v>
                </c:pt>
                <c:pt idx="222">
                  <c:v>-5.5</c:v>
                </c:pt>
                <c:pt idx="223">
                  <c:v>-4.5</c:v>
                </c:pt>
                <c:pt idx="224">
                  <c:v>-4.5999999999999996</c:v>
                </c:pt>
                <c:pt idx="225">
                  <c:v>-9.3000000000000007</c:v>
                </c:pt>
                <c:pt idx="226">
                  <c:v>-10.9</c:v>
                </c:pt>
                <c:pt idx="227">
                  <c:v>-11.1</c:v>
                </c:pt>
                <c:pt idx="228">
                  <c:v>-12.9</c:v>
                </c:pt>
                <c:pt idx="229">
                  <c:v>-2.7</c:v>
                </c:pt>
                <c:pt idx="230">
                  <c:v>-1.3</c:v>
                </c:pt>
                <c:pt idx="231">
                  <c:v>-2.1</c:v>
                </c:pt>
                <c:pt idx="232">
                  <c:v>-14.3</c:v>
                </c:pt>
                <c:pt idx="233">
                  <c:v>-8.4</c:v>
                </c:pt>
                <c:pt idx="234">
                  <c:v>-4</c:v>
                </c:pt>
                <c:pt idx="235">
                  <c:v>-6.4</c:v>
                </c:pt>
                <c:pt idx="236">
                  <c:v>-10</c:v>
                </c:pt>
                <c:pt idx="237">
                  <c:v>-10.9</c:v>
                </c:pt>
                <c:pt idx="238">
                  <c:v>-12.1</c:v>
                </c:pt>
                <c:pt idx="239">
                  <c:v>-8.6</c:v>
                </c:pt>
                <c:pt idx="240">
                  <c:v>-8.1999999999999993</c:v>
                </c:pt>
                <c:pt idx="241">
                  <c:v>-5.6</c:v>
                </c:pt>
                <c:pt idx="242">
                  <c:v>-6</c:v>
                </c:pt>
                <c:pt idx="243">
                  <c:v>-15.7</c:v>
                </c:pt>
                <c:pt idx="244">
                  <c:v>0.5</c:v>
                </c:pt>
                <c:pt idx="245">
                  <c:v>-4.7</c:v>
                </c:pt>
                <c:pt idx="246">
                  <c:v>-17</c:v>
                </c:pt>
                <c:pt idx="247">
                  <c:v>-4.8</c:v>
                </c:pt>
                <c:pt idx="248">
                  <c:v>-9.3000000000000007</c:v>
                </c:pt>
                <c:pt idx="249">
                  <c:v>-6.5</c:v>
                </c:pt>
                <c:pt idx="250">
                  <c:v>-5.4</c:v>
                </c:pt>
                <c:pt idx="251">
                  <c:v>-5.6</c:v>
                </c:pt>
                <c:pt idx="252">
                  <c:v>-4.4000000000000004</c:v>
                </c:pt>
                <c:pt idx="253">
                  <c:v>-14.4</c:v>
                </c:pt>
                <c:pt idx="254">
                  <c:v>-10.3</c:v>
                </c:pt>
                <c:pt idx="255">
                  <c:v>-11.9</c:v>
                </c:pt>
                <c:pt idx="256">
                  <c:v>-2.2000000000000002</c:v>
                </c:pt>
                <c:pt idx="257">
                  <c:v>-7.9</c:v>
                </c:pt>
                <c:pt idx="258">
                  <c:v>-11.3</c:v>
                </c:pt>
                <c:pt idx="259">
                  <c:v>-6.2</c:v>
                </c:pt>
                <c:pt idx="260">
                  <c:v>-7.5</c:v>
                </c:pt>
                <c:pt idx="261">
                  <c:v>-9.4</c:v>
                </c:pt>
                <c:pt idx="262">
                  <c:v>-8.5</c:v>
                </c:pt>
                <c:pt idx="263">
                  <c:v>-9.6</c:v>
                </c:pt>
                <c:pt idx="264">
                  <c:v>-4</c:v>
                </c:pt>
                <c:pt idx="265">
                  <c:v>-2.8</c:v>
                </c:pt>
                <c:pt idx="266">
                  <c:v>-13.6</c:v>
                </c:pt>
                <c:pt idx="267">
                  <c:v>-14.3</c:v>
                </c:pt>
                <c:pt idx="268">
                  <c:v>-4.2</c:v>
                </c:pt>
                <c:pt idx="269">
                  <c:v>-6.2</c:v>
                </c:pt>
                <c:pt idx="270">
                  <c:v>-11.9</c:v>
                </c:pt>
                <c:pt idx="271">
                  <c:v>-2.1</c:v>
                </c:pt>
                <c:pt idx="272">
                  <c:v>-6.9</c:v>
                </c:pt>
                <c:pt idx="273">
                  <c:v>-4.4000000000000004</c:v>
                </c:pt>
                <c:pt idx="274">
                  <c:v>-9.1</c:v>
                </c:pt>
                <c:pt idx="275">
                  <c:v>-6.3</c:v>
                </c:pt>
                <c:pt idx="276">
                  <c:v>-6.8</c:v>
                </c:pt>
                <c:pt idx="277">
                  <c:v>-6.9</c:v>
                </c:pt>
                <c:pt idx="278">
                  <c:v>-4.3</c:v>
                </c:pt>
                <c:pt idx="279">
                  <c:v>-6.2</c:v>
                </c:pt>
                <c:pt idx="280">
                  <c:v>-5.0999999999999996</c:v>
                </c:pt>
                <c:pt idx="281">
                  <c:v>-10.4</c:v>
                </c:pt>
                <c:pt idx="282">
                  <c:v>-5.7</c:v>
                </c:pt>
                <c:pt idx="283">
                  <c:v>-6.5</c:v>
                </c:pt>
                <c:pt idx="284">
                  <c:v>-26.9</c:v>
                </c:pt>
                <c:pt idx="285">
                  <c:v>-7.5</c:v>
                </c:pt>
                <c:pt idx="286">
                  <c:v>-9.9</c:v>
                </c:pt>
                <c:pt idx="287">
                  <c:v>-14.5</c:v>
                </c:pt>
                <c:pt idx="288">
                  <c:v>-6.8</c:v>
                </c:pt>
                <c:pt idx="289">
                  <c:v>-6.6</c:v>
                </c:pt>
                <c:pt idx="290">
                  <c:v>-4.4000000000000004</c:v>
                </c:pt>
                <c:pt idx="291">
                  <c:v>-8.3000000000000007</c:v>
                </c:pt>
                <c:pt idx="292">
                  <c:v>-9.1999999999999993</c:v>
                </c:pt>
                <c:pt idx="293">
                  <c:v>-15</c:v>
                </c:pt>
                <c:pt idx="294">
                  <c:v>-14.1</c:v>
                </c:pt>
                <c:pt idx="295">
                  <c:v>-1</c:v>
                </c:pt>
                <c:pt idx="296">
                  <c:v>-7.2</c:v>
                </c:pt>
                <c:pt idx="297">
                  <c:v>-13.6</c:v>
                </c:pt>
                <c:pt idx="298">
                  <c:v>-9.3000000000000007</c:v>
                </c:pt>
                <c:pt idx="299">
                  <c:v>-10.1</c:v>
                </c:pt>
                <c:pt idx="300">
                  <c:v>-6.9</c:v>
                </c:pt>
                <c:pt idx="301">
                  <c:v>-8.1</c:v>
                </c:pt>
                <c:pt idx="302">
                  <c:v>-10.3</c:v>
                </c:pt>
                <c:pt idx="303">
                  <c:v>-1</c:v>
                </c:pt>
                <c:pt idx="304">
                  <c:v>-4.9000000000000004</c:v>
                </c:pt>
                <c:pt idx="305">
                  <c:v>-6.9</c:v>
                </c:pt>
                <c:pt idx="306">
                  <c:v>-15</c:v>
                </c:pt>
                <c:pt idx="307">
                  <c:v>-11.3</c:v>
                </c:pt>
                <c:pt idx="308">
                  <c:v>-4.9000000000000004</c:v>
                </c:pt>
                <c:pt idx="309">
                  <c:v>-0.1</c:v>
                </c:pt>
                <c:pt idx="310">
                  <c:v>0.9</c:v>
                </c:pt>
                <c:pt idx="311">
                  <c:v>-14.6</c:v>
                </c:pt>
                <c:pt idx="312">
                  <c:v>-12.4</c:v>
                </c:pt>
                <c:pt idx="313">
                  <c:v>-9.6</c:v>
                </c:pt>
                <c:pt idx="314">
                  <c:v>0</c:v>
                </c:pt>
                <c:pt idx="315">
                  <c:v>-5.0999999999999996</c:v>
                </c:pt>
                <c:pt idx="316">
                  <c:v>-15.4</c:v>
                </c:pt>
                <c:pt idx="317">
                  <c:v>-1.8</c:v>
                </c:pt>
                <c:pt idx="318">
                  <c:v>-8.3000000000000007</c:v>
                </c:pt>
                <c:pt idx="319">
                  <c:v>-10.199999999999999</c:v>
                </c:pt>
                <c:pt idx="320">
                  <c:v>-11.1</c:v>
                </c:pt>
                <c:pt idx="321">
                  <c:v>-6.5</c:v>
                </c:pt>
                <c:pt idx="322">
                  <c:v>-12.5</c:v>
                </c:pt>
                <c:pt idx="323">
                  <c:v>-10.8</c:v>
                </c:pt>
                <c:pt idx="324">
                  <c:v>-6.7</c:v>
                </c:pt>
                <c:pt idx="325">
                  <c:v>-4.2</c:v>
                </c:pt>
                <c:pt idx="326">
                  <c:v>-7.5</c:v>
                </c:pt>
                <c:pt idx="327">
                  <c:v>-0.6</c:v>
                </c:pt>
                <c:pt idx="328">
                  <c:v>-10.9</c:v>
                </c:pt>
                <c:pt idx="329">
                  <c:v>-4.9000000000000004</c:v>
                </c:pt>
                <c:pt idx="330">
                  <c:v>-12.4</c:v>
                </c:pt>
                <c:pt idx="331">
                  <c:v>-4.5</c:v>
                </c:pt>
                <c:pt idx="332">
                  <c:v>-0.2</c:v>
                </c:pt>
                <c:pt idx="333">
                  <c:v>-16.5</c:v>
                </c:pt>
                <c:pt idx="334">
                  <c:v>-4.5999999999999996</c:v>
                </c:pt>
                <c:pt idx="335">
                  <c:v>-8.6</c:v>
                </c:pt>
                <c:pt idx="336">
                  <c:v>-6.6</c:v>
                </c:pt>
                <c:pt idx="337">
                  <c:v>-9</c:v>
                </c:pt>
                <c:pt idx="338">
                  <c:v>-9.5</c:v>
                </c:pt>
                <c:pt idx="339">
                  <c:v>-2.4</c:v>
                </c:pt>
                <c:pt idx="340">
                  <c:v>-8.9</c:v>
                </c:pt>
                <c:pt idx="341">
                  <c:v>-11</c:v>
                </c:pt>
                <c:pt idx="342">
                  <c:v>-12.4</c:v>
                </c:pt>
                <c:pt idx="343">
                  <c:v>-10.5</c:v>
                </c:pt>
                <c:pt idx="344">
                  <c:v>-10.1</c:v>
                </c:pt>
                <c:pt idx="345">
                  <c:v>-22.8</c:v>
                </c:pt>
                <c:pt idx="346">
                  <c:v>-17.3</c:v>
                </c:pt>
                <c:pt idx="347">
                  <c:v>-6.5</c:v>
                </c:pt>
                <c:pt idx="348">
                  <c:v>-1.4</c:v>
                </c:pt>
                <c:pt idx="349">
                  <c:v>-1.5</c:v>
                </c:pt>
                <c:pt idx="350">
                  <c:v>-10.5</c:v>
                </c:pt>
                <c:pt idx="351">
                  <c:v>-17.8</c:v>
                </c:pt>
                <c:pt idx="352">
                  <c:v>-2.1</c:v>
                </c:pt>
                <c:pt idx="353">
                  <c:v>-9.1999999999999993</c:v>
                </c:pt>
                <c:pt idx="354">
                  <c:v>-7.9</c:v>
                </c:pt>
                <c:pt idx="355">
                  <c:v>-2.2999999999999998</c:v>
                </c:pt>
                <c:pt idx="356">
                  <c:v>-10</c:v>
                </c:pt>
                <c:pt idx="357">
                  <c:v>-2.7</c:v>
                </c:pt>
                <c:pt idx="358">
                  <c:v>-7.3</c:v>
                </c:pt>
                <c:pt idx="359">
                  <c:v>-3.2</c:v>
                </c:pt>
                <c:pt idx="360">
                  <c:v>-4.7</c:v>
                </c:pt>
                <c:pt idx="361">
                  <c:v>-3.7</c:v>
                </c:pt>
                <c:pt idx="362">
                  <c:v>-7.8</c:v>
                </c:pt>
                <c:pt idx="363">
                  <c:v>-10.8</c:v>
                </c:pt>
                <c:pt idx="364">
                  <c:v>-10</c:v>
                </c:pt>
                <c:pt idx="365">
                  <c:v>-15.4</c:v>
                </c:pt>
                <c:pt idx="366">
                  <c:v>-0.5</c:v>
                </c:pt>
                <c:pt idx="367">
                  <c:v>-7.5</c:v>
                </c:pt>
                <c:pt idx="368">
                  <c:v>-7.8</c:v>
                </c:pt>
                <c:pt idx="369">
                  <c:v>-8.4</c:v>
                </c:pt>
                <c:pt idx="370">
                  <c:v>-5.4</c:v>
                </c:pt>
                <c:pt idx="371">
                  <c:v>-5.2</c:v>
                </c:pt>
                <c:pt idx="372">
                  <c:v>-7.1</c:v>
                </c:pt>
                <c:pt idx="373">
                  <c:v>-3.8</c:v>
                </c:pt>
                <c:pt idx="374">
                  <c:v>-5.8</c:v>
                </c:pt>
                <c:pt idx="375">
                  <c:v>-7.2</c:v>
                </c:pt>
                <c:pt idx="376">
                  <c:v>-0.2</c:v>
                </c:pt>
                <c:pt idx="377">
                  <c:v>-4.7</c:v>
                </c:pt>
                <c:pt idx="378">
                  <c:v>-7.3</c:v>
                </c:pt>
                <c:pt idx="379">
                  <c:v>-10.3</c:v>
                </c:pt>
                <c:pt idx="380">
                  <c:v>-5.7</c:v>
                </c:pt>
                <c:pt idx="381">
                  <c:v>-6</c:v>
                </c:pt>
                <c:pt idx="382">
                  <c:v>-6.8</c:v>
                </c:pt>
                <c:pt idx="383">
                  <c:v>-11.2</c:v>
                </c:pt>
                <c:pt idx="384">
                  <c:v>-9.3000000000000007</c:v>
                </c:pt>
                <c:pt idx="385">
                  <c:v>-6.7</c:v>
                </c:pt>
                <c:pt idx="386">
                  <c:v>-6.2</c:v>
                </c:pt>
                <c:pt idx="387">
                  <c:v>-6.8</c:v>
                </c:pt>
                <c:pt idx="388">
                  <c:v>-7.8</c:v>
                </c:pt>
                <c:pt idx="389">
                  <c:v>-12.8</c:v>
                </c:pt>
                <c:pt idx="390">
                  <c:v>-10.4</c:v>
                </c:pt>
                <c:pt idx="391">
                  <c:v>-14.9</c:v>
                </c:pt>
                <c:pt idx="392">
                  <c:v>-5</c:v>
                </c:pt>
                <c:pt idx="393">
                  <c:v>-10.199999999999999</c:v>
                </c:pt>
                <c:pt idx="394">
                  <c:v>-9.6999999999999993</c:v>
                </c:pt>
                <c:pt idx="395">
                  <c:v>-8.6999999999999993</c:v>
                </c:pt>
                <c:pt idx="396">
                  <c:v>-9.3000000000000007</c:v>
                </c:pt>
                <c:pt idx="397">
                  <c:v>-4.0999999999999996</c:v>
                </c:pt>
                <c:pt idx="398">
                  <c:v>-4.5999999999999996</c:v>
                </c:pt>
                <c:pt idx="399">
                  <c:v>-11.5</c:v>
                </c:pt>
                <c:pt idx="400">
                  <c:v>-9</c:v>
                </c:pt>
                <c:pt idx="401">
                  <c:v>-6.3</c:v>
                </c:pt>
                <c:pt idx="402">
                  <c:v>-3.4</c:v>
                </c:pt>
                <c:pt idx="403">
                  <c:v>-11.2</c:v>
                </c:pt>
                <c:pt idx="404">
                  <c:v>-10.6</c:v>
                </c:pt>
                <c:pt idx="405">
                  <c:v>-9</c:v>
                </c:pt>
                <c:pt idx="406">
                  <c:v>-11.3</c:v>
                </c:pt>
                <c:pt idx="407">
                  <c:v>-3.9</c:v>
                </c:pt>
                <c:pt idx="408">
                  <c:v>-4.5999999999999996</c:v>
                </c:pt>
                <c:pt idx="409">
                  <c:v>-4.8</c:v>
                </c:pt>
                <c:pt idx="410">
                  <c:v>-1.8</c:v>
                </c:pt>
                <c:pt idx="411">
                  <c:v>-0.8</c:v>
                </c:pt>
                <c:pt idx="412">
                  <c:v>0.3</c:v>
                </c:pt>
                <c:pt idx="413">
                  <c:v>-8.4</c:v>
                </c:pt>
                <c:pt idx="414">
                  <c:v>-13.1</c:v>
                </c:pt>
                <c:pt idx="415">
                  <c:v>-8</c:v>
                </c:pt>
                <c:pt idx="416">
                  <c:v>-2.4</c:v>
                </c:pt>
                <c:pt idx="417">
                  <c:v>-6</c:v>
                </c:pt>
                <c:pt idx="418">
                  <c:v>-6.3</c:v>
                </c:pt>
                <c:pt idx="419">
                  <c:v>-3.7</c:v>
                </c:pt>
                <c:pt idx="420">
                  <c:v>-8</c:v>
                </c:pt>
                <c:pt idx="421">
                  <c:v>-4.3</c:v>
                </c:pt>
                <c:pt idx="422">
                  <c:v>-11.7</c:v>
                </c:pt>
                <c:pt idx="423">
                  <c:v>-6</c:v>
                </c:pt>
                <c:pt idx="424">
                  <c:v>-7.9</c:v>
                </c:pt>
                <c:pt idx="425">
                  <c:v>-1.6</c:v>
                </c:pt>
                <c:pt idx="426">
                  <c:v>-6</c:v>
                </c:pt>
                <c:pt idx="427">
                  <c:v>-3.1</c:v>
                </c:pt>
                <c:pt idx="428">
                  <c:v>-4</c:v>
                </c:pt>
                <c:pt idx="429">
                  <c:v>-1</c:v>
                </c:pt>
                <c:pt idx="430">
                  <c:v>-12.8</c:v>
                </c:pt>
                <c:pt idx="431">
                  <c:v>-6.6</c:v>
                </c:pt>
                <c:pt idx="432">
                  <c:v>-16.7</c:v>
                </c:pt>
                <c:pt idx="433">
                  <c:v>-4.5</c:v>
                </c:pt>
                <c:pt idx="434">
                  <c:v>-10.199999999999999</c:v>
                </c:pt>
                <c:pt idx="435">
                  <c:v>-6.5</c:v>
                </c:pt>
                <c:pt idx="436">
                  <c:v>-7.7</c:v>
                </c:pt>
                <c:pt idx="437">
                  <c:v>-15.4</c:v>
                </c:pt>
                <c:pt idx="438">
                  <c:v>-13.7</c:v>
                </c:pt>
                <c:pt idx="439">
                  <c:v>-7.6</c:v>
                </c:pt>
                <c:pt idx="440">
                  <c:v>-11</c:v>
                </c:pt>
                <c:pt idx="441">
                  <c:v>0.1</c:v>
                </c:pt>
                <c:pt idx="442">
                  <c:v>1</c:v>
                </c:pt>
                <c:pt idx="443">
                  <c:v>-8.4</c:v>
                </c:pt>
                <c:pt idx="444">
                  <c:v>-4.3</c:v>
                </c:pt>
                <c:pt idx="445">
                  <c:v>-10.7</c:v>
                </c:pt>
                <c:pt idx="446">
                  <c:v>-7.5</c:v>
                </c:pt>
                <c:pt idx="447">
                  <c:v>-9.4</c:v>
                </c:pt>
                <c:pt idx="448">
                  <c:v>-2.4</c:v>
                </c:pt>
                <c:pt idx="449">
                  <c:v>-2.5</c:v>
                </c:pt>
                <c:pt idx="450">
                  <c:v>-7.9</c:v>
                </c:pt>
                <c:pt idx="451">
                  <c:v>-11.3</c:v>
                </c:pt>
                <c:pt idx="452">
                  <c:v>-13.7</c:v>
                </c:pt>
                <c:pt idx="453">
                  <c:v>-6.1</c:v>
                </c:pt>
                <c:pt idx="454">
                  <c:v>-9.8000000000000007</c:v>
                </c:pt>
                <c:pt idx="455">
                  <c:v>-6.1</c:v>
                </c:pt>
                <c:pt idx="456">
                  <c:v>-2.8</c:v>
                </c:pt>
                <c:pt idx="457">
                  <c:v>-8.6999999999999993</c:v>
                </c:pt>
                <c:pt idx="458">
                  <c:v>-5.9</c:v>
                </c:pt>
                <c:pt idx="459">
                  <c:v>-5.3</c:v>
                </c:pt>
                <c:pt idx="460">
                  <c:v>-7</c:v>
                </c:pt>
                <c:pt idx="461">
                  <c:v>-7.1</c:v>
                </c:pt>
                <c:pt idx="462">
                  <c:v>-6.8</c:v>
                </c:pt>
                <c:pt idx="463">
                  <c:v>-6.8</c:v>
                </c:pt>
                <c:pt idx="464">
                  <c:v>-4.8</c:v>
                </c:pt>
                <c:pt idx="465">
                  <c:v>-4.5999999999999996</c:v>
                </c:pt>
                <c:pt idx="466">
                  <c:v>-8.1999999999999993</c:v>
                </c:pt>
                <c:pt idx="467">
                  <c:v>-7.4</c:v>
                </c:pt>
                <c:pt idx="468">
                  <c:v>-2.7</c:v>
                </c:pt>
                <c:pt idx="469">
                  <c:v>-7.5</c:v>
                </c:pt>
                <c:pt idx="470">
                  <c:v>0</c:v>
                </c:pt>
                <c:pt idx="471">
                  <c:v>-15.2</c:v>
                </c:pt>
                <c:pt idx="472">
                  <c:v>-12.4</c:v>
                </c:pt>
                <c:pt idx="473">
                  <c:v>-8.1</c:v>
                </c:pt>
                <c:pt idx="474">
                  <c:v>-0.7</c:v>
                </c:pt>
                <c:pt idx="475">
                  <c:v>-5.4</c:v>
                </c:pt>
                <c:pt idx="476">
                  <c:v>-7.2</c:v>
                </c:pt>
                <c:pt idx="477">
                  <c:v>2</c:v>
                </c:pt>
                <c:pt idx="478">
                  <c:v>-12.7</c:v>
                </c:pt>
                <c:pt idx="479">
                  <c:v>-0.9</c:v>
                </c:pt>
                <c:pt idx="480">
                  <c:v>-4.7</c:v>
                </c:pt>
                <c:pt idx="481">
                  <c:v>-0.1</c:v>
                </c:pt>
                <c:pt idx="482">
                  <c:v>-3</c:v>
                </c:pt>
                <c:pt idx="483">
                  <c:v>-8.6</c:v>
                </c:pt>
                <c:pt idx="484">
                  <c:v>-12.3</c:v>
                </c:pt>
                <c:pt idx="485">
                  <c:v>4.3</c:v>
                </c:pt>
                <c:pt idx="486">
                  <c:v>2</c:v>
                </c:pt>
                <c:pt idx="487">
                  <c:v>-8.1</c:v>
                </c:pt>
                <c:pt idx="488">
                  <c:v>-1.8</c:v>
                </c:pt>
                <c:pt idx="489">
                  <c:v>-4.2</c:v>
                </c:pt>
                <c:pt idx="490">
                  <c:v>-2.1</c:v>
                </c:pt>
                <c:pt idx="491">
                  <c:v>-4.9000000000000004</c:v>
                </c:pt>
                <c:pt idx="492">
                  <c:v>-9.6</c:v>
                </c:pt>
                <c:pt idx="493">
                  <c:v>-2.7</c:v>
                </c:pt>
                <c:pt idx="494">
                  <c:v>-10.1</c:v>
                </c:pt>
                <c:pt idx="495">
                  <c:v>-10.6</c:v>
                </c:pt>
                <c:pt idx="496">
                  <c:v>-5.9</c:v>
                </c:pt>
                <c:pt idx="497">
                  <c:v>-12.8</c:v>
                </c:pt>
                <c:pt idx="498">
                  <c:v>-11.1</c:v>
                </c:pt>
                <c:pt idx="499">
                  <c:v>-4.3</c:v>
                </c:pt>
                <c:pt idx="500">
                  <c:v>-4.3</c:v>
                </c:pt>
                <c:pt idx="501">
                  <c:v>-4.2</c:v>
                </c:pt>
                <c:pt idx="502">
                  <c:v>-2.2999999999999998</c:v>
                </c:pt>
                <c:pt idx="503">
                  <c:v>-2.4</c:v>
                </c:pt>
                <c:pt idx="504">
                  <c:v>-1.2</c:v>
                </c:pt>
                <c:pt idx="505">
                  <c:v>-8.6999999999999993</c:v>
                </c:pt>
                <c:pt idx="506">
                  <c:v>-11.8</c:v>
                </c:pt>
                <c:pt idx="507">
                  <c:v>-0.9</c:v>
                </c:pt>
                <c:pt idx="508">
                  <c:v>-2.8</c:v>
                </c:pt>
                <c:pt idx="509">
                  <c:v>-2.5</c:v>
                </c:pt>
                <c:pt idx="510">
                  <c:v>-2.7</c:v>
                </c:pt>
                <c:pt idx="511">
                  <c:v>-1.5</c:v>
                </c:pt>
                <c:pt idx="512">
                  <c:v>-12.6</c:v>
                </c:pt>
                <c:pt idx="513">
                  <c:v>-14.6</c:v>
                </c:pt>
                <c:pt idx="514">
                  <c:v>-14.8</c:v>
                </c:pt>
                <c:pt idx="515">
                  <c:v>-4.0999999999999996</c:v>
                </c:pt>
                <c:pt idx="516">
                  <c:v>-8.1999999999999993</c:v>
                </c:pt>
                <c:pt idx="517">
                  <c:v>-11.7</c:v>
                </c:pt>
                <c:pt idx="518">
                  <c:v>-1.1000000000000001</c:v>
                </c:pt>
                <c:pt idx="519">
                  <c:v>-14.2</c:v>
                </c:pt>
                <c:pt idx="520">
                  <c:v>-9.1</c:v>
                </c:pt>
                <c:pt idx="521">
                  <c:v>-2.8</c:v>
                </c:pt>
                <c:pt idx="522">
                  <c:v>-7.5</c:v>
                </c:pt>
                <c:pt idx="523">
                  <c:v>-2.2999999999999998</c:v>
                </c:pt>
                <c:pt idx="524">
                  <c:v>-1.4</c:v>
                </c:pt>
                <c:pt idx="525">
                  <c:v>-5.0999999999999996</c:v>
                </c:pt>
                <c:pt idx="526">
                  <c:v>-5.3</c:v>
                </c:pt>
                <c:pt idx="527">
                  <c:v>-5.7</c:v>
                </c:pt>
                <c:pt idx="528">
                  <c:v>-8.4</c:v>
                </c:pt>
                <c:pt idx="529">
                  <c:v>-1.9</c:v>
                </c:pt>
                <c:pt idx="530">
                  <c:v>-12.1</c:v>
                </c:pt>
                <c:pt idx="531">
                  <c:v>-4.0999999999999996</c:v>
                </c:pt>
                <c:pt idx="532">
                  <c:v>-8.1</c:v>
                </c:pt>
                <c:pt idx="533">
                  <c:v>-3.1</c:v>
                </c:pt>
                <c:pt idx="534">
                  <c:v>-13.7</c:v>
                </c:pt>
                <c:pt idx="535">
                  <c:v>-0.4</c:v>
                </c:pt>
                <c:pt idx="536">
                  <c:v>-6.6</c:v>
                </c:pt>
                <c:pt idx="537">
                  <c:v>-15.1</c:v>
                </c:pt>
                <c:pt idx="538">
                  <c:v>-11.6</c:v>
                </c:pt>
                <c:pt idx="539">
                  <c:v>-5.3</c:v>
                </c:pt>
                <c:pt idx="540">
                  <c:v>-8.1999999999999993</c:v>
                </c:pt>
                <c:pt idx="541">
                  <c:v>-3.9</c:v>
                </c:pt>
                <c:pt idx="542">
                  <c:v>-11.7</c:v>
                </c:pt>
                <c:pt idx="543">
                  <c:v>-3</c:v>
                </c:pt>
                <c:pt idx="544">
                  <c:v>-7.3</c:v>
                </c:pt>
                <c:pt idx="545">
                  <c:v>-9.5</c:v>
                </c:pt>
                <c:pt idx="546">
                  <c:v>-11.8</c:v>
                </c:pt>
                <c:pt idx="547">
                  <c:v>-8.5</c:v>
                </c:pt>
                <c:pt idx="548">
                  <c:v>-4.0999999999999996</c:v>
                </c:pt>
                <c:pt idx="549">
                  <c:v>0.9</c:v>
                </c:pt>
                <c:pt idx="550">
                  <c:v>-11.5</c:v>
                </c:pt>
                <c:pt idx="551">
                  <c:v>-11</c:v>
                </c:pt>
                <c:pt idx="552">
                  <c:v>0.1</c:v>
                </c:pt>
                <c:pt idx="553">
                  <c:v>-3.2</c:v>
                </c:pt>
                <c:pt idx="554">
                  <c:v>-4.0999999999999996</c:v>
                </c:pt>
                <c:pt idx="555">
                  <c:v>-15.5</c:v>
                </c:pt>
                <c:pt idx="556">
                  <c:v>-7.4</c:v>
                </c:pt>
                <c:pt idx="557">
                  <c:v>-5.6</c:v>
                </c:pt>
                <c:pt idx="558">
                  <c:v>0.4</c:v>
                </c:pt>
                <c:pt idx="559">
                  <c:v>-3.4</c:v>
                </c:pt>
                <c:pt idx="560">
                  <c:v>-3.7</c:v>
                </c:pt>
                <c:pt idx="561">
                  <c:v>-1.5</c:v>
                </c:pt>
                <c:pt idx="562">
                  <c:v>-5.9</c:v>
                </c:pt>
                <c:pt idx="563">
                  <c:v>-8.9</c:v>
                </c:pt>
                <c:pt idx="564">
                  <c:v>-7.5</c:v>
                </c:pt>
                <c:pt idx="565">
                  <c:v>-14.9</c:v>
                </c:pt>
                <c:pt idx="566">
                  <c:v>-3.1</c:v>
                </c:pt>
                <c:pt idx="567">
                  <c:v>-1.4</c:v>
                </c:pt>
                <c:pt idx="568">
                  <c:v>-7.6</c:v>
                </c:pt>
              </c:numCache>
            </c:numRef>
          </c:yVal>
          <c:bubbleSize>
            <c:numRef>
              <c:f>Bubbleplot!$D$2:$D$570</c:f>
              <c:numCache>
                <c:formatCode>#,##0</c:formatCode>
                <c:ptCount val="569"/>
                <c:pt idx="0">
                  <c:v>161217</c:v>
                </c:pt>
                <c:pt idx="1">
                  <c:v>539361</c:v>
                </c:pt>
                <c:pt idx="2">
                  <c:v>175947</c:v>
                </c:pt>
                <c:pt idx="3">
                  <c:v>582638</c:v>
                </c:pt>
                <c:pt idx="4">
                  <c:v>191272</c:v>
                </c:pt>
                <c:pt idx="5">
                  <c:v>156131</c:v>
                </c:pt>
                <c:pt idx="6">
                  <c:v>165524</c:v>
                </c:pt>
                <c:pt idx="7">
                  <c:v>231558</c:v>
                </c:pt>
                <c:pt idx="8">
                  <c:v>331466</c:v>
                </c:pt>
                <c:pt idx="9">
                  <c:v>328658</c:v>
                </c:pt>
                <c:pt idx="10">
                  <c:v>372821</c:v>
                </c:pt>
                <c:pt idx="11">
                  <c:v>730323</c:v>
                </c:pt>
                <c:pt idx="12">
                  <c:v>124490</c:v>
                </c:pt>
                <c:pt idx="13">
                  <c:v>162307</c:v>
                </c:pt>
                <c:pt idx="14">
                  <c:v>234548</c:v>
                </c:pt>
                <c:pt idx="15">
                  <c:v>107421</c:v>
                </c:pt>
                <c:pt idx="16">
                  <c:v>617396</c:v>
                </c:pt>
                <c:pt idx="17">
                  <c:v>359363</c:v>
                </c:pt>
                <c:pt idx="18">
                  <c:v>126973</c:v>
                </c:pt>
                <c:pt idx="19">
                  <c:v>454369</c:v>
                </c:pt>
                <c:pt idx="20">
                  <c:v>143425</c:v>
                </c:pt>
                <c:pt idx="21">
                  <c:v>133953</c:v>
                </c:pt>
                <c:pt idx="22">
                  <c:v>159399</c:v>
                </c:pt>
                <c:pt idx="23">
                  <c:v>1494805</c:v>
                </c:pt>
                <c:pt idx="24">
                  <c:v>133263</c:v>
                </c:pt>
                <c:pt idx="25">
                  <c:v>245351</c:v>
                </c:pt>
                <c:pt idx="26">
                  <c:v>1289054</c:v>
                </c:pt>
                <c:pt idx="27">
                  <c:v>215672</c:v>
                </c:pt>
                <c:pt idx="28">
                  <c:v>106355</c:v>
                </c:pt>
                <c:pt idx="29">
                  <c:v>294272</c:v>
                </c:pt>
                <c:pt idx="30">
                  <c:v>107040</c:v>
                </c:pt>
                <c:pt idx="31">
                  <c:v>159585</c:v>
                </c:pt>
                <c:pt idx="32">
                  <c:v>953243</c:v>
                </c:pt>
                <c:pt idx="33">
                  <c:v>111322</c:v>
                </c:pt>
                <c:pt idx="34">
                  <c:v>382218</c:v>
                </c:pt>
                <c:pt idx="35">
                  <c:v>128598</c:v>
                </c:pt>
                <c:pt idx="36">
                  <c:v>696774</c:v>
                </c:pt>
                <c:pt idx="37">
                  <c:v>1270787</c:v>
                </c:pt>
                <c:pt idx="38">
                  <c:v>151347</c:v>
                </c:pt>
                <c:pt idx="39">
                  <c:v>337326</c:v>
                </c:pt>
                <c:pt idx="40">
                  <c:v>3175227</c:v>
                </c:pt>
                <c:pt idx="41">
                  <c:v>445213</c:v>
                </c:pt>
                <c:pt idx="42">
                  <c:v>181852</c:v>
                </c:pt>
                <c:pt idx="43">
                  <c:v>160257</c:v>
                </c:pt>
                <c:pt idx="44">
                  <c:v>118541</c:v>
                </c:pt>
                <c:pt idx="45">
                  <c:v>345815</c:v>
                </c:pt>
                <c:pt idx="46">
                  <c:v>353245</c:v>
                </c:pt>
                <c:pt idx="47">
                  <c:v>168309</c:v>
                </c:pt>
                <c:pt idx="48">
                  <c:v>1940907</c:v>
                </c:pt>
                <c:pt idx="49">
                  <c:v>131041</c:v>
                </c:pt>
                <c:pt idx="50">
                  <c:v>957189</c:v>
                </c:pt>
                <c:pt idx="51">
                  <c:v>363985</c:v>
                </c:pt>
                <c:pt idx="52">
                  <c:v>219870</c:v>
                </c:pt>
                <c:pt idx="53">
                  <c:v>863832</c:v>
                </c:pt>
                <c:pt idx="54">
                  <c:v>136132</c:v>
                </c:pt>
                <c:pt idx="55">
                  <c:v>179578</c:v>
                </c:pt>
                <c:pt idx="56">
                  <c:v>3289701</c:v>
                </c:pt>
                <c:pt idx="57">
                  <c:v>520149</c:v>
                </c:pt>
                <c:pt idx="58">
                  <c:v>654453</c:v>
                </c:pt>
                <c:pt idx="59">
                  <c:v>710800</c:v>
                </c:pt>
                <c:pt idx="60">
                  <c:v>360206</c:v>
                </c:pt>
                <c:pt idx="61">
                  <c:v>580519</c:v>
                </c:pt>
                <c:pt idx="62">
                  <c:v>202163</c:v>
                </c:pt>
                <c:pt idx="63">
                  <c:v>1010100</c:v>
                </c:pt>
                <c:pt idx="64">
                  <c:v>164765</c:v>
                </c:pt>
                <c:pt idx="65">
                  <c:v>171284</c:v>
                </c:pt>
                <c:pt idx="66">
                  <c:v>497682</c:v>
                </c:pt>
                <c:pt idx="67">
                  <c:v>522700</c:v>
                </c:pt>
                <c:pt idx="68">
                  <c:v>2265926</c:v>
                </c:pt>
                <c:pt idx="69">
                  <c:v>108670</c:v>
                </c:pt>
                <c:pt idx="70">
                  <c:v>497494</c:v>
                </c:pt>
                <c:pt idx="71">
                  <c:v>235006</c:v>
                </c:pt>
                <c:pt idx="72">
                  <c:v>136150</c:v>
                </c:pt>
                <c:pt idx="73">
                  <c:v>169066</c:v>
                </c:pt>
                <c:pt idx="74">
                  <c:v>1056910</c:v>
                </c:pt>
                <c:pt idx="75">
                  <c:v>878453</c:v>
                </c:pt>
                <c:pt idx="76">
                  <c:v>191713</c:v>
                </c:pt>
                <c:pt idx="77">
                  <c:v>406608</c:v>
                </c:pt>
                <c:pt idx="78">
                  <c:v>1579211</c:v>
                </c:pt>
                <c:pt idx="79">
                  <c:v>281712</c:v>
                </c:pt>
                <c:pt idx="80">
                  <c:v>217141</c:v>
                </c:pt>
                <c:pt idx="81">
                  <c:v>380221</c:v>
                </c:pt>
                <c:pt idx="82">
                  <c:v>772902</c:v>
                </c:pt>
                <c:pt idx="83">
                  <c:v>142543</c:v>
                </c:pt>
                <c:pt idx="84">
                  <c:v>519986</c:v>
                </c:pt>
                <c:pt idx="85">
                  <c:v>254942</c:v>
                </c:pt>
                <c:pt idx="86">
                  <c:v>234667</c:v>
                </c:pt>
                <c:pt idx="87">
                  <c:v>433338</c:v>
                </c:pt>
                <c:pt idx="88">
                  <c:v>294128</c:v>
                </c:pt>
                <c:pt idx="89">
                  <c:v>334682</c:v>
                </c:pt>
                <c:pt idx="90">
                  <c:v>156554</c:v>
                </c:pt>
                <c:pt idx="91">
                  <c:v>164117</c:v>
                </c:pt>
                <c:pt idx="92">
                  <c:v>118257</c:v>
                </c:pt>
                <c:pt idx="93">
                  <c:v>405280</c:v>
                </c:pt>
                <c:pt idx="94">
                  <c:v>117445</c:v>
                </c:pt>
                <c:pt idx="95">
                  <c:v>472637</c:v>
                </c:pt>
                <c:pt idx="96">
                  <c:v>118037</c:v>
                </c:pt>
                <c:pt idx="97">
                  <c:v>199352</c:v>
                </c:pt>
                <c:pt idx="98">
                  <c:v>129480</c:v>
                </c:pt>
                <c:pt idx="99">
                  <c:v>4430871</c:v>
                </c:pt>
                <c:pt idx="100">
                  <c:v>286528</c:v>
                </c:pt>
                <c:pt idx="101">
                  <c:v>247331</c:v>
                </c:pt>
                <c:pt idx="102">
                  <c:v>299188</c:v>
                </c:pt>
                <c:pt idx="103">
                  <c:v>674692</c:v>
                </c:pt>
                <c:pt idx="104">
                  <c:v>149460</c:v>
                </c:pt>
                <c:pt idx="105">
                  <c:v>121798</c:v>
                </c:pt>
                <c:pt idx="106">
                  <c:v>154481</c:v>
                </c:pt>
                <c:pt idx="107">
                  <c:v>420925</c:v>
                </c:pt>
                <c:pt idx="108">
                  <c:v>808098</c:v>
                </c:pt>
                <c:pt idx="109">
                  <c:v>599541</c:v>
                </c:pt>
                <c:pt idx="110">
                  <c:v>170168</c:v>
                </c:pt>
                <c:pt idx="111">
                  <c:v>657984</c:v>
                </c:pt>
                <c:pt idx="112">
                  <c:v>129998</c:v>
                </c:pt>
                <c:pt idx="113">
                  <c:v>197742</c:v>
                </c:pt>
                <c:pt idx="114">
                  <c:v>504091</c:v>
                </c:pt>
                <c:pt idx="115">
                  <c:v>110621</c:v>
                </c:pt>
                <c:pt idx="116">
                  <c:v>123283</c:v>
                </c:pt>
                <c:pt idx="117">
                  <c:v>233420</c:v>
                </c:pt>
                <c:pt idx="118">
                  <c:v>413878</c:v>
                </c:pt>
                <c:pt idx="119">
                  <c:v>1916831</c:v>
                </c:pt>
                <c:pt idx="120">
                  <c:v>143819</c:v>
                </c:pt>
                <c:pt idx="121">
                  <c:v>349527</c:v>
                </c:pt>
                <c:pt idx="122">
                  <c:v>175639</c:v>
                </c:pt>
                <c:pt idx="123">
                  <c:v>161952</c:v>
                </c:pt>
                <c:pt idx="124">
                  <c:v>130545</c:v>
                </c:pt>
                <c:pt idx="125">
                  <c:v>971737</c:v>
                </c:pt>
                <c:pt idx="126">
                  <c:v>140065</c:v>
                </c:pt>
                <c:pt idx="127">
                  <c:v>174315</c:v>
                </c:pt>
                <c:pt idx="128">
                  <c:v>231419</c:v>
                </c:pt>
                <c:pt idx="129">
                  <c:v>409840</c:v>
                </c:pt>
                <c:pt idx="130">
                  <c:v>162139</c:v>
                </c:pt>
                <c:pt idx="131">
                  <c:v>670587</c:v>
                </c:pt>
                <c:pt idx="132">
                  <c:v>405069</c:v>
                </c:pt>
                <c:pt idx="133">
                  <c:v>167035</c:v>
                </c:pt>
                <c:pt idx="134">
                  <c:v>113814</c:v>
                </c:pt>
                <c:pt idx="135">
                  <c:v>231055</c:v>
                </c:pt>
                <c:pt idx="136">
                  <c:v>186328</c:v>
                </c:pt>
                <c:pt idx="137">
                  <c:v>313101</c:v>
                </c:pt>
                <c:pt idx="138">
                  <c:v>222604</c:v>
                </c:pt>
                <c:pt idx="139">
                  <c:v>134428</c:v>
                </c:pt>
                <c:pt idx="140">
                  <c:v>1180643</c:v>
                </c:pt>
                <c:pt idx="141">
                  <c:v>183297</c:v>
                </c:pt>
                <c:pt idx="142">
                  <c:v>321296</c:v>
                </c:pt>
                <c:pt idx="143">
                  <c:v>212021</c:v>
                </c:pt>
                <c:pt idx="144">
                  <c:v>188994</c:v>
                </c:pt>
                <c:pt idx="145">
                  <c:v>178625</c:v>
                </c:pt>
                <c:pt idx="146">
                  <c:v>1781641</c:v>
                </c:pt>
                <c:pt idx="147">
                  <c:v>439179</c:v>
                </c:pt>
                <c:pt idx="148">
                  <c:v>873167</c:v>
                </c:pt>
                <c:pt idx="149">
                  <c:v>182690</c:v>
                </c:pt>
                <c:pt idx="150">
                  <c:v>151188</c:v>
                </c:pt>
                <c:pt idx="151">
                  <c:v>2113854</c:v>
                </c:pt>
                <c:pt idx="152">
                  <c:v>363032</c:v>
                </c:pt>
                <c:pt idx="153">
                  <c:v>842009</c:v>
                </c:pt>
                <c:pt idx="154">
                  <c:v>173396</c:v>
                </c:pt>
                <c:pt idx="155">
                  <c:v>173355</c:v>
                </c:pt>
                <c:pt idx="156">
                  <c:v>273829</c:v>
                </c:pt>
                <c:pt idx="157">
                  <c:v>154645</c:v>
                </c:pt>
                <c:pt idx="158">
                  <c:v>143721</c:v>
                </c:pt>
                <c:pt idx="159">
                  <c:v>182347</c:v>
                </c:pt>
                <c:pt idx="160">
                  <c:v>262960</c:v>
                </c:pt>
                <c:pt idx="161">
                  <c:v>538711</c:v>
                </c:pt>
                <c:pt idx="162">
                  <c:v>389781</c:v>
                </c:pt>
                <c:pt idx="163">
                  <c:v>1663823</c:v>
                </c:pt>
                <c:pt idx="164">
                  <c:v>930559</c:v>
                </c:pt>
                <c:pt idx="165">
                  <c:v>132795</c:v>
                </c:pt>
                <c:pt idx="166">
                  <c:v>1443229</c:v>
                </c:pt>
                <c:pt idx="167">
                  <c:v>101098</c:v>
                </c:pt>
                <c:pt idx="168">
                  <c:v>203686</c:v>
                </c:pt>
                <c:pt idx="169">
                  <c:v>171196</c:v>
                </c:pt>
                <c:pt idx="170">
                  <c:v>207560</c:v>
                </c:pt>
                <c:pt idx="171">
                  <c:v>918993</c:v>
                </c:pt>
                <c:pt idx="172">
                  <c:v>190611</c:v>
                </c:pt>
                <c:pt idx="173">
                  <c:v>995708</c:v>
                </c:pt>
                <c:pt idx="174">
                  <c:v>278722</c:v>
                </c:pt>
                <c:pt idx="175">
                  <c:v>112156</c:v>
                </c:pt>
                <c:pt idx="176">
                  <c:v>229308</c:v>
                </c:pt>
                <c:pt idx="177">
                  <c:v>493378</c:v>
                </c:pt>
                <c:pt idx="178">
                  <c:v>122788</c:v>
                </c:pt>
                <c:pt idx="179">
                  <c:v>388327</c:v>
                </c:pt>
                <c:pt idx="180">
                  <c:v>243189</c:v>
                </c:pt>
                <c:pt idx="181">
                  <c:v>828337</c:v>
                </c:pt>
                <c:pt idx="182">
                  <c:v>228132</c:v>
                </c:pt>
                <c:pt idx="183">
                  <c:v>123102</c:v>
                </c:pt>
                <c:pt idx="184">
                  <c:v>196621</c:v>
                </c:pt>
                <c:pt idx="185">
                  <c:v>517254</c:v>
                </c:pt>
                <c:pt idx="186">
                  <c:v>296183</c:v>
                </c:pt>
                <c:pt idx="187">
                  <c:v>354414</c:v>
                </c:pt>
                <c:pt idx="188">
                  <c:v>137217</c:v>
                </c:pt>
                <c:pt idx="189">
                  <c:v>185118</c:v>
                </c:pt>
                <c:pt idx="190">
                  <c:v>256143</c:v>
                </c:pt>
                <c:pt idx="191">
                  <c:v>181055</c:v>
                </c:pt>
                <c:pt idx="192">
                  <c:v>109072</c:v>
                </c:pt>
                <c:pt idx="193">
                  <c:v>282540</c:v>
                </c:pt>
                <c:pt idx="194">
                  <c:v>457051</c:v>
                </c:pt>
                <c:pt idx="195">
                  <c:v>421854</c:v>
                </c:pt>
                <c:pt idx="196">
                  <c:v>1272264</c:v>
                </c:pt>
                <c:pt idx="197">
                  <c:v>547202</c:v>
                </c:pt>
                <c:pt idx="198">
                  <c:v>1245310</c:v>
                </c:pt>
                <c:pt idx="199">
                  <c:v>167629</c:v>
                </c:pt>
                <c:pt idx="200">
                  <c:v>162300</c:v>
                </c:pt>
                <c:pt idx="201">
                  <c:v>169393</c:v>
                </c:pt>
                <c:pt idx="202">
                  <c:v>235845</c:v>
                </c:pt>
                <c:pt idx="203">
                  <c:v>1145354</c:v>
                </c:pt>
                <c:pt idx="204">
                  <c:v>420773</c:v>
                </c:pt>
                <c:pt idx="205">
                  <c:v>481114</c:v>
                </c:pt>
                <c:pt idx="206">
                  <c:v>157594</c:v>
                </c:pt>
                <c:pt idx="207">
                  <c:v>437609</c:v>
                </c:pt>
                <c:pt idx="208">
                  <c:v>2688237</c:v>
                </c:pt>
                <c:pt idx="209">
                  <c:v>569211</c:v>
                </c:pt>
                <c:pt idx="210">
                  <c:v>134011</c:v>
                </c:pt>
                <c:pt idx="211">
                  <c:v>261426</c:v>
                </c:pt>
                <c:pt idx="212">
                  <c:v>268651</c:v>
                </c:pt>
                <c:pt idx="213">
                  <c:v>226396</c:v>
                </c:pt>
                <c:pt idx="214">
                  <c:v>228972</c:v>
                </c:pt>
                <c:pt idx="215">
                  <c:v>1115403</c:v>
                </c:pt>
                <c:pt idx="216">
                  <c:v>240109</c:v>
                </c:pt>
                <c:pt idx="217">
                  <c:v>208851</c:v>
                </c:pt>
                <c:pt idx="218">
                  <c:v>827671</c:v>
                </c:pt>
                <c:pt idx="219">
                  <c:v>194562</c:v>
                </c:pt>
                <c:pt idx="220">
                  <c:v>356578</c:v>
                </c:pt>
                <c:pt idx="221">
                  <c:v>282987</c:v>
                </c:pt>
                <c:pt idx="222">
                  <c:v>125504</c:v>
                </c:pt>
                <c:pt idx="223">
                  <c:v>1162648</c:v>
                </c:pt>
                <c:pt idx="224">
                  <c:v>450995</c:v>
                </c:pt>
                <c:pt idx="225">
                  <c:v>189900</c:v>
                </c:pt>
                <c:pt idx="226">
                  <c:v>219650</c:v>
                </c:pt>
                <c:pt idx="227">
                  <c:v>736229</c:v>
                </c:pt>
                <c:pt idx="228">
                  <c:v>321276</c:v>
                </c:pt>
                <c:pt idx="229">
                  <c:v>2679620</c:v>
                </c:pt>
                <c:pt idx="230">
                  <c:v>1645867</c:v>
                </c:pt>
                <c:pt idx="231">
                  <c:v>492925</c:v>
                </c:pt>
                <c:pt idx="232">
                  <c:v>139721</c:v>
                </c:pt>
                <c:pt idx="233">
                  <c:v>228134</c:v>
                </c:pt>
                <c:pt idx="234">
                  <c:v>147067</c:v>
                </c:pt>
                <c:pt idx="235">
                  <c:v>209631</c:v>
                </c:pt>
                <c:pt idx="236">
                  <c:v>133282</c:v>
                </c:pt>
                <c:pt idx="237">
                  <c:v>261090</c:v>
                </c:pt>
                <c:pt idx="238">
                  <c:v>666021</c:v>
                </c:pt>
                <c:pt idx="239">
                  <c:v>1042393</c:v>
                </c:pt>
                <c:pt idx="240">
                  <c:v>1008280</c:v>
                </c:pt>
                <c:pt idx="241">
                  <c:v>152515</c:v>
                </c:pt>
                <c:pt idx="242">
                  <c:v>311133</c:v>
                </c:pt>
                <c:pt idx="243">
                  <c:v>153938</c:v>
                </c:pt>
                <c:pt idx="244">
                  <c:v>158622</c:v>
                </c:pt>
                <c:pt idx="245">
                  <c:v>322063</c:v>
                </c:pt>
                <c:pt idx="246">
                  <c:v>486674</c:v>
                </c:pt>
                <c:pt idx="247">
                  <c:v>167567</c:v>
                </c:pt>
                <c:pt idx="248">
                  <c:v>367193</c:v>
                </c:pt>
                <c:pt idx="249">
                  <c:v>117905</c:v>
                </c:pt>
                <c:pt idx="250">
                  <c:v>141489</c:v>
                </c:pt>
                <c:pt idx="251">
                  <c:v>559891</c:v>
                </c:pt>
                <c:pt idx="252">
                  <c:v>163817</c:v>
                </c:pt>
                <c:pt idx="253">
                  <c:v>290674</c:v>
                </c:pt>
                <c:pt idx="254">
                  <c:v>128417</c:v>
                </c:pt>
                <c:pt idx="255">
                  <c:v>2429487</c:v>
                </c:pt>
                <c:pt idx="256">
                  <c:v>210770</c:v>
                </c:pt>
                <c:pt idx="257">
                  <c:v>274339</c:v>
                </c:pt>
                <c:pt idx="258">
                  <c:v>522581</c:v>
                </c:pt>
                <c:pt idx="259">
                  <c:v>153588</c:v>
                </c:pt>
                <c:pt idx="260">
                  <c:v>638691</c:v>
                </c:pt>
                <c:pt idx="261">
                  <c:v>951232</c:v>
                </c:pt>
                <c:pt idx="262">
                  <c:v>212230</c:v>
                </c:pt>
                <c:pt idx="263">
                  <c:v>157243</c:v>
                </c:pt>
                <c:pt idx="264">
                  <c:v>643064</c:v>
                </c:pt>
                <c:pt idx="265">
                  <c:v>851036</c:v>
                </c:pt>
                <c:pt idx="266">
                  <c:v>1468560</c:v>
                </c:pt>
                <c:pt idx="267">
                  <c:v>160986</c:v>
                </c:pt>
                <c:pt idx="268">
                  <c:v>1427403</c:v>
                </c:pt>
                <c:pt idx="269">
                  <c:v>393745</c:v>
                </c:pt>
                <c:pt idx="270">
                  <c:v>959918</c:v>
                </c:pt>
                <c:pt idx="271">
                  <c:v>471321</c:v>
                </c:pt>
                <c:pt idx="272">
                  <c:v>194302</c:v>
                </c:pt>
                <c:pt idx="273">
                  <c:v>260485</c:v>
                </c:pt>
                <c:pt idx="274">
                  <c:v>2180563</c:v>
                </c:pt>
                <c:pt idx="275">
                  <c:v>610723</c:v>
                </c:pt>
                <c:pt idx="276">
                  <c:v>386829</c:v>
                </c:pt>
                <c:pt idx="277">
                  <c:v>5225367</c:v>
                </c:pt>
                <c:pt idx="278">
                  <c:v>588109</c:v>
                </c:pt>
                <c:pt idx="279">
                  <c:v>536121</c:v>
                </c:pt>
                <c:pt idx="280">
                  <c:v>121777</c:v>
                </c:pt>
                <c:pt idx="281">
                  <c:v>173828</c:v>
                </c:pt>
                <c:pt idx="282">
                  <c:v>204572</c:v>
                </c:pt>
                <c:pt idx="283">
                  <c:v>105526</c:v>
                </c:pt>
                <c:pt idx="284">
                  <c:v>129536</c:v>
                </c:pt>
                <c:pt idx="285">
                  <c:v>332011</c:v>
                </c:pt>
                <c:pt idx="286">
                  <c:v>120189</c:v>
                </c:pt>
                <c:pt idx="287">
                  <c:v>160637</c:v>
                </c:pt>
                <c:pt idx="288">
                  <c:v>461853</c:v>
                </c:pt>
                <c:pt idx="289">
                  <c:v>198365</c:v>
                </c:pt>
                <c:pt idx="290">
                  <c:v>216074</c:v>
                </c:pt>
                <c:pt idx="291">
                  <c:v>159371</c:v>
                </c:pt>
                <c:pt idx="292">
                  <c:v>1318149</c:v>
                </c:pt>
                <c:pt idx="293">
                  <c:v>178844</c:v>
                </c:pt>
                <c:pt idx="294">
                  <c:v>125008</c:v>
                </c:pt>
                <c:pt idx="295">
                  <c:v>110386</c:v>
                </c:pt>
                <c:pt idx="296">
                  <c:v>2604053</c:v>
                </c:pt>
                <c:pt idx="297">
                  <c:v>214229</c:v>
                </c:pt>
                <c:pt idx="298">
                  <c:v>370231</c:v>
                </c:pt>
                <c:pt idx="299">
                  <c:v>401237</c:v>
                </c:pt>
                <c:pt idx="300">
                  <c:v>1079153</c:v>
                </c:pt>
                <c:pt idx="301">
                  <c:v>914870</c:v>
                </c:pt>
                <c:pt idx="302">
                  <c:v>195509</c:v>
                </c:pt>
                <c:pt idx="303">
                  <c:v>137008</c:v>
                </c:pt>
                <c:pt idx="304">
                  <c:v>149773</c:v>
                </c:pt>
                <c:pt idx="305">
                  <c:v>208748</c:v>
                </c:pt>
                <c:pt idx="306">
                  <c:v>558520</c:v>
                </c:pt>
                <c:pt idx="307">
                  <c:v>296266</c:v>
                </c:pt>
                <c:pt idx="308">
                  <c:v>153360</c:v>
                </c:pt>
                <c:pt idx="309">
                  <c:v>269449</c:v>
                </c:pt>
                <c:pt idx="310">
                  <c:v>116469</c:v>
                </c:pt>
                <c:pt idx="311">
                  <c:v>189071</c:v>
                </c:pt>
                <c:pt idx="312">
                  <c:v>2014059</c:v>
                </c:pt>
                <c:pt idx="313">
                  <c:v>165201</c:v>
                </c:pt>
                <c:pt idx="314">
                  <c:v>267282</c:v>
                </c:pt>
                <c:pt idx="315">
                  <c:v>137384</c:v>
                </c:pt>
                <c:pt idx="316">
                  <c:v>175126</c:v>
                </c:pt>
                <c:pt idx="317">
                  <c:v>754250</c:v>
                </c:pt>
                <c:pt idx="318">
                  <c:v>186214</c:v>
                </c:pt>
                <c:pt idx="319">
                  <c:v>315041</c:v>
                </c:pt>
                <c:pt idx="320">
                  <c:v>160943</c:v>
                </c:pt>
                <c:pt idx="321">
                  <c:v>236328</c:v>
                </c:pt>
                <c:pt idx="322">
                  <c:v>159447</c:v>
                </c:pt>
                <c:pt idx="323">
                  <c:v>539557</c:v>
                </c:pt>
                <c:pt idx="324">
                  <c:v>325396</c:v>
                </c:pt>
                <c:pt idx="325">
                  <c:v>926440</c:v>
                </c:pt>
                <c:pt idx="326">
                  <c:v>186955</c:v>
                </c:pt>
                <c:pt idx="327">
                  <c:v>119094</c:v>
                </c:pt>
                <c:pt idx="328">
                  <c:v>657321</c:v>
                </c:pt>
                <c:pt idx="329">
                  <c:v>144403</c:v>
                </c:pt>
                <c:pt idx="330">
                  <c:v>104604</c:v>
                </c:pt>
                <c:pt idx="331">
                  <c:v>156921</c:v>
                </c:pt>
                <c:pt idx="332">
                  <c:v>206153</c:v>
                </c:pt>
                <c:pt idx="333">
                  <c:v>112215</c:v>
                </c:pt>
                <c:pt idx="334">
                  <c:v>173225</c:v>
                </c:pt>
                <c:pt idx="335">
                  <c:v>169865</c:v>
                </c:pt>
                <c:pt idx="336">
                  <c:v>9936690</c:v>
                </c:pt>
                <c:pt idx="337">
                  <c:v>268571</c:v>
                </c:pt>
                <c:pt idx="338">
                  <c:v>473446</c:v>
                </c:pt>
                <c:pt idx="339">
                  <c:v>100686</c:v>
                </c:pt>
                <c:pt idx="340">
                  <c:v>128877</c:v>
                </c:pt>
                <c:pt idx="341">
                  <c:v>906883</c:v>
                </c:pt>
                <c:pt idx="342">
                  <c:v>168135</c:v>
                </c:pt>
                <c:pt idx="343">
                  <c:v>236259</c:v>
                </c:pt>
                <c:pt idx="344">
                  <c:v>261059</c:v>
                </c:pt>
                <c:pt idx="345">
                  <c:v>226541</c:v>
                </c:pt>
                <c:pt idx="346">
                  <c:v>157185</c:v>
                </c:pt>
                <c:pt idx="347">
                  <c:v>275411</c:v>
                </c:pt>
                <c:pt idx="348">
                  <c:v>610742</c:v>
                </c:pt>
                <c:pt idx="349">
                  <c:v>167989</c:v>
                </c:pt>
                <c:pt idx="350">
                  <c:v>850737</c:v>
                </c:pt>
                <c:pt idx="351">
                  <c:v>584548</c:v>
                </c:pt>
                <c:pt idx="352">
                  <c:v>253085</c:v>
                </c:pt>
                <c:pt idx="353">
                  <c:v>715526</c:v>
                </c:pt>
                <c:pt idx="354">
                  <c:v>161011</c:v>
                </c:pt>
                <c:pt idx="355">
                  <c:v>101723</c:v>
                </c:pt>
                <c:pt idx="356">
                  <c:v>201749</c:v>
                </c:pt>
                <c:pt idx="357">
                  <c:v>116162</c:v>
                </c:pt>
                <c:pt idx="358">
                  <c:v>103348</c:v>
                </c:pt>
                <c:pt idx="359">
                  <c:v>672265</c:v>
                </c:pt>
                <c:pt idx="360">
                  <c:v>223916</c:v>
                </c:pt>
                <c:pt idx="361">
                  <c:v>213605</c:v>
                </c:pt>
                <c:pt idx="362">
                  <c:v>570567</c:v>
                </c:pt>
                <c:pt idx="363">
                  <c:v>155173</c:v>
                </c:pt>
                <c:pt idx="364">
                  <c:v>378225</c:v>
                </c:pt>
                <c:pt idx="365">
                  <c:v>103876</c:v>
                </c:pt>
                <c:pt idx="366">
                  <c:v>508816</c:v>
                </c:pt>
                <c:pt idx="367">
                  <c:v>296467</c:v>
                </c:pt>
                <c:pt idx="368">
                  <c:v>182153</c:v>
                </c:pt>
                <c:pt idx="369">
                  <c:v>227979</c:v>
                </c:pt>
                <c:pt idx="370">
                  <c:v>2254371</c:v>
                </c:pt>
                <c:pt idx="371">
                  <c:v>226523</c:v>
                </c:pt>
                <c:pt idx="372">
                  <c:v>268393</c:v>
                </c:pt>
                <c:pt idx="373">
                  <c:v>137820</c:v>
                </c:pt>
                <c:pt idx="374">
                  <c:v>184043</c:v>
                </c:pt>
                <c:pt idx="375">
                  <c:v>122640</c:v>
                </c:pt>
                <c:pt idx="376">
                  <c:v>576699</c:v>
                </c:pt>
                <c:pt idx="377">
                  <c:v>422733</c:v>
                </c:pt>
                <c:pt idx="378">
                  <c:v>116680</c:v>
                </c:pt>
                <c:pt idx="379">
                  <c:v>108862</c:v>
                </c:pt>
                <c:pt idx="380">
                  <c:v>144808</c:v>
                </c:pt>
                <c:pt idx="381">
                  <c:v>156681</c:v>
                </c:pt>
                <c:pt idx="382">
                  <c:v>295060</c:v>
                </c:pt>
                <c:pt idx="383">
                  <c:v>795822</c:v>
                </c:pt>
                <c:pt idx="384">
                  <c:v>366019</c:v>
                </c:pt>
                <c:pt idx="385">
                  <c:v>333120</c:v>
                </c:pt>
                <c:pt idx="386">
                  <c:v>141097</c:v>
                </c:pt>
                <c:pt idx="387">
                  <c:v>157606</c:v>
                </c:pt>
                <c:pt idx="388">
                  <c:v>227171</c:v>
                </c:pt>
                <c:pt idx="389">
                  <c:v>282290</c:v>
                </c:pt>
                <c:pt idx="390">
                  <c:v>552063</c:v>
                </c:pt>
                <c:pt idx="391">
                  <c:v>182400</c:v>
                </c:pt>
                <c:pt idx="392">
                  <c:v>154823</c:v>
                </c:pt>
                <c:pt idx="393">
                  <c:v>284591</c:v>
                </c:pt>
                <c:pt idx="394">
                  <c:v>171779</c:v>
                </c:pt>
                <c:pt idx="395">
                  <c:v>430014</c:v>
                </c:pt>
                <c:pt idx="396">
                  <c:v>131564</c:v>
                </c:pt>
                <c:pt idx="397">
                  <c:v>158665</c:v>
                </c:pt>
                <c:pt idx="398">
                  <c:v>858898</c:v>
                </c:pt>
                <c:pt idx="399">
                  <c:v>187839</c:v>
                </c:pt>
                <c:pt idx="400">
                  <c:v>1256620</c:v>
                </c:pt>
                <c:pt idx="401">
                  <c:v>232236</c:v>
                </c:pt>
                <c:pt idx="402">
                  <c:v>114022</c:v>
                </c:pt>
                <c:pt idx="403">
                  <c:v>110600</c:v>
                </c:pt>
                <c:pt idx="404">
                  <c:v>137015</c:v>
                </c:pt>
                <c:pt idx="405">
                  <c:v>237830</c:v>
                </c:pt>
                <c:pt idx="406">
                  <c:v>189821</c:v>
                </c:pt>
                <c:pt idx="407">
                  <c:v>315169</c:v>
                </c:pt>
                <c:pt idx="408">
                  <c:v>145919</c:v>
                </c:pt>
                <c:pt idx="409">
                  <c:v>117573</c:v>
                </c:pt>
                <c:pt idx="410">
                  <c:v>249377</c:v>
                </c:pt>
                <c:pt idx="411">
                  <c:v>236973</c:v>
                </c:pt>
                <c:pt idx="412">
                  <c:v>457900</c:v>
                </c:pt>
                <c:pt idx="413">
                  <c:v>135307</c:v>
                </c:pt>
                <c:pt idx="414">
                  <c:v>325101</c:v>
                </c:pt>
                <c:pt idx="415">
                  <c:v>709786</c:v>
                </c:pt>
                <c:pt idx="416">
                  <c:v>222305</c:v>
                </c:pt>
                <c:pt idx="417">
                  <c:v>343727</c:v>
                </c:pt>
                <c:pt idx="418">
                  <c:v>196845</c:v>
                </c:pt>
                <c:pt idx="419">
                  <c:v>248897</c:v>
                </c:pt>
                <c:pt idx="420">
                  <c:v>149096</c:v>
                </c:pt>
                <c:pt idx="421">
                  <c:v>129584</c:v>
                </c:pt>
                <c:pt idx="422">
                  <c:v>103752</c:v>
                </c:pt>
                <c:pt idx="423">
                  <c:v>488436</c:v>
                </c:pt>
                <c:pt idx="424">
                  <c:v>152640</c:v>
                </c:pt>
                <c:pt idx="425">
                  <c:v>171197</c:v>
                </c:pt>
                <c:pt idx="426">
                  <c:v>124611</c:v>
                </c:pt>
                <c:pt idx="427">
                  <c:v>398322</c:v>
                </c:pt>
                <c:pt idx="428">
                  <c:v>123988</c:v>
                </c:pt>
                <c:pt idx="429">
                  <c:v>200122</c:v>
                </c:pt>
                <c:pt idx="430">
                  <c:v>127440</c:v>
                </c:pt>
                <c:pt idx="431">
                  <c:v>428483</c:v>
                </c:pt>
                <c:pt idx="432">
                  <c:v>128184</c:v>
                </c:pt>
                <c:pt idx="433">
                  <c:v>713159</c:v>
                </c:pt>
                <c:pt idx="434">
                  <c:v>204592</c:v>
                </c:pt>
                <c:pt idx="435">
                  <c:v>131106</c:v>
                </c:pt>
                <c:pt idx="436">
                  <c:v>311509</c:v>
                </c:pt>
                <c:pt idx="437">
                  <c:v>279729</c:v>
                </c:pt>
                <c:pt idx="438">
                  <c:v>121484</c:v>
                </c:pt>
                <c:pt idx="439">
                  <c:v>111005</c:v>
                </c:pt>
                <c:pt idx="440">
                  <c:v>779232</c:v>
                </c:pt>
                <c:pt idx="441">
                  <c:v>128763</c:v>
                </c:pt>
                <c:pt idx="442">
                  <c:v>344978</c:v>
                </c:pt>
                <c:pt idx="443">
                  <c:v>528251</c:v>
                </c:pt>
                <c:pt idx="444">
                  <c:v>385456</c:v>
                </c:pt>
                <c:pt idx="445">
                  <c:v>107110</c:v>
                </c:pt>
                <c:pt idx="446">
                  <c:v>135877</c:v>
                </c:pt>
                <c:pt idx="447">
                  <c:v>668923</c:v>
                </c:pt>
                <c:pt idx="448">
                  <c:v>135951</c:v>
                </c:pt>
                <c:pt idx="449">
                  <c:v>481406</c:v>
                </c:pt>
                <c:pt idx="450">
                  <c:v>206841</c:v>
                </c:pt>
                <c:pt idx="451">
                  <c:v>272388</c:v>
                </c:pt>
                <c:pt idx="452">
                  <c:v>102087</c:v>
                </c:pt>
                <c:pt idx="453">
                  <c:v>108818</c:v>
                </c:pt>
                <c:pt idx="454">
                  <c:v>143201</c:v>
                </c:pt>
                <c:pt idx="455">
                  <c:v>374600</c:v>
                </c:pt>
                <c:pt idx="456">
                  <c:v>832607</c:v>
                </c:pt>
                <c:pt idx="457">
                  <c:v>350801</c:v>
                </c:pt>
                <c:pt idx="458">
                  <c:v>4726177</c:v>
                </c:pt>
                <c:pt idx="459">
                  <c:v>629989</c:v>
                </c:pt>
                <c:pt idx="460">
                  <c:v>265512</c:v>
                </c:pt>
                <c:pt idx="461">
                  <c:v>256791</c:v>
                </c:pt>
                <c:pt idx="462">
                  <c:v>104858</c:v>
                </c:pt>
                <c:pt idx="463">
                  <c:v>226984</c:v>
                </c:pt>
                <c:pt idx="464">
                  <c:v>406262</c:v>
                </c:pt>
                <c:pt idx="465">
                  <c:v>999703</c:v>
                </c:pt>
                <c:pt idx="466">
                  <c:v>298018</c:v>
                </c:pt>
                <c:pt idx="467">
                  <c:v>712029</c:v>
                </c:pt>
                <c:pt idx="468">
                  <c:v>295934</c:v>
                </c:pt>
                <c:pt idx="469">
                  <c:v>416161</c:v>
                </c:pt>
                <c:pt idx="470">
                  <c:v>105199</c:v>
                </c:pt>
                <c:pt idx="471">
                  <c:v>144705</c:v>
                </c:pt>
                <c:pt idx="472">
                  <c:v>204374</c:v>
                </c:pt>
                <c:pt idx="473">
                  <c:v>779445</c:v>
                </c:pt>
                <c:pt idx="474">
                  <c:v>153918</c:v>
                </c:pt>
                <c:pt idx="475">
                  <c:v>103542</c:v>
                </c:pt>
                <c:pt idx="476">
                  <c:v>196122</c:v>
                </c:pt>
                <c:pt idx="477">
                  <c:v>464575</c:v>
                </c:pt>
                <c:pt idx="478">
                  <c:v>302621</c:v>
                </c:pt>
                <c:pt idx="479">
                  <c:v>997904</c:v>
                </c:pt>
                <c:pt idx="480">
                  <c:v>206525</c:v>
                </c:pt>
                <c:pt idx="481">
                  <c:v>153931</c:v>
                </c:pt>
                <c:pt idx="482">
                  <c:v>860147</c:v>
                </c:pt>
                <c:pt idx="483">
                  <c:v>105127</c:v>
                </c:pt>
                <c:pt idx="484">
                  <c:v>134718</c:v>
                </c:pt>
                <c:pt idx="485">
                  <c:v>117480</c:v>
                </c:pt>
                <c:pt idx="486">
                  <c:v>104027</c:v>
                </c:pt>
                <c:pt idx="487">
                  <c:v>374199</c:v>
                </c:pt>
                <c:pt idx="488">
                  <c:v>722112</c:v>
                </c:pt>
                <c:pt idx="489">
                  <c:v>335207</c:v>
                </c:pt>
                <c:pt idx="490">
                  <c:v>219042</c:v>
                </c:pt>
                <c:pt idx="491">
                  <c:v>1132103</c:v>
                </c:pt>
                <c:pt idx="492">
                  <c:v>270495</c:v>
                </c:pt>
                <c:pt idx="493">
                  <c:v>2360826</c:v>
                </c:pt>
                <c:pt idx="494">
                  <c:v>168693</c:v>
                </c:pt>
                <c:pt idx="495">
                  <c:v>439392</c:v>
                </c:pt>
                <c:pt idx="496">
                  <c:v>109739</c:v>
                </c:pt>
                <c:pt idx="497">
                  <c:v>933063</c:v>
                </c:pt>
                <c:pt idx="498">
                  <c:v>197068</c:v>
                </c:pt>
                <c:pt idx="499">
                  <c:v>117741</c:v>
                </c:pt>
                <c:pt idx="500">
                  <c:v>136842</c:v>
                </c:pt>
                <c:pt idx="501">
                  <c:v>407290</c:v>
                </c:pt>
                <c:pt idx="502">
                  <c:v>1623109</c:v>
                </c:pt>
                <c:pt idx="503">
                  <c:v>572079</c:v>
                </c:pt>
                <c:pt idx="504">
                  <c:v>1389160</c:v>
                </c:pt>
                <c:pt idx="505">
                  <c:v>120216</c:v>
                </c:pt>
                <c:pt idx="506">
                  <c:v>124245</c:v>
                </c:pt>
                <c:pt idx="507">
                  <c:v>229436</c:v>
                </c:pt>
                <c:pt idx="508">
                  <c:v>806103</c:v>
                </c:pt>
                <c:pt idx="509">
                  <c:v>529548</c:v>
                </c:pt>
                <c:pt idx="510">
                  <c:v>785443</c:v>
                </c:pt>
                <c:pt idx="511">
                  <c:v>1524486</c:v>
                </c:pt>
                <c:pt idx="512">
                  <c:v>436171</c:v>
                </c:pt>
                <c:pt idx="513">
                  <c:v>240668</c:v>
                </c:pt>
                <c:pt idx="514">
                  <c:v>553202</c:v>
                </c:pt>
                <c:pt idx="515">
                  <c:v>169498</c:v>
                </c:pt>
                <c:pt idx="516">
                  <c:v>102555</c:v>
                </c:pt>
                <c:pt idx="517">
                  <c:v>266168</c:v>
                </c:pt>
                <c:pt idx="518">
                  <c:v>383739</c:v>
                </c:pt>
                <c:pt idx="519">
                  <c:v>756406</c:v>
                </c:pt>
                <c:pt idx="520">
                  <c:v>112288</c:v>
                </c:pt>
                <c:pt idx="521">
                  <c:v>536474</c:v>
                </c:pt>
                <c:pt idx="522">
                  <c:v>119276</c:v>
                </c:pt>
                <c:pt idx="523">
                  <c:v>109495</c:v>
                </c:pt>
                <c:pt idx="524">
                  <c:v>286108</c:v>
                </c:pt>
                <c:pt idx="525">
                  <c:v>143258</c:v>
                </c:pt>
                <c:pt idx="526">
                  <c:v>330119</c:v>
                </c:pt>
                <c:pt idx="527">
                  <c:v>261269</c:v>
                </c:pt>
                <c:pt idx="528">
                  <c:v>156084</c:v>
                </c:pt>
                <c:pt idx="529">
                  <c:v>383732</c:v>
                </c:pt>
                <c:pt idx="530">
                  <c:v>158722</c:v>
                </c:pt>
                <c:pt idx="531">
                  <c:v>856399</c:v>
                </c:pt>
                <c:pt idx="532">
                  <c:v>143029</c:v>
                </c:pt>
                <c:pt idx="533">
                  <c:v>853374</c:v>
                </c:pt>
                <c:pt idx="534">
                  <c:v>168128</c:v>
                </c:pt>
                <c:pt idx="535">
                  <c:v>124003</c:v>
                </c:pt>
                <c:pt idx="536">
                  <c:v>130965</c:v>
                </c:pt>
                <c:pt idx="537">
                  <c:v>179900</c:v>
                </c:pt>
                <c:pt idx="538">
                  <c:v>243175</c:v>
                </c:pt>
                <c:pt idx="539">
                  <c:v>111532</c:v>
                </c:pt>
                <c:pt idx="540">
                  <c:v>303357</c:v>
                </c:pt>
                <c:pt idx="541">
                  <c:v>212691</c:v>
                </c:pt>
                <c:pt idx="542">
                  <c:v>380408</c:v>
                </c:pt>
                <c:pt idx="543">
                  <c:v>129099</c:v>
                </c:pt>
                <c:pt idx="544">
                  <c:v>374110</c:v>
                </c:pt>
                <c:pt idx="545">
                  <c:v>314299</c:v>
                </c:pt>
                <c:pt idx="546">
                  <c:v>181186</c:v>
                </c:pt>
                <c:pt idx="547">
                  <c:v>131276</c:v>
                </c:pt>
                <c:pt idx="548">
                  <c:v>645163</c:v>
                </c:pt>
                <c:pt idx="549">
                  <c:v>575312</c:v>
                </c:pt>
                <c:pt idx="550">
                  <c:v>1593208</c:v>
                </c:pt>
                <c:pt idx="551">
                  <c:v>103033</c:v>
                </c:pt>
                <c:pt idx="552">
                  <c:v>120060</c:v>
                </c:pt>
                <c:pt idx="553">
                  <c:v>169898</c:v>
                </c:pt>
                <c:pt idx="554">
                  <c:v>268567</c:v>
                </c:pt>
                <c:pt idx="555">
                  <c:v>128864</c:v>
                </c:pt>
                <c:pt idx="556">
                  <c:v>296312</c:v>
                </c:pt>
                <c:pt idx="557">
                  <c:v>765813</c:v>
                </c:pt>
                <c:pt idx="558">
                  <c:v>147449</c:v>
                </c:pt>
                <c:pt idx="559">
                  <c:v>761209</c:v>
                </c:pt>
                <c:pt idx="560">
                  <c:v>144735</c:v>
                </c:pt>
                <c:pt idx="561">
                  <c:v>119259</c:v>
                </c:pt>
                <c:pt idx="562">
                  <c:v>253225</c:v>
                </c:pt>
                <c:pt idx="563">
                  <c:v>1061944</c:v>
                </c:pt>
                <c:pt idx="564">
                  <c:v>957977</c:v>
                </c:pt>
                <c:pt idx="565">
                  <c:v>204953</c:v>
                </c:pt>
                <c:pt idx="566">
                  <c:v>240853</c:v>
                </c:pt>
                <c:pt idx="567">
                  <c:v>113298</c:v>
                </c:pt>
                <c:pt idx="568">
                  <c:v>179895</c:v>
                </c:pt>
              </c:numCache>
            </c:numRef>
          </c:bubbleSize>
          <c:bubble3D val="0"/>
          <c:extLst>
            <c:ext xmlns:c16="http://schemas.microsoft.com/office/drawing/2014/chart" uri="{C3380CC4-5D6E-409C-BE32-E72D297353CC}">
              <c16:uniqueId val="{00000000-683A-D245-89B7-E3B382004084}"/>
            </c:ext>
          </c:extLst>
        </c:ser>
        <c:dLbls>
          <c:showLegendKey val="0"/>
          <c:showVal val="0"/>
          <c:showCatName val="0"/>
          <c:showSerName val="0"/>
          <c:showPercent val="0"/>
          <c:showBubbleSize val="0"/>
        </c:dLbls>
        <c:bubbleScale val="40"/>
        <c:showNegBubbles val="0"/>
        <c:axId val="266921296"/>
        <c:axId val="266938000"/>
      </c:bubbleChart>
      <c:valAx>
        <c:axId val="266921296"/>
        <c:scaling>
          <c:orientation val="minMax"/>
          <c:max val="1.4"/>
          <c:min val="-0.6"/>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low"/>
        <c:spPr>
          <a:noFill/>
          <a:ln w="9525" cap="flat" cmpd="sng" algn="ctr">
            <a:solidFill>
              <a:schemeClr val="tx2"/>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266938000"/>
        <c:crosses val="autoZero"/>
        <c:crossBetween val="midCat"/>
      </c:valAx>
      <c:valAx>
        <c:axId val="26693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chemeClr val="tx2"/>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26692129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Lato" panose="020F0502020204030203" pitchFamily="34" charset="77"/>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678802970141556E-2"/>
          <c:y val="0.19182108112554305"/>
          <c:w val="0.93317663817663821"/>
          <c:h val="0.70320494126268396"/>
        </c:manualLayout>
      </c:layout>
      <c:scatterChart>
        <c:scatterStyle val="lineMarker"/>
        <c:varyColors val="0"/>
        <c:ser>
          <c:idx val="0"/>
          <c:order val="0"/>
          <c:tx>
            <c:strRef>
              <c:f>ConnectedScatterplot!$D$1</c:f>
              <c:strCache>
                <c:ptCount val="1"/>
                <c:pt idx="0">
                  <c:v>Job openings rate</c:v>
                </c:pt>
              </c:strCache>
            </c:strRef>
          </c:tx>
          <c:spPr>
            <a:ln w="19050" cap="rnd">
              <a:solidFill>
                <a:schemeClr val="accent1"/>
              </a:solidFill>
              <a:round/>
            </a:ln>
            <a:effectLst/>
          </c:spPr>
          <c:marker>
            <c:symbol val="circle"/>
            <c:size val="6"/>
            <c:spPr>
              <a:solidFill>
                <a:schemeClr val="accent1"/>
              </a:solidFill>
              <a:ln w="9525">
                <a:solidFill>
                  <a:schemeClr val="bg1"/>
                </a:solidFill>
              </a:ln>
              <a:effectLst/>
            </c:spPr>
          </c:marker>
          <c:xVal>
            <c:numRef>
              <c:f>ConnectedScatterplot!$E$2:$E$233</c:f>
              <c:numCache>
                <c:formatCode>0.00%</c:formatCode>
                <c:ptCount val="232"/>
                <c:pt idx="0">
                  <c:v>3.9E-2</c:v>
                </c:pt>
                <c:pt idx="1">
                  <c:v>4.2000000000000003E-2</c:v>
                </c:pt>
                <c:pt idx="2">
                  <c:v>4.2000000000000003E-2</c:v>
                </c:pt>
                <c:pt idx="3">
                  <c:v>4.2999999999999997E-2</c:v>
                </c:pt>
                <c:pt idx="4">
                  <c:v>4.3999999999999997E-2</c:v>
                </c:pt>
                <c:pt idx="5">
                  <c:v>4.2999999999999997E-2</c:v>
                </c:pt>
                <c:pt idx="6">
                  <c:v>4.4999999999999998E-2</c:v>
                </c:pt>
                <c:pt idx="7">
                  <c:v>4.5999999999999999E-2</c:v>
                </c:pt>
                <c:pt idx="8">
                  <c:v>4.9000000000000002E-2</c:v>
                </c:pt>
                <c:pt idx="9">
                  <c:v>0.05</c:v>
                </c:pt>
                <c:pt idx="10">
                  <c:v>5.2999999999999999E-2</c:v>
                </c:pt>
                <c:pt idx="11">
                  <c:v>5.5E-2</c:v>
                </c:pt>
                <c:pt idx="12">
                  <c:v>5.7000000000000002E-2</c:v>
                </c:pt>
                <c:pt idx="13">
                  <c:v>5.7000000000000002E-2</c:v>
                </c:pt>
                <c:pt idx="14">
                  <c:v>5.7000000000000002E-2</c:v>
                </c:pt>
                <c:pt idx="15">
                  <c:v>5.7000000000000002E-2</c:v>
                </c:pt>
                <c:pt idx="16">
                  <c:v>5.8999999999999997E-2</c:v>
                </c:pt>
                <c:pt idx="17">
                  <c:v>5.8000000000000003E-2</c:v>
                </c:pt>
                <c:pt idx="18">
                  <c:v>5.8000000000000003E-2</c:v>
                </c:pt>
                <c:pt idx="19">
                  <c:v>5.8000000000000003E-2</c:v>
                </c:pt>
                <c:pt idx="20">
                  <c:v>5.7000000000000002E-2</c:v>
                </c:pt>
                <c:pt idx="21">
                  <c:v>5.7000000000000002E-2</c:v>
                </c:pt>
                <c:pt idx="22">
                  <c:v>5.7000000000000002E-2</c:v>
                </c:pt>
                <c:pt idx="23">
                  <c:v>5.8999999999999997E-2</c:v>
                </c:pt>
                <c:pt idx="24">
                  <c:v>0.06</c:v>
                </c:pt>
                <c:pt idx="25">
                  <c:v>5.8000000000000003E-2</c:v>
                </c:pt>
                <c:pt idx="26">
                  <c:v>5.8999999999999997E-2</c:v>
                </c:pt>
                <c:pt idx="27">
                  <c:v>5.8999999999999997E-2</c:v>
                </c:pt>
                <c:pt idx="28">
                  <c:v>0.06</c:v>
                </c:pt>
                <c:pt idx="29">
                  <c:v>6.0999999999999999E-2</c:v>
                </c:pt>
                <c:pt idx="30">
                  <c:v>6.3E-2</c:v>
                </c:pt>
                <c:pt idx="31">
                  <c:v>6.2E-2</c:v>
                </c:pt>
                <c:pt idx="32">
                  <c:v>6.0999999999999999E-2</c:v>
                </c:pt>
                <c:pt idx="33">
                  <c:v>6.0999999999999999E-2</c:v>
                </c:pt>
                <c:pt idx="34">
                  <c:v>0.06</c:v>
                </c:pt>
                <c:pt idx="35">
                  <c:v>5.8000000000000003E-2</c:v>
                </c:pt>
                <c:pt idx="36">
                  <c:v>5.7000000000000002E-2</c:v>
                </c:pt>
                <c:pt idx="37">
                  <c:v>5.7000000000000002E-2</c:v>
                </c:pt>
                <c:pt idx="38">
                  <c:v>5.6000000000000001E-2</c:v>
                </c:pt>
                <c:pt idx="39">
                  <c:v>5.8000000000000003E-2</c:v>
                </c:pt>
                <c:pt idx="40">
                  <c:v>5.6000000000000001E-2</c:v>
                </c:pt>
                <c:pt idx="41">
                  <c:v>5.6000000000000001E-2</c:v>
                </c:pt>
                <c:pt idx="42">
                  <c:v>5.6000000000000001E-2</c:v>
                </c:pt>
                <c:pt idx="43">
                  <c:v>5.5E-2</c:v>
                </c:pt>
                <c:pt idx="44">
                  <c:v>5.3999999999999999E-2</c:v>
                </c:pt>
                <c:pt idx="45">
                  <c:v>5.3999999999999999E-2</c:v>
                </c:pt>
                <c:pt idx="46">
                  <c:v>5.5E-2</c:v>
                </c:pt>
                <c:pt idx="47">
                  <c:v>5.3999999999999999E-2</c:v>
                </c:pt>
                <c:pt idx="48">
                  <c:v>5.3999999999999999E-2</c:v>
                </c:pt>
                <c:pt idx="49">
                  <c:v>5.2999999999999999E-2</c:v>
                </c:pt>
                <c:pt idx="50">
                  <c:v>5.3999999999999999E-2</c:v>
                </c:pt>
                <c:pt idx="51">
                  <c:v>5.1999999999999998E-2</c:v>
                </c:pt>
                <c:pt idx="52">
                  <c:v>5.1999999999999998E-2</c:v>
                </c:pt>
                <c:pt idx="53">
                  <c:v>5.0999999999999997E-2</c:v>
                </c:pt>
                <c:pt idx="54">
                  <c:v>0.05</c:v>
                </c:pt>
                <c:pt idx="55">
                  <c:v>0.05</c:v>
                </c:pt>
                <c:pt idx="56">
                  <c:v>4.9000000000000002E-2</c:v>
                </c:pt>
                <c:pt idx="57">
                  <c:v>0.05</c:v>
                </c:pt>
                <c:pt idx="58">
                  <c:v>0.05</c:v>
                </c:pt>
                <c:pt idx="59">
                  <c:v>0.05</c:v>
                </c:pt>
                <c:pt idx="60">
                  <c:v>4.9000000000000002E-2</c:v>
                </c:pt>
                <c:pt idx="61">
                  <c:v>4.7E-2</c:v>
                </c:pt>
                <c:pt idx="62">
                  <c:v>4.8000000000000001E-2</c:v>
                </c:pt>
                <c:pt idx="63">
                  <c:v>4.7E-2</c:v>
                </c:pt>
                <c:pt idx="64">
                  <c:v>4.7E-2</c:v>
                </c:pt>
                <c:pt idx="65">
                  <c:v>4.5999999999999999E-2</c:v>
                </c:pt>
                <c:pt idx="66">
                  <c:v>4.5999999999999999E-2</c:v>
                </c:pt>
                <c:pt idx="67">
                  <c:v>4.7E-2</c:v>
                </c:pt>
                <c:pt idx="68">
                  <c:v>4.7E-2</c:v>
                </c:pt>
                <c:pt idx="69">
                  <c:v>4.4999999999999998E-2</c:v>
                </c:pt>
                <c:pt idx="70">
                  <c:v>4.3999999999999997E-2</c:v>
                </c:pt>
                <c:pt idx="71">
                  <c:v>4.4999999999999998E-2</c:v>
                </c:pt>
                <c:pt idx="72">
                  <c:v>4.3999999999999997E-2</c:v>
                </c:pt>
                <c:pt idx="73">
                  <c:v>4.5999999999999999E-2</c:v>
                </c:pt>
                <c:pt idx="74">
                  <c:v>4.4999999999999998E-2</c:v>
                </c:pt>
                <c:pt idx="75">
                  <c:v>4.3999999999999997E-2</c:v>
                </c:pt>
                <c:pt idx="76">
                  <c:v>4.4999999999999998E-2</c:v>
                </c:pt>
                <c:pt idx="77">
                  <c:v>4.3999999999999997E-2</c:v>
                </c:pt>
                <c:pt idx="78">
                  <c:v>4.5999999999999999E-2</c:v>
                </c:pt>
                <c:pt idx="79">
                  <c:v>4.7E-2</c:v>
                </c:pt>
                <c:pt idx="80">
                  <c:v>4.5999999999999999E-2</c:v>
                </c:pt>
                <c:pt idx="81">
                  <c:v>4.7E-2</c:v>
                </c:pt>
                <c:pt idx="82">
                  <c:v>4.7E-2</c:v>
                </c:pt>
                <c:pt idx="83">
                  <c:v>4.7E-2</c:v>
                </c:pt>
                <c:pt idx="84">
                  <c:v>0.05</c:v>
                </c:pt>
                <c:pt idx="85">
                  <c:v>0.05</c:v>
                </c:pt>
                <c:pt idx="86">
                  <c:v>4.9000000000000002E-2</c:v>
                </c:pt>
                <c:pt idx="87">
                  <c:v>5.0999999999999997E-2</c:v>
                </c:pt>
                <c:pt idx="88">
                  <c:v>0.05</c:v>
                </c:pt>
                <c:pt idx="89">
                  <c:v>5.3999999999999999E-2</c:v>
                </c:pt>
                <c:pt idx="90">
                  <c:v>5.6000000000000001E-2</c:v>
                </c:pt>
                <c:pt idx="91">
                  <c:v>5.8000000000000003E-2</c:v>
                </c:pt>
                <c:pt idx="92">
                  <c:v>6.0999999999999999E-2</c:v>
                </c:pt>
                <c:pt idx="93">
                  <c:v>6.0999999999999999E-2</c:v>
                </c:pt>
                <c:pt idx="94">
                  <c:v>6.5000000000000002E-2</c:v>
                </c:pt>
                <c:pt idx="95">
                  <c:v>6.8000000000000005E-2</c:v>
                </c:pt>
                <c:pt idx="96">
                  <c:v>7.2999999999999995E-2</c:v>
                </c:pt>
                <c:pt idx="97">
                  <c:v>7.8E-2</c:v>
                </c:pt>
                <c:pt idx="98">
                  <c:v>8.3000000000000004E-2</c:v>
                </c:pt>
                <c:pt idx="99">
                  <c:v>8.6999999999999994E-2</c:v>
                </c:pt>
                <c:pt idx="100">
                  <c:v>0.09</c:v>
                </c:pt>
                <c:pt idx="101">
                  <c:v>9.4E-2</c:v>
                </c:pt>
                <c:pt idx="102">
                  <c:v>9.5000000000000001E-2</c:v>
                </c:pt>
              </c:numCache>
            </c:numRef>
          </c:xVal>
          <c:yVal>
            <c:numRef>
              <c:f>ConnectedScatterplot!$D$2:$D$233</c:f>
              <c:numCache>
                <c:formatCode>0.00%</c:formatCode>
                <c:ptCount val="232"/>
                <c:pt idx="0">
                  <c:v>3.6999999999999998E-2</c:v>
                </c:pt>
                <c:pt idx="1">
                  <c:v>3.7999999999999999E-2</c:v>
                </c:pt>
                <c:pt idx="2">
                  <c:v>3.6999999999999998E-2</c:v>
                </c:pt>
                <c:pt idx="3">
                  <c:v>3.5000000000000003E-2</c:v>
                </c:pt>
                <c:pt idx="4">
                  <c:v>3.4000000000000002E-2</c:v>
                </c:pt>
                <c:pt idx="5">
                  <c:v>3.2000000000000001E-2</c:v>
                </c:pt>
                <c:pt idx="6">
                  <c:v>3.2000000000000001E-2</c:v>
                </c:pt>
                <c:pt idx="7">
                  <c:v>3.3000000000000002E-2</c:v>
                </c:pt>
                <c:pt idx="8">
                  <c:v>0.03</c:v>
                </c:pt>
                <c:pt idx="9">
                  <c:v>0.03</c:v>
                </c:pt>
                <c:pt idx="10">
                  <c:v>2.7E-2</c:v>
                </c:pt>
                <c:pt idx="11">
                  <c:v>2.8000000000000001E-2</c:v>
                </c:pt>
                <c:pt idx="12">
                  <c:v>2.7E-2</c:v>
                </c:pt>
                <c:pt idx="13">
                  <c:v>2.7E-2</c:v>
                </c:pt>
                <c:pt idx="14">
                  <c:v>2.5999999999999999E-2</c:v>
                </c:pt>
                <c:pt idx="15">
                  <c:v>2.7E-2</c:v>
                </c:pt>
                <c:pt idx="16">
                  <c:v>2.5999999999999999E-2</c:v>
                </c:pt>
                <c:pt idx="17">
                  <c:v>2.5999999999999999E-2</c:v>
                </c:pt>
                <c:pt idx="18">
                  <c:v>2.5000000000000001E-2</c:v>
                </c:pt>
                <c:pt idx="19">
                  <c:v>2.5000000000000001E-2</c:v>
                </c:pt>
                <c:pt idx="20">
                  <c:v>2.5999999999999999E-2</c:v>
                </c:pt>
                <c:pt idx="21">
                  <c:v>2.5000000000000001E-2</c:v>
                </c:pt>
                <c:pt idx="22">
                  <c:v>2.5999999999999999E-2</c:v>
                </c:pt>
                <c:pt idx="23">
                  <c:v>2.5999999999999999E-2</c:v>
                </c:pt>
                <c:pt idx="24">
                  <c:v>2.4E-2</c:v>
                </c:pt>
                <c:pt idx="25">
                  <c:v>2.5999999999999999E-2</c:v>
                </c:pt>
                <c:pt idx="26">
                  <c:v>2.4E-2</c:v>
                </c:pt>
                <c:pt idx="27">
                  <c:v>2.3E-2</c:v>
                </c:pt>
                <c:pt idx="28">
                  <c:v>2.3E-2</c:v>
                </c:pt>
                <c:pt idx="29">
                  <c:v>2.5000000000000001E-2</c:v>
                </c:pt>
                <c:pt idx="30">
                  <c:v>2.5000000000000001E-2</c:v>
                </c:pt>
                <c:pt idx="31">
                  <c:v>2.1999999999999999E-2</c:v>
                </c:pt>
                <c:pt idx="32">
                  <c:v>2.4E-2</c:v>
                </c:pt>
                <c:pt idx="33">
                  <c:v>2.3E-2</c:v>
                </c:pt>
                <c:pt idx="34">
                  <c:v>2.5000000000000001E-2</c:v>
                </c:pt>
                <c:pt idx="35">
                  <c:v>2.5000000000000001E-2</c:v>
                </c:pt>
                <c:pt idx="36">
                  <c:v>2.5000000000000001E-2</c:v>
                </c:pt>
                <c:pt idx="37">
                  <c:v>2.5999999999999999E-2</c:v>
                </c:pt>
                <c:pt idx="38">
                  <c:v>2.5999999999999999E-2</c:v>
                </c:pt>
                <c:pt idx="39">
                  <c:v>2.5999999999999999E-2</c:v>
                </c:pt>
                <c:pt idx="40">
                  <c:v>2.5999999999999999E-2</c:v>
                </c:pt>
                <c:pt idx="41">
                  <c:v>2.7E-2</c:v>
                </c:pt>
                <c:pt idx="42">
                  <c:v>2.5000000000000001E-2</c:v>
                </c:pt>
                <c:pt idx="43">
                  <c:v>2.8000000000000001E-2</c:v>
                </c:pt>
                <c:pt idx="44">
                  <c:v>2.5999999999999999E-2</c:v>
                </c:pt>
                <c:pt idx="45">
                  <c:v>2.8000000000000001E-2</c:v>
                </c:pt>
                <c:pt idx="46">
                  <c:v>2.9000000000000001E-2</c:v>
                </c:pt>
                <c:pt idx="47">
                  <c:v>2.5999999999999999E-2</c:v>
                </c:pt>
                <c:pt idx="48">
                  <c:v>0.03</c:v>
                </c:pt>
                <c:pt idx="49">
                  <c:v>2.8000000000000001E-2</c:v>
                </c:pt>
                <c:pt idx="50">
                  <c:v>2.9000000000000001E-2</c:v>
                </c:pt>
                <c:pt idx="51">
                  <c:v>2.9000000000000001E-2</c:v>
                </c:pt>
                <c:pt idx="52">
                  <c:v>0.03</c:v>
                </c:pt>
                <c:pt idx="53">
                  <c:v>2.8000000000000001E-2</c:v>
                </c:pt>
                <c:pt idx="54">
                  <c:v>2.9000000000000001E-2</c:v>
                </c:pt>
                <c:pt idx="55">
                  <c:v>3.1E-2</c:v>
                </c:pt>
                <c:pt idx="56">
                  <c:v>0.03</c:v>
                </c:pt>
                <c:pt idx="57">
                  <c:v>3.1E-2</c:v>
                </c:pt>
                <c:pt idx="58">
                  <c:v>0.03</c:v>
                </c:pt>
                <c:pt idx="59">
                  <c:v>3.1E-2</c:v>
                </c:pt>
                <c:pt idx="60">
                  <c:v>3.1E-2</c:v>
                </c:pt>
                <c:pt idx="61">
                  <c:v>3.1E-2</c:v>
                </c:pt>
                <c:pt idx="62">
                  <c:v>3.1E-2</c:v>
                </c:pt>
                <c:pt idx="63">
                  <c:v>3.4000000000000002E-2</c:v>
                </c:pt>
                <c:pt idx="64">
                  <c:v>3.4000000000000002E-2</c:v>
                </c:pt>
                <c:pt idx="65">
                  <c:v>3.2000000000000001E-2</c:v>
                </c:pt>
                <c:pt idx="66">
                  <c:v>3.3000000000000002E-2</c:v>
                </c:pt>
                <c:pt idx="67">
                  <c:v>3.1E-2</c:v>
                </c:pt>
                <c:pt idx="68">
                  <c:v>3.3000000000000002E-2</c:v>
                </c:pt>
                <c:pt idx="69">
                  <c:v>3.3000000000000002E-2</c:v>
                </c:pt>
                <c:pt idx="70">
                  <c:v>3.2000000000000001E-2</c:v>
                </c:pt>
                <c:pt idx="71">
                  <c:v>3.3000000000000002E-2</c:v>
                </c:pt>
                <c:pt idx="72">
                  <c:v>3.3000000000000002E-2</c:v>
                </c:pt>
                <c:pt idx="73">
                  <c:v>3.3000000000000002E-2</c:v>
                </c:pt>
                <c:pt idx="74">
                  <c:v>3.3000000000000002E-2</c:v>
                </c:pt>
                <c:pt idx="75">
                  <c:v>3.5000000000000003E-2</c:v>
                </c:pt>
                <c:pt idx="76">
                  <c:v>3.3000000000000002E-2</c:v>
                </c:pt>
                <c:pt idx="77">
                  <c:v>3.3000000000000002E-2</c:v>
                </c:pt>
                <c:pt idx="78">
                  <c:v>3.4000000000000002E-2</c:v>
                </c:pt>
                <c:pt idx="79">
                  <c:v>3.2000000000000001E-2</c:v>
                </c:pt>
                <c:pt idx="80">
                  <c:v>3.2000000000000001E-2</c:v>
                </c:pt>
                <c:pt idx="81">
                  <c:v>3.3000000000000002E-2</c:v>
                </c:pt>
                <c:pt idx="82">
                  <c:v>3.2000000000000001E-2</c:v>
                </c:pt>
                <c:pt idx="83">
                  <c:v>3.3000000000000002E-2</c:v>
                </c:pt>
                <c:pt idx="84">
                  <c:v>3.2000000000000001E-2</c:v>
                </c:pt>
                <c:pt idx="85">
                  <c:v>3.2000000000000001E-2</c:v>
                </c:pt>
                <c:pt idx="86">
                  <c:v>0.03</c:v>
                </c:pt>
                <c:pt idx="87">
                  <c:v>0.03</c:v>
                </c:pt>
                <c:pt idx="88">
                  <c:v>2.8000000000000001E-2</c:v>
                </c:pt>
                <c:pt idx="89">
                  <c:v>0.03</c:v>
                </c:pt>
                <c:pt idx="90">
                  <c:v>2.7E-2</c:v>
                </c:pt>
                <c:pt idx="91">
                  <c:v>2.7E-2</c:v>
                </c:pt>
                <c:pt idx="92">
                  <c:v>2.5999999999999999E-2</c:v>
                </c:pt>
                <c:pt idx="93">
                  <c:v>2.3E-2</c:v>
                </c:pt>
                <c:pt idx="94">
                  <c:v>2.4E-2</c:v>
                </c:pt>
                <c:pt idx="95">
                  <c:v>2.3E-2</c:v>
                </c:pt>
                <c:pt idx="96">
                  <c:v>2.3E-2</c:v>
                </c:pt>
                <c:pt idx="97">
                  <c:v>0.02</c:v>
                </c:pt>
                <c:pt idx="98">
                  <c:v>2.1000000000000001E-2</c:v>
                </c:pt>
                <c:pt idx="99">
                  <c:v>1.9E-2</c:v>
                </c:pt>
                <c:pt idx="100">
                  <c:v>1.7000000000000001E-2</c:v>
                </c:pt>
                <c:pt idx="101">
                  <c:v>1.9E-2</c:v>
                </c:pt>
                <c:pt idx="102">
                  <c:v>1.9E-2</c:v>
                </c:pt>
              </c:numCache>
            </c:numRef>
          </c:yVal>
          <c:smooth val="0"/>
          <c:extLst>
            <c:ext xmlns:c16="http://schemas.microsoft.com/office/drawing/2014/chart" uri="{C3380CC4-5D6E-409C-BE32-E72D297353CC}">
              <c16:uniqueId val="{00000000-BEF3-094F-9B39-14C1911746C4}"/>
            </c:ext>
          </c:extLst>
        </c:ser>
        <c:ser>
          <c:idx val="1"/>
          <c:order val="1"/>
          <c:spPr>
            <a:ln w="19050" cap="rnd">
              <a:solidFill>
                <a:schemeClr val="tx1"/>
              </a:solidFill>
              <a:round/>
            </a:ln>
            <a:effectLst/>
          </c:spPr>
          <c:marker>
            <c:symbol val="circle"/>
            <c:size val="6"/>
            <c:spPr>
              <a:solidFill>
                <a:schemeClr val="tx1"/>
              </a:solidFill>
              <a:ln w="9525">
                <a:solidFill>
                  <a:schemeClr val="accent2"/>
                </a:solidFill>
              </a:ln>
              <a:effectLst/>
            </c:spPr>
          </c:marker>
          <c:xVal>
            <c:numRef>
              <c:f>ConnectedScatterplot!$G$2:$G$233</c:f>
              <c:numCache>
                <c:formatCode>0.00%</c:formatCode>
                <c:ptCount val="232"/>
                <c:pt idx="102">
                  <c:v>9.5000000000000001E-2</c:v>
                </c:pt>
                <c:pt idx="103">
                  <c:v>9.5000000000000001E-2</c:v>
                </c:pt>
                <c:pt idx="104">
                  <c:v>9.6000000000000002E-2</c:v>
                </c:pt>
                <c:pt idx="105">
                  <c:v>9.8000000000000004E-2</c:v>
                </c:pt>
                <c:pt idx="106">
                  <c:v>0.1</c:v>
                </c:pt>
                <c:pt idx="107">
                  <c:v>9.9000000000000005E-2</c:v>
                </c:pt>
                <c:pt idx="108">
                  <c:v>9.9000000000000005E-2</c:v>
                </c:pt>
                <c:pt idx="109">
                  <c:v>9.8000000000000004E-2</c:v>
                </c:pt>
                <c:pt idx="110">
                  <c:v>9.8000000000000004E-2</c:v>
                </c:pt>
                <c:pt idx="111">
                  <c:v>9.9000000000000005E-2</c:v>
                </c:pt>
                <c:pt idx="112">
                  <c:v>9.9000000000000005E-2</c:v>
                </c:pt>
                <c:pt idx="113">
                  <c:v>9.6000000000000002E-2</c:v>
                </c:pt>
                <c:pt idx="114">
                  <c:v>9.4E-2</c:v>
                </c:pt>
                <c:pt idx="115">
                  <c:v>9.4E-2</c:v>
                </c:pt>
                <c:pt idx="116">
                  <c:v>9.5000000000000001E-2</c:v>
                </c:pt>
                <c:pt idx="117">
                  <c:v>9.5000000000000001E-2</c:v>
                </c:pt>
                <c:pt idx="118">
                  <c:v>9.4E-2</c:v>
                </c:pt>
                <c:pt idx="119">
                  <c:v>9.8000000000000004E-2</c:v>
                </c:pt>
                <c:pt idx="120">
                  <c:v>9.2999999999999999E-2</c:v>
                </c:pt>
                <c:pt idx="121">
                  <c:v>9.0999999999999998E-2</c:v>
                </c:pt>
                <c:pt idx="122">
                  <c:v>0.09</c:v>
                </c:pt>
                <c:pt idx="123">
                  <c:v>0.09</c:v>
                </c:pt>
                <c:pt idx="124">
                  <c:v>9.0999999999999998E-2</c:v>
                </c:pt>
                <c:pt idx="125">
                  <c:v>0.09</c:v>
                </c:pt>
                <c:pt idx="126">
                  <c:v>9.0999999999999998E-2</c:v>
                </c:pt>
                <c:pt idx="127">
                  <c:v>0.09</c:v>
                </c:pt>
                <c:pt idx="128">
                  <c:v>0.09</c:v>
                </c:pt>
                <c:pt idx="129">
                  <c:v>0.09</c:v>
                </c:pt>
                <c:pt idx="130">
                  <c:v>8.7999999999999995E-2</c:v>
                </c:pt>
                <c:pt idx="131">
                  <c:v>8.5999999999999993E-2</c:v>
                </c:pt>
                <c:pt idx="132">
                  <c:v>8.5000000000000006E-2</c:v>
                </c:pt>
                <c:pt idx="133">
                  <c:v>8.3000000000000004E-2</c:v>
                </c:pt>
                <c:pt idx="134">
                  <c:v>8.3000000000000004E-2</c:v>
                </c:pt>
                <c:pt idx="135">
                  <c:v>8.2000000000000003E-2</c:v>
                </c:pt>
                <c:pt idx="136">
                  <c:v>8.2000000000000003E-2</c:v>
                </c:pt>
                <c:pt idx="137">
                  <c:v>8.2000000000000003E-2</c:v>
                </c:pt>
                <c:pt idx="138">
                  <c:v>8.2000000000000003E-2</c:v>
                </c:pt>
                <c:pt idx="139">
                  <c:v>8.2000000000000003E-2</c:v>
                </c:pt>
                <c:pt idx="140">
                  <c:v>8.1000000000000003E-2</c:v>
                </c:pt>
                <c:pt idx="141">
                  <c:v>7.8E-2</c:v>
                </c:pt>
                <c:pt idx="142">
                  <c:v>7.8E-2</c:v>
                </c:pt>
                <c:pt idx="143">
                  <c:v>7.6999999999999999E-2</c:v>
                </c:pt>
                <c:pt idx="144">
                  <c:v>7.9000000000000001E-2</c:v>
                </c:pt>
                <c:pt idx="145">
                  <c:v>0.08</c:v>
                </c:pt>
                <c:pt idx="146">
                  <c:v>7.6999999999999999E-2</c:v>
                </c:pt>
                <c:pt idx="147">
                  <c:v>7.4999999999999997E-2</c:v>
                </c:pt>
                <c:pt idx="148">
                  <c:v>7.5999999999999998E-2</c:v>
                </c:pt>
                <c:pt idx="149">
                  <c:v>7.4999999999999997E-2</c:v>
                </c:pt>
                <c:pt idx="150">
                  <c:v>7.4999999999999997E-2</c:v>
                </c:pt>
                <c:pt idx="151">
                  <c:v>7.2999999999999995E-2</c:v>
                </c:pt>
                <c:pt idx="152">
                  <c:v>7.1999999999999995E-2</c:v>
                </c:pt>
                <c:pt idx="153">
                  <c:v>7.1999999999999995E-2</c:v>
                </c:pt>
                <c:pt idx="154">
                  <c:v>7.1999999999999995E-2</c:v>
                </c:pt>
                <c:pt idx="155">
                  <c:v>6.9000000000000006E-2</c:v>
                </c:pt>
                <c:pt idx="156">
                  <c:v>6.7000000000000004E-2</c:v>
                </c:pt>
                <c:pt idx="157">
                  <c:v>6.6000000000000003E-2</c:v>
                </c:pt>
                <c:pt idx="158">
                  <c:v>6.7000000000000004E-2</c:v>
                </c:pt>
                <c:pt idx="159">
                  <c:v>6.7000000000000004E-2</c:v>
                </c:pt>
                <c:pt idx="160">
                  <c:v>6.2E-2</c:v>
                </c:pt>
                <c:pt idx="161">
                  <c:v>6.3E-2</c:v>
                </c:pt>
                <c:pt idx="162">
                  <c:v>6.0999999999999999E-2</c:v>
                </c:pt>
                <c:pt idx="163">
                  <c:v>6.2E-2</c:v>
                </c:pt>
                <c:pt idx="164">
                  <c:v>6.0999999999999999E-2</c:v>
                </c:pt>
                <c:pt idx="165">
                  <c:v>5.8999999999999997E-2</c:v>
                </c:pt>
                <c:pt idx="166">
                  <c:v>5.7000000000000002E-2</c:v>
                </c:pt>
                <c:pt idx="167">
                  <c:v>5.8000000000000003E-2</c:v>
                </c:pt>
                <c:pt idx="168">
                  <c:v>5.6000000000000001E-2</c:v>
                </c:pt>
                <c:pt idx="169">
                  <c:v>5.7000000000000002E-2</c:v>
                </c:pt>
                <c:pt idx="170">
                  <c:v>5.5E-2</c:v>
                </c:pt>
                <c:pt idx="171">
                  <c:v>5.3999999999999999E-2</c:v>
                </c:pt>
                <c:pt idx="172">
                  <c:v>5.3999999999999999E-2</c:v>
                </c:pt>
                <c:pt idx="173">
                  <c:v>5.6000000000000001E-2</c:v>
                </c:pt>
                <c:pt idx="174">
                  <c:v>5.2999999999999999E-2</c:v>
                </c:pt>
                <c:pt idx="175">
                  <c:v>5.1999999999999998E-2</c:v>
                </c:pt>
                <c:pt idx="176">
                  <c:v>5.0999999999999997E-2</c:v>
                </c:pt>
                <c:pt idx="177">
                  <c:v>0.05</c:v>
                </c:pt>
                <c:pt idx="178">
                  <c:v>0.05</c:v>
                </c:pt>
                <c:pt idx="179">
                  <c:v>5.0999999999999997E-2</c:v>
                </c:pt>
                <c:pt idx="180">
                  <c:v>0.05</c:v>
                </c:pt>
                <c:pt idx="181">
                  <c:v>4.8000000000000001E-2</c:v>
                </c:pt>
                <c:pt idx="182">
                  <c:v>4.9000000000000002E-2</c:v>
                </c:pt>
                <c:pt idx="183">
                  <c:v>0.05</c:v>
                </c:pt>
                <c:pt idx="184">
                  <c:v>5.0999999999999997E-2</c:v>
                </c:pt>
                <c:pt idx="185">
                  <c:v>4.8000000000000001E-2</c:v>
                </c:pt>
                <c:pt idx="186">
                  <c:v>4.9000000000000002E-2</c:v>
                </c:pt>
                <c:pt idx="187">
                  <c:v>4.8000000000000001E-2</c:v>
                </c:pt>
                <c:pt idx="188">
                  <c:v>4.9000000000000002E-2</c:v>
                </c:pt>
                <c:pt idx="189">
                  <c:v>0.05</c:v>
                </c:pt>
                <c:pt idx="190">
                  <c:v>4.9000000000000002E-2</c:v>
                </c:pt>
                <c:pt idx="191">
                  <c:v>4.7E-2</c:v>
                </c:pt>
                <c:pt idx="192">
                  <c:v>4.7E-2</c:v>
                </c:pt>
                <c:pt idx="193">
                  <c:v>4.7E-2</c:v>
                </c:pt>
                <c:pt idx="194">
                  <c:v>4.5999999999999999E-2</c:v>
                </c:pt>
                <c:pt idx="195">
                  <c:v>4.3999999999999997E-2</c:v>
                </c:pt>
                <c:pt idx="196">
                  <c:v>4.3999999999999997E-2</c:v>
                </c:pt>
                <c:pt idx="197">
                  <c:v>4.3999999999999997E-2</c:v>
                </c:pt>
                <c:pt idx="198">
                  <c:v>4.2999999999999997E-2</c:v>
                </c:pt>
                <c:pt idx="199">
                  <c:v>4.2999999999999997E-2</c:v>
                </c:pt>
                <c:pt idx="200">
                  <c:v>4.3999999999999997E-2</c:v>
                </c:pt>
                <c:pt idx="201">
                  <c:v>4.2999999999999997E-2</c:v>
                </c:pt>
                <c:pt idx="202">
                  <c:v>4.2000000000000003E-2</c:v>
                </c:pt>
                <c:pt idx="203">
                  <c:v>4.2000000000000003E-2</c:v>
                </c:pt>
                <c:pt idx="204">
                  <c:v>4.1000000000000002E-2</c:v>
                </c:pt>
                <c:pt idx="205">
                  <c:v>0.04</c:v>
                </c:pt>
                <c:pt idx="206">
                  <c:v>4.1000000000000002E-2</c:v>
                </c:pt>
                <c:pt idx="207">
                  <c:v>0.04</c:v>
                </c:pt>
                <c:pt idx="208">
                  <c:v>0.04</c:v>
                </c:pt>
                <c:pt idx="209">
                  <c:v>3.7999999999999999E-2</c:v>
                </c:pt>
                <c:pt idx="210">
                  <c:v>0.04</c:v>
                </c:pt>
                <c:pt idx="211">
                  <c:v>3.7999999999999999E-2</c:v>
                </c:pt>
                <c:pt idx="212">
                  <c:v>3.7999999999999999E-2</c:v>
                </c:pt>
                <c:pt idx="213">
                  <c:v>3.6999999999999998E-2</c:v>
                </c:pt>
                <c:pt idx="214">
                  <c:v>3.7999999999999999E-2</c:v>
                </c:pt>
                <c:pt idx="215">
                  <c:v>3.7999999999999999E-2</c:v>
                </c:pt>
                <c:pt idx="216">
                  <c:v>3.9E-2</c:v>
                </c:pt>
                <c:pt idx="217">
                  <c:v>0.04</c:v>
                </c:pt>
                <c:pt idx="218">
                  <c:v>3.7999999999999999E-2</c:v>
                </c:pt>
                <c:pt idx="219">
                  <c:v>3.7999999999999999E-2</c:v>
                </c:pt>
                <c:pt idx="220">
                  <c:v>3.6999999999999998E-2</c:v>
                </c:pt>
                <c:pt idx="221">
                  <c:v>3.5999999999999997E-2</c:v>
                </c:pt>
                <c:pt idx="222">
                  <c:v>3.5999999999999997E-2</c:v>
                </c:pt>
                <c:pt idx="223">
                  <c:v>3.6999999999999998E-2</c:v>
                </c:pt>
                <c:pt idx="224">
                  <c:v>3.5999999999999997E-2</c:v>
                </c:pt>
                <c:pt idx="225">
                  <c:v>3.5000000000000003E-2</c:v>
                </c:pt>
                <c:pt idx="226">
                  <c:v>3.5999999999999997E-2</c:v>
                </c:pt>
                <c:pt idx="227">
                  <c:v>3.5999999999999997E-2</c:v>
                </c:pt>
                <c:pt idx="228">
                  <c:v>3.5999999999999997E-2</c:v>
                </c:pt>
                <c:pt idx="229">
                  <c:v>3.5999999999999997E-2</c:v>
                </c:pt>
                <c:pt idx="230">
                  <c:v>3.5000000000000003E-2</c:v>
                </c:pt>
                <c:pt idx="231">
                  <c:v>4.3999999999999997E-2</c:v>
                </c:pt>
              </c:numCache>
            </c:numRef>
          </c:xVal>
          <c:yVal>
            <c:numRef>
              <c:f>ConnectedScatterplot!$F$2:$F$233</c:f>
              <c:numCache>
                <c:formatCode>0.00%</c:formatCode>
                <c:ptCount val="232"/>
                <c:pt idx="102">
                  <c:v>1.9E-2</c:v>
                </c:pt>
                <c:pt idx="103">
                  <c:v>1.7000000000000001E-2</c:v>
                </c:pt>
                <c:pt idx="104">
                  <c:v>1.7999999999999999E-2</c:v>
                </c:pt>
                <c:pt idx="105">
                  <c:v>1.9E-2</c:v>
                </c:pt>
                <c:pt idx="106">
                  <c:v>1.7999999999999999E-2</c:v>
                </c:pt>
                <c:pt idx="107">
                  <c:v>1.9E-2</c:v>
                </c:pt>
                <c:pt idx="108">
                  <c:v>1.9E-2</c:v>
                </c:pt>
                <c:pt idx="109">
                  <c:v>2.1000000000000001E-2</c:v>
                </c:pt>
                <c:pt idx="110">
                  <c:v>0.02</c:v>
                </c:pt>
                <c:pt idx="111">
                  <c:v>0.02</c:v>
                </c:pt>
                <c:pt idx="112">
                  <c:v>2.4E-2</c:v>
                </c:pt>
                <c:pt idx="113">
                  <c:v>2.1999999999999999E-2</c:v>
                </c:pt>
                <c:pt idx="114">
                  <c:v>2.1000000000000001E-2</c:v>
                </c:pt>
                <c:pt idx="115">
                  <c:v>2.3E-2</c:v>
                </c:pt>
                <c:pt idx="116">
                  <c:v>2.1999999999999999E-2</c:v>
                </c:pt>
                <c:pt idx="117">
                  <c:v>2.1999999999999999E-2</c:v>
                </c:pt>
                <c:pt idx="118">
                  <c:v>2.4E-2</c:v>
                </c:pt>
                <c:pt idx="119">
                  <c:v>2.4E-2</c:v>
                </c:pt>
                <c:pt idx="120">
                  <c:v>2.3E-2</c:v>
                </c:pt>
                <c:pt idx="121">
                  <c:v>2.3E-2</c:v>
                </c:pt>
                <c:pt idx="122">
                  <c:v>2.4E-2</c:v>
                </c:pt>
                <c:pt idx="123">
                  <c:v>2.4E-2</c:v>
                </c:pt>
                <c:pt idx="124">
                  <c:v>2.4E-2</c:v>
                </c:pt>
                <c:pt idx="125">
                  <c:v>2.4E-2</c:v>
                </c:pt>
                <c:pt idx="126">
                  <c:v>2.5999999999999999E-2</c:v>
                </c:pt>
                <c:pt idx="127">
                  <c:v>2.7E-2</c:v>
                </c:pt>
                <c:pt idx="128">
                  <c:v>2.5000000000000001E-2</c:v>
                </c:pt>
                <c:pt idx="129">
                  <c:v>2.8000000000000001E-2</c:v>
                </c:pt>
                <c:pt idx="130">
                  <c:v>2.7E-2</c:v>
                </c:pt>
                <c:pt idx="131">
                  <c:v>2.5999999999999999E-2</c:v>
                </c:pt>
                <c:pt idx="132">
                  <c:v>2.8000000000000001E-2</c:v>
                </c:pt>
                <c:pt idx="133">
                  <c:v>2.8000000000000001E-2</c:v>
                </c:pt>
                <c:pt idx="134">
                  <c:v>2.5999999999999999E-2</c:v>
                </c:pt>
                <c:pt idx="135">
                  <c:v>2.9000000000000001E-2</c:v>
                </c:pt>
                <c:pt idx="136">
                  <c:v>2.8000000000000001E-2</c:v>
                </c:pt>
                <c:pt idx="137">
                  <c:v>2.8000000000000001E-2</c:v>
                </c:pt>
                <c:pt idx="138">
                  <c:v>2.8000000000000001E-2</c:v>
                </c:pt>
                <c:pt idx="139">
                  <c:v>2.7E-2</c:v>
                </c:pt>
                <c:pt idx="140">
                  <c:v>2.8000000000000001E-2</c:v>
                </c:pt>
                <c:pt idx="141">
                  <c:v>2.8000000000000001E-2</c:v>
                </c:pt>
                <c:pt idx="142">
                  <c:v>2.7E-2</c:v>
                </c:pt>
                <c:pt idx="143">
                  <c:v>2.8000000000000001E-2</c:v>
                </c:pt>
                <c:pt idx="144">
                  <c:v>2.9000000000000001E-2</c:v>
                </c:pt>
                <c:pt idx="145">
                  <c:v>2.8000000000000001E-2</c:v>
                </c:pt>
                <c:pt idx="146">
                  <c:v>2.9000000000000001E-2</c:v>
                </c:pt>
                <c:pt idx="147">
                  <c:v>2.9000000000000001E-2</c:v>
                </c:pt>
                <c:pt idx="148">
                  <c:v>2.9000000000000001E-2</c:v>
                </c:pt>
                <c:pt idx="149">
                  <c:v>0.03</c:v>
                </c:pt>
                <c:pt idx="150">
                  <c:v>0.03</c:v>
                </c:pt>
                <c:pt idx="151">
                  <c:v>2.8000000000000001E-2</c:v>
                </c:pt>
                <c:pt idx="152">
                  <c:v>2.9000000000000001E-2</c:v>
                </c:pt>
                <c:pt idx="153">
                  <c:v>2.9000000000000001E-2</c:v>
                </c:pt>
                <c:pt idx="154">
                  <c:v>0.03</c:v>
                </c:pt>
                <c:pt idx="155">
                  <c:v>2.9000000000000001E-2</c:v>
                </c:pt>
                <c:pt idx="156">
                  <c:v>2.9000000000000001E-2</c:v>
                </c:pt>
                <c:pt idx="157">
                  <c:v>2.9000000000000001E-2</c:v>
                </c:pt>
                <c:pt idx="158">
                  <c:v>3.1E-2</c:v>
                </c:pt>
                <c:pt idx="159">
                  <c:v>3.1E-2</c:v>
                </c:pt>
                <c:pt idx="160">
                  <c:v>3.2000000000000001E-2</c:v>
                </c:pt>
                <c:pt idx="161">
                  <c:v>3.3000000000000002E-2</c:v>
                </c:pt>
                <c:pt idx="162">
                  <c:v>3.5000000000000003E-2</c:v>
                </c:pt>
                <c:pt idx="163">
                  <c:v>3.4000000000000002E-2</c:v>
                </c:pt>
                <c:pt idx="164">
                  <c:v>3.6999999999999998E-2</c:v>
                </c:pt>
                <c:pt idx="165">
                  <c:v>3.4000000000000002E-2</c:v>
                </c:pt>
                <c:pt idx="166">
                  <c:v>3.5000000000000003E-2</c:v>
                </c:pt>
                <c:pt idx="167">
                  <c:v>3.3000000000000002E-2</c:v>
                </c:pt>
                <c:pt idx="168">
                  <c:v>3.5000000000000003E-2</c:v>
                </c:pt>
                <c:pt idx="169">
                  <c:v>3.6999999999999998E-2</c:v>
                </c:pt>
                <c:pt idx="170">
                  <c:v>3.6999999999999998E-2</c:v>
                </c:pt>
                <c:pt idx="171">
                  <c:v>3.5999999999999997E-2</c:v>
                </c:pt>
                <c:pt idx="172">
                  <c:v>3.7999999999999999E-2</c:v>
                </c:pt>
                <c:pt idx="173">
                  <c:v>3.7999999999999999E-2</c:v>
                </c:pt>
                <c:pt idx="174">
                  <c:v>3.5999999999999997E-2</c:v>
                </c:pt>
                <c:pt idx="175">
                  <c:v>4.1000000000000002E-2</c:v>
                </c:pt>
                <c:pt idx="176">
                  <c:v>3.6999999999999998E-2</c:v>
                </c:pt>
                <c:pt idx="177">
                  <c:v>3.6999999999999998E-2</c:v>
                </c:pt>
                <c:pt idx="178">
                  <c:v>3.9E-2</c:v>
                </c:pt>
                <c:pt idx="179">
                  <c:v>3.7999999999999999E-2</c:v>
                </c:pt>
                <c:pt idx="180">
                  <c:v>3.9E-2</c:v>
                </c:pt>
                <c:pt idx="181">
                  <c:v>0.04</c:v>
                </c:pt>
                <c:pt idx="182">
                  <c:v>3.9E-2</c:v>
                </c:pt>
                <c:pt idx="183">
                  <c:v>4.1000000000000002E-2</c:v>
                </c:pt>
                <c:pt idx="184">
                  <c:v>3.9E-2</c:v>
                </c:pt>
                <c:pt idx="185">
                  <c:v>3.9E-2</c:v>
                </c:pt>
                <c:pt idx="186">
                  <c:v>3.7999999999999999E-2</c:v>
                </c:pt>
                <c:pt idx="187">
                  <c:v>0.04</c:v>
                </c:pt>
                <c:pt idx="188">
                  <c:v>3.7999999999999999E-2</c:v>
                </c:pt>
                <c:pt idx="189">
                  <c:v>3.9E-2</c:v>
                </c:pt>
                <c:pt idx="190">
                  <c:v>3.6999999999999998E-2</c:v>
                </c:pt>
                <c:pt idx="191">
                  <c:v>0.04</c:v>
                </c:pt>
                <c:pt idx="192">
                  <c:v>3.9E-2</c:v>
                </c:pt>
                <c:pt idx="193">
                  <c:v>3.6999999999999998E-2</c:v>
                </c:pt>
                <c:pt idx="194">
                  <c:v>3.9E-2</c:v>
                </c:pt>
                <c:pt idx="195">
                  <c:v>3.7999999999999999E-2</c:v>
                </c:pt>
                <c:pt idx="196">
                  <c:v>0.04</c:v>
                </c:pt>
                <c:pt idx="197">
                  <c:v>3.7999999999999999E-2</c:v>
                </c:pt>
                <c:pt idx="198">
                  <c:v>4.1000000000000002E-2</c:v>
                </c:pt>
                <c:pt idx="199">
                  <c:v>4.1000000000000002E-2</c:v>
                </c:pt>
                <c:pt idx="200">
                  <c:v>4.1000000000000002E-2</c:v>
                </c:pt>
                <c:pt idx="201">
                  <c:v>4.1000000000000002E-2</c:v>
                </c:pt>
                <c:pt idx="202">
                  <c:v>4.2000000000000003E-2</c:v>
                </c:pt>
                <c:pt idx="203">
                  <c:v>4.1000000000000002E-2</c:v>
                </c:pt>
                <c:pt idx="204">
                  <c:v>4.1000000000000002E-2</c:v>
                </c:pt>
                <c:pt idx="205">
                  <c:v>4.2999999999999997E-2</c:v>
                </c:pt>
                <c:pt idx="206">
                  <c:v>4.2000000000000003E-2</c:v>
                </c:pt>
                <c:pt idx="207">
                  <c:v>4.3999999999999997E-2</c:v>
                </c:pt>
                <c:pt idx="208">
                  <c:v>4.3999999999999997E-2</c:v>
                </c:pt>
                <c:pt idx="209">
                  <c:v>4.4999999999999998E-2</c:v>
                </c:pt>
                <c:pt idx="210">
                  <c:v>4.5999999999999999E-2</c:v>
                </c:pt>
                <c:pt idx="211">
                  <c:v>4.5999999999999999E-2</c:v>
                </c:pt>
                <c:pt idx="212">
                  <c:v>4.5999999999999999E-2</c:v>
                </c:pt>
                <c:pt idx="213">
                  <c:v>4.7E-2</c:v>
                </c:pt>
                <c:pt idx="214">
                  <c:v>4.7E-2</c:v>
                </c:pt>
                <c:pt idx="215">
                  <c:v>4.8000000000000001E-2</c:v>
                </c:pt>
                <c:pt idx="216">
                  <c:v>4.8000000000000001E-2</c:v>
                </c:pt>
                <c:pt idx="217">
                  <c:v>4.8000000000000001E-2</c:v>
                </c:pt>
                <c:pt idx="218">
                  <c:v>4.4999999999999998E-2</c:v>
                </c:pt>
                <c:pt idx="219">
                  <c:v>4.5999999999999999E-2</c:v>
                </c:pt>
                <c:pt idx="220">
                  <c:v>4.5999999999999999E-2</c:v>
                </c:pt>
                <c:pt idx="221">
                  <c:v>4.5999999999999999E-2</c:v>
                </c:pt>
                <c:pt idx="222">
                  <c:v>4.5999999999999999E-2</c:v>
                </c:pt>
                <c:pt idx="223">
                  <c:v>4.4999999999999998E-2</c:v>
                </c:pt>
                <c:pt idx="224">
                  <c:v>4.4999999999999998E-2</c:v>
                </c:pt>
                <c:pt idx="225">
                  <c:v>4.4999999999999998E-2</c:v>
                </c:pt>
                <c:pt idx="226">
                  <c:v>4.5999999999999999E-2</c:v>
                </c:pt>
                <c:pt idx="227">
                  <c:v>4.2999999999999997E-2</c:v>
                </c:pt>
                <c:pt idx="228">
                  <c:v>4.2000000000000003E-2</c:v>
                </c:pt>
                <c:pt idx="229">
                  <c:v>4.4999999999999998E-2</c:v>
                </c:pt>
                <c:pt idx="230">
                  <c:v>4.3999999999999997E-2</c:v>
                </c:pt>
                <c:pt idx="231">
                  <c:v>3.7999999999999999E-2</c:v>
                </c:pt>
              </c:numCache>
            </c:numRef>
          </c:yVal>
          <c:smooth val="0"/>
          <c:extLst>
            <c:ext xmlns:c16="http://schemas.microsoft.com/office/drawing/2014/chart" uri="{C3380CC4-5D6E-409C-BE32-E72D297353CC}">
              <c16:uniqueId val="{00000001-BEF3-094F-9B39-14C1911746C4}"/>
            </c:ext>
          </c:extLst>
        </c:ser>
        <c:dLbls>
          <c:showLegendKey val="0"/>
          <c:showVal val="0"/>
          <c:showCatName val="0"/>
          <c:showSerName val="0"/>
          <c:showPercent val="0"/>
          <c:showBubbleSize val="0"/>
        </c:dLbls>
        <c:axId val="1131530959"/>
        <c:axId val="1131532671"/>
      </c:scatterChart>
      <c:valAx>
        <c:axId val="1131530959"/>
        <c:scaling>
          <c:orientation val="minMax"/>
          <c:min val="0.03"/>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solidFill>
                    <a:latin typeface="Lato" panose="020F0502020204030203" pitchFamily="34" charset="77"/>
                    <a:ea typeface="+mn-ea"/>
                    <a:cs typeface="+mn-cs"/>
                  </a:defRPr>
                </a:pPr>
                <a:r>
                  <a:rPr lang="en-US" sz="1200">
                    <a:solidFill>
                      <a:schemeClr val="tx1"/>
                    </a:solidFill>
                  </a:rPr>
                  <a:t>Unemployment rate</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Lato" panose="020F0502020204030203" pitchFamily="34" charset="77"/>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Lato" panose="020F0502020204030203" pitchFamily="34" charset="77"/>
                <a:ea typeface="+mn-ea"/>
                <a:cs typeface="+mn-cs"/>
              </a:defRPr>
            </a:pPr>
            <a:endParaRPr lang="en-US"/>
          </a:p>
        </c:txPr>
        <c:crossAx val="1131532671"/>
        <c:crosses val="autoZero"/>
        <c:crossBetween val="midCat"/>
        <c:majorUnit val="0.01"/>
      </c:valAx>
      <c:valAx>
        <c:axId val="1131532671"/>
        <c:scaling>
          <c:orientation val="minMax"/>
          <c:max val="0.05"/>
          <c:min val="0.01"/>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Lato" panose="020F0502020204030203" pitchFamily="34" charset="77"/>
                <a:ea typeface="+mn-ea"/>
                <a:cs typeface="+mn-cs"/>
              </a:defRPr>
            </a:pPr>
            <a:endParaRPr lang="en-US"/>
          </a:p>
        </c:txPr>
        <c:crossAx val="1131530959"/>
        <c:crosses val="autoZero"/>
        <c:crossBetween val="midCat"/>
        <c:majorUnit val="0.0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Lato" panose="020F0502020204030203" pitchFamily="34" charset="77"/>
        </a:defRPr>
      </a:pPr>
      <a:endParaRPr lang="en-US"/>
    </a:p>
  </c:txPr>
  <c:printSettings>
    <c:headerFooter/>
    <c:pageMargins b="0.75" l="0.7" r="0.7" t="0.75" header="0.3" footer="0.3"/>
    <c:pageSetup/>
  </c:printSettings>
  <c:userShapes r:id="rId3"/>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5703838302263498E-2"/>
          <c:y val="0.11396011396011396"/>
          <c:w val="0.90107319918343554"/>
          <c:h val="0.76467647740613631"/>
        </c:manualLayout>
      </c:layout>
      <c:areaChart>
        <c:grouping val="stacked"/>
        <c:varyColors val="0"/>
        <c:ser>
          <c:idx val="1"/>
          <c:order val="1"/>
          <c:tx>
            <c:strRef>
              <c:f>FanChart!$C$21</c:f>
              <c:strCache>
                <c:ptCount val="1"/>
                <c:pt idx="0">
                  <c:v>0.1</c:v>
                </c:pt>
              </c:strCache>
            </c:strRef>
          </c:tx>
          <c:spPr>
            <a:no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FanChart!$C$22:$C$38</c:f>
              <c:numCache>
                <c:formatCode>0.0</c:formatCode>
                <c:ptCount val="17"/>
                <c:pt idx="0">
                  <c:v>68.88993376002955</c:v>
                </c:pt>
                <c:pt idx="1">
                  <c:v>73.096982406850358</c:v>
                </c:pt>
                <c:pt idx="2">
                  <c:v>74.92745736060678</c:v>
                </c:pt>
                <c:pt idx="3">
                  <c:v>75.739378512328699</c:v>
                </c:pt>
                <c:pt idx="4">
                  <c:v>77.966435560299431</c:v>
                </c:pt>
                <c:pt idx="5">
                  <c:v>77.562022305827682</c:v>
                </c:pt>
                <c:pt idx="6">
                  <c:v>76.724016860781518</c:v>
                </c:pt>
                <c:pt idx="7">
                  <c:v>73.077087966939075</c:v>
                </c:pt>
                <c:pt idx="8">
                  <c:v>71.733207591482213</c:v>
                </c:pt>
                <c:pt idx="9">
                  <c:v>75.87719504079638</c:v>
                </c:pt>
                <c:pt idx="10">
                  <c:v>86.148371078723699</c:v>
                </c:pt>
                <c:pt idx="11">
                  <c:v>85.158818866236643</c:v>
                </c:pt>
                <c:pt idx="12">
                  <c:v>81.315373276449264</c:v>
                </c:pt>
                <c:pt idx="13">
                  <c:v>79.396045428147389</c:v>
                </c:pt>
                <c:pt idx="14">
                  <c:v>76.785090660052774</c:v>
                </c:pt>
                <c:pt idx="15">
                  <c:v>73.524140933847207</c:v>
                </c:pt>
                <c:pt idx="16">
                  <c:v>70.106487404909771</c:v>
                </c:pt>
              </c:numCache>
            </c:numRef>
          </c:val>
          <c:extLst>
            <c:ext xmlns:c16="http://schemas.microsoft.com/office/drawing/2014/chart" uri="{C3380CC4-5D6E-409C-BE32-E72D297353CC}">
              <c16:uniqueId val="{00000000-6F40-1943-9C1D-5F2E7ABA3AA5}"/>
            </c:ext>
          </c:extLst>
        </c:ser>
        <c:ser>
          <c:idx val="2"/>
          <c:order val="2"/>
          <c:tx>
            <c:strRef>
              <c:f>FanChart!$D$21</c:f>
              <c:strCache>
                <c:ptCount val="1"/>
                <c:pt idx="0">
                  <c:v>0.2</c:v>
                </c:pt>
              </c:strCache>
            </c:strRef>
          </c:tx>
          <c:spPr>
            <a:solidFill>
              <a:schemeClr val="accent1">
                <a:lumMod val="20000"/>
                <a:lumOff val="8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FanChart!$D$22:$D$38</c:f>
              <c:numCache>
                <c:formatCode>0.0</c:formatCode>
                <c:ptCount val="17"/>
                <c:pt idx="11">
                  <c:v>1.9816925792427753</c:v>
                </c:pt>
                <c:pt idx="12">
                  <c:v>4.1314254586398107</c:v>
                </c:pt>
                <c:pt idx="13">
                  <c:v>6.3509821887901836</c:v>
                </c:pt>
                <c:pt idx="14">
                  <c:v>8.315696993443396</c:v>
                </c:pt>
                <c:pt idx="15">
                  <c:v>10.687944289669851</c:v>
                </c:pt>
                <c:pt idx="16">
                  <c:v>13.158599405581015</c:v>
                </c:pt>
              </c:numCache>
            </c:numRef>
          </c:val>
          <c:extLst>
            <c:ext xmlns:c16="http://schemas.microsoft.com/office/drawing/2014/chart" uri="{C3380CC4-5D6E-409C-BE32-E72D297353CC}">
              <c16:uniqueId val="{00000001-6F40-1943-9C1D-5F2E7ABA3AA5}"/>
            </c:ext>
          </c:extLst>
        </c:ser>
        <c:ser>
          <c:idx val="3"/>
          <c:order val="3"/>
          <c:tx>
            <c:strRef>
              <c:f>FanChart!$E$21</c:f>
              <c:strCache>
                <c:ptCount val="1"/>
                <c:pt idx="0">
                  <c:v>0.3</c:v>
                </c:pt>
              </c:strCache>
            </c:strRef>
          </c:tx>
          <c:spPr>
            <a:solidFill>
              <a:schemeClr val="accent1">
                <a:lumMod val="40000"/>
                <a:lumOff val="6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FanChart!$E$22:$E$38</c:f>
              <c:numCache>
                <c:formatCode>0.0</c:formatCode>
                <c:ptCount val="17"/>
                <c:pt idx="11">
                  <c:v>1.3393969424033685</c:v>
                </c:pt>
                <c:pt idx="12">
                  <c:v>2.9713450319595012</c:v>
                </c:pt>
                <c:pt idx="13">
                  <c:v>4.3801856188751742</c:v>
                </c:pt>
                <c:pt idx="14">
                  <c:v>6.3414568742068695</c:v>
                </c:pt>
                <c:pt idx="15">
                  <c:v>7.590058864850775</c:v>
                </c:pt>
                <c:pt idx="16">
                  <c:v>8.7580241941282679</c:v>
                </c:pt>
              </c:numCache>
            </c:numRef>
          </c:val>
          <c:extLst>
            <c:ext xmlns:c16="http://schemas.microsoft.com/office/drawing/2014/chart" uri="{C3380CC4-5D6E-409C-BE32-E72D297353CC}">
              <c16:uniqueId val="{00000002-6F40-1943-9C1D-5F2E7ABA3AA5}"/>
            </c:ext>
          </c:extLst>
        </c:ser>
        <c:ser>
          <c:idx val="4"/>
          <c:order val="4"/>
          <c:tx>
            <c:strRef>
              <c:f>FanChart!$F$21</c:f>
              <c:strCache>
                <c:ptCount val="1"/>
                <c:pt idx="0">
                  <c:v>0.4</c:v>
                </c:pt>
              </c:strCache>
            </c:strRef>
          </c:tx>
          <c:spPr>
            <a:solidFill>
              <a:schemeClr val="accent1">
                <a:lumMod val="60000"/>
                <a:lumOff val="4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FanChart!$F$22:$F$38</c:f>
              <c:numCache>
                <c:formatCode>0.0</c:formatCode>
                <c:ptCount val="17"/>
                <c:pt idx="11">
                  <c:v>1.1748199375885378</c:v>
                </c:pt>
                <c:pt idx="12">
                  <c:v>2.476818665518735</c:v>
                </c:pt>
                <c:pt idx="13">
                  <c:v>4.0594709610213897</c:v>
                </c:pt>
                <c:pt idx="14">
                  <c:v>4.8858337602433579</c:v>
                </c:pt>
                <c:pt idx="15">
                  <c:v>6.5511493849973164</c:v>
                </c:pt>
                <c:pt idx="16">
                  <c:v>7.7158526500662958</c:v>
                </c:pt>
              </c:numCache>
            </c:numRef>
          </c:val>
          <c:extLst>
            <c:ext xmlns:c16="http://schemas.microsoft.com/office/drawing/2014/chart" uri="{C3380CC4-5D6E-409C-BE32-E72D297353CC}">
              <c16:uniqueId val="{00000003-6F40-1943-9C1D-5F2E7ABA3AA5}"/>
            </c:ext>
          </c:extLst>
        </c:ser>
        <c:ser>
          <c:idx val="5"/>
          <c:order val="5"/>
          <c:tx>
            <c:strRef>
              <c:f>FanChart!$G$21</c:f>
              <c:strCache>
                <c:ptCount val="1"/>
                <c:pt idx="0">
                  <c:v>0.5</c:v>
                </c:pt>
              </c:strCache>
            </c:strRef>
          </c:tx>
          <c:spPr>
            <a:solidFill>
              <a:schemeClr val="accent1">
                <a:lumMod val="75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FanChart!$G$22:$G$38</c:f>
              <c:numCache>
                <c:formatCode>0.0</c:formatCode>
                <c:ptCount val="17"/>
                <c:pt idx="11">
                  <c:v>1.0630477609122551</c:v>
                </c:pt>
                <c:pt idx="12">
                  <c:v>2.4500620134103599</c:v>
                </c:pt>
                <c:pt idx="13">
                  <c:v>3.6029869890903115</c:v>
                </c:pt>
                <c:pt idx="14">
                  <c:v>5.0671008232320531</c:v>
                </c:pt>
                <c:pt idx="15">
                  <c:v>6.1384693700465078</c:v>
                </c:pt>
                <c:pt idx="16">
                  <c:v>7.5386781080759988</c:v>
                </c:pt>
              </c:numCache>
            </c:numRef>
          </c:val>
          <c:extLst>
            <c:ext xmlns:c16="http://schemas.microsoft.com/office/drawing/2014/chart" uri="{C3380CC4-5D6E-409C-BE32-E72D297353CC}">
              <c16:uniqueId val="{00000004-6F40-1943-9C1D-5F2E7ABA3AA5}"/>
            </c:ext>
          </c:extLst>
        </c:ser>
        <c:ser>
          <c:idx val="6"/>
          <c:order val="6"/>
          <c:tx>
            <c:strRef>
              <c:f>FanChart!$H$21</c:f>
              <c:strCache>
                <c:ptCount val="1"/>
                <c:pt idx="0">
                  <c:v>0.6</c:v>
                </c:pt>
              </c:strCache>
            </c:strRef>
          </c:tx>
          <c:spPr>
            <a:solidFill>
              <a:schemeClr val="accent1">
                <a:lumMod val="75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FanChart!$H$22:$H$38</c:f>
              <c:numCache>
                <c:formatCode>0.0</c:formatCode>
                <c:ptCount val="17"/>
                <c:pt idx="11">
                  <c:v>1.0790720579740736</c:v>
                </c:pt>
                <c:pt idx="12">
                  <c:v>2.4179851597553181</c:v>
                </c:pt>
                <c:pt idx="13">
                  <c:v>3.8105928971142333</c:v>
                </c:pt>
                <c:pt idx="14">
                  <c:v>5.2318614822679876</c:v>
                </c:pt>
                <c:pt idx="15">
                  <c:v>6.7523275514019474</c:v>
                </c:pt>
                <c:pt idx="16">
                  <c:v>8.2589744658025381</c:v>
                </c:pt>
              </c:numCache>
            </c:numRef>
          </c:val>
          <c:extLst>
            <c:ext xmlns:c16="http://schemas.microsoft.com/office/drawing/2014/chart" uri="{C3380CC4-5D6E-409C-BE32-E72D297353CC}">
              <c16:uniqueId val="{00000005-6F40-1943-9C1D-5F2E7ABA3AA5}"/>
            </c:ext>
          </c:extLst>
        </c:ser>
        <c:ser>
          <c:idx val="7"/>
          <c:order val="7"/>
          <c:tx>
            <c:strRef>
              <c:f>FanChart!$I$21</c:f>
              <c:strCache>
                <c:ptCount val="1"/>
                <c:pt idx="0">
                  <c:v>0.7</c:v>
                </c:pt>
              </c:strCache>
            </c:strRef>
          </c:tx>
          <c:spPr>
            <a:solidFill>
              <a:schemeClr val="accent1">
                <a:lumMod val="60000"/>
                <a:lumOff val="4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FanChart!$I$22:$I$38</c:f>
              <c:numCache>
                <c:formatCode>0.0</c:formatCode>
                <c:ptCount val="17"/>
                <c:pt idx="11">
                  <c:v>1.208066002773549</c:v>
                </c:pt>
                <c:pt idx="12">
                  <c:v>2.5637672003756506</c:v>
                </c:pt>
                <c:pt idx="13">
                  <c:v>4.3808681402882854</c:v>
                </c:pt>
                <c:pt idx="14">
                  <c:v>6.1299238624906849</c:v>
                </c:pt>
                <c:pt idx="15">
                  <c:v>8.1914206879471863</c:v>
                </c:pt>
                <c:pt idx="16">
                  <c:v>9.7617253105346862</c:v>
                </c:pt>
              </c:numCache>
            </c:numRef>
          </c:val>
          <c:extLst>
            <c:ext xmlns:c16="http://schemas.microsoft.com/office/drawing/2014/chart" uri="{C3380CC4-5D6E-409C-BE32-E72D297353CC}">
              <c16:uniqueId val="{00000006-6F40-1943-9C1D-5F2E7ABA3AA5}"/>
            </c:ext>
          </c:extLst>
        </c:ser>
        <c:ser>
          <c:idx val="8"/>
          <c:order val="8"/>
          <c:tx>
            <c:strRef>
              <c:f>FanChart!$J$21</c:f>
              <c:strCache>
                <c:ptCount val="1"/>
                <c:pt idx="0">
                  <c:v>0.8</c:v>
                </c:pt>
              </c:strCache>
            </c:strRef>
          </c:tx>
          <c:spPr>
            <a:solidFill>
              <a:schemeClr val="accent1">
                <a:lumMod val="40000"/>
                <a:lumOff val="6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FanChart!$J$22:$J$38</c:f>
              <c:numCache>
                <c:formatCode>0.0</c:formatCode>
                <c:ptCount val="17"/>
                <c:pt idx="11">
                  <c:v>1.4437452909218678</c:v>
                </c:pt>
                <c:pt idx="12">
                  <c:v>3.4305960790394323</c:v>
                </c:pt>
                <c:pt idx="13">
                  <c:v>5.3876887698530282</c:v>
                </c:pt>
                <c:pt idx="14">
                  <c:v>7.6925524118888262</c:v>
                </c:pt>
                <c:pt idx="15">
                  <c:v>9.8952913834981047</c:v>
                </c:pt>
                <c:pt idx="16">
                  <c:v>12.682909767074619</c:v>
                </c:pt>
              </c:numCache>
            </c:numRef>
          </c:val>
          <c:extLst>
            <c:ext xmlns:c16="http://schemas.microsoft.com/office/drawing/2014/chart" uri="{C3380CC4-5D6E-409C-BE32-E72D297353CC}">
              <c16:uniqueId val="{00000007-6F40-1943-9C1D-5F2E7ABA3AA5}"/>
            </c:ext>
          </c:extLst>
        </c:ser>
        <c:ser>
          <c:idx val="9"/>
          <c:order val="9"/>
          <c:tx>
            <c:strRef>
              <c:f>FanChart!$K$21</c:f>
              <c:strCache>
                <c:ptCount val="1"/>
                <c:pt idx="0">
                  <c:v>0.9</c:v>
                </c:pt>
              </c:strCache>
            </c:strRef>
          </c:tx>
          <c:spPr>
            <a:solidFill>
              <a:schemeClr val="accent1">
                <a:lumMod val="20000"/>
                <a:lumOff val="8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FanChart!$K$22:$K$38</c:f>
              <c:numCache>
                <c:formatCode>0.0</c:formatCode>
                <c:ptCount val="17"/>
                <c:pt idx="11">
                  <c:v>2.2298410167820322</c:v>
                </c:pt>
                <c:pt idx="12">
                  <c:v>5.2752548517655669</c:v>
                </c:pt>
                <c:pt idx="13">
                  <c:v>9.0668171352729985</c:v>
                </c:pt>
                <c:pt idx="14">
                  <c:v>13.780493584275206</c:v>
                </c:pt>
                <c:pt idx="15">
                  <c:v>18.912152035221723</c:v>
                </c:pt>
                <c:pt idx="16">
                  <c:v>23.768501902348788</c:v>
                </c:pt>
              </c:numCache>
            </c:numRef>
          </c:val>
          <c:extLst>
            <c:ext xmlns:c16="http://schemas.microsoft.com/office/drawing/2014/chart" uri="{C3380CC4-5D6E-409C-BE32-E72D297353CC}">
              <c16:uniqueId val="{00000008-6F40-1943-9C1D-5F2E7ABA3AA5}"/>
            </c:ext>
          </c:extLst>
        </c:ser>
        <c:dLbls>
          <c:showLegendKey val="0"/>
          <c:showVal val="0"/>
          <c:showCatName val="0"/>
          <c:showSerName val="0"/>
          <c:showPercent val="0"/>
          <c:showBubbleSize val="0"/>
        </c:dLbls>
        <c:axId val="465176287"/>
        <c:axId val="507745231"/>
      </c:areaChart>
      <c:lineChart>
        <c:grouping val="standard"/>
        <c:varyColors val="0"/>
        <c:ser>
          <c:idx val="0"/>
          <c:order val="0"/>
          <c:tx>
            <c:strRef>
              <c:f>FanChart!$B$21</c:f>
              <c:strCache>
                <c:ptCount val="1"/>
                <c:pt idx="0">
                  <c:v>Outturn</c:v>
                </c:pt>
              </c:strCache>
            </c:strRef>
          </c:tx>
          <c:spPr>
            <a:ln w="38100" cap="sq">
              <a:solidFill>
                <a:schemeClr val="tx1"/>
              </a:solidFill>
              <a:round/>
            </a:ln>
            <a:effectLst/>
          </c:spPr>
          <c:marker>
            <c:symbol val="none"/>
          </c:marke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FanChart!$B$22:$B$38</c:f>
              <c:numCache>
                <c:formatCode>0.0</c:formatCode>
                <c:ptCount val="17"/>
                <c:pt idx="0">
                  <c:v>68.88993376002955</c:v>
                </c:pt>
                <c:pt idx="1">
                  <c:v>73.096982406850358</c:v>
                </c:pt>
                <c:pt idx="2">
                  <c:v>74.92745736060678</c:v>
                </c:pt>
                <c:pt idx="3">
                  <c:v>75.739378512328699</c:v>
                </c:pt>
                <c:pt idx="4">
                  <c:v>77.966435560299431</c:v>
                </c:pt>
                <c:pt idx="5">
                  <c:v>77.562022305827682</c:v>
                </c:pt>
                <c:pt idx="6">
                  <c:v>76.724016860781518</c:v>
                </c:pt>
                <c:pt idx="7">
                  <c:v>73.077087966939075</c:v>
                </c:pt>
                <c:pt idx="8">
                  <c:v>71.733207591482213</c:v>
                </c:pt>
                <c:pt idx="9">
                  <c:v>75.87719504079638</c:v>
                </c:pt>
                <c:pt idx="10">
                  <c:v>86.148371078723699</c:v>
                </c:pt>
                <c:pt idx="11">
                  <c:v>90.71777608638358</c:v>
                </c:pt>
                <c:pt idx="12">
                  <c:v>93.345024445977671</c:v>
                </c:pt>
                <c:pt idx="13">
                  <c:v>97.789671185924448</c:v>
                </c:pt>
                <c:pt idx="14">
                  <c:v>101.39517911117845</c:v>
                </c:pt>
                <c:pt idx="15">
                  <c:v>104.49176284341165</c:v>
                </c:pt>
                <c:pt idx="16">
                  <c:v>107.27764176276135</c:v>
                </c:pt>
              </c:numCache>
            </c:numRef>
          </c:val>
          <c:smooth val="0"/>
          <c:extLst>
            <c:ext xmlns:c16="http://schemas.microsoft.com/office/drawing/2014/chart" uri="{C3380CC4-5D6E-409C-BE32-E72D297353CC}">
              <c16:uniqueId val="{00000009-6F40-1943-9C1D-5F2E7ABA3AA5}"/>
            </c:ext>
          </c:extLst>
        </c:ser>
        <c:dLbls>
          <c:showLegendKey val="0"/>
          <c:showVal val="0"/>
          <c:showCatName val="0"/>
          <c:showSerName val="0"/>
          <c:showPercent val="0"/>
          <c:showBubbleSize val="0"/>
        </c:dLbls>
        <c:marker val="1"/>
        <c:smooth val="0"/>
        <c:axId val="465176287"/>
        <c:axId val="507745231"/>
      </c:lineChart>
      <c:catAx>
        <c:axId val="465176287"/>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507745231"/>
        <c:crosses val="autoZero"/>
        <c:auto val="1"/>
        <c:lblAlgn val="ctr"/>
        <c:lblOffset val="100"/>
        <c:tickLblSkip val="2"/>
        <c:noMultiLvlLbl val="0"/>
      </c:catAx>
      <c:valAx>
        <c:axId val="507745231"/>
        <c:scaling>
          <c:orientation val="minMax"/>
          <c:max val="16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46517628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Lato" panose="020F0502020204030203" pitchFamily="34" charset="77"/>
        </a:defRPr>
      </a:pPr>
      <a:endParaRPr lang="en-US"/>
    </a:p>
  </c:txPr>
  <c:printSettings>
    <c:headerFooter/>
    <c:pageMargins b="0.75" l="0.7" r="0.7" t="0.75" header="0.3" footer="0.3"/>
    <c:pageSetup/>
  </c:printSettings>
  <c:userShapes r:id="rId3"/>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
        </cx:txData>
      </cx:tx>
      <cx:txPr>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endParaRPr lang="en-US" sz="1800" b="1" i="0" u="none" strike="noStrike" baseline="0">
            <a:solidFill>
              <a:schemeClr val="tx1"/>
            </a:solidFill>
            <a:latin typeface="Lato" panose="020F0502020204030203" pitchFamily="34" charset="77"/>
          </a:endParaRPr>
        </a:p>
      </cx:txPr>
    </cx:title>
    <cx:plotArea>
      <cx:plotAreaRegion>
        <cx:series layoutId="treemap" uniqueId="{2DFD5B2D-0557-A848-AC4B-DA5BA384C1E3}">
          <cx:tx>
            <cx:txData>
              <cx:f>_xlchart.v1.1</cx:f>
              <cx:v>Numbers</cx:v>
            </cx:txData>
          </cx:tx>
          <cx:dataPt idx="0"/>
          <cx:dataLabels pos="inEnd">
            <cx:txPr>
              <a:bodyPr spcFirstLastPara="1" vertOverflow="ellipsis" horzOverflow="overflow" wrap="square" lIns="0" tIns="0" rIns="0" bIns="0" anchor="ctr" anchorCtr="1"/>
              <a:lstStyle/>
              <a:p>
                <a:pPr algn="ctr" rtl="0">
                  <a:defRPr sz="1000">
                    <a:latin typeface="Lato" panose="020F0502020204030203" pitchFamily="34" charset="77"/>
                    <a:ea typeface="Lato" panose="020F0502020204030203" pitchFamily="34" charset="77"/>
                    <a:cs typeface="Lato" panose="020F0502020204030203" pitchFamily="34" charset="77"/>
                  </a:defRPr>
                </a:pPr>
                <a:endParaRPr lang="en-US" sz="1000" b="0" i="0" u="none" strike="noStrike" baseline="0">
                  <a:solidFill>
                    <a:srgbClr val="FFFFFF"/>
                  </a:solidFill>
                  <a:latin typeface="Lato" panose="020F0502020204030203" pitchFamily="34" charset="77"/>
                </a:endParaRPr>
              </a:p>
            </cx:txPr>
            <cx:visibility seriesName="0" categoryName="1" value="1"/>
            <cx:separator>
</cx:separator>
            <cx:dataLabel idx="12">
              <cx:txPr>
                <a:bodyPr spcFirstLastPara="1" vertOverflow="ellipsis" horzOverflow="overflow" wrap="square" lIns="0" tIns="0" rIns="0" bIns="0" anchor="ctr" anchorCtr="1"/>
                <a:lstStyle/>
                <a:p>
                  <a:pPr algn="ctr" rtl="0">
                    <a:defRPr>
                      <a:solidFill>
                        <a:schemeClr val="tx1"/>
                      </a:solidFill>
                    </a:defRPr>
                  </a:pPr>
                  <a:r>
                    <a:rPr lang="en-US" sz="1000" b="0" i="0" u="none" strike="noStrike" baseline="0">
                      <a:solidFill>
                        <a:schemeClr val="tx1"/>
                      </a:solidFill>
                      <a:latin typeface="Lato" panose="020F0502020204030203" pitchFamily="34" charset="77"/>
                    </a:rPr>
                    <a:t>Government Enterprises</a:t>
                  </a:r>
                </a:p>
              </cx:txPr>
            </cx:dataLabel>
            <cx:dataLabel idx="13">
              <cx:txPr>
                <a:bodyPr spcFirstLastPara="1" vertOverflow="ellipsis" horzOverflow="overflow" wrap="square" lIns="0" tIns="0" rIns="0" bIns="0" anchor="ctr" anchorCtr="1"/>
                <a:lstStyle/>
                <a:p>
                  <a:pPr algn="ctr" rtl="0">
                    <a:defRPr>
                      <a:solidFill>
                        <a:schemeClr val="tx1"/>
                      </a:solidFill>
                    </a:defRPr>
                  </a:pPr>
                  <a:r>
                    <a:rPr lang="en-US" sz="1000" b="0" i="0" u="none" strike="noStrike" baseline="0">
                      <a:solidFill>
                        <a:schemeClr val="tx1"/>
                      </a:solidFill>
                      <a:latin typeface="Lato" panose="020F0502020204030203" pitchFamily="34" charset="77"/>
                    </a:rPr>
                    <a:t>Government Enterprises
700,000</a:t>
                  </a:r>
                </a:p>
              </cx:txPr>
            </cx:dataLabel>
          </cx:dataLabels>
          <cx:dataId val="0"/>
          <cx:layoutPr>
            <cx:parentLabelLayout val="overlapping"/>
          </cx:layoutPr>
        </cx:series>
      </cx:plotAreaRegion>
    </cx:plotArea>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image" Target="../media/image2.png"/></Relationships>
</file>

<file path=xl/drawings/_rels/drawing1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11.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28.xml.rels><?xml version="1.0" encoding="UTF-8" standalone="yes"?>
<Relationships xmlns="http://schemas.openxmlformats.org/package/2006/relationships"><Relationship Id="rId1" Type="http://schemas.microsoft.com/office/2014/relationships/chartEx" Target="../charts/chartEx1.xml"/></Relationships>
</file>

<file path=xl/drawings/_rels/drawing29.xml.rels><?xml version="1.0" encoding="UTF-8" standalone="yes"?>
<Relationships xmlns="http://schemas.openxmlformats.org/package/2006/relationships"><Relationship Id="rId1" Type="http://schemas.openxmlformats.org/officeDocument/2006/relationships/image" Target="../media/image4.png"/></Relationships>
</file>

<file path=xl/drawings/_rels/drawing30.xml.rels><?xml version="1.0" encoding="UTF-8" standalone="yes"?>
<Relationships xmlns="http://schemas.openxmlformats.org/package/2006/relationships"><Relationship Id="rId1" Type="http://schemas.openxmlformats.org/officeDocument/2006/relationships/image" Target="../media/image5.png"/></Relationships>
</file>

<file path=xl/drawings/_rels/drawing31.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7.xml.rels><?xml version="1.0" encoding="UTF-8" standalone="yes"?>
<Relationships xmlns="http://schemas.openxmlformats.org/package/2006/relationships"><Relationship Id="rId1" Type="http://schemas.openxmlformats.org/officeDocument/2006/relationships/image" Target="../media/image6.png"/></Relationships>
</file>

<file path=xl/drawings/_rels/drawing38.xml.rels><?xml version="1.0" encoding="UTF-8" standalone="yes"?>
<Relationships xmlns="http://schemas.openxmlformats.org/package/2006/relationships"><Relationship Id="rId1"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5</xdr:col>
      <xdr:colOff>705196</xdr:colOff>
      <xdr:row>0</xdr:row>
      <xdr:rowOff>53572</xdr:rowOff>
    </xdr:from>
    <xdr:to>
      <xdr:col>17</xdr:col>
      <xdr:colOff>427319</xdr:colOff>
      <xdr:row>28</xdr:row>
      <xdr:rowOff>170042</xdr:rowOff>
    </xdr:to>
    <xdr:graphicFrame macro="">
      <xdr:nvGraphicFramePr>
        <xdr:cNvPr id="3" name="Chart 2">
          <a:extLst>
            <a:ext uri="{FF2B5EF4-FFF2-40B4-BE49-F238E27FC236}">
              <a16:creationId xmlns:a16="http://schemas.microsoft.com/office/drawing/2014/main" id="{AF2FD375-8F74-37B3-BE86-48E8EDD503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0.7996</cdr:x>
      <cdr:y>0.84498</cdr:y>
    </cdr:from>
    <cdr:to>
      <cdr:x>0.98373</cdr:x>
      <cdr:y>0.87784</cdr:y>
    </cdr:to>
    <cdr:sp macro="" textlink="">
      <cdr:nvSpPr>
        <cdr:cNvPr id="3" name="LogoBox">
          <a:extLst xmlns:a="http://schemas.openxmlformats.org/drawingml/2006/main">
            <a:ext uri="{FF2B5EF4-FFF2-40B4-BE49-F238E27FC236}">
              <a16:creationId xmlns:a16="http://schemas.microsoft.com/office/drawing/2014/main" id="{469F5EB4-C602-E233-32DF-76A8F5883EB2}"/>
            </a:ext>
          </a:extLst>
        </cdr:cNvPr>
        <cdr:cNvSpPr txBox="1"/>
      </cdr:nvSpPr>
      <cdr:spPr>
        <a:xfrm xmlns:a="http://schemas.openxmlformats.org/drawingml/2006/main">
          <a:off x="8019899" y="4675770"/>
          <a:ext cx="1846807" cy="181834"/>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0.83246</cdr:y>
    </cdr:from>
    <cdr:to>
      <cdr:x>0.82991</cdr:x>
      <cdr:y>1</cdr:y>
    </cdr:to>
    <cdr:sp macro="" textlink="">
      <cdr:nvSpPr>
        <cdr:cNvPr id="4" name="SourceBox">
          <a:extLst xmlns:a="http://schemas.openxmlformats.org/drawingml/2006/main">
            <a:ext uri="{FF2B5EF4-FFF2-40B4-BE49-F238E27FC236}">
              <a16:creationId xmlns:a16="http://schemas.microsoft.com/office/drawing/2014/main" id="{C0A25ABB-CB6F-A737-2D8B-C35049C6AAC7}"/>
            </a:ext>
          </a:extLst>
        </cdr:cNvPr>
        <cdr:cNvSpPr txBox="1"/>
      </cdr:nvSpPr>
      <cdr:spPr>
        <a:xfrm xmlns:a="http://schemas.openxmlformats.org/drawingml/2006/main">
          <a:off x="0" y="4826000"/>
          <a:ext cx="8013700" cy="971296"/>
        </a:xfrm>
        <a:prstGeom xmlns:a="http://schemas.openxmlformats.org/drawingml/2006/main" prst="rect">
          <a:avLst/>
        </a:prstGeom>
      </cdr:spPr>
      <cdr:txBody>
        <a:bodyPr xmlns:a="http://schemas.openxmlformats.org/drawingml/2006/main" vertOverflow="clip" vert="horz" rtlCol="0" anchor="t"/>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US Census Bureau Annual Survey of State and Local Government Finances, 1977-2021 (compiled by the Urban Institute via State and Local Finance Data: Exploring the Census of Governments; accessed 26-Mar-2024 16:00), https://state-local-finance-data.taxpolicycenter.org.</a:t>
          </a:r>
          <a:r>
            <a:rPr lang="en-US" sz="1100" b="1">
              <a:latin typeface="Lato" panose="020F0502020204030203" pitchFamily="34" charset="77"/>
            </a:rPr>
            <a:t>
Note:</a:t>
          </a:r>
          <a:r>
            <a:rPr lang="en-US" sz="1100" b="0">
              <a:latin typeface="Lato" panose="020F0502020204030203" pitchFamily="34" charset="77"/>
            </a:rPr>
            <a:t> Excludes spending on government-run liquor stores, utilities, and insurance trusts. Medicaid spending is divided between the public welfare and health and hospitals functional categories, with the majority allocated to the former.</a:t>
          </a:r>
        </a:p>
      </cdr:txBody>
    </cdr:sp>
  </cdr:relSizeAnchor>
  <cdr:relSizeAnchor xmlns:cdr="http://schemas.openxmlformats.org/drawingml/2006/chartDrawing">
    <cdr:from>
      <cdr:x>0</cdr:x>
      <cdr:y>0</cdr:y>
    </cdr:from>
    <cdr:to>
      <cdr:x>0.63394</cdr:x>
      <cdr:y>0.06572</cdr:y>
    </cdr:to>
    <cdr:sp macro="" textlink="">
      <cdr:nvSpPr>
        <cdr:cNvPr id="5" name="TitleBox">
          <a:extLst xmlns:a="http://schemas.openxmlformats.org/drawingml/2006/main">
            <a:ext uri="{FF2B5EF4-FFF2-40B4-BE49-F238E27FC236}">
              <a16:creationId xmlns:a16="http://schemas.microsoft.com/office/drawing/2014/main" id="{67F18231-8618-6754-1DF8-045C064F1E04}"/>
            </a:ext>
          </a:extLst>
        </cdr:cNvPr>
        <cdr:cNvSpPr txBox="1"/>
      </cdr:nvSpPr>
      <cdr:spPr>
        <a:xfrm xmlns:a="http://schemas.openxmlformats.org/drawingml/2006/main">
          <a:off x="0" y="0"/>
          <a:ext cx="61214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State and Local Direct General Expenditures</a:t>
          </a:r>
        </a:p>
      </cdr:txBody>
    </cdr:sp>
  </cdr:relSizeAnchor>
  <cdr:relSizeAnchor xmlns:cdr="http://schemas.openxmlformats.org/drawingml/2006/chartDrawing">
    <cdr:from>
      <cdr:x>0</cdr:x>
      <cdr:y>0.06572</cdr:y>
    </cdr:from>
    <cdr:to>
      <cdr:x>0.56818</cdr:x>
      <cdr:y>0.12487</cdr:y>
    </cdr:to>
    <cdr:sp macro="" textlink="">
      <cdr:nvSpPr>
        <cdr:cNvPr id="6" name="SubTitleBox">
          <a:extLst xmlns:a="http://schemas.openxmlformats.org/drawingml/2006/main">
            <a:ext uri="{FF2B5EF4-FFF2-40B4-BE49-F238E27FC236}">
              <a16:creationId xmlns:a16="http://schemas.microsoft.com/office/drawing/2014/main" id="{4EF19B3D-7941-0E7B-62EC-F3218DE03E4D}"/>
            </a:ext>
          </a:extLst>
        </cdr:cNvPr>
        <cdr:cNvSpPr txBox="1"/>
      </cdr:nvSpPr>
      <cdr:spPr>
        <a:xfrm xmlns:a="http://schemas.openxmlformats.org/drawingml/2006/main">
          <a:off x="0" y="381000"/>
          <a:ext cx="5486400" cy="3429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Share of total, by functional category, fiscal year 2021</a:t>
          </a:r>
        </a:p>
      </cdr:txBody>
    </cdr:sp>
  </cdr:relSizeAnchor>
</c:userShapes>
</file>

<file path=xl/drawings/drawing3.xml><?xml version="1.0" encoding="utf-8"?>
<xdr:wsDr xmlns:xdr="http://schemas.openxmlformats.org/drawingml/2006/spreadsheetDrawing" xmlns:a="http://schemas.openxmlformats.org/drawingml/2006/main">
  <xdr:twoCellAnchor>
    <xdr:from>
      <xdr:col>4</xdr:col>
      <xdr:colOff>368300</xdr:colOff>
      <xdr:row>3</xdr:row>
      <xdr:rowOff>101600</xdr:rowOff>
    </xdr:from>
    <xdr:to>
      <xdr:col>16</xdr:col>
      <xdr:colOff>118364</xdr:colOff>
      <xdr:row>32</xdr:row>
      <xdr:rowOff>6096</xdr:rowOff>
    </xdr:to>
    <xdr:graphicFrame macro="">
      <xdr:nvGraphicFramePr>
        <xdr:cNvPr id="3" name="Chart 2">
          <a:extLst>
            <a:ext uri="{FF2B5EF4-FFF2-40B4-BE49-F238E27FC236}">
              <a16:creationId xmlns:a16="http://schemas.microsoft.com/office/drawing/2014/main" id="{8C387EC5-953B-EFE5-5934-53DACCDC18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0.80098</cdr:x>
      <cdr:y>0.85217</cdr:y>
    </cdr:from>
    <cdr:to>
      <cdr:x>0.98511</cdr:x>
      <cdr:y>0.88503</cdr:y>
    </cdr:to>
    <cdr:sp macro="" textlink="">
      <cdr:nvSpPr>
        <cdr:cNvPr id="3" name="LogoBox">
          <a:extLst xmlns:a="http://schemas.openxmlformats.org/drawingml/2006/main">
            <a:ext uri="{FF2B5EF4-FFF2-40B4-BE49-F238E27FC236}">
              <a16:creationId xmlns:a16="http://schemas.microsoft.com/office/drawing/2014/main" id="{C9174CC2-ECDA-045C-4508-279236249A00}"/>
            </a:ext>
          </a:extLst>
        </cdr:cNvPr>
        <cdr:cNvSpPr txBox="1"/>
      </cdr:nvSpPr>
      <cdr:spPr>
        <a:xfrm xmlns:a="http://schemas.openxmlformats.org/drawingml/2006/main">
          <a:off x="7734300" y="49403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0.81712</cdr:y>
    </cdr:from>
    <cdr:to>
      <cdr:x>0.82728</cdr:x>
      <cdr:y>1</cdr:y>
    </cdr:to>
    <cdr:sp macro="" textlink="">
      <cdr:nvSpPr>
        <cdr:cNvPr id="4" name="SourceBox">
          <a:extLst xmlns:a="http://schemas.openxmlformats.org/drawingml/2006/main">
            <a:ext uri="{FF2B5EF4-FFF2-40B4-BE49-F238E27FC236}">
              <a16:creationId xmlns:a16="http://schemas.microsoft.com/office/drawing/2014/main" id="{4A4C2F3D-33E2-0452-66EE-BAF288C86A1F}"/>
            </a:ext>
          </a:extLst>
        </cdr:cNvPr>
        <cdr:cNvSpPr txBox="1"/>
      </cdr:nvSpPr>
      <cdr:spPr>
        <a:xfrm xmlns:a="http://schemas.openxmlformats.org/drawingml/2006/main">
          <a:off x="0" y="4737100"/>
          <a:ext cx="7988300" cy="1060196"/>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Authors’ calculations using August 2022 credit bureau data.</a:t>
          </a:r>
          <a:r>
            <a:rPr lang="en-US" sz="1100" b="1">
              <a:latin typeface="Lato" panose="020F0502020204030203" pitchFamily="34" charset="77"/>
            </a:rPr>
            <a:t>
Note:</a:t>
          </a:r>
          <a:r>
            <a:rPr lang="en-US" sz="1100" b="0">
              <a:latin typeface="Lato" panose="020F0502020204030203" pitchFamily="34" charset="77"/>
            </a:rPr>
            <a:t> AAPI = Asian American and Pacific Islanders; AIAN = American Indian and Alaska Native. “Overall” represents the rate of student loan delinquency in a nationally representative sample of roughly 4 million individual records of adults ages 50 and older with a credit record as of August 2022. Race or ethnicity for each bar indicates the majority race in each zip code. For example, 7 percent of older adults live in zip code areas where the majority (more than 50 percent) of residents are AAPI.</a:t>
          </a:r>
        </a:p>
      </cdr:txBody>
    </cdr:sp>
  </cdr:relSizeAnchor>
  <cdr:relSizeAnchor xmlns:cdr="http://schemas.openxmlformats.org/drawingml/2006/chartDrawing">
    <cdr:from>
      <cdr:x>0</cdr:x>
      <cdr:y>0</cdr:y>
    </cdr:from>
    <cdr:to>
      <cdr:x>0.75363</cdr:x>
      <cdr:y>0.12487</cdr:y>
    </cdr:to>
    <cdr:sp macro="" textlink="">
      <cdr:nvSpPr>
        <cdr:cNvPr id="5" name="TitleBox">
          <a:extLst xmlns:a="http://schemas.openxmlformats.org/drawingml/2006/main">
            <a:ext uri="{FF2B5EF4-FFF2-40B4-BE49-F238E27FC236}">
              <a16:creationId xmlns:a16="http://schemas.microsoft.com/office/drawing/2014/main" id="{633AECC2-1833-DE84-496B-B17E0D8B20C5}"/>
            </a:ext>
          </a:extLst>
        </cdr:cNvPr>
        <cdr:cNvSpPr txBox="1"/>
      </cdr:nvSpPr>
      <cdr:spPr>
        <a:xfrm xmlns:a="http://schemas.openxmlformats.org/drawingml/2006/main">
          <a:off x="0" y="0"/>
          <a:ext cx="7277100" cy="7239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Predominantly AIAN, Black, and Hispanic Communities Are Disproportionately Burdened by Student Debt</a:t>
          </a:r>
        </a:p>
      </cdr:txBody>
    </cdr:sp>
  </cdr:relSizeAnchor>
  <cdr:relSizeAnchor xmlns:cdr="http://schemas.openxmlformats.org/drawingml/2006/chartDrawing">
    <cdr:from>
      <cdr:x>0</cdr:x>
      <cdr:y>0.11172</cdr:y>
    </cdr:from>
    <cdr:to>
      <cdr:x>0.85753</cdr:x>
      <cdr:y>0.16649</cdr:y>
    </cdr:to>
    <cdr:sp macro="" textlink="">
      <cdr:nvSpPr>
        <cdr:cNvPr id="6" name="SubTitleBox">
          <a:extLst xmlns:a="http://schemas.openxmlformats.org/drawingml/2006/main">
            <a:ext uri="{FF2B5EF4-FFF2-40B4-BE49-F238E27FC236}">
              <a16:creationId xmlns:a16="http://schemas.microsoft.com/office/drawing/2014/main" id="{B25E0CE4-7E9F-9E5D-79E6-E25E77CBD84F}"/>
            </a:ext>
          </a:extLst>
        </cdr:cNvPr>
        <cdr:cNvSpPr txBox="1"/>
      </cdr:nvSpPr>
      <cdr:spPr>
        <a:xfrm xmlns:a="http://schemas.openxmlformats.org/drawingml/2006/main">
          <a:off x="0" y="647700"/>
          <a:ext cx="82804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Student loan delinquency rate in areas with a majority racial or ethnic group and overall</a:t>
          </a:r>
        </a:p>
      </cdr:txBody>
    </cdr:sp>
  </cdr:relSizeAnchor>
</c:userShapes>
</file>

<file path=xl/drawings/drawing5.xml><?xml version="1.0" encoding="utf-8"?>
<xdr:wsDr xmlns:xdr="http://schemas.openxmlformats.org/drawingml/2006/spreadsheetDrawing" xmlns:a="http://schemas.openxmlformats.org/drawingml/2006/main">
  <xdr:twoCellAnchor>
    <xdr:from>
      <xdr:col>4</xdr:col>
      <xdr:colOff>76200</xdr:colOff>
      <xdr:row>3</xdr:row>
      <xdr:rowOff>6350</xdr:rowOff>
    </xdr:from>
    <xdr:to>
      <xdr:col>15</xdr:col>
      <xdr:colOff>651764</xdr:colOff>
      <xdr:row>31</xdr:row>
      <xdr:rowOff>114046</xdr:rowOff>
    </xdr:to>
    <xdr:graphicFrame macro="">
      <xdr:nvGraphicFramePr>
        <xdr:cNvPr id="3" name="Chart 2">
          <a:extLst>
            <a:ext uri="{FF2B5EF4-FFF2-40B4-BE49-F238E27FC236}">
              <a16:creationId xmlns:a16="http://schemas.microsoft.com/office/drawing/2014/main" id="{FC97E6E4-9DBF-A643-8D65-51B814087B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0.80098</cdr:x>
      <cdr:y>0.86203</cdr:y>
    </cdr:from>
    <cdr:to>
      <cdr:x>0.98511</cdr:x>
      <cdr:y>0.89489</cdr:y>
    </cdr:to>
    <cdr:sp macro="" textlink="">
      <cdr:nvSpPr>
        <cdr:cNvPr id="3" name="LogoBox">
          <a:extLst xmlns:a="http://schemas.openxmlformats.org/drawingml/2006/main">
            <a:ext uri="{FF2B5EF4-FFF2-40B4-BE49-F238E27FC236}">
              <a16:creationId xmlns:a16="http://schemas.microsoft.com/office/drawing/2014/main" id="{8633122C-8715-8201-BD9F-68D093E0CB80}"/>
            </a:ext>
          </a:extLst>
        </cdr:cNvPr>
        <cdr:cNvSpPr txBox="1"/>
      </cdr:nvSpPr>
      <cdr:spPr>
        <a:xfrm xmlns:a="http://schemas.openxmlformats.org/drawingml/2006/main">
          <a:off x="7734300" y="499745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0.86203</cdr:y>
    </cdr:from>
    <cdr:to>
      <cdr:x>0.85359</cdr:x>
      <cdr:y>1</cdr:y>
    </cdr:to>
    <cdr:sp macro="" textlink="">
      <cdr:nvSpPr>
        <cdr:cNvPr id="4" name="SourceBox">
          <a:extLst xmlns:a="http://schemas.openxmlformats.org/drawingml/2006/main">
            <a:ext uri="{FF2B5EF4-FFF2-40B4-BE49-F238E27FC236}">
              <a16:creationId xmlns:a16="http://schemas.microsoft.com/office/drawing/2014/main" id="{DE9770E2-FC68-4FA0-DE0B-D30DFAE8B968}"/>
            </a:ext>
          </a:extLst>
        </cdr:cNvPr>
        <cdr:cNvSpPr txBox="1"/>
      </cdr:nvSpPr>
      <cdr:spPr>
        <a:xfrm xmlns:a="http://schemas.openxmlformats.org/drawingml/2006/main">
          <a:off x="0" y="4997450"/>
          <a:ext cx="8242300" cy="799846"/>
        </a:xfrm>
        <a:prstGeom xmlns:a="http://schemas.openxmlformats.org/drawingml/2006/main" prst="rect">
          <a:avLst/>
        </a:prstGeom>
      </cdr:spPr>
      <cdr:txBody>
        <a:bodyPr xmlns:a="http://schemas.openxmlformats.org/drawingml/2006/main" vertOverflow="clip" vert="horz" rtlCol="0" anchor="t"/>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Authors’ estimates from Dynamic Simulation of Income Model 4 (https://www.urban.org/policy-centers/cross-center-initiatives/program-retirement-policy/projects/dynasim-projecting-older-americans-future-well-being), run id 1004.</a:t>
          </a:r>
          <a:r>
            <a:rPr lang="en-US" sz="1100" b="1">
              <a:latin typeface="Lato" panose="020F0502020204030203" pitchFamily="34" charset="77"/>
            </a:rPr>
            <a:t>
Note:</a:t>
          </a:r>
          <a:r>
            <a:rPr lang="en-US" sz="1100" b="0">
              <a:latin typeface="Lato" panose="020F0502020204030203" pitchFamily="34" charset="77"/>
            </a:rPr>
            <a:t> Estimates are for adults ages 62 and older or collecting Social Security disability benefits. White and Black beneficiaries and those in the “other” category are non-Hispanic. The “other” category includes people who are either Asian, Indigenous, or multiracial.	</a:t>
          </a:r>
        </a:p>
      </cdr:txBody>
    </cdr:sp>
  </cdr:relSizeAnchor>
  <cdr:relSizeAnchor xmlns:cdr="http://schemas.openxmlformats.org/drawingml/2006/chartDrawing">
    <cdr:from>
      <cdr:x>0</cdr:x>
      <cdr:y>0</cdr:y>
    </cdr:from>
    <cdr:to>
      <cdr:x>1</cdr:x>
      <cdr:y>0.12596</cdr:y>
    </cdr:to>
    <cdr:sp macro="" textlink="">
      <cdr:nvSpPr>
        <cdr:cNvPr id="5" name="TitleBox">
          <a:extLst xmlns:a="http://schemas.openxmlformats.org/drawingml/2006/main">
            <a:ext uri="{FF2B5EF4-FFF2-40B4-BE49-F238E27FC236}">
              <a16:creationId xmlns:a16="http://schemas.microsoft.com/office/drawing/2014/main" id="{1F7FC42A-BD2A-1707-9A84-9147FAF978D5}"/>
            </a:ext>
          </a:extLst>
        </cdr:cNvPr>
        <cdr:cNvSpPr txBox="1"/>
      </cdr:nvSpPr>
      <cdr:spPr>
        <a:xfrm xmlns:a="http://schemas.openxmlformats.org/drawingml/2006/main">
          <a:off x="0" y="0"/>
          <a:ext cx="9656064" cy="73025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Poverty Rates Would Increase Most among People of Color If the Social Security Trust Fund Were Depleted</a:t>
          </a:r>
        </a:p>
      </cdr:txBody>
    </cdr:sp>
  </cdr:relSizeAnchor>
  <cdr:relSizeAnchor xmlns:cdr="http://schemas.openxmlformats.org/drawingml/2006/chartDrawing">
    <cdr:from>
      <cdr:x>0</cdr:x>
      <cdr:y>0.1183</cdr:y>
    </cdr:from>
    <cdr:to>
      <cdr:x>0.64184</cdr:x>
      <cdr:y>0.17306</cdr:y>
    </cdr:to>
    <cdr:sp macro="" textlink="">
      <cdr:nvSpPr>
        <cdr:cNvPr id="6" name="SubTitleBox">
          <a:extLst xmlns:a="http://schemas.openxmlformats.org/drawingml/2006/main">
            <a:ext uri="{FF2B5EF4-FFF2-40B4-BE49-F238E27FC236}">
              <a16:creationId xmlns:a16="http://schemas.microsoft.com/office/drawing/2014/main" id="{B7300EBC-40D5-EBDB-B2CA-537401F8190F}"/>
            </a:ext>
          </a:extLst>
        </cdr:cNvPr>
        <cdr:cNvSpPr txBox="1"/>
      </cdr:nvSpPr>
      <cdr:spPr>
        <a:xfrm xmlns:a="http://schemas.openxmlformats.org/drawingml/2006/main">
          <a:off x="0" y="685800"/>
          <a:ext cx="61976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Projected increases in poverty rates, by race and ethnicity, 2045</a:t>
          </a:r>
        </a:p>
      </cdr:txBody>
    </cdr:sp>
  </cdr:relSizeAnchor>
</c:userShapes>
</file>

<file path=xl/drawings/drawing7.xml><?xml version="1.0" encoding="utf-8"?>
<xdr:wsDr xmlns:xdr="http://schemas.openxmlformats.org/drawingml/2006/spreadsheetDrawing" xmlns:a="http://schemas.openxmlformats.org/drawingml/2006/main">
  <xdr:twoCellAnchor>
    <xdr:from>
      <xdr:col>5</xdr:col>
      <xdr:colOff>266700</xdr:colOff>
      <xdr:row>2</xdr:row>
      <xdr:rowOff>101600</xdr:rowOff>
    </xdr:from>
    <xdr:to>
      <xdr:col>17</xdr:col>
      <xdr:colOff>16764</xdr:colOff>
      <xdr:row>31</xdr:row>
      <xdr:rowOff>6096</xdr:rowOff>
    </xdr:to>
    <xdr:graphicFrame macro="">
      <xdr:nvGraphicFramePr>
        <xdr:cNvPr id="3" name="Chart 2">
          <a:extLst>
            <a:ext uri="{FF2B5EF4-FFF2-40B4-BE49-F238E27FC236}">
              <a16:creationId xmlns:a16="http://schemas.microsoft.com/office/drawing/2014/main" id="{48F1AB47-B689-BEAF-6C4B-4C69531CF0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704FDCF7-9FCC-053D-9A27-786D959C6387}"/>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0.92333</cdr:y>
    </cdr:from>
    <cdr:to>
      <cdr:x>0.37221</cdr:x>
      <cdr:y>1</cdr:y>
    </cdr:to>
    <cdr:sp macro="" textlink="">
      <cdr:nvSpPr>
        <cdr:cNvPr id="4" name="SourceBox">
          <a:extLst xmlns:a="http://schemas.openxmlformats.org/drawingml/2006/main">
            <a:ext uri="{FF2B5EF4-FFF2-40B4-BE49-F238E27FC236}">
              <a16:creationId xmlns:a16="http://schemas.microsoft.com/office/drawing/2014/main" id="{60CE01D1-DD40-2445-95F7-33A33327C9CF}"/>
            </a:ext>
          </a:extLst>
        </cdr:cNvPr>
        <cdr:cNvSpPr txBox="1"/>
      </cdr:nvSpPr>
      <cdr:spPr>
        <a:xfrm xmlns:a="http://schemas.openxmlformats.org/drawingml/2006/main">
          <a:off x="0" y="5352796"/>
          <a:ext cx="35941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 </a:t>
          </a:r>
          <a:r>
            <a:rPr lang="en-US" sz="1100" b="0">
              <a:latin typeface="Lato" panose="020F0502020204030203" pitchFamily="34" charset="77"/>
            </a:rPr>
            <a:t>2021 American Housing Survey.</a:t>
          </a:r>
          <a:r>
            <a:rPr lang="en-US" sz="1100" b="1">
              <a:latin typeface="Lato" panose="020F0502020204030203" pitchFamily="34" charset="77"/>
            </a:rPr>
            <a:t>
Note: </a:t>
          </a:r>
          <a:r>
            <a:rPr lang="en-US" sz="1100" b="0">
              <a:latin typeface="Lato" panose="020F0502020204030203" pitchFamily="34" charset="77"/>
            </a:rPr>
            <a:t>Overall includes all racial and ethnic groups.</a:t>
          </a:r>
        </a:p>
      </cdr:txBody>
    </cdr:sp>
  </cdr:relSizeAnchor>
  <cdr:relSizeAnchor xmlns:cdr="http://schemas.openxmlformats.org/drawingml/2006/chartDrawing">
    <cdr:from>
      <cdr:x>0</cdr:x>
      <cdr:y>0</cdr:y>
    </cdr:from>
    <cdr:to>
      <cdr:x>0.82728</cdr:x>
      <cdr:y>0.06572</cdr:y>
    </cdr:to>
    <cdr:sp macro="" textlink="">
      <cdr:nvSpPr>
        <cdr:cNvPr id="5" name="TitleBox">
          <a:extLst xmlns:a="http://schemas.openxmlformats.org/drawingml/2006/main">
            <a:ext uri="{FF2B5EF4-FFF2-40B4-BE49-F238E27FC236}">
              <a16:creationId xmlns:a16="http://schemas.microsoft.com/office/drawing/2014/main" id="{A26479C0-F7AF-85AD-22B2-33D06F2C7B32}"/>
            </a:ext>
          </a:extLst>
        </cdr:cNvPr>
        <cdr:cNvSpPr txBox="1"/>
      </cdr:nvSpPr>
      <cdr:spPr>
        <a:xfrm xmlns:a="http://schemas.openxmlformats.org/drawingml/2006/main">
          <a:off x="0" y="0"/>
          <a:ext cx="79883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Median Property Value by Home Condition and Race</a:t>
          </a:r>
        </a:p>
      </cdr:txBody>
    </cdr:sp>
  </cdr:relSizeAnchor>
</c:userShapes>
</file>

<file path=xl/drawings/drawing9.xml><?xml version="1.0" encoding="utf-8"?>
<xdr:wsDr xmlns:xdr="http://schemas.openxmlformats.org/drawingml/2006/spreadsheetDrawing" xmlns:a="http://schemas.openxmlformats.org/drawingml/2006/main">
  <xdr:twoCellAnchor>
    <xdr:from>
      <xdr:col>6</xdr:col>
      <xdr:colOff>571500</xdr:colOff>
      <xdr:row>1</xdr:row>
      <xdr:rowOff>171450</xdr:rowOff>
    </xdr:from>
    <xdr:to>
      <xdr:col>18</xdr:col>
      <xdr:colOff>321564</xdr:colOff>
      <xdr:row>30</xdr:row>
      <xdr:rowOff>75946</xdr:rowOff>
    </xdr:to>
    <xdr:graphicFrame macro="">
      <xdr:nvGraphicFramePr>
        <xdr:cNvPr id="3" name="Chart 2">
          <a:extLst>
            <a:ext uri="{FF2B5EF4-FFF2-40B4-BE49-F238E27FC236}">
              <a16:creationId xmlns:a16="http://schemas.microsoft.com/office/drawing/2014/main" id="{84365F32-DAA9-17F5-9CFE-D50B90B92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0.80098</cdr:x>
      <cdr:y>0.83355</cdr:y>
    </cdr:from>
    <cdr:to>
      <cdr:x>0.98511</cdr:x>
      <cdr:y>0.86641</cdr:y>
    </cdr:to>
    <cdr:sp macro="" textlink="">
      <cdr:nvSpPr>
        <cdr:cNvPr id="3" name="LogoBox">
          <a:extLst xmlns:a="http://schemas.openxmlformats.org/drawingml/2006/main">
            <a:ext uri="{FF2B5EF4-FFF2-40B4-BE49-F238E27FC236}">
              <a16:creationId xmlns:a16="http://schemas.microsoft.com/office/drawing/2014/main" id="{63109AC1-5D26-EF26-782D-378E419679CD}"/>
            </a:ext>
          </a:extLst>
        </cdr:cNvPr>
        <cdr:cNvSpPr txBox="1"/>
      </cdr:nvSpPr>
      <cdr:spPr>
        <a:xfrm xmlns:a="http://schemas.openxmlformats.org/drawingml/2006/main">
          <a:off x="7734300" y="483235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0.83355</cdr:y>
    </cdr:from>
    <cdr:to>
      <cdr:x>0.8286</cdr:x>
      <cdr:y>1</cdr:y>
    </cdr:to>
    <cdr:sp macro="" textlink="">
      <cdr:nvSpPr>
        <cdr:cNvPr id="4" name="SourceBox">
          <a:extLst xmlns:a="http://schemas.openxmlformats.org/drawingml/2006/main">
            <a:ext uri="{FF2B5EF4-FFF2-40B4-BE49-F238E27FC236}">
              <a16:creationId xmlns:a16="http://schemas.microsoft.com/office/drawing/2014/main" id="{095A4D90-B422-8FB5-F5F4-518866B88968}"/>
            </a:ext>
          </a:extLst>
        </cdr:cNvPr>
        <cdr:cNvSpPr txBox="1"/>
      </cdr:nvSpPr>
      <cdr:spPr>
        <a:xfrm xmlns:a="http://schemas.openxmlformats.org/drawingml/2006/main">
          <a:off x="0" y="4832350"/>
          <a:ext cx="8001000" cy="964946"/>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Author’s tabulations. Race and gender data are derived from a combination of agency leaders’ bios on agency websites, agency-released press, and Wikidata.</a:t>
          </a:r>
          <a:r>
            <a:rPr lang="en-US" sz="1100" b="1">
              <a:latin typeface="Lato" panose="020F0502020204030203" pitchFamily="34" charset="77"/>
            </a:rPr>
            <a:t>
Note:</a:t>
          </a:r>
          <a:r>
            <a:rPr lang="en-US" sz="1100" b="0">
              <a:latin typeface="Lato" panose="020F0502020204030203" pitchFamily="34" charset="77"/>
            </a:rPr>
            <a:t> Includes the 50 largest agencies by 2021 to 2023. Ridership is divided into geographical regions. Of these, 32.3 percent are in the West, 18.5 percent in the Midwest, 29.2 percent in the South, and 20.0 percent in the Northeast. The highest-ranking employees are those who held the position between September 2021 and September 2023, totaling 65 people.</a:t>
          </a:r>
        </a:p>
      </cdr:txBody>
    </cdr:sp>
  </cdr:relSizeAnchor>
  <cdr:relSizeAnchor xmlns:cdr="http://schemas.openxmlformats.org/drawingml/2006/chartDrawing">
    <cdr:from>
      <cdr:x>0</cdr:x>
      <cdr:y>0</cdr:y>
    </cdr:from>
    <cdr:to>
      <cdr:x>0.6471</cdr:x>
      <cdr:y>0.06572</cdr:y>
    </cdr:to>
    <cdr:sp macro="" textlink="">
      <cdr:nvSpPr>
        <cdr:cNvPr id="5" name="TitleBox">
          <a:extLst xmlns:a="http://schemas.openxmlformats.org/drawingml/2006/main">
            <a:ext uri="{FF2B5EF4-FFF2-40B4-BE49-F238E27FC236}">
              <a16:creationId xmlns:a16="http://schemas.microsoft.com/office/drawing/2014/main" id="{7E9DB308-46E6-0DD9-FA77-5DA47D3CAB1C}"/>
            </a:ext>
          </a:extLst>
        </cdr:cNvPr>
        <cdr:cNvSpPr txBox="1"/>
      </cdr:nvSpPr>
      <cdr:spPr>
        <a:xfrm xmlns:a="http://schemas.openxmlformats.org/drawingml/2006/main">
          <a:off x="0" y="0"/>
          <a:ext cx="62484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Transit Leadership Demographics Vary by Region</a:t>
          </a:r>
        </a:p>
      </cdr:txBody>
    </cdr:sp>
  </cdr:relSizeAnchor>
  <cdr:relSizeAnchor xmlns:cdr="http://schemas.openxmlformats.org/drawingml/2006/chartDrawing">
    <cdr:from>
      <cdr:x>0</cdr:x>
      <cdr:y>0.06572</cdr:y>
    </cdr:from>
    <cdr:to>
      <cdr:x>0.63263</cdr:x>
      <cdr:y>0.12049</cdr:y>
    </cdr:to>
    <cdr:sp macro="" textlink="">
      <cdr:nvSpPr>
        <cdr:cNvPr id="6" name="SubTitleBox">
          <a:extLst xmlns:a="http://schemas.openxmlformats.org/drawingml/2006/main">
            <a:ext uri="{FF2B5EF4-FFF2-40B4-BE49-F238E27FC236}">
              <a16:creationId xmlns:a16="http://schemas.microsoft.com/office/drawing/2014/main" id="{35FD20F4-8CCF-338F-15A6-1A11604D38CC}"/>
            </a:ext>
          </a:extLst>
        </cdr:cNvPr>
        <cdr:cNvSpPr txBox="1"/>
      </cdr:nvSpPr>
      <cdr:spPr>
        <a:xfrm xmlns:a="http://schemas.openxmlformats.org/drawingml/2006/main">
          <a:off x="0" y="381000"/>
          <a:ext cx="61087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Demographic share of highest-ranking transit agency employees</a:t>
          </a:r>
        </a:p>
      </cdr:txBody>
    </cdr:sp>
  </cdr:relSizeAnchor>
</c:userShapes>
</file>

<file path=xl/drawings/drawing11.xml><?xml version="1.0" encoding="utf-8"?>
<xdr:wsDr xmlns:xdr="http://schemas.openxmlformats.org/drawingml/2006/spreadsheetDrawing" xmlns:a="http://schemas.openxmlformats.org/drawingml/2006/main">
  <xdr:twoCellAnchor>
    <xdr:from>
      <xdr:col>6</xdr:col>
      <xdr:colOff>596900</xdr:colOff>
      <xdr:row>8</xdr:row>
      <xdr:rowOff>120650</xdr:rowOff>
    </xdr:from>
    <xdr:to>
      <xdr:col>12</xdr:col>
      <xdr:colOff>215900</xdr:colOff>
      <xdr:row>22</xdr:row>
      <xdr:rowOff>19050</xdr:rowOff>
    </xdr:to>
    <xdr:graphicFrame macro="">
      <xdr:nvGraphicFramePr>
        <xdr:cNvPr id="2" name="Chart 1">
          <a:extLst>
            <a:ext uri="{FF2B5EF4-FFF2-40B4-BE49-F238E27FC236}">
              <a16:creationId xmlns:a16="http://schemas.microsoft.com/office/drawing/2014/main" id="{635D011F-DBC2-3330-81FF-9D51E4D336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546100</xdr:colOff>
      <xdr:row>1</xdr:row>
      <xdr:rowOff>88900</xdr:rowOff>
    </xdr:from>
    <xdr:to>
      <xdr:col>16</xdr:col>
      <xdr:colOff>296164</xdr:colOff>
      <xdr:row>29</xdr:row>
      <xdr:rowOff>196596</xdr:rowOff>
    </xdr:to>
    <xdr:graphicFrame macro="">
      <xdr:nvGraphicFramePr>
        <xdr:cNvPr id="3" name="Chart 2">
          <a:extLst>
            <a:ext uri="{FF2B5EF4-FFF2-40B4-BE49-F238E27FC236}">
              <a16:creationId xmlns:a16="http://schemas.microsoft.com/office/drawing/2014/main" id="{C8056FD6-83D7-CE30-ABA9-BBD0571FD9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0.80098</cdr:x>
      <cdr:y>0.96714</cdr:y>
    </cdr:from>
    <cdr:to>
      <cdr:x>0.98511</cdr:x>
      <cdr:y>1</cdr:y>
    </cdr:to>
    <cdr:sp macro="" textlink="">
      <cdr:nvSpPr>
        <cdr:cNvPr id="3" name="LogoBox">
          <a:extLst xmlns:a="http://schemas.openxmlformats.org/drawingml/2006/main">
            <a:ext uri="{FF2B5EF4-FFF2-40B4-BE49-F238E27FC236}">
              <a16:creationId xmlns:a16="http://schemas.microsoft.com/office/drawing/2014/main" id="{901DA8FF-A1A2-9C9B-5415-244ADD588321}"/>
            </a:ext>
          </a:extLst>
        </cdr:cNvPr>
        <cdr:cNvSpPr txBox="1"/>
      </cdr:nvSpPr>
      <cdr:spPr>
        <a:xfrm xmlns:a="http://schemas.openxmlformats.org/drawingml/2006/main">
          <a:off x="7734300" y="5606796"/>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0.92333</cdr:y>
    </cdr:from>
    <cdr:to>
      <cdr:x>0.33539</cdr:x>
      <cdr:y>1</cdr:y>
    </cdr:to>
    <cdr:sp macro="" textlink="">
      <cdr:nvSpPr>
        <cdr:cNvPr id="4" name="SourceBox">
          <a:extLst xmlns:a="http://schemas.openxmlformats.org/drawingml/2006/main">
            <a:ext uri="{FF2B5EF4-FFF2-40B4-BE49-F238E27FC236}">
              <a16:creationId xmlns:a16="http://schemas.microsoft.com/office/drawing/2014/main" id="{38573FD6-F920-EE85-E473-E3AE75EBE9A9}"/>
            </a:ext>
          </a:extLst>
        </cdr:cNvPr>
        <cdr:cNvSpPr txBox="1"/>
      </cdr:nvSpPr>
      <cdr:spPr>
        <a:xfrm xmlns:a="http://schemas.openxmlformats.org/drawingml/2006/main">
          <a:off x="0" y="5352796"/>
          <a:ext cx="3238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Avail December 2023 Tenant Survey.</a:t>
          </a:r>
        </a:p>
      </cdr:txBody>
    </cdr:sp>
  </cdr:relSizeAnchor>
  <cdr:relSizeAnchor xmlns:cdr="http://schemas.openxmlformats.org/drawingml/2006/chartDrawing">
    <cdr:from>
      <cdr:x>0</cdr:x>
      <cdr:y>0</cdr:y>
    </cdr:from>
    <cdr:to>
      <cdr:x>0.67209</cdr:x>
      <cdr:y>0.13363</cdr:y>
    </cdr:to>
    <cdr:sp macro="" textlink="">
      <cdr:nvSpPr>
        <cdr:cNvPr id="5" name="TitleBox">
          <a:extLst xmlns:a="http://schemas.openxmlformats.org/drawingml/2006/main">
            <a:ext uri="{FF2B5EF4-FFF2-40B4-BE49-F238E27FC236}">
              <a16:creationId xmlns:a16="http://schemas.microsoft.com/office/drawing/2014/main" id="{68A59436-5494-F334-375D-1664EC36D3ED}"/>
            </a:ext>
          </a:extLst>
        </cdr:cNvPr>
        <cdr:cNvSpPr txBox="1"/>
      </cdr:nvSpPr>
      <cdr:spPr>
        <a:xfrm xmlns:a="http://schemas.openxmlformats.org/drawingml/2006/main">
          <a:off x="0" y="0"/>
          <a:ext cx="6489700" cy="7747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Most Tenants Are Not Reporting Rents, But Those With Lower Credit Scores Are More Likely To Do So</a:t>
          </a:r>
        </a:p>
      </cdr:txBody>
    </cdr:sp>
  </cdr:relSizeAnchor>
</c:userShapes>
</file>

<file path=xl/drawings/drawing13.xml><?xml version="1.0" encoding="utf-8"?>
<xdr:wsDr xmlns:xdr="http://schemas.openxmlformats.org/drawingml/2006/spreadsheetDrawing" xmlns:a="http://schemas.openxmlformats.org/drawingml/2006/main">
  <xdr:oneCellAnchor>
    <xdr:from>
      <xdr:col>9</xdr:col>
      <xdr:colOff>673100</xdr:colOff>
      <xdr:row>17</xdr:row>
      <xdr:rowOff>82550</xdr:rowOff>
    </xdr:from>
    <xdr:ext cx="7772400" cy="6994093"/>
    <xdr:pic>
      <xdr:nvPicPr>
        <xdr:cNvPr id="2" name="Picture 1">
          <a:extLst>
            <a:ext uri="{FF2B5EF4-FFF2-40B4-BE49-F238E27FC236}">
              <a16:creationId xmlns:a16="http://schemas.microsoft.com/office/drawing/2014/main" id="{66AC03B0-E82A-9444-8A6F-36B385DDC858}"/>
            </a:ext>
          </a:extLst>
        </xdr:cNvPr>
        <xdr:cNvPicPr>
          <a:picLocks noChangeAspect="1"/>
        </xdr:cNvPicPr>
      </xdr:nvPicPr>
      <xdr:blipFill>
        <a:blip xmlns:r="http://schemas.openxmlformats.org/officeDocument/2006/relationships" r:embed="rId1"/>
        <a:stretch>
          <a:fillRect/>
        </a:stretch>
      </xdr:blipFill>
      <xdr:spPr>
        <a:xfrm>
          <a:off x="8102600" y="3536950"/>
          <a:ext cx="7772400" cy="6994093"/>
        </a:xfrm>
        <a:prstGeom prst="rect">
          <a:avLst/>
        </a:prstGeom>
      </xdr:spPr>
    </xdr:pic>
    <xdr:clientData/>
  </xdr:oneCellAnchor>
  <xdr:twoCellAnchor>
    <xdr:from>
      <xdr:col>0</xdr:col>
      <xdr:colOff>298449</xdr:colOff>
      <xdr:row>17</xdr:row>
      <xdr:rowOff>82550</xdr:rowOff>
    </xdr:from>
    <xdr:to>
      <xdr:col>9</xdr:col>
      <xdr:colOff>539749</xdr:colOff>
      <xdr:row>44</xdr:row>
      <xdr:rowOff>82550</xdr:rowOff>
    </xdr:to>
    <xdr:graphicFrame macro="">
      <xdr:nvGraphicFramePr>
        <xdr:cNvPr id="3" name="Chart 2">
          <a:extLst>
            <a:ext uri="{FF2B5EF4-FFF2-40B4-BE49-F238E27FC236}">
              <a16:creationId xmlns:a16="http://schemas.microsoft.com/office/drawing/2014/main" id="{25B09BF5-35B8-D04C-AF53-2F0AE31D6CA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6</xdr:col>
      <xdr:colOff>774700</xdr:colOff>
      <xdr:row>0</xdr:row>
      <xdr:rowOff>165100</xdr:rowOff>
    </xdr:from>
    <xdr:to>
      <xdr:col>18</xdr:col>
      <xdr:colOff>499364</xdr:colOff>
      <xdr:row>29</xdr:row>
      <xdr:rowOff>69596</xdr:rowOff>
    </xdr:to>
    <xdr:graphicFrame macro="">
      <xdr:nvGraphicFramePr>
        <xdr:cNvPr id="2" name="Chart 1">
          <a:extLst>
            <a:ext uri="{FF2B5EF4-FFF2-40B4-BE49-F238E27FC236}">
              <a16:creationId xmlns:a16="http://schemas.microsoft.com/office/drawing/2014/main" id="{3B4F5B73-07D1-E7C0-A59E-9E5FEC8166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292757C5-2BF2-F1CA-0CD6-D70D280F45D3}"/>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0.92333</cdr:y>
    </cdr:from>
    <cdr:to>
      <cdr:x>0.49058</cdr:x>
      <cdr:y>1</cdr:y>
    </cdr:to>
    <cdr:sp macro="" textlink="">
      <cdr:nvSpPr>
        <cdr:cNvPr id="4" name="SourceBox">
          <a:extLst xmlns:a="http://schemas.openxmlformats.org/drawingml/2006/main">
            <a:ext uri="{FF2B5EF4-FFF2-40B4-BE49-F238E27FC236}">
              <a16:creationId xmlns:a16="http://schemas.microsoft.com/office/drawing/2014/main" id="{1CBE0B31-5AE0-41C0-F5C2-6C537C4130D4}"/>
            </a:ext>
          </a:extLst>
        </cdr:cNvPr>
        <cdr:cNvSpPr txBox="1"/>
      </cdr:nvSpPr>
      <cdr:spPr>
        <a:xfrm xmlns:a="http://schemas.openxmlformats.org/drawingml/2006/main">
          <a:off x="0" y="5352796"/>
          <a:ext cx="47371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Inside Mortgage Finance.</a:t>
          </a:r>
          <a:r>
            <a:rPr lang="en-US" sz="1100" b="1">
              <a:latin typeface="Lato" panose="020F0502020204030203" pitchFamily="34" charset="77"/>
            </a:rPr>
            <a:t>
Note:</a:t>
          </a:r>
          <a:r>
            <a:rPr lang="en-US" sz="1100" b="0">
              <a:latin typeface="Lato" panose="020F0502020204030203" pitchFamily="34" charset="77"/>
            </a:rPr>
            <a:t> HE = home equity loans; HELOCs = home equity lines of credit.</a:t>
          </a:r>
        </a:p>
      </cdr:txBody>
    </cdr:sp>
  </cdr:relSizeAnchor>
  <cdr:relSizeAnchor xmlns:cdr="http://schemas.openxmlformats.org/drawingml/2006/chartDrawing">
    <cdr:from>
      <cdr:x>0</cdr:x>
      <cdr:y>0</cdr:y>
    </cdr:from>
    <cdr:to>
      <cdr:x>1</cdr:x>
      <cdr:y>0.06572</cdr:y>
    </cdr:to>
    <cdr:sp macro="" textlink="">
      <cdr:nvSpPr>
        <cdr:cNvPr id="5" name="TitleBox">
          <a:extLst xmlns:a="http://schemas.openxmlformats.org/drawingml/2006/main">
            <a:ext uri="{FF2B5EF4-FFF2-40B4-BE49-F238E27FC236}">
              <a16:creationId xmlns:a16="http://schemas.microsoft.com/office/drawing/2014/main" id="{4D731F06-CE8B-0FE1-1F9F-9DB4B4A98B4F}"/>
            </a:ext>
          </a:extLst>
        </cdr:cNvPr>
        <cdr:cNvSpPr txBox="1"/>
      </cdr:nvSpPr>
      <cdr:spPr>
        <a:xfrm xmlns:a="http://schemas.openxmlformats.org/drawingml/2006/main">
          <a:off x="0" y="0"/>
          <a:ext cx="9656064"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Second-Lien Debt Has Risen since 2021 but Remains Smaller Than Pre-2008 Levels </a:t>
          </a:r>
        </a:p>
      </cdr:txBody>
    </cdr:sp>
  </cdr:relSizeAnchor>
  <cdr:relSizeAnchor xmlns:cdr="http://schemas.openxmlformats.org/drawingml/2006/chartDrawing">
    <cdr:from>
      <cdr:x>0</cdr:x>
      <cdr:y>0.06572</cdr:y>
    </cdr:from>
    <cdr:to>
      <cdr:x>0.41167</cdr:x>
      <cdr:y>0.12049</cdr:y>
    </cdr:to>
    <cdr:sp macro="" textlink="">
      <cdr:nvSpPr>
        <cdr:cNvPr id="6" name="SubTitleBox">
          <a:extLst xmlns:a="http://schemas.openxmlformats.org/drawingml/2006/main">
            <a:ext uri="{FF2B5EF4-FFF2-40B4-BE49-F238E27FC236}">
              <a16:creationId xmlns:a16="http://schemas.microsoft.com/office/drawing/2014/main" id="{DA1710B4-55B5-FCC7-71A2-8B9FD3AF67B2}"/>
            </a:ext>
          </a:extLst>
        </cdr:cNvPr>
        <cdr:cNvSpPr txBox="1"/>
      </cdr:nvSpPr>
      <cdr:spPr>
        <a:xfrm xmlns:a="http://schemas.openxmlformats.org/drawingml/2006/main">
          <a:off x="0" y="381000"/>
          <a:ext cx="39751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Outstanding loans in billions of dollars</a:t>
          </a:r>
        </a:p>
      </cdr:txBody>
    </cdr:sp>
  </cdr:relSizeAnchor>
</c:userShapes>
</file>

<file path=xl/drawings/drawing16.xml><?xml version="1.0" encoding="utf-8"?>
<xdr:wsDr xmlns:xdr="http://schemas.openxmlformats.org/drawingml/2006/spreadsheetDrawing" xmlns:a="http://schemas.openxmlformats.org/drawingml/2006/main">
  <xdr:twoCellAnchor>
    <xdr:from>
      <xdr:col>3</xdr:col>
      <xdr:colOff>549113</xdr:colOff>
      <xdr:row>7</xdr:row>
      <xdr:rowOff>62021</xdr:rowOff>
    </xdr:from>
    <xdr:to>
      <xdr:col>19</xdr:col>
      <xdr:colOff>387483</xdr:colOff>
      <xdr:row>39</xdr:row>
      <xdr:rowOff>1293</xdr:rowOff>
    </xdr:to>
    <xdr:graphicFrame macro="">
      <xdr:nvGraphicFramePr>
        <xdr:cNvPr id="2" name="Chart 1">
          <a:extLst>
            <a:ext uri="{FF2B5EF4-FFF2-40B4-BE49-F238E27FC236}">
              <a16:creationId xmlns:a16="http://schemas.microsoft.com/office/drawing/2014/main" id="{628A53E9-E8C3-B545-9FEA-289D899AF004}"/>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7.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C8D1A452-9C9B-28AE-83E3-0B4D8B54D318}"/>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a:solidFill>
                <a:srgbClr val="1696D2"/>
              </a:solidFill>
              <a:latin typeface="Lato Bold" panose="020F0802020204030203" pitchFamily="34" charset="0"/>
            </a:rPr>
            <a:t>U R B A N </a:t>
          </a:r>
          <a:r>
            <a:rPr lang="en-US" sz="900">
              <a:latin typeface="Lato Bold" panose="020F0802020204030203" pitchFamily="34" charset="0"/>
            </a:rPr>
            <a:t> I N S T I T U T E</a:t>
          </a:r>
        </a:p>
      </cdr:txBody>
    </cdr:sp>
  </cdr:relSizeAnchor>
  <cdr:relSizeAnchor xmlns:cdr="http://schemas.openxmlformats.org/drawingml/2006/chartDrawing">
    <cdr:from>
      <cdr:x>0</cdr:x>
      <cdr:y>0.92333</cdr:y>
    </cdr:from>
    <cdr:to>
      <cdr:x>0.42906</cdr:x>
      <cdr:y>1</cdr:y>
    </cdr:to>
    <cdr:sp macro="" textlink="">
      <cdr:nvSpPr>
        <cdr:cNvPr id="4" name="SourceBox">
          <a:extLst xmlns:a="http://schemas.openxmlformats.org/drawingml/2006/main">
            <a:ext uri="{FF2B5EF4-FFF2-40B4-BE49-F238E27FC236}">
              <a16:creationId xmlns:a16="http://schemas.microsoft.com/office/drawing/2014/main" id="{27B9E9BA-E34E-A686-50BC-96E69074B941}"/>
            </a:ext>
          </a:extLst>
        </cdr:cNvPr>
        <cdr:cNvSpPr txBox="1"/>
      </cdr:nvSpPr>
      <cdr:spPr>
        <a:xfrm xmlns:a="http://schemas.openxmlformats.org/drawingml/2006/main">
          <a:off x="0" y="5697628"/>
          <a:ext cx="4522421" cy="473111"/>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0"/>
            </a:rPr>
            <a:t>Source</a:t>
          </a:r>
          <a:r>
            <a:rPr lang="en-US" sz="1100" b="0">
              <a:latin typeface="Lato" panose="020F0502020204030203" pitchFamily="34" charset="0"/>
            </a:rPr>
            <a:t>: 2008-2022 American Community Survey, 1-Year</a:t>
          </a:r>
          <a:r>
            <a:rPr lang="en-US" sz="1100" b="0" baseline="0">
              <a:latin typeface="Lato" panose="020F0502020204030203" pitchFamily="34" charset="0"/>
            </a:rPr>
            <a:t> Estimates</a:t>
          </a:r>
          <a:r>
            <a:rPr lang="en-US" sz="1100" b="0">
              <a:latin typeface="Lato" panose="020F0502020204030203" pitchFamily="34" charset="0"/>
            </a:rPr>
            <a:t>.</a:t>
          </a:r>
        </a:p>
        <a:p xmlns:a="http://schemas.openxmlformats.org/drawingml/2006/main">
          <a:endParaRPr lang="en-US" sz="1100" b="0">
            <a:latin typeface="Lato" panose="020F0502020204030203" pitchFamily="34" charset="0"/>
          </a:endParaRPr>
        </a:p>
      </cdr:txBody>
    </cdr:sp>
  </cdr:relSizeAnchor>
  <cdr:relSizeAnchor xmlns:cdr="http://schemas.openxmlformats.org/drawingml/2006/chartDrawing">
    <cdr:from>
      <cdr:x>0</cdr:x>
      <cdr:y>0</cdr:y>
    </cdr:from>
    <cdr:to>
      <cdr:x>1</cdr:x>
      <cdr:y>0.06572</cdr:y>
    </cdr:to>
    <cdr:sp macro="" textlink="">
      <cdr:nvSpPr>
        <cdr:cNvPr id="5" name="TitleBox">
          <a:extLst xmlns:a="http://schemas.openxmlformats.org/drawingml/2006/main">
            <a:ext uri="{FF2B5EF4-FFF2-40B4-BE49-F238E27FC236}">
              <a16:creationId xmlns:a16="http://schemas.microsoft.com/office/drawing/2014/main" id="{58934F7A-0655-2457-33C3-DFAC88B3A127}"/>
            </a:ext>
          </a:extLst>
        </cdr:cNvPr>
        <cdr:cNvSpPr txBox="1"/>
      </cdr:nvSpPr>
      <cdr:spPr>
        <a:xfrm xmlns:a="http://schemas.openxmlformats.org/drawingml/2006/main">
          <a:off x="0" y="0"/>
          <a:ext cx="9584346" cy="373457"/>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0"/>
            </a:rPr>
            <a:t>Poverty Rates Fell</a:t>
          </a:r>
          <a:r>
            <a:rPr lang="en-US" sz="2000" b="1" baseline="0">
              <a:latin typeface="Lato" panose="020F0502020204030203" pitchFamily="34" charset="0"/>
            </a:rPr>
            <a:t> For Nearly 70 percent of States between 2008 and 2021</a:t>
          </a:r>
          <a:endParaRPr lang="en-US" sz="2000" b="1">
            <a:latin typeface="Lato" panose="020F0502020204030203" pitchFamily="34" charset="0"/>
          </a:endParaRPr>
        </a:p>
      </cdr:txBody>
    </cdr:sp>
  </cdr:relSizeAnchor>
  <cdr:relSizeAnchor xmlns:cdr="http://schemas.openxmlformats.org/drawingml/2006/chartDrawing">
    <cdr:from>
      <cdr:x>0</cdr:x>
      <cdr:y>0.06572</cdr:y>
    </cdr:from>
    <cdr:to>
      <cdr:x>0.81301</cdr:x>
      <cdr:y>0.12049</cdr:y>
    </cdr:to>
    <cdr:sp macro="" textlink="">
      <cdr:nvSpPr>
        <cdr:cNvPr id="6" name="SubTitleBox">
          <a:extLst xmlns:a="http://schemas.openxmlformats.org/drawingml/2006/main">
            <a:ext uri="{FF2B5EF4-FFF2-40B4-BE49-F238E27FC236}">
              <a16:creationId xmlns:a16="http://schemas.microsoft.com/office/drawing/2014/main" id="{5DC33353-3CF1-9FF7-45FB-FA96B44AFF68}"/>
            </a:ext>
          </a:extLst>
        </cdr:cNvPr>
        <cdr:cNvSpPr txBox="1"/>
      </cdr:nvSpPr>
      <cdr:spPr>
        <a:xfrm xmlns:a="http://schemas.openxmlformats.org/drawingml/2006/main">
          <a:off x="0" y="385405"/>
          <a:ext cx="7887485" cy="321191"/>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0"/>
            </a:rPr>
            <a:t>Delaware,</a:t>
          </a:r>
          <a:r>
            <a:rPr lang="en-US" sz="1600" b="0" baseline="0">
              <a:latin typeface="Lato" panose="020F0502020204030203" pitchFamily="34" charset="0"/>
            </a:rPr>
            <a:t> Washington, DC, and Idaho saw the largest declines over the period</a:t>
          </a:r>
          <a:endParaRPr lang="en-US" sz="1600" b="0">
            <a:latin typeface="Lato" panose="020F0502020204030203" pitchFamily="34" charset="0"/>
          </a:endParaRPr>
        </a:p>
      </cdr:txBody>
    </cdr:sp>
  </cdr:relSizeAnchor>
</c:userShapes>
</file>

<file path=xl/drawings/drawing18.xml><?xml version="1.0" encoding="utf-8"?>
<xdr:wsDr xmlns:xdr="http://schemas.openxmlformats.org/drawingml/2006/spreadsheetDrawing" xmlns:a="http://schemas.openxmlformats.org/drawingml/2006/main">
  <xdr:oneCellAnchor>
    <xdr:from>
      <xdr:col>16</xdr:col>
      <xdr:colOff>368300</xdr:colOff>
      <xdr:row>1</xdr:row>
      <xdr:rowOff>12700</xdr:rowOff>
    </xdr:from>
    <xdr:ext cx="7772400" cy="6023610"/>
    <xdr:pic>
      <xdr:nvPicPr>
        <xdr:cNvPr id="2" name="Picture 1">
          <a:extLst>
            <a:ext uri="{FF2B5EF4-FFF2-40B4-BE49-F238E27FC236}">
              <a16:creationId xmlns:a16="http://schemas.microsoft.com/office/drawing/2014/main" id="{EC2982E1-78B3-3349-AF17-A29139BD5FCB}"/>
            </a:ext>
          </a:extLst>
        </xdr:cNvPr>
        <xdr:cNvPicPr>
          <a:picLocks noChangeAspect="1"/>
        </xdr:cNvPicPr>
      </xdr:nvPicPr>
      <xdr:blipFill>
        <a:blip xmlns:r="http://schemas.openxmlformats.org/officeDocument/2006/relationships" r:embed="rId1"/>
        <a:stretch>
          <a:fillRect/>
        </a:stretch>
      </xdr:blipFill>
      <xdr:spPr>
        <a:xfrm>
          <a:off x="13373100" y="215900"/>
          <a:ext cx="7772400" cy="602361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xdr:from>
      <xdr:col>9</xdr:col>
      <xdr:colOff>330200</xdr:colOff>
      <xdr:row>7</xdr:row>
      <xdr:rowOff>28575</xdr:rowOff>
    </xdr:from>
    <xdr:to>
      <xdr:col>20</xdr:col>
      <xdr:colOff>533400</xdr:colOff>
      <xdr:row>34</xdr:row>
      <xdr:rowOff>28575</xdr:rowOff>
    </xdr:to>
    <xdr:graphicFrame macro="">
      <xdr:nvGraphicFramePr>
        <xdr:cNvPr id="2" name="Chart 1">
          <a:extLst>
            <a:ext uri="{FF2B5EF4-FFF2-40B4-BE49-F238E27FC236}">
              <a16:creationId xmlns:a16="http://schemas.microsoft.com/office/drawing/2014/main" id="{15B0F115-5818-6B4D-B97C-2A1086395A2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0</xdr:col>
      <xdr:colOff>0</xdr:colOff>
      <xdr:row>7</xdr:row>
      <xdr:rowOff>28575</xdr:rowOff>
    </xdr:from>
    <xdr:ext cx="7673975" cy="6089475"/>
    <xdr:pic>
      <xdr:nvPicPr>
        <xdr:cNvPr id="3" name="Picture 2">
          <a:extLst>
            <a:ext uri="{FF2B5EF4-FFF2-40B4-BE49-F238E27FC236}">
              <a16:creationId xmlns:a16="http://schemas.microsoft.com/office/drawing/2014/main" id="{234AA218-77B7-0646-92BC-DC0D87D549C0}"/>
            </a:ext>
          </a:extLst>
        </xdr:cNvPr>
        <xdr:cNvPicPr>
          <a:picLocks noChangeAspect="1"/>
        </xdr:cNvPicPr>
      </xdr:nvPicPr>
      <xdr:blipFill>
        <a:blip xmlns:r="http://schemas.openxmlformats.org/officeDocument/2006/relationships" r:embed="rId2"/>
        <a:stretch>
          <a:fillRect/>
        </a:stretch>
      </xdr:blipFill>
      <xdr:spPr>
        <a:xfrm>
          <a:off x="0" y="1450975"/>
          <a:ext cx="7673975" cy="6089475"/>
        </a:xfrm>
        <a:prstGeom prst="rect">
          <a:avLst/>
        </a:prstGeom>
      </xdr:spPr>
    </xdr:pic>
    <xdr:clientData/>
  </xdr:oneCellAnchor>
</xdr:wsDr>
</file>

<file path=xl/drawings/drawing20.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432BDEE9-8181-1F16-2183-D1ECDE34D65C}"/>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kern="1200">
              <a:solidFill>
                <a:srgbClr val="1696D2"/>
              </a:solidFill>
              <a:latin typeface="Lato" panose="020F0502020204030203" pitchFamily="34" charset="77"/>
            </a:rPr>
            <a:t>U R B A N </a:t>
          </a:r>
          <a:r>
            <a:rPr lang="en-US" sz="900" kern="1200">
              <a:latin typeface="Lato" panose="020F0502020204030203" pitchFamily="34" charset="77"/>
            </a:rPr>
            <a:t> I N S T I T U T E</a:t>
          </a:r>
        </a:p>
      </cdr:txBody>
    </cdr:sp>
  </cdr:relSizeAnchor>
  <cdr:relSizeAnchor xmlns:cdr="http://schemas.openxmlformats.org/drawingml/2006/chartDrawing">
    <cdr:from>
      <cdr:x>0</cdr:x>
      <cdr:y>0.92333</cdr:y>
    </cdr:from>
    <cdr:to>
      <cdr:x>0.59843</cdr:x>
      <cdr:y>1</cdr:y>
    </cdr:to>
    <cdr:sp macro="" textlink="">
      <cdr:nvSpPr>
        <cdr:cNvPr id="4" name="SourceBox">
          <a:extLst xmlns:a="http://schemas.openxmlformats.org/drawingml/2006/main">
            <a:ext uri="{FF2B5EF4-FFF2-40B4-BE49-F238E27FC236}">
              <a16:creationId xmlns:a16="http://schemas.microsoft.com/office/drawing/2014/main" id="{519B5D6A-AA61-3945-AA8F-5333CFD9D011}"/>
            </a:ext>
          </a:extLst>
        </cdr:cNvPr>
        <cdr:cNvSpPr txBox="1"/>
      </cdr:nvSpPr>
      <cdr:spPr>
        <a:xfrm xmlns:a="http://schemas.openxmlformats.org/drawingml/2006/main">
          <a:off x="0" y="5352796"/>
          <a:ext cx="5778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Lato" panose="020F0502020204030203" pitchFamily="34" charset="77"/>
            </a:rPr>
            <a:t>Source</a:t>
          </a:r>
          <a:r>
            <a:rPr lang="en-US" sz="1100" b="0" kern="1200">
              <a:latin typeface="Lato" panose="020F0502020204030203" pitchFamily="34" charset="77"/>
            </a:rPr>
            <a:t>: Urban Institute, Health Insurance Policy Simulation Model (HIPSM), 2023 version. CHIP</a:t>
          </a:r>
          <a:r>
            <a:rPr lang="en-US" sz="1100" b="0" kern="1200" baseline="0">
              <a:latin typeface="Lato" panose="020F0502020204030203" pitchFamily="34" charset="77"/>
            </a:rPr>
            <a:t> = Children's Health Insurance Program.</a:t>
          </a:r>
          <a:endParaRPr lang="en-US" sz="1100" b="1" kern="1200">
            <a:latin typeface="Lato" panose="020F0502020204030203" pitchFamily="34" charset="77"/>
          </a:endParaRPr>
        </a:p>
      </cdr:txBody>
    </cdr:sp>
  </cdr:relSizeAnchor>
  <cdr:relSizeAnchor xmlns:cdr="http://schemas.openxmlformats.org/drawingml/2006/chartDrawing">
    <cdr:from>
      <cdr:x>0</cdr:x>
      <cdr:y>0</cdr:y>
    </cdr:from>
    <cdr:to>
      <cdr:x>1</cdr:x>
      <cdr:y>0.1402</cdr:y>
    </cdr:to>
    <cdr:sp macro="" textlink="">
      <cdr:nvSpPr>
        <cdr:cNvPr id="5" name="TitleBox">
          <a:extLst xmlns:a="http://schemas.openxmlformats.org/drawingml/2006/main">
            <a:ext uri="{FF2B5EF4-FFF2-40B4-BE49-F238E27FC236}">
              <a16:creationId xmlns:a16="http://schemas.microsoft.com/office/drawing/2014/main" id="{0499BEE9-7228-F7E1-8C5E-F3F70CF44919}"/>
            </a:ext>
          </a:extLst>
        </cdr:cNvPr>
        <cdr:cNvSpPr txBox="1"/>
      </cdr:nvSpPr>
      <cdr:spPr>
        <a:xfrm xmlns:a="http://schemas.openxmlformats.org/drawingml/2006/main">
          <a:off x="0" y="0"/>
          <a:ext cx="9656064" cy="8128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Lato" panose="020F0502020204030203" pitchFamily="34" charset="77"/>
            </a:rPr>
            <a:t>Distribution of Health</a:t>
          </a:r>
          <a:r>
            <a:rPr lang="en-US" sz="2000" b="1" kern="1200" baseline="0">
              <a:latin typeface="Lato" panose="020F0502020204030203" pitchFamily="34" charset="77"/>
            </a:rPr>
            <a:t> Insurance Coverage for Nonelderly Noncitizens versus Total Nonelderly US Population in 2024</a:t>
          </a:r>
          <a:endParaRPr lang="en-US" sz="2000" b="1" kern="1200">
            <a:latin typeface="Lato" panose="020F0502020204030203" pitchFamily="34" charset="77"/>
          </a:endParaRPr>
        </a:p>
      </cdr:txBody>
    </cdr:sp>
  </cdr:relSizeAnchor>
</c:userShapes>
</file>

<file path=xl/drawings/drawing21.xml><?xml version="1.0" encoding="utf-8"?>
<xdr:wsDr xmlns:xdr="http://schemas.openxmlformats.org/drawingml/2006/spreadsheetDrawing" xmlns:a="http://schemas.openxmlformats.org/drawingml/2006/main">
  <xdr:twoCellAnchor>
    <xdr:from>
      <xdr:col>6</xdr:col>
      <xdr:colOff>291194</xdr:colOff>
      <xdr:row>5</xdr:row>
      <xdr:rowOff>36286</xdr:rowOff>
    </xdr:from>
    <xdr:to>
      <xdr:col>17</xdr:col>
      <xdr:colOff>618200</xdr:colOff>
      <xdr:row>34</xdr:row>
      <xdr:rowOff>38754</xdr:rowOff>
    </xdr:to>
    <xdr:graphicFrame macro="">
      <xdr:nvGraphicFramePr>
        <xdr:cNvPr id="3" name="Chart 2">
          <a:extLst>
            <a:ext uri="{FF2B5EF4-FFF2-40B4-BE49-F238E27FC236}">
              <a16:creationId xmlns:a16="http://schemas.microsoft.com/office/drawing/2014/main" id="{0F223CB4-DCAD-6170-6F02-AE1D75A0D9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C3D3F3A3-99F5-0875-7AA0-182567707BCD}"/>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a:solidFill>
                <a:srgbClr val="1696D2"/>
              </a:solidFill>
              <a:latin typeface="Lato Bold" panose="020F0802020204030203" pitchFamily="34" charset="0"/>
            </a:rPr>
            <a:t>U R B A N </a:t>
          </a:r>
          <a:r>
            <a:rPr lang="en-US" sz="900">
              <a:latin typeface="Lato Bold" panose="020F0802020204030203" pitchFamily="34" charset="0"/>
            </a:rPr>
            <a:t> I N S T I T U T E</a:t>
          </a:r>
        </a:p>
      </cdr:txBody>
    </cdr:sp>
  </cdr:relSizeAnchor>
  <cdr:relSizeAnchor xmlns:cdr="http://schemas.openxmlformats.org/drawingml/2006/chartDrawing">
    <cdr:from>
      <cdr:x>0</cdr:x>
      <cdr:y>0.87549</cdr:y>
    </cdr:from>
    <cdr:to>
      <cdr:x>0.57861</cdr:x>
      <cdr:y>1</cdr:y>
    </cdr:to>
    <cdr:sp macro="" textlink="">
      <cdr:nvSpPr>
        <cdr:cNvPr id="4" name="SourceBox">
          <a:extLst xmlns:a="http://schemas.openxmlformats.org/drawingml/2006/main">
            <a:ext uri="{FF2B5EF4-FFF2-40B4-BE49-F238E27FC236}">
              <a16:creationId xmlns:a16="http://schemas.microsoft.com/office/drawing/2014/main" id="{69BC883E-6224-9C5E-84AD-085D84073667}"/>
            </a:ext>
          </a:extLst>
        </cdr:cNvPr>
        <cdr:cNvSpPr txBox="1"/>
      </cdr:nvSpPr>
      <cdr:spPr>
        <a:xfrm xmlns:a="http://schemas.openxmlformats.org/drawingml/2006/main">
          <a:off x="0" y="5018314"/>
          <a:ext cx="5587092" cy="713667"/>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0"/>
            </a:rPr>
            <a:t>Source</a:t>
          </a:r>
          <a:r>
            <a:rPr lang="en-US" sz="1100" b="0">
              <a:latin typeface="Lato" panose="020F0502020204030203" pitchFamily="34" charset="0"/>
            </a:rPr>
            <a:t>: Tax Policy Center,</a:t>
          </a:r>
          <a:r>
            <a:rPr lang="en-US" sz="1100" b="0" baseline="0">
              <a:latin typeface="Lato" panose="020F0502020204030203" pitchFamily="34" charset="0"/>
            </a:rPr>
            <a:t> https://www.taxpolicycenter.org/statistics/federal-debt</a:t>
          </a:r>
          <a:r>
            <a:rPr lang="en-US" sz="1100" b="0">
              <a:latin typeface="Lato" panose="020F0502020204030203" pitchFamily="34" charset="0"/>
            </a:rPr>
            <a:t>.</a:t>
          </a:r>
        </a:p>
        <a:p xmlns:a="http://schemas.openxmlformats.org/drawingml/2006/main">
          <a:endParaRPr lang="en-US" sz="1100" b="0">
            <a:latin typeface="Lato" panose="020F0502020204030203" pitchFamily="34" charset="0"/>
          </a:endParaRPr>
        </a:p>
      </cdr:txBody>
    </cdr:sp>
  </cdr:relSizeAnchor>
  <cdr:relSizeAnchor xmlns:cdr="http://schemas.openxmlformats.org/drawingml/2006/chartDrawing">
    <cdr:from>
      <cdr:x>0</cdr:x>
      <cdr:y>0</cdr:y>
    </cdr:from>
    <cdr:to>
      <cdr:x>0.706</cdr:x>
      <cdr:y>0.07217</cdr:y>
    </cdr:to>
    <cdr:sp macro="" textlink="">
      <cdr:nvSpPr>
        <cdr:cNvPr id="5" name="TitleBox">
          <a:extLst xmlns:a="http://schemas.openxmlformats.org/drawingml/2006/main">
            <a:ext uri="{FF2B5EF4-FFF2-40B4-BE49-F238E27FC236}">
              <a16:creationId xmlns:a16="http://schemas.microsoft.com/office/drawing/2014/main" id="{36FDAD98-C7DE-F095-AD16-C1D8C1AF361C}"/>
            </a:ext>
          </a:extLst>
        </cdr:cNvPr>
        <cdr:cNvSpPr txBox="1"/>
      </cdr:nvSpPr>
      <cdr:spPr>
        <a:xfrm xmlns:a="http://schemas.openxmlformats.org/drawingml/2006/main">
          <a:off x="0" y="0"/>
          <a:ext cx="6817178" cy="413657"/>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0"/>
            </a:rPr>
            <a:t>US Federal</a:t>
          </a:r>
          <a:r>
            <a:rPr lang="en-US" sz="2000" b="1" baseline="0">
              <a:latin typeface="Lato" panose="020F0502020204030203" pitchFamily="34" charset="0"/>
            </a:rPr>
            <a:t> Debt Exceeds $32 Trillion</a:t>
          </a:r>
          <a:endParaRPr lang="en-US" sz="2000" b="1">
            <a:latin typeface="Lato" panose="020F0502020204030203" pitchFamily="34" charset="0"/>
          </a:endParaRPr>
        </a:p>
      </cdr:txBody>
    </cdr:sp>
  </cdr:relSizeAnchor>
  <cdr:relSizeAnchor xmlns:cdr="http://schemas.openxmlformats.org/drawingml/2006/chartDrawing">
    <cdr:from>
      <cdr:x>0</cdr:x>
      <cdr:y>0.05811</cdr:y>
    </cdr:from>
    <cdr:to>
      <cdr:x>0.32881</cdr:x>
      <cdr:y>0.09754</cdr:y>
    </cdr:to>
    <cdr:sp macro="" textlink="">
      <cdr:nvSpPr>
        <cdr:cNvPr id="7" name="YAxisLabelBox">
          <a:extLst xmlns:a="http://schemas.openxmlformats.org/drawingml/2006/main">
            <a:ext uri="{FF2B5EF4-FFF2-40B4-BE49-F238E27FC236}">
              <a16:creationId xmlns:a16="http://schemas.microsoft.com/office/drawing/2014/main" id="{8A354D84-96BC-2BBA-528C-25CA59BA532E}"/>
            </a:ext>
          </a:extLst>
        </cdr:cNvPr>
        <cdr:cNvSpPr txBox="1"/>
      </cdr:nvSpPr>
      <cdr:spPr>
        <a:xfrm xmlns:a="http://schemas.openxmlformats.org/drawingml/2006/main">
          <a:off x="0" y="333073"/>
          <a:ext cx="3175000" cy="226025"/>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a:latin typeface="Lato Italic" panose="020F0502020204030203" pitchFamily="34" charset="0"/>
            </a:rPr>
            <a:t>Trillions of dollars</a:t>
          </a:r>
        </a:p>
      </cdr:txBody>
    </cdr:sp>
  </cdr:relSizeAnchor>
</c:userShapes>
</file>

<file path=xl/drawings/drawing23.xml><?xml version="1.0" encoding="utf-8"?>
<xdr:wsDr xmlns:xdr="http://schemas.openxmlformats.org/drawingml/2006/spreadsheetDrawing" xmlns:a="http://schemas.openxmlformats.org/drawingml/2006/main">
  <xdr:twoCellAnchor>
    <xdr:from>
      <xdr:col>8</xdr:col>
      <xdr:colOff>762000</xdr:colOff>
      <xdr:row>6</xdr:row>
      <xdr:rowOff>25400</xdr:rowOff>
    </xdr:from>
    <xdr:to>
      <xdr:col>20</xdr:col>
      <xdr:colOff>512064</xdr:colOff>
      <xdr:row>34</xdr:row>
      <xdr:rowOff>133096</xdr:rowOff>
    </xdr:to>
    <xdr:graphicFrame macro="">
      <xdr:nvGraphicFramePr>
        <xdr:cNvPr id="4" name="Chart 3">
          <a:extLst>
            <a:ext uri="{FF2B5EF4-FFF2-40B4-BE49-F238E27FC236}">
              <a16:creationId xmlns:a16="http://schemas.microsoft.com/office/drawing/2014/main" id="{20DE7CC9-F4AB-414C-B15B-3BE35D1A3A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50A35D0C-FA90-FAC6-8B95-1BA454AD7FBE}"/>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0.92333</cdr:y>
    </cdr:from>
    <cdr:to>
      <cdr:x>0.82334</cdr:x>
      <cdr:y>1</cdr:y>
    </cdr:to>
    <cdr:sp macro="" textlink="">
      <cdr:nvSpPr>
        <cdr:cNvPr id="4" name="SourceBox">
          <a:extLst xmlns:a="http://schemas.openxmlformats.org/drawingml/2006/main">
            <a:ext uri="{FF2B5EF4-FFF2-40B4-BE49-F238E27FC236}">
              <a16:creationId xmlns:a16="http://schemas.microsoft.com/office/drawing/2014/main" id="{302117CA-8D8E-97AB-07C9-4D2E827BB347}"/>
            </a:ext>
          </a:extLst>
        </cdr:cNvPr>
        <cdr:cNvSpPr txBox="1"/>
      </cdr:nvSpPr>
      <cdr:spPr>
        <a:xfrm xmlns:a="http://schemas.openxmlformats.org/drawingml/2006/main">
          <a:off x="0" y="5352817"/>
          <a:ext cx="7950200" cy="444479"/>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National Association of Realtors, US Census Bureau, Current Population Survey, American Community Survey, Moody’s Analytics, Freddie Mac Primary Mortgage Market Survey, Realtor.com, and the Urban Institute.</a:t>
          </a:r>
        </a:p>
      </cdr:txBody>
    </cdr:sp>
  </cdr:relSizeAnchor>
  <cdr:relSizeAnchor xmlns:cdr="http://schemas.openxmlformats.org/drawingml/2006/chartDrawing">
    <cdr:from>
      <cdr:x>0</cdr:x>
      <cdr:y>0</cdr:y>
    </cdr:from>
    <cdr:to>
      <cdr:x>0.74574</cdr:x>
      <cdr:y>0.06572</cdr:y>
    </cdr:to>
    <cdr:sp macro="" textlink="">
      <cdr:nvSpPr>
        <cdr:cNvPr id="5" name="TitleBox">
          <a:extLst xmlns:a="http://schemas.openxmlformats.org/drawingml/2006/main">
            <a:ext uri="{FF2B5EF4-FFF2-40B4-BE49-F238E27FC236}">
              <a16:creationId xmlns:a16="http://schemas.microsoft.com/office/drawing/2014/main" id="{83DBA3F8-80D2-2503-EF92-87E1BA1EE075}"/>
            </a:ext>
          </a:extLst>
        </cdr:cNvPr>
        <cdr:cNvSpPr txBox="1"/>
      </cdr:nvSpPr>
      <cdr:spPr>
        <a:xfrm xmlns:a="http://schemas.openxmlformats.org/drawingml/2006/main">
          <a:off x="0" y="0"/>
          <a:ext cx="7200900" cy="380998"/>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Homes for Sale Have Become Less Affordable since 2016</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82C1FC66-217D-61E5-72BC-89B6832991CD}"/>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Share of active listings by price</a:t>
          </a:r>
        </a:p>
      </cdr:txBody>
    </cdr:sp>
  </cdr:relSizeAnchor>
</c:userShapes>
</file>

<file path=xl/drawings/drawing25.xml><?xml version="1.0" encoding="utf-8"?>
<xdr:wsDr xmlns:xdr="http://schemas.openxmlformats.org/drawingml/2006/spreadsheetDrawing" xmlns:a="http://schemas.openxmlformats.org/drawingml/2006/main">
  <xdr:twoCellAnchor>
    <xdr:from>
      <xdr:col>6</xdr:col>
      <xdr:colOff>200661</xdr:colOff>
      <xdr:row>2</xdr:row>
      <xdr:rowOff>160313</xdr:rowOff>
    </xdr:from>
    <xdr:to>
      <xdr:col>17</xdr:col>
      <xdr:colOff>772708</xdr:colOff>
      <xdr:row>31</xdr:row>
      <xdr:rowOff>57775</xdr:rowOff>
    </xdr:to>
    <xdr:graphicFrame macro="">
      <xdr:nvGraphicFramePr>
        <xdr:cNvPr id="3" name="Chart 2">
          <a:extLst>
            <a:ext uri="{FF2B5EF4-FFF2-40B4-BE49-F238E27FC236}">
              <a16:creationId xmlns:a16="http://schemas.microsoft.com/office/drawing/2014/main" id="{E741BD24-E0DE-6147-0B5E-88C33F310F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181318</xdr:colOff>
      <xdr:row>31</xdr:row>
      <xdr:rowOff>111077</xdr:rowOff>
    </xdr:from>
    <xdr:to>
      <xdr:col>17</xdr:col>
      <xdr:colOff>786189</xdr:colOff>
      <xdr:row>60</xdr:row>
      <xdr:rowOff>25342</xdr:rowOff>
    </xdr:to>
    <xdr:graphicFrame macro="">
      <xdr:nvGraphicFramePr>
        <xdr:cNvPr id="7" name="Chart 6">
          <a:extLst>
            <a:ext uri="{FF2B5EF4-FFF2-40B4-BE49-F238E27FC236}">
              <a16:creationId xmlns:a16="http://schemas.microsoft.com/office/drawing/2014/main" id="{FAADB0EC-7CEA-57F9-999F-A6A4ABB3AD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6.xml><?xml version="1.0" encoding="utf-8"?>
<c:userShapes xmlns:c="http://schemas.openxmlformats.org/drawingml/2006/chart">
  <cdr:relSizeAnchor xmlns:cdr="http://schemas.openxmlformats.org/drawingml/2006/chartDrawing">
    <cdr:from>
      <cdr:x>0.58056</cdr:x>
      <cdr:y>0.89372</cdr:y>
    </cdr:from>
    <cdr:to>
      <cdr:x>0.96944</cdr:x>
      <cdr:y>0.96317</cdr:y>
    </cdr:to>
    <cdr:sp macro="" textlink="">
      <cdr:nvSpPr>
        <cdr:cNvPr id="2" name="LogoBox">
          <a:extLst xmlns:a="http://schemas.openxmlformats.org/drawingml/2006/main">
            <a:ext uri="{FF2B5EF4-FFF2-40B4-BE49-F238E27FC236}">
              <a16:creationId xmlns:a16="http://schemas.microsoft.com/office/drawing/2014/main" id="{AE9F7F7C-87AA-3DBF-DCB4-25E73B1005AB}"/>
            </a:ext>
          </a:extLst>
        </cdr:cNvPr>
        <cdr:cNvSpPr txBox="1"/>
      </cdr:nvSpPr>
      <cdr:spPr>
        <a:xfrm xmlns:a="http://schemas.openxmlformats.org/drawingml/2006/main">
          <a:off x="5605882" y="5181177"/>
          <a:ext cx="3755136" cy="40259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0.83796</cdr:y>
    </cdr:from>
    <cdr:to>
      <cdr:x>0.69707</cdr:x>
      <cdr:y>1</cdr:y>
    </cdr:to>
    <cdr:sp macro="" textlink="">
      <cdr:nvSpPr>
        <cdr:cNvPr id="3" name="SourceBox">
          <a:extLst xmlns:a="http://schemas.openxmlformats.org/drawingml/2006/main">
            <a:ext uri="{FF2B5EF4-FFF2-40B4-BE49-F238E27FC236}">
              <a16:creationId xmlns:a16="http://schemas.microsoft.com/office/drawing/2014/main" id="{1CBF0C46-64C5-FCFF-2DB6-4F8E983B5CA5}"/>
            </a:ext>
          </a:extLst>
        </cdr:cNvPr>
        <cdr:cNvSpPr txBox="1"/>
      </cdr:nvSpPr>
      <cdr:spPr>
        <a:xfrm xmlns:a="http://schemas.openxmlformats.org/drawingml/2006/main">
          <a:off x="0" y="4857919"/>
          <a:ext cx="6731000" cy="939377"/>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 </a:t>
          </a:r>
          <a:r>
            <a:rPr lang="en-US" sz="1100" b="0">
              <a:latin typeface="Lato" panose="020F0502020204030203" pitchFamily="34" charset="77"/>
            </a:rPr>
            <a:t>Yona Freemark, In Search of Equit able Transit Operations (Washington, DC: Urban Institute, 2021).</a:t>
          </a:r>
          <a:r>
            <a:rPr lang="en-US" sz="1100" b="1">
              <a:latin typeface="Lato" panose="020F0502020204030203" pitchFamily="34" charset="77"/>
            </a:rPr>
            <a:t>
Note:</a:t>
          </a:r>
          <a:r>
            <a:rPr lang="en-US" sz="1100" b="0">
              <a:latin typeface="Lato" panose="020F0502020204030203" pitchFamily="34" charset="77"/>
            </a:rPr>
            <a:t> Includes all US transit agencies reporting to the National Transit Database as of 2019.	</a:t>
          </a:r>
        </a:p>
      </cdr:txBody>
    </cdr:sp>
  </cdr:relSizeAnchor>
  <cdr:relSizeAnchor xmlns:cdr="http://schemas.openxmlformats.org/drawingml/2006/chartDrawing">
    <cdr:from>
      <cdr:x>0.00526</cdr:x>
      <cdr:y>0.00876</cdr:y>
    </cdr:from>
    <cdr:to>
      <cdr:x>0.63789</cdr:x>
      <cdr:y>0.08434</cdr:y>
    </cdr:to>
    <cdr:sp macro="" textlink="">
      <cdr:nvSpPr>
        <cdr:cNvPr id="4" name="TitleBox">
          <a:extLst xmlns:a="http://schemas.openxmlformats.org/drawingml/2006/main">
            <a:ext uri="{FF2B5EF4-FFF2-40B4-BE49-F238E27FC236}">
              <a16:creationId xmlns:a16="http://schemas.microsoft.com/office/drawing/2014/main" id="{95113BC7-BE99-9528-7C36-E1BAE51DFFD3}"/>
            </a:ext>
          </a:extLst>
        </cdr:cNvPr>
        <cdr:cNvSpPr txBox="1"/>
      </cdr:nvSpPr>
      <cdr:spPr>
        <a:xfrm xmlns:a="http://schemas.openxmlformats.org/drawingml/2006/main">
          <a:off x="50800" y="50800"/>
          <a:ext cx="6108700" cy="43815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States and Localities Fund Most US Transit</a:t>
          </a:r>
        </a:p>
      </cdr:txBody>
    </cdr:sp>
  </cdr:relSizeAnchor>
</c:userShapes>
</file>

<file path=xl/drawings/drawing27.xml><?xml version="1.0" encoding="utf-8"?>
<c:userShapes xmlns:c="http://schemas.openxmlformats.org/drawingml/2006/chart">
  <cdr:relSizeAnchor xmlns:cdr="http://schemas.openxmlformats.org/drawingml/2006/chartDrawing">
    <cdr:from>
      <cdr:x>0.58056</cdr:x>
      <cdr:y>0.85648</cdr:y>
    </cdr:from>
    <cdr:to>
      <cdr:x>0.96944</cdr:x>
      <cdr:y>0.92593</cdr:y>
    </cdr:to>
    <cdr:sp macro="" textlink="">
      <cdr:nvSpPr>
        <cdr:cNvPr id="2" name="LogoBox">
          <a:extLst xmlns:a="http://schemas.openxmlformats.org/drawingml/2006/main">
            <a:ext uri="{FF2B5EF4-FFF2-40B4-BE49-F238E27FC236}">
              <a16:creationId xmlns:a16="http://schemas.microsoft.com/office/drawing/2014/main" id="{65B3AC95-498C-593F-14B0-B027FCEA592B}"/>
            </a:ext>
          </a:extLst>
        </cdr:cNvPr>
        <cdr:cNvSpPr txBox="1"/>
      </cdr:nvSpPr>
      <cdr:spPr>
        <a:xfrm xmlns:a="http://schemas.openxmlformats.org/drawingml/2006/main">
          <a:off x="2654300" y="2349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0.83796</cdr:y>
    </cdr:from>
    <cdr:to>
      <cdr:x>0.79177</cdr:x>
      <cdr:y>1</cdr:y>
    </cdr:to>
    <cdr:sp macro="" textlink="">
      <cdr:nvSpPr>
        <cdr:cNvPr id="3" name="SourceBox">
          <a:extLst xmlns:a="http://schemas.openxmlformats.org/drawingml/2006/main">
            <a:ext uri="{FF2B5EF4-FFF2-40B4-BE49-F238E27FC236}">
              <a16:creationId xmlns:a16="http://schemas.microsoft.com/office/drawing/2014/main" id="{BA312B36-C93C-7A17-D8EF-0C8BEEA55BF6}"/>
            </a:ext>
          </a:extLst>
        </cdr:cNvPr>
        <cdr:cNvSpPr txBox="1"/>
      </cdr:nvSpPr>
      <cdr:spPr>
        <a:xfrm xmlns:a="http://schemas.openxmlformats.org/drawingml/2006/main">
          <a:off x="0" y="4857919"/>
          <a:ext cx="7645400" cy="939377"/>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Survey of Consumer Finances.</a:t>
          </a:r>
          <a:r>
            <a:rPr lang="en-US" sz="1100" b="1">
              <a:latin typeface="Lato" panose="020F0502020204030203" pitchFamily="34" charset="77"/>
            </a:rPr>
            <a:t>
Note:</a:t>
          </a:r>
          <a:r>
            <a:rPr lang="en-US" sz="1100" b="0">
              <a:latin typeface="Lato" panose="020F0502020204030203" pitchFamily="34" charset="77"/>
            </a:rPr>
            <a:t> Note: Lowest quartile: $0-22,586; second quartile: $22,587-$43,500; third quartile: $43,501-$81,143; highest quartile: $81,144 and higher. For households with more than one adult, age represents the average of their ages. Includes households in which the average age of the adults is 25 or older. Percentages do not sum to 100 because of rounding.</a:t>
          </a:r>
        </a:p>
      </cdr:txBody>
    </cdr:sp>
  </cdr:relSizeAnchor>
  <cdr:relSizeAnchor xmlns:cdr="http://schemas.openxmlformats.org/drawingml/2006/chartDrawing">
    <cdr:from>
      <cdr:x>0.00526</cdr:x>
      <cdr:y>0.00876</cdr:y>
    </cdr:from>
    <cdr:to>
      <cdr:x>0.65236</cdr:x>
      <cdr:y>0.13692</cdr:y>
    </cdr:to>
    <cdr:sp macro="" textlink="">
      <cdr:nvSpPr>
        <cdr:cNvPr id="4" name="TitleBox">
          <a:extLst xmlns:a="http://schemas.openxmlformats.org/drawingml/2006/main">
            <a:ext uri="{FF2B5EF4-FFF2-40B4-BE49-F238E27FC236}">
              <a16:creationId xmlns:a16="http://schemas.microsoft.com/office/drawing/2014/main" id="{419583EE-EF36-2B94-29E5-DB1E0D7ADFAC}"/>
            </a:ext>
          </a:extLst>
        </cdr:cNvPr>
        <cdr:cNvSpPr txBox="1"/>
      </cdr:nvSpPr>
      <cdr:spPr>
        <a:xfrm xmlns:a="http://schemas.openxmlformats.org/drawingml/2006/main">
          <a:off x="50800" y="50800"/>
          <a:ext cx="6248400" cy="74295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Education Debt Held by Households Ages 25 and Older in Each Income Quartile, 2016</a:t>
          </a:r>
        </a:p>
      </cdr:txBody>
    </cdr:sp>
  </cdr:relSizeAnchor>
</c:userShapes>
</file>

<file path=xl/drawings/drawing28.xml><?xml version="1.0" encoding="utf-8"?>
<xdr:wsDr xmlns:xdr="http://schemas.openxmlformats.org/drawingml/2006/spreadsheetDrawing" xmlns:a="http://schemas.openxmlformats.org/drawingml/2006/main">
  <xdr:twoCellAnchor>
    <xdr:from>
      <xdr:col>5</xdr:col>
      <xdr:colOff>6350</xdr:colOff>
      <xdr:row>3</xdr:row>
      <xdr:rowOff>63500</xdr:rowOff>
    </xdr:from>
    <xdr:to>
      <xdr:col>15</xdr:col>
      <xdr:colOff>666750</xdr:colOff>
      <xdr:row>29</xdr:row>
      <xdr:rowOff>129540</xdr:rowOff>
    </xdr:to>
    <xdr:grpSp>
      <xdr:nvGrpSpPr>
        <xdr:cNvPr id="2" name="Group 1">
          <a:extLst>
            <a:ext uri="{FF2B5EF4-FFF2-40B4-BE49-F238E27FC236}">
              <a16:creationId xmlns:a16="http://schemas.microsoft.com/office/drawing/2014/main" id="{2A5B3B4B-EA75-A947-97F0-AF49EB303AAF}"/>
            </a:ext>
          </a:extLst>
        </xdr:cNvPr>
        <xdr:cNvGrpSpPr/>
      </xdr:nvGrpSpPr>
      <xdr:grpSpPr>
        <a:xfrm>
          <a:off x="6191250" y="673100"/>
          <a:ext cx="8788400" cy="5349240"/>
          <a:chOff x="6178550" y="190500"/>
          <a:chExt cx="8788400" cy="5349240"/>
        </a:xfrm>
      </xdr:grpSpPr>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D75596AA-E5A7-6BAF-5495-F98F41392AED}"/>
                  </a:ext>
                </a:extLst>
              </xdr:cNvPr>
              <xdr:cNvGraphicFramePr/>
            </xdr:nvGraphicFramePr>
            <xdr:xfrm>
              <a:off x="6191250" y="190500"/>
              <a:ext cx="8775700" cy="534924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191250" y="190500"/>
                <a:ext cx="8775700" cy="534924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
        <xdr:nvSpPr>
          <xdr:cNvPr id="4" name="TextBox 3">
            <a:extLst>
              <a:ext uri="{FF2B5EF4-FFF2-40B4-BE49-F238E27FC236}">
                <a16:creationId xmlns:a16="http://schemas.microsoft.com/office/drawing/2014/main" id="{A9ABBCA0-1B20-4C07-090A-C301EBBB8EB9}"/>
              </a:ext>
            </a:extLst>
          </xdr:cNvPr>
          <xdr:cNvSpPr txBox="1"/>
        </xdr:nvSpPr>
        <xdr:spPr>
          <a:xfrm>
            <a:off x="6178550" y="215900"/>
            <a:ext cx="4724400" cy="36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latin typeface="Lato" panose="020F0502020204030203" pitchFamily="34" charset="77"/>
              </a:rPr>
              <a:t>Federal</a:t>
            </a:r>
            <a:r>
              <a:rPr lang="en-US" sz="1800" b="1" baseline="0">
                <a:latin typeface="Lato" panose="020F0502020204030203" pitchFamily="34" charset="77"/>
              </a:rPr>
              <a:t> Employment in Fiscal Year 2022</a:t>
            </a:r>
            <a:endParaRPr lang="en-US" sz="1800" b="1">
              <a:latin typeface="Lato" panose="020F0502020204030203" pitchFamily="34" charset="77"/>
            </a:endParaRPr>
          </a:p>
        </xdr:txBody>
      </xdr:sp>
    </xdr:grpSp>
    <xdr:clientData/>
  </xdr:twoCellAnchor>
</xdr:wsDr>
</file>

<file path=xl/drawings/drawing29.xml><?xml version="1.0" encoding="utf-8"?>
<xdr:wsDr xmlns:xdr="http://schemas.openxmlformats.org/drawingml/2006/spreadsheetDrawing" xmlns:a="http://schemas.openxmlformats.org/drawingml/2006/main">
  <xdr:oneCellAnchor>
    <xdr:from>
      <xdr:col>31</xdr:col>
      <xdr:colOff>757418</xdr:colOff>
      <xdr:row>3</xdr:row>
      <xdr:rowOff>139307</xdr:rowOff>
    </xdr:from>
    <xdr:ext cx="6645242" cy="4411875"/>
    <xdr:pic>
      <xdr:nvPicPr>
        <xdr:cNvPr id="2" name="Picture 1" descr="A graph of blue squares with white text&#10;&#10;AI-generated content may be incorrect., Picture">
          <a:extLst>
            <a:ext uri="{FF2B5EF4-FFF2-40B4-BE49-F238E27FC236}">
              <a16:creationId xmlns:a16="http://schemas.microsoft.com/office/drawing/2014/main" id="{F7A3617B-30E4-3E43-9ADE-AD74D9EC9EC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6347918" y="748907"/>
          <a:ext cx="6645242" cy="44118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30.xml><?xml version="1.0" encoding="utf-8"?>
<xdr:wsDr xmlns:xdr="http://schemas.openxmlformats.org/drawingml/2006/spreadsheetDrawing" xmlns:a="http://schemas.openxmlformats.org/drawingml/2006/main">
  <xdr:oneCellAnchor>
    <xdr:from>
      <xdr:col>44</xdr:col>
      <xdr:colOff>762000</xdr:colOff>
      <xdr:row>3</xdr:row>
      <xdr:rowOff>190500</xdr:rowOff>
    </xdr:from>
    <xdr:ext cx="6883400" cy="4457700"/>
    <xdr:pic>
      <xdr:nvPicPr>
        <xdr:cNvPr id="2" name="Picture 1" descr="A chart of different colored squares&#10;&#10;AI-generated content may be incorrect., Picture">
          <a:extLst>
            <a:ext uri="{FF2B5EF4-FFF2-40B4-BE49-F238E27FC236}">
              <a16:creationId xmlns:a16="http://schemas.microsoft.com/office/drawing/2014/main" id="{FDF19DF1-6236-624D-99FF-D34C94DEFE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7084000" y="800100"/>
          <a:ext cx="6883400" cy="44577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31.xml><?xml version="1.0" encoding="utf-8"?>
<xdr:wsDr xmlns:xdr="http://schemas.openxmlformats.org/drawingml/2006/spreadsheetDrawing" xmlns:a="http://schemas.openxmlformats.org/drawingml/2006/main">
  <xdr:twoCellAnchor>
    <xdr:from>
      <xdr:col>4</xdr:col>
      <xdr:colOff>12700</xdr:colOff>
      <xdr:row>3</xdr:row>
      <xdr:rowOff>0</xdr:rowOff>
    </xdr:from>
    <xdr:to>
      <xdr:col>14</xdr:col>
      <xdr:colOff>599948</xdr:colOff>
      <xdr:row>29</xdr:row>
      <xdr:rowOff>66040</xdr:rowOff>
    </xdr:to>
    <xdr:graphicFrame macro="">
      <xdr:nvGraphicFramePr>
        <xdr:cNvPr id="3" name="Chart 2">
          <a:extLst>
            <a:ext uri="{FF2B5EF4-FFF2-40B4-BE49-F238E27FC236}">
              <a16:creationId xmlns:a16="http://schemas.microsoft.com/office/drawing/2014/main" id="{6A4FD877-BE3D-264E-9F60-AFE1F84CDB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2.xml><?xml version="1.0" encoding="utf-8"?>
<c:userShapes xmlns:c="http://schemas.openxmlformats.org/drawingml/2006/chart">
  <cdr:relSizeAnchor xmlns:cdr="http://schemas.openxmlformats.org/drawingml/2006/chartDrawing">
    <cdr:from>
      <cdr:x>0.00575</cdr:x>
      <cdr:y>0.0095</cdr:y>
    </cdr:from>
    <cdr:to>
      <cdr:x>0.88762</cdr:x>
      <cdr:y>0.18044</cdr:y>
    </cdr:to>
    <cdr:sp macro="" textlink="">
      <cdr:nvSpPr>
        <cdr:cNvPr id="2" name="TextBox 1">
          <a:extLst xmlns:a="http://schemas.openxmlformats.org/drawingml/2006/main">
            <a:ext uri="{FF2B5EF4-FFF2-40B4-BE49-F238E27FC236}">
              <a16:creationId xmlns:a16="http://schemas.microsoft.com/office/drawing/2014/main" id="{B089B5A1-913C-EDBA-68C2-6EDAFC84E77C}"/>
            </a:ext>
          </a:extLst>
        </cdr:cNvPr>
        <cdr:cNvSpPr txBox="1"/>
      </cdr:nvSpPr>
      <cdr:spPr>
        <a:xfrm xmlns:a="http://schemas.openxmlformats.org/drawingml/2006/main">
          <a:off x="50800" y="50800"/>
          <a:ext cx="7797765" cy="91439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2000" b="1" kern="1200">
              <a:latin typeface="Lato" panose="020F0502020204030203" pitchFamily="34" charset="77"/>
            </a:rPr>
            <a:t>Counties with Rising Hospital Market Concentration Had Larger Increases in Medical Debt Prevalence</a:t>
          </a:r>
        </a:p>
      </cdr:txBody>
    </cdr:sp>
  </cdr:relSizeAnchor>
</c:userShapes>
</file>

<file path=xl/drawings/drawing33.xml><?xml version="1.0" encoding="utf-8"?>
<xdr:wsDr xmlns:xdr="http://schemas.openxmlformats.org/drawingml/2006/spreadsheetDrawing" xmlns:a="http://schemas.openxmlformats.org/drawingml/2006/main">
  <xdr:twoCellAnchor>
    <xdr:from>
      <xdr:col>5</xdr:col>
      <xdr:colOff>25400</xdr:colOff>
      <xdr:row>4</xdr:row>
      <xdr:rowOff>25400</xdr:rowOff>
    </xdr:from>
    <xdr:to>
      <xdr:col>15</xdr:col>
      <xdr:colOff>612648</xdr:colOff>
      <xdr:row>30</xdr:row>
      <xdr:rowOff>91440</xdr:rowOff>
    </xdr:to>
    <xdr:graphicFrame macro="">
      <xdr:nvGraphicFramePr>
        <xdr:cNvPr id="2" name="Chart 1">
          <a:extLst>
            <a:ext uri="{FF2B5EF4-FFF2-40B4-BE49-F238E27FC236}">
              <a16:creationId xmlns:a16="http://schemas.microsoft.com/office/drawing/2014/main" id="{214A82F9-1E71-E149-9CA5-2C0A3C50C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4.xml><?xml version="1.0" encoding="utf-8"?>
<c:userShapes xmlns:c="http://schemas.openxmlformats.org/drawingml/2006/chart">
  <cdr:relSizeAnchor xmlns:cdr="http://schemas.openxmlformats.org/drawingml/2006/chartDrawing">
    <cdr:from>
      <cdr:x>0.00575</cdr:x>
      <cdr:y>0.0095</cdr:y>
    </cdr:from>
    <cdr:to>
      <cdr:x>0.88762</cdr:x>
      <cdr:y>0.1377</cdr:y>
    </cdr:to>
    <cdr:sp macro="" textlink="">
      <cdr:nvSpPr>
        <cdr:cNvPr id="2" name="TextBox 1">
          <a:extLst xmlns:a="http://schemas.openxmlformats.org/drawingml/2006/main">
            <a:ext uri="{FF2B5EF4-FFF2-40B4-BE49-F238E27FC236}">
              <a16:creationId xmlns:a16="http://schemas.microsoft.com/office/drawing/2014/main" id="{B089B5A1-913C-EDBA-68C2-6EDAFC84E77C}"/>
            </a:ext>
          </a:extLst>
        </cdr:cNvPr>
        <cdr:cNvSpPr txBox="1"/>
      </cdr:nvSpPr>
      <cdr:spPr>
        <a:xfrm xmlns:a="http://schemas.openxmlformats.org/drawingml/2006/main">
          <a:off x="50843" y="50819"/>
          <a:ext cx="7797713" cy="685782"/>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2000" b="1" kern="1200">
              <a:latin typeface="Lato" panose="020F0502020204030203" pitchFamily="34" charset="77"/>
            </a:rPr>
            <a:t>Counties with Rising Hospital Market Concentration Had Larger Increases in Medical Debt Prevalence</a:t>
          </a:r>
        </a:p>
      </cdr:txBody>
    </cdr:sp>
  </cdr:relSizeAnchor>
</c:userShapes>
</file>

<file path=xl/drawings/drawing35.xml><?xml version="1.0" encoding="utf-8"?>
<xdr:wsDr xmlns:xdr="http://schemas.openxmlformats.org/drawingml/2006/spreadsheetDrawing" xmlns:a="http://schemas.openxmlformats.org/drawingml/2006/main">
  <xdr:twoCellAnchor>
    <xdr:from>
      <xdr:col>8</xdr:col>
      <xdr:colOff>25400</xdr:colOff>
      <xdr:row>3</xdr:row>
      <xdr:rowOff>0</xdr:rowOff>
    </xdr:from>
    <xdr:to>
      <xdr:col>18</xdr:col>
      <xdr:colOff>736600</xdr:colOff>
      <xdr:row>29</xdr:row>
      <xdr:rowOff>66040</xdr:rowOff>
    </xdr:to>
    <xdr:graphicFrame macro="">
      <xdr:nvGraphicFramePr>
        <xdr:cNvPr id="2" name="Chart 1">
          <a:extLst>
            <a:ext uri="{FF2B5EF4-FFF2-40B4-BE49-F238E27FC236}">
              <a16:creationId xmlns:a16="http://schemas.microsoft.com/office/drawing/2014/main" id="{65F5CEA7-7771-8943-9C15-2B500A9FF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6.xml><?xml version="1.0" encoding="utf-8"?>
<c:userShapes xmlns:c="http://schemas.openxmlformats.org/drawingml/2006/chart">
  <cdr:relSizeAnchor xmlns:cdr="http://schemas.openxmlformats.org/drawingml/2006/chartDrawing">
    <cdr:from>
      <cdr:x>0</cdr:x>
      <cdr:y>0</cdr:y>
    </cdr:from>
    <cdr:to>
      <cdr:x>0.88218</cdr:x>
      <cdr:y>0.17094</cdr:y>
    </cdr:to>
    <cdr:sp macro="" textlink="">
      <cdr:nvSpPr>
        <cdr:cNvPr id="2" name="TextBox 1">
          <a:extLst xmlns:a="http://schemas.openxmlformats.org/drawingml/2006/main">
            <a:ext uri="{FF2B5EF4-FFF2-40B4-BE49-F238E27FC236}">
              <a16:creationId xmlns:a16="http://schemas.microsoft.com/office/drawing/2014/main" id="{18F2C55F-18F2-6082-ECB0-7122872CE451}"/>
            </a:ext>
          </a:extLst>
        </cdr:cNvPr>
        <cdr:cNvSpPr txBox="1"/>
      </cdr:nvSpPr>
      <cdr:spPr>
        <a:xfrm xmlns:a="http://schemas.openxmlformats.org/drawingml/2006/main">
          <a:off x="0" y="0"/>
          <a:ext cx="7797800" cy="91439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b="1" kern="1200">
              <a:latin typeface="Lato" panose="020F0502020204030203" pitchFamily="34" charset="77"/>
            </a:rPr>
            <a:t>The Beveridge</a:t>
          </a:r>
          <a:r>
            <a:rPr lang="en-US" sz="2000" b="1" kern="1200" baseline="0">
              <a:latin typeface="Lato" panose="020F0502020204030203" pitchFamily="34" charset="77"/>
            </a:rPr>
            <a:t> Curve (Job Openings Rate vs. Unemployment Rate), Seasonally Adjusted</a:t>
          </a:r>
          <a:endParaRPr lang="en-US" sz="2000" b="1" kern="1200">
            <a:latin typeface="Lato" panose="020F0502020204030203" pitchFamily="34" charset="77"/>
          </a:endParaRPr>
        </a:p>
      </cdr:txBody>
    </cdr:sp>
  </cdr:relSizeAnchor>
  <cdr:relSizeAnchor xmlns:cdr="http://schemas.openxmlformats.org/drawingml/2006/chartDrawing">
    <cdr:from>
      <cdr:x>0</cdr:x>
      <cdr:y>0.12583</cdr:y>
    </cdr:from>
    <cdr:to>
      <cdr:x>0.16097</cdr:x>
      <cdr:y>0.18993</cdr:y>
    </cdr:to>
    <cdr:sp macro="" textlink="">
      <cdr:nvSpPr>
        <cdr:cNvPr id="4" name="TextBox 1">
          <a:extLst xmlns:a="http://schemas.openxmlformats.org/drawingml/2006/main">
            <a:ext uri="{FF2B5EF4-FFF2-40B4-BE49-F238E27FC236}">
              <a16:creationId xmlns:a16="http://schemas.microsoft.com/office/drawing/2014/main" id="{3E7C74BE-EC66-D04D-317A-CA09D7A05C0A}"/>
            </a:ext>
          </a:extLst>
        </cdr:cNvPr>
        <cdr:cNvSpPr txBox="1"/>
      </cdr:nvSpPr>
      <cdr:spPr>
        <a:xfrm xmlns:a="http://schemas.openxmlformats.org/drawingml/2006/main">
          <a:off x="0" y="673100"/>
          <a:ext cx="1435100" cy="34290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200" b="0" kern="1200">
              <a:latin typeface="Lato" panose="020F0502020204030203" pitchFamily="34" charset="77"/>
            </a:rPr>
            <a:t>Job vacancy rate</a:t>
          </a:r>
        </a:p>
      </cdr:txBody>
    </cdr:sp>
  </cdr:relSizeAnchor>
</c:userShapes>
</file>

<file path=xl/drawings/drawing37.xml><?xml version="1.0" encoding="utf-8"?>
<xdr:wsDr xmlns:xdr="http://schemas.openxmlformats.org/drawingml/2006/spreadsheetDrawing" xmlns:a="http://schemas.openxmlformats.org/drawingml/2006/main">
  <xdr:oneCellAnchor>
    <xdr:from>
      <xdr:col>7</xdr:col>
      <xdr:colOff>152808</xdr:colOff>
      <xdr:row>3</xdr:row>
      <xdr:rowOff>12700</xdr:rowOff>
    </xdr:from>
    <xdr:ext cx="5905092" cy="5662832"/>
    <xdr:pic>
      <xdr:nvPicPr>
        <xdr:cNvPr id="2" name="Picture 1">
          <a:extLst>
            <a:ext uri="{FF2B5EF4-FFF2-40B4-BE49-F238E27FC236}">
              <a16:creationId xmlns:a16="http://schemas.microsoft.com/office/drawing/2014/main" id="{3CDAA6BD-5EF8-D94B-A6B7-AD4AC8A7863A}"/>
            </a:ext>
          </a:extLst>
        </xdr:cNvPr>
        <xdr:cNvPicPr>
          <a:picLocks noChangeAspect="1"/>
        </xdr:cNvPicPr>
      </xdr:nvPicPr>
      <xdr:blipFill>
        <a:blip xmlns:r="http://schemas.openxmlformats.org/officeDocument/2006/relationships" r:embed="rId1"/>
        <a:stretch>
          <a:fillRect/>
        </a:stretch>
      </xdr:blipFill>
      <xdr:spPr>
        <a:xfrm>
          <a:off x="5931308" y="622300"/>
          <a:ext cx="5905092" cy="5662832"/>
        </a:xfrm>
        <a:prstGeom prst="rect">
          <a:avLst/>
        </a:prstGeom>
      </xdr:spPr>
    </xdr:pic>
    <xdr:clientData/>
  </xdr:oneCellAnchor>
</xdr:wsDr>
</file>

<file path=xl/drawings/drawing38.xml><?xml version="1.0" encoding="utf-8"?>
<xdr:wsDr xmlns:xdr="http://schemas.openxmlformats.org/drawingml/2006/spreadsheetDrawing" xmlns:a="http://schemas.openxmlformats.org/drawingml/2006/main">
  <xdr:twoCellAnchor>
    <xdr:from>
      <xdr:col>13</xdr:col>
      <xdr:colOff>31750</xdr:colOff>
      <xdr:row>1</xdr:row>
      <xdr:rowOff>19050</xdr:rowOff>
    </xdr:from>
    <xdr:to>
      <xdr:col>24</xdr:col>
      <xdr:colOff>234950</xdr:colOff>
      <xdr:row>24</xdr:row>
      <xdr:rowOff>133350</xdr:rowOff>
    </xdr:to>
    <xdr:graphicFrame macro="">
      <xdr:nvGraphicFramePr>
        <xdr:cNvPr id="2" name="Chart 1">
          <a:extLst>
            <a:ext uri="{FF2B5EF4-FFF2-40B4-BE49-F238E27FC236}">
              <a16:creationId xmlns:a16="http://schemas.microsoft.com/office/drawing/2014/main" id="{94EE8239-7E09-D440-B6EB-CA7EC50D9A63}"/>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9.xml><?xml version="1.0" encoding="utf-8"?>
<c:userShapes xmlns:c="http://schemas.openxmlformats.org/drawingml/2006/chart">
  <cdr:relSizeAnchor xmlns:cdr="http://schemas.openxmlformats.org/drawingml/2006/chartDrawing">
    <cdr:from>
      <cdr:x>0</cdr:x>
      <cdr:y>0</cdr:y>
    </cdr:from>
    <cdr:to>
      <cdr:x>0.94231</cdr:x>
      <cdr:y>0.07479</cdr:y>
    </cdr:to>
    <cdr:sp macro="" textlink="">
      <cdr:nvSpPr>
        <cdr:cNvPr id="2" name="TextBox 1">
          <a:extLst xmlns:a="http://schemas.openxmlformats.org/drawingml/2006/main">
            <a:ext uri="{FF2B5EF4-FFF2-40B4-BE49-F238E27FC236}">
              <a16:creationId xmlns:a16="http://schemas.microsoft.com/office/drawing/2014/main" id="{E5F6D12B-1FC4-F580-4D05-99218C01DE4C}"/>
            </a:ext>
          </a:extLst>
        </cdr:cNvPr>
        <cdr:cNvSpPr txBox="1"/>
      </cdr:nvSpPr>
      <cdr:spPr>
        <a:xfrm xmlns:a="http://schemas.openxmlformats.org/drawingml/2006/main">
          <a:off x="0" y="0"/>
          <a:ext cx="8281397" cy="40007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b="1" kern="1200">
              <a:latin typeface="Lato" panose="020F0502020204030203" pitchFamily="34" charset="77"/>
            </a:rPr>
            <a:t>Gross Domestic Product Forecast, 2010-11</a:t>
          </a:r>
          <a:r>
            <a:rPr lang="en-US" sz="2000" b="1" kern="1200" baseline="0">
              <a:latin typeface="Lato" panose="020F0502020204030203" pitchFamily="34" charset="77"/>
            </a:rPr>
            <a:t> </a:t>
          </a:r>
          <a:r>
            <a:rPr lang="en-US" sz="2000" b="1">
              <a:effectLst/>
              <a:latin typeface="+mn-lt"/>
              <a:ea typeface="+mn-ea"/>
              <a:cs typeface="+mn-cs"/>
            </a:rPr>
            <a:t>—</a:t>
          </a:r>
          <a:r>
            <a:rPr lang="en-US" sz="2000">
              <a:effectLst/>
            </a:rPr>
            <a:t> </a:t>
          </a:r>
          <a:r>
            <a:rPr lang="en-US" sz="2000" b="1" kern="1200" baseline="0">
              <a:latin typeface="Lato" panose="020F0502020204030203" pitchFamily="34" charset="77"/>
            </a:rPr>
            <a:t>2026-27</a:t>
          </a:r>
          <a:endParaRPr lang="en-US" sz="2000" b="1" kern="1200">
            <a:latin typeface="Lato" panose="020F0502020204030203" pitchFamily="34" charset="77"/>
          </a:endParaRPr>
        </a:p>
      </cdr:txBody>
    </cdr:sp>
  </cdr:relSizeAnchor>
  <cdr:relSizeAnchor xmlns:cdr="http://schemas.openxmlformats.org/drawingml/2006/chartDrawing">
    <cdr:from>
      <cdr:x>0</cdr:x>
      <cdr:y>0.95133</cdr:y>
    </cdr:from>
    <cdr:to>
      <cdr:x>0.33261</cdr:x>
      <cdr:y>1</cdr:y>
    </cdr:to>
    <cdr:sp macro="" textlink="">
      <cdr:nvSpPr>
        <cdr:cNvPr id="3" name="TextBox 1">
          <a:extLst xmlns:a="http://schemas.openxmlformats.org/drawingml/2006/main">
            <a:ext uri="{FF2B5EF4-FFF2-40B4-BE49-F238E27FC236}">
              <a16:creationId xmlns:a16="http://schemas.microsoft.com/office/drawing/2014/main" id="{B0513A35-B8AB-1B8A-1D6A-7AB10B056185}"/>
            </a:ext>
          </a:extLst>
        </cdr:cNvPr>
        <cdr:cNvSpPr txBox="1"/>
      </cdr:nvSpPr>
      <cdr:spPr>
        <a:xfrm xmlns:a="http://schemas.openxmlformats.org/drawingml/2006/main">
          <a:off x="0" y="4931828"/>
          <a:ext cx="2914650" cy="252312"/>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b="1" kern="1200">
              <a:latin typeface="Lato" panose="020F0502020204030203" pitchFamily="34" charset="77"/>
            </a:rPr>
            <a:t>Source: </a:t>
          </a:r>
          <a:r>
            <a:rPr lang="en-US" sz="1100" b="0" kern="1200">
              <a:latin typeface="Lato" panose="020F0502020204030203" pitchFamily="34" charset="77"/>
            </a:rPr>
            <a:t>Office for</a:t>
          </a:r>
          <a:r>
            <a:rPr lang="en-US" sz="1100" b="0" kern="1200" baseline="0">
              <a:latin typeface="Lato" panose="020F0502020204030203" pitchFamily="34" charset="77"/>
            </a:rPr>
            <a:t> Budget Responsibility</a:t>
          </a:r>
          <a:endParaRPr lang="en-US" sz="1100" b="0" kern="1200">
            <a:latin typeface="Lato" panose="020F0502020204030203" pitchFamily="34" charset="77"/>
          </a:endParaRPr>
        </a:p>
      </cdr:txBody>
    </cdr:sp>
  </cdr:relSizeAnchor>
  <cdr:relSizeAnchor xmlns:cdr="http://schemas.openxmlformats.org/drawingml/2006/chartDrawing">
    <cdr:from>
      <cdr:x>0.80057</cdr:x>
      <cdr:y>0.96439</cdr:y>
    </cdr:from>
    <cdr:to>
      <cdr:x>1</cdr:x>
      <cdr:y>1</cdr:y>
    </cdr:to>
    <cdr:sp macro="" textlink="">
      <cdr:nvSpPr>
        <cdr:cNvPr id="4" name="LogoBox">
          <a:extLst xmlns:a="http://schemas.openxmlformats.org/drawingml/2006/main">
            <a:ext uri="{FF2B5EF4-FFF2-40B4-BE49-F238E27FC236}">
              <a16:creationId xmlns:a16="http://schemas.microsoft.com/office/drawing/2014/main" id="{DC104400-A27B-98AB-8492-0DF420D5B792}"/>
            </a:ext>
          </a:extLst>
        </cdr:cNvPr>
        <cdr:cNvSpPr txBox="1"/>
      </cdr:nvSpPr>
      <cdr:spPr>
        <a:xfrm xmlns:a="http://schemas.openxmlformats.org/drawingml/2006/main">
          <a:off x="7137400" y="5158740"/>
          <a:ext cx="1778000" cy="190500"/>
        </a:xfrm>
        <a:prstGeom xmlns:a="http://schemas.openxmlformats.org/drawingml/2006/main" prst="rect">
          <a:avLst/>
        </a:prstGeom>
      </cdr:spPr>
      <cdr:txBody>
        <a:bodyPr xmlns:a="http://schemas.openxmlformats.org/drawingml/2006/main" vert="horz" rtlCol="0" anchor="b"/>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900" kern="1200">
              <a:solidFill>
                <a:srgbClr val="1696D2"/>
              </a:solidFill>
              <a:latin typeface="Lato" panose="020F0502020204030203" pitchFamily="34" charset="77"/>
            </a:rPr>
            <a:t>U R B A N </a:t>
          </a:r>
          <a:r>
            <a:rPr lang="en-US" sz="900" kern="1200">
              <a:latin typeface="Lato" panose="020F0502020204030203" pitchFamily="34" charset="77"/>
            </a:rPr>
            <a:t> I N S T I T U T E</a:t>
          </a:r>
        </a:p>
      </cdr:txBody>
    </cdr:sp>
  </cdr:relSizeAnchor>
</c:userShapes>
</file>

<file path=xl/theme/theme1.xml><?xml version="1.0" encoding="utf-8"?>
<a:theme xmlns:a="http://schemas.openxmlformats.org/drawingml/2006/main" name="Office Theme">
  <a:themeElements>
    <a:clrScheme name="Urban Institute">
      <a:dk1>
        <a:srgbClr val="000000"/>
      </a:dk1>
      <a:lt1>
        <a:srgbClr val="FFFFFF"/>
      </a:lt1>
      <a:dk2>
        <a:srgbClr val="44546A"/>
      </a:dk2>
      <a:lt2>
        <a:srgbClr val="E7E6E6"/>
      </a:lt2>
      <a:accent1>
        <a:srgbClr val="1596D2"/>
      </a:accent1>
      <a:accent2>
        <a:srgbClr val="D1D2D1"/>
      </a:accent2>
      <a:accent3>
        <a:srgbClr val="010000"/>
      </a:accent3>
      <a:accent4>
        <a:srgbClr val="FDBF11"/>
      </a:accent4>
      <a:accent5>
        <a:srgbClr val="EC008B"/>
      </a:accent5>
      <a:accent6>
        <a:srgbClr val="55B6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hyperlink" Target="https://www.urban.org/sites/default/files/2025-01/What_Would_Reducing_the_Federal_Workforce_Look_Like_for_America.pdf"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hyperlink" Target="https://www.bls.gov/charts/job-openings-and-labor-turnover/job-openings-unemployment-beveridge-curve.htm"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478F2-55CE-DF4F-B0B8-47E2BE8D4AF1}">
  <sheetPr codeName="Sheet2"/>
  <dimension ref="A1:B14"/>
  <sheetViews>
    <sheetView tabSelected="1" zoomScaleNormal="100" workbookViewId="0"/>
  </sheetViews>
  <sheetFormatPr baseColWidth="10" defaultColWidth="11.1640625" defaultRowHeight="16"/>
  <cols>
    <col min="1" max="1" width="36.83203125" style="5" customWidth="1"/>
    <col min="2" max="16384" width="11.1640625" style="5"/>
  </cols>
  <sheetData>
    <row r="1" spans="1:2">
      <c r="A1" s="36" t="s">
        <v>16</v>
      </c>
      <c r="B1" s="30"/>
    </row>
    <row r="2" spans="1:2">
      <c r="A2" s="36" t="s">
        <v>17</v>
      </c>
      <c r="B2" s="30"/>
    </row>
    <row r="3" spans="1:2">
      <c r="A3" s="30" t="s">
        <v>18</v>
      </c>
      <c r="B3" s="31">
        <v>0.23399999999999999</v>
      </c>
    </row>
    <row r="4" spans="1:2">
      <c r="A4" s="30" t="s">
        <v>19</v>
      </c>
      <c r="B4" s="31">
        <v>0.20499999999999999</v>
      </c>
    </row>
    <row r="5" spans="1:2">
      <c r="A5" s="30" t="s">
        <v>20</v>
      </c>
      <c r="B5" s="31">
        <v>0.10199999999999999</v>
      </c>
    </row>
    <row r="6" spans="1:2">
      <c r="A6" s="30" t="s">
        <v>21</v>
      </c>
      <c r="B6" s="31">
        <v>8.5000000000000006E-2</v>
      </c>
    </row>
    <row r="7" spans="1:2">
      <c r="A7" s="30" t="s">
        <v>22</v>
      </c>
      <c r="B7" s="31">
        <v>5.5999999999999994E-2</v>
      </c>
    </row>
    <row r="8" spans="1:2">
      <c r="A8" s="30" t="s">
        <v>23</v>
      </c>
      <c r="B8" s="31">
        <v>3.7000000000000005E-2</v>
      </c>
    </row>
    <row r="9" spans="1:2">
      <c r="A9" s="30" t="s">
        <v>24</v>
      </c>
      <c r="B9" s="31">
        <v>2.4E-2</v>
      </c>
    </row>
    <row r="10" spans="1:2">
      <c r="A10" s="30" t="s">
        <v>25</v>
      </c>
      <c r="B10" s="31">
        <v>1.8000000000000002E-2</v>
      </c>
    </row>
    <row r="11" spans="1:2">
      <c r="A11" s="30" t="s">
        <v>26</v>
      </c>
      <c r="B11" s="31">
        <v>1.3999999999999999E-2</v>
      </c>
    </row>
    <row r="13" spans="1:2">
      <c r="A13" s="5" t="s">
        <v>27</v>
      </c>
    </row>
    <row r="14" spans="1:2">
      <c r="A14" s="5" t="s">
        <v>28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A4CB6-8013-AB43-AC2B-171A6E52715A}">
  <sheetPr codeName="Sheet3"/>
  <dimension ref="A1:J11"/>
  <sheetViews>
    <sheetView workbookViewId="0"/>
  </sheetViews>
  <sheetFormatPr baseColWidth="10" defaultColWidth="11.1640625" defaultRowHeight="16"/>
  <cols>
    <col min="1" max="16384" width="11.1640625" style="5"/>
  </cols>
  <sheetData>
    <row r="1" spans="1:10">
      <c r="A1" s="6" t="s">
        <v>8</v>
      </c>
      <c r="B1" s="30"/>
      <c r="J1" s="30" t="s">
        <v>13</v>
      </c>
    </row>
    <row r="2" spans="1:10">
      <c r="A2" s="6" t="s">
        <v>9</v>
      </c>
      <c r="B2" s="30"/>
    </row>
    <row r="3" spans="1:10">
      <c r="A3" s="30" t="s">
        <v>1</v>
      </c>
      <c r="B3" s="33">
        <v>0.08</v>
      </c>
    </row>
    <row r="4" spans="1:10">
      <c r="A4" s="30" t="s">
        <v>10</v>
      </c>
      <c r="B4" s="33">
        <v>7.0000000000000007E-2</v>
      </c>
    </row>
    <row r="5" spans="1:10">
      <c r="A5" s="30" t="s">
        <v>11</v>
      </c>
      <c r="B5" s="33">
        <v>0.15</v>
      </c>
    </row>
    <row r="6" spans="1:10">
      <c r="A6" s="30" t="s">
        <v>2</v>
      </c>
      <c r="B6" s="33">
        <v>0.13</v>
      </c>
    </row>
    <row r="7" spans="1:10">
      <c r="A7" s="30" t="s">
        <v>12</v>
      </c>
      <c r="B7" s="33">
        <v>0.1</v>
      </c>
    </row>
    <row r="8" spans="1:10">
      <c r="A8" s="30" t="s">
        <v>3</v>
      </c>
      <c r="B8" s="33">
        <v>7.0000000000000007E-2</v>
      </c>
    </row>
    <row r="9" spans="1:10">
      <c r="B9" s="30"/>
    </row>
    <row r="10" spans="1:10">
      <c r="A10" s="2" t="s">
        <v>154</v>
      </c>
    </row>
    <row r="11" spans="1:10">
      <c r="A11" s="2" t="s">
        <v>155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5C55F-0518-014B-8501-70E849A5383C}">
  <sheetPr codeName="Sheet6"/>
  <dimension ref="A1:H9"/>
  <sheetViews>
    <sheetView workbookViewId="0"/>
  </sheetViews>
  <sheetFormatPr baseColWidth="10" defaultColWidth="11.1640625" defaultRowHeight="16"/>
  <cols>
    <col min="1" max="1" width="16.83203125" style="5" customWidth="1"/>
    <col min="2" max="16384" width="11.1640625" style="5"/>
  </cols>
  <sheetData>
    <row r="1" spans="1:8">
      <c r="A1" s="6" t="s">
        <v>29</v>
      </c>
      <c r="B1" s="32"/>
      <c r="C1" s="32"/>
    </row>
    <row r="2" spans="1:8">
      <c r="A2" s="6" t="s">
        <v>30</v>
      </c>
      <c r="B2" s="32"/>
      <c r="C2" s="32"/>
      <c r="H2" s="30" t="s">
        <v>34</v>
      </c>
    </row>
    <row r="3" spans="1:8">
      <c r="A3" s="32"/>
      <c r="B3" s="30" t="s">
        <v>31</v>
      </c>
      <c r="C3" s="30" t="s">
        <v>32</v>
      </c>
    </row>
    <row r="4" spans="1:8">
      <c r="A4" s="30" t="s">
        <v>2</v>
      </c>
      <c r="B4" s="31">
        <v>0.16200000000000001</v>
      </c>
      <c r="C4" s="31">
        <v>9.9000000000000005E-2</v>
      </c>
    </row>
    <row r="5" spans="1:8">
      <c r="A5" s="30" t="s">
        <v>12</v>
      </c>
      <c r="B5" s="31">
        <v>0.24</v>
      </c>
      <c r="C5" s="31">
        <v>0.17800000000000002</v>
      </c>
    </row>
    <row r="6" spans="1:8">
      <c r="A6" s="30" t="s">
        <v>3</v>
      </c>
      <c r="B6" s="31">
        <v>6.4000000000000001E-2</v>
      </c>
      <c r="C6" s="31">
        <v>3.5000000000000003E-2</v>
      </c>
    </row>
    <row r="7" spans="1:8">
      <c r="A7" s="30" t="s">
        <v>100</v>
      </c>
      <c r="B7" s="31">
        <v>9.3000000000000013E-2</v>
      </c>
      <c r="C7" s="31">
        <v>6.4000000000000001E-2</v>
      </c>
    </row>
    <row r="8" spans="1:8">
      <c r="A8" s="6" t="s">
        <v>157</v>
      </c>
      <c r="B8" s="30"/>
      <c r="C8" s="30"/>
    </row>
    <row r="9" spans="1:8">
      <c r="A9" s="5" t="s">
        <v>35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3F8A6-BC3F-844F-8315-85424D6FD5DD}">
  <sheetPr codeName="Sheet7"/>
  <dimension ref="A1:G9"/>
  <sheetViews>
    <sheetView workbookViewId="0"/>
  </sheetViews>
  <sheetFormatPr baseColWidth="10" defaultColWidth="11.1640625" defaultRowHeight="16"/>
  <cols>
    <col min="1" max="1" width="17.6640625" customWidth="1"/>
    <col min="2" max="4" width="11.1640625" bestFit="1" customWidth="1"/>
  </cols>
  <sheetData>
    <row r="1" spans="1:7">
      <c r="A1" s="6" t="s">
        <v>0</v>
      </c>
      <c r="B1" s="36"/>
      <c r="C1" s="36"/>
      <c r="D1" s="36"/>
      <c r="E1" s="30"/>
      <c r="G1" s="29" t="s">
        <v>7</v>
      </c>
    </row>
    <row r="2" spans="1:7">
      <c r="A2" s="36"/>
      <c r="B2" s="37" t="s">
        <v>1</v>
      </c>
      <c r="C2" s="37" t="s">
        <v>2</v>
      </c>
      <c r="D2" s="37" t="s">
        <v>3</v>
      </c>
      <c r="E2" s="30"/>
    </row>
    <row r="3" spans="1:7">
      <c r="A3" s="30" t="s">
        <v>4</v>
      </c>
      <c r="B3" s="39">
        <v>290141</v>
      </c>
      <c r="C3" s="39">
        <v>227579</v>
      </c>
      <c r="D3" s="39">
        <v>288628</v>
      </c>
      <c r="E3" s="30"/>
    </row>
    <row r="4" spans="1:7">
      <c r="A4" s="30" t="s">
        <v>5</v>
      </c>
      <c r="B4" s="39">
        <v>196753</v>
      </c>
      <c r="C4" s="39">
        <v>119045</v>
      </c>
      <c r="D4" s="39">
        <v>216752</v>
      </c>
      <c r="E4" s="30"/>
    </row>
    <row r="5" spans="1:7">
      <c r="A5" s="30" t="s">
        <v>6</v>
      </c>
      <c r="B5" s="39">
        <v>293618</v>
      </c>
      <c r="C5" s="39">
        <v>235238</v>
      </c>
      <c r="D5" s="39">
        <v>291469</v>
      </c>
      <c r="E5" s="30"/>
    </row>
    <row r="6" spans="1:7">
      <c r="A6" s="30"/>
      <c r="B6" s="30"/>
      <c r="C6" s="30"/>
      <c r="D6" s="30"/>
      <c r="E6" s="30"/>
    </row>
    <row r="7" spans="1:7">
      <c r="A7" s="5" t="s">
        <v>14</v>
      </c>
      <c r="B7" s="30"/>
      <c r="C7" s="30"/>
      <c r="D7" s="30"/>
      <c r="E7" s="30"/>
    </row>
    <row r="8" spans="1:7">
      <c r="A8" s="5" t="s">
        <v>15</v>
      </c>
      <c r="B8" s="5"/>
      <c r="C8" s="5"/>
      <c r="D8" s="5"/>
      <c r="E8" s="5"/>
    </row>
    <row r="9" spans="1:7">
      <c r="A9" s="5"/>
      <c r="B9" s="5"/>
      <c r="C9" s="5"/>
      <c r="D9" s="5"/>
      <c r="E9" s="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3B6BF-50C5-6443-AAFB-1EB67858BE8A}">
  <sheetPr codeName="Sheet8"/>
  <dimension ref="A1:F11"/>
  <sheetViews>
    <sheetView workbookViewId="0"/>
  </sheetViews>
  <sheetFormatPr baseColWidth="10" defaultColWidth="11.1640625" defaultRowHeight="16"/>
  <cols>
    <col min="1" max="1" width="11.1640625" style="5"/>
    <col min="2" max="5" width="13.33203125" style="5" customWidth="1"/>
    <col min="6" max="16384" width="11.1640625" style="5"/>
  </cols>
  <sheetData>
    <row r="1" spans="1:6">
      <c r="A1" s="6" t="s">
        <v>36</v>
      </c>
      <c r="B1" s="30"/>
      <c r="C1" s="30"/>
      <c r="D1" s="30"/>
      <c r="E1" s="30"/>
    </row>
    <row r="2" spans="1:6">
      <c r="A2" s="6" t="s">
        <v>37</v>
      </c>
      <c r="B2" s="30"/>
      <c r="C2" s="30"/>
      <c r="D2" s="30"/>
      <c r="E2" s="30"/>
    </row>
    <row r="3" spans="1:6">
      <c r="A3" s="30"/>
      <c r="B3" s="37" t="s">
        <v>38</v>
      </c>
      <c r="C3" s="37" t="s">
        <v>45</v>
      </c>
      <c r="D3" s="37" t="s">
        <v>46</v>
      </c>
      <c r="E3" s="37" t="s">
        <v>47</v>
      </c>
    </row>
    <row r="4" spans="1:6">
      <c r="A4" s="30" t="s">
        <v>39</v>
      </c>
      <c r="B4" s="31">
        <v>0.31</v>
      </c>
      <c r="C4" s="31">
        <v>0.38</v>
      </c>
      <c r="D4" s="31">
        <v>0.08</v>
      </c>
      <c r="E4" s="31">
        <v>0.23</v>
      </c>
      <c r="F4" s="40">
        <f>SUM(B4:E4)</f>
        <v>0.99999999999999989</v>
      </c>
    </row>
    <row r="5" spans="1:6">
      <c r="A5" s="30" t="s">
        <v>40</v>
      </c>
      <c r="B5" s="31">
        <v>0.16</v>
      </c>
      <c r="C5" s="31">
        <v>0.42</v>
      </c>
      <c r="D5" s="31">
        <v>0.11</v>
      </c>
      <c r="E5" s="31">
        <v>0.32</v>
      </c>
      <c r="F5" s="40">
        <f t="shared" ref="F5:F8" si="0">SUM(B5:E5)</f>
        <v>1.01</v>
      </c>
    </row>
    <row r="6" spans="1:6">
      <c r="A6" s="30" t="s">
        <v>41</v>
      </c>
      <c r="B6" s="31">
        <v>0.33</v>
      </c>
      <c r="C6" s="31">
        <v>0.42</v>
      </c>
      <c r="D6" s="31">
        <v>0.08</v>
      </c>
      <c r="E6" s="31">
        <v>0.17</v>
      </c>
      <c r="F6" s="40">
        <f t="shared" si="0"/>
        <v>1</v>
      </c>
    </row>
    <row r="7" spans="1:6">
      <c r="A7" s="30" t="s">
        <v>42</v>
      </c>
      <c r="B7" s="31">
        <v>0.33</v>
      </c>
      <c r="C7" s="31">
        <v>0.48</v>
      </c>
      <c r="D7" s="31">
        <v>0.1</v>
      </c>
      <c r="E7" s="31">
        <v>0.1</v>
      </c>
      <c r="F7" s="40">
        <f t="shared" si="0"/>
        <v>1.01</v>
      </c>
    </row>
    <row r="8" spans="1:6">
      <c r="A8" s="30" t="s">
        <v>43</v>
      </c>
      <c r="B8" s="31">
        <v>0.28000000000000003</v>
      </c>
      <c r="C8" s="31">
        <v>0.43</v>
      </c>
      <c r="D8" s="31">
        <v>0.09</v>
      </c>
      <c r="E8" s="31">
        <v>0.2</v>
      </c>
      <c r="F8" s="40">
        <f t="shared" si="0"/>
        <v>1</v>
      </c>
    </row>
    <row r="9" spans="1:6">
      <c r="A9" s="6" t="s">
        <v>158</v>
      </c>
      <c r="B9" s="30"/>
      <c r="C9" s="30"/>
      <c r="D9" s="30"/>
      <c r="E9" s="30"/>
    </row>
    <row r="10" spans="1:6">
      <c r="A10" s="5" t="s">
        <v>48</v>
      </c>
    </row>
    <row r="11" spans="1:6">
      <c r="A11" s="30" t="s">
        <v>44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CD824-7BCE-774F-ACF2-989FD7607F2E}">
  <sheetPr codeName="Sheet9"/>
  <dimension ref="A1:D10"/>
  <sheetViews>
    <sheetView workbookViewId="0"/>
  </sheetViews>
  <sheetFormatPr baseColWidth="10" defaultColWidth="11.1640625" defaultRowHeight="16"/>
  <cols>
    <col min="1" max="5" width="11.1640625" style="5"/>
    <col min="6" max="6" width="10.83203125" style="5" customWidth="1"/>
    <col min="7" max="16384" width="11.1640625" style="5"/>
  </cols>
  <sheetData>
    <row r="1" spans="1:4">
      <c r="A1" s="6" t="s">
        <v>49</v>
      </c>
    </row>
    <row r="2" spans="1:4">
      <c r="B2" s="41" t="s">
        <v>54</v>
      </c>
      <c r="C2" s="41" t="s">
        <v>55</v>
      </c>
      <c r="D2" s="41" t="s">
        <v>56</v>
      </c>
    </row>
    <row r="3" spans="1:4">
      <c r="A3" s="5" t="s">
        <v>50</v>
      </c>
      <c r="B3" s="31">
        <v>0.18</v>
      </c>
      <c r="C3" s="31">
        <v>0.45600000000000002</v>
      </c>
      <c r="D3" s="31">
        <v>0.36499999999999999</v>
      </c>
    </row>
    <row r="4" spans="1:4">
      <c r="A4" s="5" t="s">
        <v>57</v>
      </c>
      <c r="B4" s="31">
        <v>0.23600000000000002</v>
      </c>
      <c r="C4" s="31">
        <v>0.40399999999999997</v>
      </c>
      <c r="D4" s="31">
        <v>0.36099999999999999</v>
      </c>
    </row>
    <row r="5" spans="1:4">
      <c r="A5" s="5" t="s">
        <v>51</v>
      </c>
      <c r="B5" s="31">
        <v>0.17199999999999999</v>
      </c>
      <c r="C5" s="31">
        <v>0.36</v>
      </c>
      <c r="D5" s="31">
        <v>0.46799999999999997</v>
      </c>
    </row>
    <row r="6" spans="1:4">
      <c r="A6" s="5" t="s">
        <v>52</v>
      </c>
      <c r="B6" s="31">
        <v>0.154</v>
      </c>
      <c r="C6" s="31">
        <v>0.33299999999999996</v>
      </c>
      <c r="D6" s="31">
        <v>0.51200000000000001</v>
      </c>
    </row>
    <row r="7" spans="1:4">
      <c r="A7" s="5" t="s">
        <v>53</v>
      </c>
      <c r="B7" s="31">
        <v>8.900000000000001E-2</v>
      </c>
      <c r="C7" s="31">
        <v>0.317</v>
      </c>
      <c r="D7" s="31">
        <v>0.59299999999999997</v>
      </c>
    </row>
    <row r="8" spans="1:4">
      <c r="A8" s="5" t="s">
        <v>4</v>
      </c>
      <c r="B8" s="31">
        <v>0.17</v>
      </c>
      <c r="C8" s="31">
        <v>0.38500000000000001</v>
      </c>
      <c r="D8" s="31">
        <v>0.44600000000000001</v>
      </c>
    </row>
    <row r="10" spans="1:4">
      <c r="A10" s="6" t="s">
        <v>159</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42B5-F28E-6044-8E1B-5ADC5A6A0256}">
  <dimension ref="A1:H42"/>
  <sheetViews>
    <sheetView workbookViewId="0"/>
  </sheetViews>
  <sheetFormatPr baseColWidth="10" defaultRowHeight="16"/>
  <cols>
    <col min="1" max="1" width="30.1640625" style="44" bestFit="1" customWidth="1"/>
    <col min="2" max="16384" width="10.83203125" style="44"/>
  </cols>
  <sheetData>
    <row r="1" spans="1:8">
      <c r="B1" s="51" t="s">
        <v>179</v>
      </c>
      <c r="C1" s="51">
        <v>2022</v>
      </c>
      <c r="D1" s="51" t="s">
        <v>178</v>
      </c>
      <c r="E1" s="51" t="s">
        <v>177</v>
      </c>
      <c r="F1" s="51" t="s">
        <v>176</v>
      </c>
      <c r="H1" s="44" t="s">
        <v>175</v>
      </c>
    </row>
    <row r="2" spans="1:8">
      <c r="A2" s="44" t="s">
        <v>174</v>
      </c>
      <c r="B2" s="49">
        <v>0</v>
      </c>
      <c r="C2" s="49">
        <v>0.15</v>
      </c>
      <c r="D2" s="49">
        <v>0.45</v>
      </c>
      <c r="E2" s="44">
        <v>14.5</v>
      </c>
      <c r="F2" s="49">
        <f>D2-C2</f>
        <v>0.30000000000000004</v>
      </c>
      <c r="H2" s="44" t="s">
        <v>173</v>
      </c>
    </row>
    <row r="4" spans="1:8">
      <c r="A4" s="50" t="s">
        <v>172</v>
      </c>
    </row>
    <row r="5" spans="1:8">
      <c r="A5" s="45" t="s">
        <v>171</v>
      </c>
      <c r="B5" s="49">
        <v>0</v>
      </c>
      <c r="C5" s="49">
        <v>0.83</v>
      </c>
      <c r="D5" s="49">
        <v>1.32</v>
      </c>
      <c r="E5" s="44">
        <f>E6+1</f>
        <v>11.5</v>
      </c>
      <c r="F5" s="49">
        <f>D5-C5</f>
        <v>0.4900000000000001</v>
      </c>
    </row>
    <row r="6" spans="1:8">
      <c r="A6" s="45" t="s">
        <v>170</v>
      </c>
      <c r="B6" s="49">
        <v>0</v>
      </c>
      <c r="C6" s="49">
        <v>0.67</v>
      </c>
      <c r="D6" s="49">
        <v>1.1100000000000001</v>
      </c>
      <c r="E6" s="44">
        <f>E7+1</f>
        <v>10.5</v>
      </c>
      <c r="F6" s="49">
        <f>D6-C6</f>
        <v>0.44000000000000006</v>
      </c>
    </row>
    <row r="7" spans="1:8">
      <c r="A7" s="45" t="s">
        <v>169</v>
      </c>
      <c r="B7" s="49">
        <v>0</v>
      </c>
      <c r="C7" s="49">
        <v>0.57999999999999996</v>
      </c>
      <c r="D7" s="49">
        <v>0.99</v>
      </c>
      <c r="E7" s="44">
        <f>E8+1</f>
        <v>9.5</v>
      </c>
      <c r="F7" s="49">
        <f>D7-C7</f>
        <v>0.41000000000000003</v>
      </c>
    </row>
    <row r="8" spans="1:8">
      <c r="A8" s="45" t="s">
        <v>168</v>
      </c>
      <c r="B8" s="49">
        <v>0</v>
      </c>
      <c r="C8" s="49">
        <v>0.57999999999999996</v>
      </c>
      <c r="D8" s="49">
        <v>0.99</v>
      </c>
      <c r="E8" s="44">
        <f>E9+1</f>
        <v>8.5</v>
      </c>
      <c r="F8" s="49">
        <f>D8-C8</f>
        <v>0.41000000000000003</v>
      </c>
    </row>
    <row r="9" spans="1:8">
      <c r="A9" s="45" t="s">
        <v>167</v>
      </c>
      <c r="B9" s="49">
        <v>0</v>
      </c>
      <c r="C9" s="49">
        <v>0.54</v>
      </c>
      <c r="D9" s="49">
        <v>0.95</v>
      </c>
      <c r="E9" s="44">
        <v>7.5</v>
      </c>
      <c r="F9" s="49">
        <f>D9-C9</f>
        <v>0.40999999999999992</v>
      </c>
    </row>
    <row r="11" spans="1:8">
      <c r="A11" s="48" t="s">
        <v>166</v>
      </c>
    </row>
    <row r="12" spans="1:8">
      <c r="A12" s="45" t="s">
        <v>165</v>
      </c>
      <c r="B12" s="49">
        <v>0</v>
      </c>
      <c r="C12" s="49">
        <v>0.75</v>
      </c>
      <c r="D12" s="49">
        <v>1.21</v>
      </c>
      <c r="E12" s="44">
        <f>E13+1</f>
        <v>4.5</v>
      </c>
      <c r="F12" s="49">
        <f>D12-C12</f>
        <v>0.45999999999999996</v>
      </c>
    </row>
    <row r="13" spans="1:8">
      <c r="A13" s="45" t="s">
        <v>164</v>
      </c>
      <c r="B13" s="49">
        <v>0</v>
      </c>
      <c r="C13" s="49">
        <v>0.54</v>
      </c>
      <c r="D13" s="49">
        <v>0.95</v>
      </c>
      <c r="E13" s="44">
        <f>E14+1</f>
        <v>3.5</v>
      </c>
      <c r="F13" s="49">
        <f>D13-C13</f>
        <v>0.40999999999999992</v>
      </c>
    </row>
    <row r="14" spans="1:8">
      <c r="A14" s="45" t="s">
        <v>163</v>
      </c>
      <c r="B14" s="49">
        <v>0</v>
      </c>
      <c r="C14" s="49">
        <v>0.53</v>
      </c>
      <c r="D14" s="49">
        <v>0.94</v>
      </c>
      <c r="E14" s="44">
        <f>E15+1</f>
        <v>2.5</v>
      </c>
      <c r="F14" s="49">
        <f>D14-C14</f>
        <v>0.40999999999999992</v>
      </c>
    </row>
    <row r="15" spans="1:8">
      <c r="A15" s="45" t="s">
        <v>162</v>
      </c>
      <c r="B15" s="49">
        <v>0</v>
      </c>
      <c r="C15" s="49">
        <v>0.52</v>
      </c>
      <c r="D15" s="49">
        <v>0.92</v>
      </c>
      <c r="E15" s="44">
        <f>E16+1</f>
        <v>1.5</v>
      </c>
      <c r="F15" s="49">
        <f>D15-C15</f>
        <v>0.4</v>
      </c>
    </row>
    <row r="16" spans="1:8">
      <c r="A16" s="45" t="s">
        <v>161</v>
      </c>
      <c r="B16" s="49">
        <v>0</v>
      </c>
      <c r="C16" s="49">
        <v>0.49</v>
      </c>
      <c r="D16" s="49">
        <v>0.88</v>
      </c>
      <c r="E16" s="44">
        <v>0.5</v>
      </c>
      <c r="F16" s="49">
        <f>D16-C16</f>
        <v>0.39</v>
      </c>
    </row>
    <row r="19" spans="3:3">
      <c r="C19" s="45"/>
    </row>
    <row r="20" spans="3:3">
      <c r="C20" s="47"/>
    </row>
    <row r="21" spans="3:3">
      <c r="C21" s="46"/>
    </row>
    <row r="22" spans="3:3">
      <c r="C22" s="45"/>
    </row>
    <row r="23" spans="3:3">
      <c r="C23" s="47"/>
    </row>
    <row r="24" spans="3:3">
      <c r="C24" s="46"/>
    </row>
    <row r="25" spans="3:3">
      <c r="C25" s="45"/>
    </row>
    <row r="26" spans="3:3">
      <c r="C26" s="47"/>
    </row>
    <row r="27" spans="3:3">
      <c r="C27" s="46"/>
    </row>
    <row r="28" spans="3:3">
      <c r="C28" s="48"/>
    </row>
    <row r="29" spans="3:3">
      <c r="C29" s="45"/>
    </row>
    <row r="30" spans="3:3">
      <c r="C30" s="45"/>
    </row>
    <row r="31" spans="3:3">
      <c r="C31" s="47"/>
    </row>
    <row r="32" spans="3:3">
      <c r="C32" s="46"/>
    </row>
    <row r="33" spans="3:3">
      <c r="C33" s="45"/>
    </row>
    <row r="34" spans="3:3">
      <c r="C34" s="47"/>
    </row>
    <row r="35" spans="3:3">
      <c r="C35" s="46"/>
    </row>
    <row r="36" spans="3:3">
      <c r="C36" s="45"/>
    </row>
    <row r="37" spans="3:3">
      <c r="C37" s="47"/>
    </row>
    <row r="38" spans="3:3">
      <c r="C38" s="46"/>
    </row>
    <row r="39" spans="3:3">
      <c r="C39" s="45"/>
    </row>
    <row r="40" spans="3:3">
      <c r="C40" s="47"/>
    </row>
    <row r="41" spans="3:3">
      <c r="C41" s="46"/>
    </row>
    <row r="42" spans="3:3">
      <c r="C42" s="45"/>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832D5-70B3-7E47-88B2-EE44514F00FC}">
  <sheetPr codeName="Sheet1"/>
  <dimension ref="A1:J30"/>
  <sheetViews>
    <sheetView topLeftCell="A25" workbookViewId="0"/>
  </sheetViews>
  <sheetFormatPr baseColWidth="10" defaultColWidth="11.1640625" defaultRowHeight="16"/>
  <cols>
    <col min="3" max="3" width="24.83203125" bestFit="1" customWidth="1"/>
    <col min="4" max="4" width="19" bestFit="1" customWidth="1"/>
    <col min="5" max="5" width="29.5" bestFit="1" customWidth="1"/>
    <col min="6" max="6" width="16" bestFit="1" customWidth="1"/>
  </cols>
  <sheetData>
    <row r="1" spans="1:10">
      <c r="A1" s="1"/>
      <c r="B1" s="1"/>
      <c r="C1" s="2" t="s">
        <v>61</v>
      </c>
      <c r="D1" s="2" t="s">
        <v>62</v>
      </c>
      <c r="E1" s="2" t="s">
        <v>58</v>
      </c>
      <c r="F1" s="2" t="s">
        <v>59</v>
      </c>
      <c r="G1" s="1"/>
      <c r="H1" s="1"/>
      <c r="I1" s="1"/>
    </row>
    <row r="2" spans="1:10">
      <c r="A2" s="1">
        <v>1999</v>
      </c>
      <c r="B2" s="1"/>
      <c r="C2" s="3">
        <v>371.49</v>
      </c>
      <c r="D2" s="3">
        <v>268.7</v>
      </c>
      <c r="E2" s="3">
        <v>115.19</v>
      </c>
      <c r="F2" s="3">
        <v>153.51</v>
      </c>
      <c r="G2" s="1"/>
      <c r="H2" s="1"/>
      <c r="I2" s="1"/>
      <c r="J2" s="1"/>
    </row>
    <row r="3" spans="1:10">
      <c r="A3" s="1">
        <v>2000</v>
      </c>
      <c r="B3" s="1">
        <v>2000</v>
      </c>
      <c r="C3" s="3">
        <v>441.13</v>
      </c>
      <c r="D3" s="3">
        <v>328.5</v>
      </c>
      <c r="E3" s="3">
        <v>140.76</v>
      </c>
      <c r="F3" s="3">
        <v>187.74</v>
      </c>
      <c r="G3" s="1"/>
      <c r="H3" s="1"/>
      <c r="I3" s="1"/>
      <c r="J3" s="1"/>
    </row>
    <row r="4" spans="1:10">
      <c r="A4" s="1">
        <v>2001</v>
      </c>
      <c r="B4" s="1"/>
      <c r="C4" s="3">
        <v>466.14</v>
      </c>
      <c r="D4" s="3">
        <v>350.69</v>
      </c>
      <c r="E4" s="3">
        <v>139.51</v>
      </c>
      <c r="F4" s="3">
        <v>211.18</v>
      </c>
      <c r="G4" s="1"/>
      <c r="H4" s="1"/>
      <c r="I4" s="1"/>
      <c r="J4" s="1"/>
    </row>
    <row r="5" spans="1:10">
      <c r="A5" s="1">
        <v>2002</v>
      </c>
      <c r="B5" s="1">
        <v>2002</v>
      </c>
      <c r="C5" s="3">
        <v>525.54999999999995</v>
      </c>
      <c r="D5" s="3">
        <v>413.53</v>
      </c>
      <c r="E5" s="3">
        <v>124.51</v>
      </c>
      <c r="F5" s="3">
        <v>289.02</v>
      </c>
      <c r="G5" s="1"/>
      <c r="H5" s="1"/>
      <c r="I5" s="1"/>
      <c r="J5" s="1"/>
    </row>
    <row r="6" spans="1:10">
      <c r="A6" s="1">
        <v>2003</v>
      </c>
      <c r="B6" s="1"/>
      <c r="C6" s="3">
        <v>618.69000000000005</v>
      </c>
      <c r="D6" s="3">
        <v>504.02</v>
      </c>
      <c r="E6" s="3">
        <v>118.37</v>
      </c>
      <c r="F6" s="3">
        <v>385.65</v>
      </c>
      <c r="G6" s="1"/>
      <c r="H6" s="1"/>
      <c r="I6" s="2"/>
      <c r="J6" s="2"/>
    </row>
    <row r="7" spans="1:10">
      <c r="A7" s="1">
        <v>2004</v>
      </c>
      <c r="B7" s="1">
        <v>2004</v>
      </c>
      <c r="C7" s="3">
        <v>801.06</v>
      </c>
      <c r="D7" s="3">
        <v>666.45</v>
      </c>
      <c r="E7" s="3">
        <v>141.44</v>
      </c>
      <c r="F7" s="3">
        <v>525.01</v>
      </c>
      <c r="G7" s="1"/>
      <c r="H7" s="1"/>
      <c r="I7" s="1"/>
      <c r="J7" s="1"/>
    </row>
    <row r="8" spans="1:10">
      <c r="A8" s="1">
        <v>2005</v>
      </c>
      <c r="B8" s="1"/>
      <c r="C8" s="3">
        <v>943.29</v>
      </c>
      <c r="D8" s="3">
        <v>770.71</v>
      </c>
      <c r="E8" s="3">
        <v>198.17</v>
      </c>
      <c r="F8" s="3">
        <v>572.54</v>
      </c>
      <c r="G8" s="1"/>
      <c r="H8" s="1"/>
      <c r="I8" s="1"/>
      <c r="J8" s="1"/>
    </row>
    <row r="9" spans="1:10">
      <c r="A9" s="1">
        <v>2006</v>
      </c>
      <c r="B9" s="1">
        <v>2006</v>
      </c>
      <c r="C9" s="3">
        <v>1094.83</v>
      </c>
      <c r="D9" s="3">
        <v>872.17</v>
      </c>
      <c r="E9" s="3">
        <v>275.64999999999998</v>
      </c>
      <c r="F9" s="3">
        <v>596.52</v>
      </c>
      <c r="G9" s="1"/>
      <c r="H9" s="1"/>
      <c r="J9" s="2"/>
    </row>
    <row r="10" spans="1:10">
      <c r="A10" s="1">
        <v>2007</v>
      </c>
      <c r="B10" s="1"/>
      <c r="C10" s="3">
        <v>1168.1400000000001</v>
      </c>
      <c r="D10" s="3">
        <v>960.92</v>
      </c>
      <c r="E10" s="3">
        <v>312.8</v>
      </c>
      <c r="F10" s="3">
        <v>648.12</v>
      </c>
      <c r="G10" s="1"/>
      <c r="H10" s="1"/>
      <c r="I10" s="1"/>
      <c r="J10" s="1"/>
    </row>
    <row r="11" spans="1:10">
      <c r="A11" s="1">
        <v>2008</v>
      </c>
      <c r="B11" s="1">
        <v>2008</v>
      </c>
      <c r="C11" s="3">
        <v>1159.8599999999999</v>
      </c>
      <c r="D11" s="3">
        <v>986.79</v>
      </c>
      <c r="E11" s="3">
        <v>277.64999999999998</v>
      </c>
      <c r="F11" s="3">
        <v>709.14</v>
      </c>
      <c r="G11" s="1"/>
      <c r="H11" s="1"/>
      <c r="I11" s="1"/>
      <c r="J11" s="1"/>
    </row>
    <row r="12" spans="1:10">
      <c r="A12" s="1">
        <v>2009</v>
      </c>
      <c r="B12" s="1"/>
      <c r="C12" s="3">
        <v>1076.47</v>
      </c>
      <c r="D12" s="3">
        <v>930.29</v>
      </c>
      <c r="E12" s="3">
        <v>225.91</v>
      </c>
      <c r="F12" s="3">
        <v>704.38</v>
      </c>
      <c r="G12" s="1"/>
      <c r="H12" s="1"/>
      <c r="I12" s="1"/>
      <c r="J12" s="1"/>
    </row>
    <row r="13" spans="1:10">
      <c r="A13" s="1">
        <v>2010</v>
      </c>
      <c r="B13" s="1">
        <v>2010</v>
      </c>
      <c r="C13" s="3">
        <v>983.53</v>
      </c>
      <c r="D13" s="3">
        <v>866.37</v>
      </c>
      <c r="E13" s="3">
        <v>186.31</v>
      </c>
      <c r="F13" s="3">
        <v>680.06</v>
      </c>
      <c r="G13" s="1"/>
      <c r="H13" s="1"/>
      <c r="I13" s="1"/>
      <c r="J13" s="1"/>
    </row>
    <row r="14" spans="1:10">
      <c r="A14" s="1">
        <v>2011</v>
      </c>
      <c r="B14" s="1"/>
      <c r="C14" s="3">
        <v>908.51</v>
      </c>
      <c r="D14" s="3">
        <v>804.11</v>
      </c>
      <c r="E14" s="3">
        <v>157.57</v>
      </c>
      <c r="F14" s="3">
        <v>646.54</v>
      </c>
      <c r="G14" s="1"/>
      <c r="H14" s="1"/>
      <c r="I14" s="1"/>
      <c r="J14" s="1"/>
    </row>
    <row r="15" spans="1:10">
      <c r="A15" s="1">
        <v>2012</v>
      </c>
      <c r="B15" s="1">
        <v>2012</v>
      </c>
      <c r="C15" s="3">
        <v>827.6</v>
      </c>
      <c r="D15" s="3">
        <v>727.46</v>
      </c>
      <c r="E15" s="3">
        <v>130.35</v>
      </c>
      <c r="F15" s="3">
        <v>597.11</v>
      </c>
      <c r="G15" s="1"/>
      <c r="H15" s="1"/>
      <c r="I15" s="1"/>
      <c r="J15" s="1"/>
    </row>
    <row r="16" spans="1:10">
      <c r="A16" s="1">
        <v>2013</v>
      </c>
      <c r="B16" s="1"/>
      <c r="C16" s="3">
        <v>758.83</v>
      </c>
      <c r="D16" s="3">
        <v>668.01</v>
      </c>
      <c r="E16" s="3">
        <v>115.54</v>
      </c>
      <c r="F16" s="3">
        <v>552.47</v>
      </c>
      <c r="G16" s="1"/>
      <c r="H16" s="1"/>
      <c r="I16" s="1"/>
      <c r="J16" s="1"/>
    </row>
    <row r="17" spans="1:10">
      <c r="A17" s="1">
        <v>2014</v>
      </c>
      <c r="B17" s="1">
        <v>2014</v>
      </c>
      <c r="C17" s="3">
        <v>728.89</v>
      </c>
      <c r="D17" s="3">
        <v>640.91999999999996</v>
      </c>
      <c r="E17" s="3">
        <v>103.99</v>
      </c>
      <c r="F17" s="3">
        <v>536.92999999999995</v>
      </c>
      <c r="G17" s="1"/>
      <c r="H17" s="1"/>
      <c r="I17" s="1"/>
      <c r="J17" s="1"/>
    </row>
    <row r="18" spans="1:10">
      <c r="A18" s="1">
        <v>2015</v>
      </c>
      <c r="B18" s="1"/>
      <c r="C18" s="3">
        <v>691.01</v>
      </c>
      <c r="D18" s="3">
        <v>608.73</v>
      </c>
      <c r="E18" s="3">
        <v>95.72</v>
      </c>
      <c r="F18" s="3">
        <v>513.01</v>
      </c>
      <c r="G18" s="1"/>
      <c r="H18" s="1"/>
      <c r="I18" s="1"/>
      <c r="J18" s="1"/>
    </row>
    <row r="19" spans="1:10">
      <c r="A19" s="1">
        <v>2016</v>
      </c>
      <c r="B19" s="1">
        <v>2016</v>
      </c>
      <c r="C19" s="3">
        <v>649.85</v>
      </c>
      <c r="D19" s="3">
        <v>570.28</v>
      </c>
      <c r="E19" s="3">
        <v>85.03</v>
      </c>
      <c r="F19" s="3">
        <v>485.25</v>
      </c>
      <c r="G19" s="1"/>
      <c r="H19" s="1"/>
      <c r="I19" s="1"/>
      <c r="J19" s="1"/>
    </row>
    <row r="20" spans="1:10">
      <c r="A20" s="1">
        <v>2017</v>
      </c>
      <c r="B20" s="1"/>
      <c r="C20" s="3">
        <v>618.98</v>
      </c>
      <c r="D20" s="3">
        <v>542</v>
      </c>
      <c r="E20" s="3">
        <v>77.459999999999994</v>
      </c>
      <c r="F20" s="3">
        <v>464.54</v>
      </c>
      <c r="G20" s="1"/>
      <c r="H20" s="1"/>
      <c r="I20" s="1"/>
      <c r="J20" s="1"/>
    </row>
    <row r="21" spans="1:10">
      <c r="A21" s="1">
        <v>2018</v>
      </c>
      <c r="B21" s="1">
        <v>2018</v>
      </c>
      <c r="C21" s="3">
        <v>582.41</v>
      </c>
      <c r="D21" s="3">
        <v>509.74</v>
      </c>
      <c r="E21" s="3">
        <v>75.66</v>
      </c>
      <c r="F21" s="3">
        <v>434.08</v>
      </c>
      <c r="G21" s="1"/>
      <c r="H21" s="1"/>
      <c r="I21" s="1"/>
      <c r="J21" s="1"/>
    </row>
    <row r="22" spans="1:10">
      <c r="A22" s="1">
        <v>2019</v>
      </c>
      <c r="B22" s="1"/>
      <c r="C22" s="3">
        <v>550.44000000000005</v>
      </c>
      <c r="D22" s="3">
        <v>477.2</v>
      </c>
      <c r="E22" s="3">
        <v>75.14</v>
      </c>
      <c r="F22" s="3">
        <v>402.06</v>
      </c>
      <c r="G22" s="1"/>
      <c r="H22" s="1"/>
      <c r="I22" s="1"/>
      <c r="J22" s="1"/>
    </row>
    <row r="23" spans="1:10">
      <c r="A23" s="1">
        <v>2020</v>
      </c>
      <c r="B23" s="1">
        <v>2020</v>
      </c>
      <c r="C23" s="3">
        <v>490.86</v>
      </c>
      <c r="D23" s="3">
        <v>420.1</v>
      </c>
      <c r="E23" s="3">
        <v>62.26</v>
      </c>
      <c r="F23" s="3">
        <v>357.84</v>
      </c>
      <c r="G23" s="1"/>
      <c r="H23" s="1"/>
      <c r="I23" s="1"/>
      <c r="J23" s="1"/>
    </row>
    <row r="24" spans="1:10">
      <c r="A24" s="1">
        <v>2021</v>
      </c>
      <c r="B24" s="1"/>
      <c r="C24" s="3">
        <v>446.86</v>
      </c>
      <c r="D24" s="3">
        <v>378.79</v>
      </c>
      <c r="E24" s="3">
        <v>53.47</v>
      </c>
      <c r="F24" s="3">
        <v>325.32</v>
      </c>
      <c r="G24" s="1"/>
      <c r="H24" s="1"/>
      <c r="I24" s="1"/>
      <c r="J24" s="1"/>
    </row>
    <row r="25" spans="1:10">
      <c r="A25" s="1">
        <v>2022</v>
      </c>
      <c r="B25" s="1">
        <v>2022</v>
      </c>
      <c r="C25" s="3">
        <v>478.07</v>
      </c>
      <c r="D25" s="3">
        <v>415.3</v>
      </c>
      <c r="E25" s="3">
        <v>63.24</v>
      </c>
      <c r="F25" s="3">
        <v>352.06</v>
      </c>
      <c r="G25" s="1"/>
      <c r="H25" s="1"/>
      <c r="I25" s="1"/>
      <c r="J25" s="1"/>
    </row>
    <row r="26" spans="1:10">
      <c r="A26" s="1">
        <v>2023</v>
      </c>
      <c r="B26" s="1">
        <v>2022</v>
      </c>
      <c r="C26" s="3">
        <v>512.34</v>
      </c>
      <c r="D26" s="3">
        <v>445.71</v>
      </c>
      <c r="E26" s="3">
        <v>81.010000000000005</v>
      </c>
      <c r="F26" s="3">
        <v>364.7</v>
      </c>
      <c r="G26" s="1"/>
      <c r="H26" s="1"/>
      <c r="I26" s="1"/>
      <c r="J26" s="1"/>
    </row>
    <row r="27" spans="1:10">
      <c r="A27" s="1"/>
      <c r="B27" s="1"/>
      <c r="C27" s="1"/>
      <c r="D27" s="1"/>
      <c r="E27" s="1"/>
      <c r="F27" s="1"/>
      <c r="G27" s="1"/>
      <c r="H27" s="1"/>
      <c r="I27" s="1"/>
      <c r="J27" s="1"/>
    </row>
    <row r="28" spans="1:10">
      <c r="A28" s="2" t="s">
        <v>63</v>
      </c>
    </row>
    <row r="29" spans="1:10">
      <c r="A29" t="s">
        <v>64</v>
      </c>
    </row>
    <row r="30" spans="1:10">
      <c r="A30" s="1" t="s">
        <v>60</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7DFFB-C3AE-AC4D-9065-E7043D0A476C}">
  <dimension ref="A1:T53"/>
  <sheetViews>
    <sheetView topLeftCell="A3" zoomScale="90" zoomScaleNormal="90" workbookViewId="0">
      <selection activeCell="U31" sqref="U31"/>
    </sheetView>
  </sheetViews>
  <sheetFormatPr baseColWidth="10" defaultColWidth="8.83203125" defaultRowHeight="16"/>
  <cols>
    <col min="1" max="1" width="19" style="30" customWidth="1"/>
    <col min="2" max="19" width="8.83203125" style="30"/>
    <col min="20" max="20" width="8.83203125" style="34"/>
    <col min="21" max="16384" width="8.83203125" style="28"/>
  </cols>
  <sheetData>
    <row r="1" spans="1:16">
      <c r="A1" s="36" t="s">
        <v>156</v>
      </c>
    </row>
    <row r="2" spans="1:16">
      <c r="A2" s="36" t="s">
        <v>153</v>
      </c>
      <c r="B2" s="36">
        <v>2008</v>
      </c>
      <c r="C2" s="36">
        <v>2009</v>
      </c>
      <c r="D2" s="36">
        <v>2010</v>
      </c>
      <c r="E2" s="36">
        <v>2011</v>
      </c>
      <c r="F2" s="36">
        <v>2012</v>
      </c>
      <c r="G2" s="36">
        <v>2013</v>
      </c>
      <c r="H2" s="36">
        <v>2014</v>
      </c>
      <c r="I2" s="36">
        <v>2015</v>
      </c>
      <c r="J2" s="36">
        <v>2016</v>
      </c>
      <c r="K2" s="36">
        <v>2017</v>
      </c>
      <c r="L2" s="36">
        <v>2018</v>
      </c>
      <c r="M2" s="36">
        <v>2019</v>
      </c>
      <c r="N2" s="36">
        <v>2020</v>
      </c>
      <c r="O2" s="36">
        <v>2021</v>
      </c>
      <c r="P2" s="37" t="s">
        <v>152</v>
      </c>
    </row>
    <row r="3" spans="1:16">
      <c r="A3" s="30" t="s">
        <v>151</v>
      </c>
      <c r="B3" s="33">
        <v>0.16</v>
      </c>
      <c r="C3" s="33">
        <v>0.17</v>
      </c>
      <c r="D3" s="33">
        <v>0.19</v>
      </c>
      <c r="E3" s="33">
        <v>0.19</v>
      </c>
      <c r="F3" s="33">
        <v>0.19</v>
      </c>
      <c r="G3" s="33">
        <v>0.19</v>
      </c>
      <c r="H3" s="33">
        <v>0.19</v>
      </c>
      <c r="I3" s="33">
        <v>0.19</v>
      </c>
      <c r="J3" s="33">
        <v>0.17</v>
      </c>
      <c r="K3" s="33">
        <v>0.17</v>
      </c>
      <c r="L3" s="33">
        <v>0.17</v>
      </c>
      <c r="M3" s="33">
        <v>0.15</v>
      </c>
      <c r="N3" s="33">
        <v>0.16</v>
      </c>
      <c r="O3" s="33">
        <v>0.16</v>
      </c>
      <c r="P3" s="35">
        <v>0.01</v>
      </c>
    </row>
    <row r="4" spans="1:16">
      <c r="A4" s="30" t="s">
        <v>150</v>
      </c>
      <c r="B4" s="33">
        <v>0.08</v>
      </c>
      <c r="C4" s="33">
        <v>0.09</v>
      </c>
      <c r="D4" s="33">
        <v>0.11</v>
      </c>
      <c r="E4" s="33">
        <v>0.1</v>
      </c>
      <c r="F4" s="33">
        <v>0.11</v>
      </c>
      <c r="G4" s="33">
        <v>0.09</v>
      </c>
      <c r="H4" s="33">
        <v>0.13</v>
      </c>
      <c r="I4" s="33">
        <v>0.1</v>
      </c>
      <c r="J4" s="33">
        <v>0.11</v>
      </c>
      <c r="K4" s="33">
        <v>0.12</v>
      </c>
      <c r="L4" s="33">
        <v>0.11</v>
      </c>
      <c r="M4" s="33">
        <v>0.11</v>
      </c>
      <c r="N4" s="33">
        <v>0.11</v>
      </c>
      <c r="O4" s="33">
        <v>0.11</v>
      </c>
      <c r="P4" s="35">
        <v>0.03</v>
      </c>
    </row>
    <row r="5" spans="1:16">
      <c r="A5" s="30" t="s">
        <v>149</v>
      </c>
      <c r="B5" s="33">
        <v>0.15</v>
      </c>
      <c r="C5" s="33">
        <v>0.17</v>
      </c>
      <c r="D5" s="33">
        <v>0.18</v>
      </c>
      <c r="E5" s="33">
        <v>0.19</v>
      </c>
      <c r="F5" s="33">
        <v>0.18</v>
      </c>
      <c r="G5" s="33">
        <v>0.19</v>
      </c>
      <c r="H5" s="33">
        <v>0.18</v>
      </c>
      <c r="I5" s="33">
        <v>0.17</v>
      </c>
      <c r="J5" s="33">
        <v>0.17</v>
      </c>
      <c r="K5" s="33">
        <v>0.15</v>
      </c>
      <c r="L5" s="33">
        <v>0.14000000000000001</v>
      </c>
      <c r="M5" s="33">
        <v>0.13</v>
      </c>
      <c r="N5" s="33">
        <v>0.13</v>
      </c>
      <c r="O5" s="33">
        <v>0.13</v>
      </c>
      <c r="P5" s="35">
        <v>-0.02</v>
      </c>
    </row>
    <row r="6" spans="1:16">
      <c r="A6" s="30" t="s">
        <v>148</v>
      </c>
      <c r="B6" s="33">
        <v>0.17</v>
      </c>
      <c r="C6" s="33">
        <v>0.18</v>
      </c>
      <c r="D6" s="33">
        <v>0.19</v>
      </c>
      <c r="E6" s="33">
        <v>0.19</v>
      </c>
      <c r="F6" s="33">
        <v>0.19</v>
      </c>
      <c r="G6" s="33">
        <v>0.19</v>
      </c>
      <c r="H6" s="33">
        <v>0.19</v>
      </c>
      <c r="I6" s="33">
        <v>0.19</v>
      </c>
      <c r="J6" s="33">
        <v>0.17</v>
      </c>
      <c r="K6" s="33">
        <v>0.16</v>
      </c>
      <c r="L6" s="33">
        <v>0.17</v>
      </c>
      <c r="M6" s="33">
        <v>0.17</v>
      </c>
      <c r="N6" s="33">
        <v>0.16</v>
      </c>
      <c r="O6" s="33">
        <v>0.17</v>
      </c>
      <c r="P6" s="35">
        <v>0</v>
      </c>
    </row>
    <row r="7" spans="1:16">
      <c r="A7" s="30" t="s">
        <v>147</v>
      </c>
      <c r="B7" s="33">
        <v>0.13</v>
      </c>
      <c r="C7" s="33">
        <v>0.14000000000000001</v>
      </c>
      <c r="D7" s="33">
        <v>0.16</v>
      </c>
      <c r="E7" s="33">
        <v>0.17</v>
      </c>
      <c r="F7" s="33">
        <v>0.17</v>
      </c>
      <c r="G7" s="33">
        <v>0.17</v>
      </c>
      <c r="H7" s="33">
        <v>0.16</v>
      </c>
      <c r="I7" s="33">
        <v>0.15</v>
      </c>
      <c r="J7" s="33">
        <v>0.14000000000000001</v>
      </c>
      <c r="K7" s="33">
        <v>0.13</v>
      </c>
      <c r="L7" s="33">
        <v>0.13</v>
      </c>
      <c r="M7" s="33">
        <v>0.12</v>
      </c>
      <c r="N7" s="33">
        <v>0.12</v>
      </c>
      <c r="O7" s="33">
        <v>0.12</v>
      </c>
      <c r="P7" s="35">
        <v>-0.01</v>
      </c>
    </row>
    <row r="8" spans="1:16">
      <c r="A8" s="30" t="s">
        <v>146</v>
      </c>
      <c r="B8" s="33">
        <v>0.12</v>
      </c>
      <c r="C8" s="33">
        <v>0.13</v>
      </c>
      <c r="D8" s="33">
        <v>0.13</v>
      </c>
      <c r="E8" s="33">
        <v>0.13</v>
      </c>
      <c r="F8" s="33">
        <v>0.14000000000000001</v>
      </c>
      <c r="G8" s="33">
        <v>0.13</v>
      </c>
      <c r="H8" s="33">
        <v>0.12</v>
      </c>
      <c r="I8" s="33">
        <v>0.12</v>
      </c>
      <c r="J8" s="33">
        <v>0.11</v>
      </c>
      <c r="K8" s="33">
        <v>0.1</v>
      </c>
      <c r="L8" s="33">
        <v>0.1</v>
      </c>
      <c r="M8" s="33">
        <v>0.09</v>
      </c>
      <c r="N8" s="33">
        <v>0.1</v>
      </c>
      <c r="O8" s="33">
        <v>0.09</v>
      </c>
      <c r="P8" s="35">
        <v>-0.02</v>
      </c>
    </row>
    <row r="9" spans="1:16">
      <c r="A9" s="30" t="s">
        <v>145</v>
      </c>
      <c r="B9" s="33">
        <v>0.09</v>
      </c>
      <c r="C9" s="33">
        <v>0.1</v>
      </c>
      <c r="D9" s="33">
        <v>0.1</v>
      </c>
      <c r="E9" s="33">
        <v>0.11</v>
      </c>
      <c r="F9" s="33">
        <v>0.11</v>
      </c>
      <c r="G9" s="33">
        <v>0.11</v>
      </c>
      <c r="H9" s="33">
        <v>0.1</v>
      </c>
      <c r="I9" s="33">
        <v>0.1</v>
      </c>
      <c r="J9" s="33">
        <v>0.09</v>
      </c>
      <c r="K9" s="33">
        <v>0.09</v>
      </c>
      <c r="L9" s="33">
        <v>0.1</v>
      </c>
      <c r="M9" s="33">
        <v>0.1</v>
      </c>
      <c r="N9" s="33">
        <v>0.1</v>
      </c>
      <c r="O9" s="33">
        <v>0.1</v>
      </c>
      <c r="P9" s="35">
        <v>0.01</v>
      </c>
    </row>
    <row r="10" spans="1:16">
      <c r="A10" s="30" t="s">
        <v>144</v>
      </c>
      <c r="B10" s="33">
        <v>0.11</v>
      </c>
      <c r="C10" s="33">
        <v>0.11</v>
      </c>
      <c r="D10" s="33">
        <v>0.12</v>
      </c>
      <c r="E10" s="33">
        <v>0.12</v>
      </c>
      <c r="F10" s="33">
        <v>0.12</v>
      </c>
      <c r="G10" s="33">
        <v>0.13</v>
      </c>
      <c r="H10" s="33">
        <v>0.13</v>
      </c>
      <c r="I10" s="33">
        <v>0.14000000000000001</v>
      </c>
      <c r="J10" s="33">
        <v>0.12</v>
      </c>
      <c r="K10" s="33">
        <v>0.13</v>
      </c>
      <c r="L10" s="33">
        <v>0.12</v>
      </c>
      <c r="M10" s="33">
        <v>0.11</v>
      </c>
      <c r="N10" s="33">
        <v>0.11</v>
      </c>
      <c r="O10" s="33">
        <v>0.09</v>
      </c>
      <c r="P10" s="35">
        <v>-0.03</v>
      </c>
    </row>
    <row r="11" spans="1:16">
      <c r="A11" s="30" t="s">
        <v>143</v>
      </c>
      <c r="B11" s="33">
        <v>0.18</v>
      </c>
      <c r="C11" s="33">
        <v>0.19</v>
      </c>
      <c r="D11" s="33">
        <v>0.19</v>
      </c>
      <c r="E11" s="33">
        <v>0.19</v>
      </c>
      <c r="F11" s="33">
        <v>0.17</v>
      </c>
      <c r="G11" s="33">
        <v>0.19</v>
      </c>
      <c r="H11" s="33">
        <v>0.17</v>
      </c>
      <c r="I11" s="33">
        <v>0.16</v>
      </c>
      <c r="J11" s="33">
        <v>0.19</v>
      </c>
      <c r="K11" s="33">
        <v>0.16</v>
      </c>
      <c r="L11" s="33">
        <v>0.17</v>
      </c>
      <c r="M11" s="33">
        <v>0.14000000000000001</v>
      </c>
      <c r="N11" s="33">
        <v>0.16</v>
      </c>
      <c r="O11" s="33">
        <v>0.13</v>
      </c>
      <c r="P11" s="35">
        <v>-0.04</v>
      </c>
    </row>
    <row r="12" spans="1:16">
      <c r="A12" s="30" t="s">
        <v>142</v>
      </c>
      <c r="B12" s="33">
        <v>0.13</v>
      </c>
      <c r="C12" s="33">
        <v>0.15</v>
      </c>
      <c r="D12" s="33">
        <v>0.17</v>
      </c>
      <c r="E12" s="33">
        <v>0.17</v>
      </c>
      <c r="F12" s="33">
        <v>0.17</v>
      </c>
      <c r="G12" s="33">
        <v>0.17</v>
      </c>
      <c r="H12" s="33">
        <v>0.17</v>
      </c>
      <c r="I12" s="33">
        <v>0.16</v>
      </c>
      <c r="J12" s="33">
        <v>0.15</v>
      </c>
      <c r="K12" s="33">
        <v>0.14000000000000001</v>
      </c>
      <c r="L12" s="33">
        <v>0.13</v>
      </c>
      <c r="M12" s="33">
        <v>0.13</v>
      </c>
      <c r="N12" s="33">
        <v>0.13</v>
      </c>
      <c r="O12" s="33">
        <v>0.13</v>
      </c>
      <c r="P12" s="35">
        <v>0</v>
      </c>
    </row>
    <row r="13" spans="1:16">
      <c r="A13" s="30" t="s">
        <v>141</v>
      </c>
      <c r="B13" s="33">
        <v>0.15</v>
      </c>
      <c r="C13" s="33">
        <v>0.16</v>
      </c>
      <c r="D13" s="33">
        <v>0.18</v>
      </c>
      <c r="E13" s="33">
        <v>0.19</v>
      </c>
      <c r="F13" s="33">
        <v>0.19</v>
      </c>
      <c r="G13" s="33">
        <v>0.19</v>
      </c>
      <c r="H13" s="33">
        <v>0.19</v>
      </c>
      <c r="I13" s="33">
        <v>0.17</v>
      </c>
      <c r="J13" s="33">
        <v>0.16</v>
      </c>
      <c r="K13" s="33">
        <v>0.15</v>
      </c>
      <c r="L13" s="33">
        <v>0.14000000000000001</v>
      </c>
      <c r="M13" s="33">
        <v>0.13</v>
      </c>
      <c r="N13" s="33">
        <v>0.14000000000000001</v>
      </c>
      <c r="O13" s="33">
        <v>0.13</v>
      </c>
      <c r="P13" s="35">
        <v>-0.02</v>
      </c>
    </row>
    <row r="14" spans="1:16">
      <c r="A14" s="30" t="s">
        <v>140</v>
      </c>
      <c r="B14" s="33">
        <v>0.09</v>
      </c>
      <c r="C14" s="33">
        <v>0.1</v>
      </c>
      <c r="D14" s="33">
        <v>0.11</v>
      </c>
      <c r="E14" s="33">
        <v>0.12</v>
      </c>
      <c r="F14" s="33">
        <v>0.12</v>
      </c>
      <c r="G14" s="33">
        <v>0.11</v>
      </c>
      <c r="H14" s="33">
        <v>0.12</v>
      </c>
      <c r="I14" s="33">
        <v>0.11</v>
      </c>
      <c r="J14" s="33">
        <v>0.09</v>
      </c>
      <c r="K14" s="33">
        <v>0.11</v>
      </c>
      <c r="L14" s="33">
        <v>0.09</v>
      </c>
      <c r="M14" s="33">
        <v>0.1</v>
      </c>
      <c r="N14" s="33">
        <v>0.11</v>
      </c>
      <c r="O14" s="33">
        <v>0.11</v>
      </c>
      <c r="P14" s="35">
        <v>0.01</v>
      </c>
    </row>
    <row r="15" spans="1:16">
      <c r="A15" s="30" t="s">
        <v>139</v>
      </c>
      <c r="B15" s="33">
        <v>0.14000000000000001</v>
      </c>
      <c r="C15" s="33">
        <v>0.14000000000000001</v>
      </c>
      <c r="D15" s="33">
        <v>0.15</v>
      </c>
      <c r="E15" s="33">
        <v>0.15</v>
      </c>
      <c r="F15" s="33">
        <v>0.16</v>
      </c>
      <c r="G15" s="33">
        <v>0.16</v>
      </c>
      <c r="H15" s="33">
        <v>0.15</v>
      </c>
      <c r="I15" s="33">
        <v>0.14000000000000001</v>
      </c>
      <c r="J15" s="33">
        <v>0.14000000000000001</v>
      </c>
      <c r="K15" s="33">
        <v>0.13</v>
      </c>
      <c r="L15" s="33">
        <v>0.12</v>
      </c>
      <c r="M15" s="33">
        <v>0.11</v>
      </c>
      <c r="N15" s="33">
        <v>0.11</v>
      </c>
      <c r="O15" s="33">
        <v>0.1</v>
      </c>
      <c r="P15" s="35">
        <v>-0.03</v>
      </c>
    </row>
    <row r="16" spans="1:16">
      <c r="A16" s="30" t="s">
        <v>138</v>
      </c>
      <c r="B16" s="33">
        <v>0.12</v>
      </c>
      <c r="C16" s="33">
        <v>0.13</v>
      </c>
      <c r="D16" s="33">
        <v>0.14000000000000001</v>
      </c>
      <c r="E16" s="33">
        <v>0.15</v>
      </c>
      <c r="F16" s="33">
        <v>0.15</v>
      </c>
      <c r="G16" s="33">
        <v>0.15</v>
      </c>
      <c r="H16" s="33">
        <v>0.14000000000000001</v>
      </c>
      <c r="I16" s="33">
        <v>0.14000000000000001</v>
      </c>
      <c r="J16" s="33">
        <v>0.13</v>
      </c>
      <c r="K16" s="33">
        <v>0.13</v>
      </c>
      <c r="L16" s="33">
        <v>0.12</v>
      </c>
      <c r="M16" s="33">
        <v>0.11</v>
      </c>
      <c r="N16" s="33">
        <v>0.12</v>
      </c>
      <c r="O16" s="33">
        <v>0.12</v>
      </c>
      <c r="P16" s="35">
        <v>0</v>
      </c>
    </row>
    <row r="17" spans="1:16">
      <c r="A17" s="30" t="s">
        <v>137</v>
      </c>
      <c r="B17" s="33">
        <v>0.13</v>
      </c>
      <c r="C17" s="33">
        <v>0.14000000000000001</v>
      </c>
      <c r="D17" s="33">
        <v>0.15</v>
      </c>
      <c r="E17" s="33">
        <v>0.16</v>
      </c>
      <c r="F17" s="33">
        <v>0.16</v>
      </c>
      <c r="G17" s="33">
        <v>0.16</v>
      </c>
      <c r="H17" s="33">
        <v>0.15</v>
      </c>
      <c r="I17" s="33">
        <v>0.15</v>
      </c>
      <c r="J17" s="33">
        <v>0.14000000000000001</v>
      </c>
      <c r="K17" s="33">
        <v>0.14000000000000001</v>
      </c>
      <c r="L17" s="33">
        <v>0.13</v>
      </c>
      <c r="M17" s="33">
        <v>0.12</v>
      </c>
      <c r="N17" s="33">
        <v>0.12</v>
      </c>
      <c r="O17" s="33">
        <v>0.12</v>
      </c>
      <c r="P17" s="35">
        <v>-0.01</v>
      </c>
    </row>
    <row r="18" spans="1:16">
      <c r="A18" s="30" t="s">
        <v>136</v>
      </c>
      <c r="B18" s="33">
        <v>0.12</v>
      </c>
      <c r="C18" s="33">
        <v>0.12</v>
      </c>
      <c r="D18" s="33">
        <v>0.13</v>
      </c>
      <c r="E18" s="33">
        <v>0.13</v>
      </c>
      <c r="F18" s="33">
        <v>0.13</v>
      </c>
      <c r="G18" s="33">
        <v>0.13</v>
      </c>
      <c r="H18" s="33">
        <v>0.12</v>
      </c>
      <c r="I18" s="33">
        <v>0.13</v>
      </c>
      <c r="J18" s="33">
        <v>0.11</v>
      </c>
      <c r="K18" s="33">
        <v>0.1</v>
      </c>
      <c r="L18" s="33">
        <v>0.11</v>
      </c>
      <c r="M18" s="33">
        <v>0.11</v>
      </c>
      <c r="N18" s="33">
        <v>0.11</v>
      </c>
      <c r="O18" s="33">
        <v>0.11</v>
      </c>
      <c r="P18" s="35">
        <v>-0.01</v>
      </c>
    </row>
    <row r="19" spans="1:16">
      <c r="A19" s="30" t="s">
        <v>135</v>
      </c>
      <c r="B19" s="33">
        <v>0.11</v>
      </c>
      <c r="C19" s="33">
        <v>0.13</v>
      </c>
      <c r="D19" s="33">
        <v>0.13</v>
      </c>
      <c r="E19" s="33">
        <v>0.14000000000000001</v>
      </c>
      <c r="F19" s="33">
        <v>0.14000000000000001</v>
      </c>
      <c r="G19" s="33">
        <v>0.14000000000000001</v>
      </c>
      <c r="H19" s="33">
        <v>0.14000000000000001</v>
      </c>
      <c r="I19" s="33">
        <v>0.13</v>
      </c>
      <c r="J19" s="33">
        <v>0.12</v>
      </c>
      <c r="K19" s="33">
        <v>0.12</v>
      </c>
      <c r="L19" s="33">
        <v>0.12</v>
      </c>
      <c r="M19" s="33">
        <v>0.11</v>
      </c>
      <c r="N19" s="33">
        <v>0.12</v>
      </c>
      <c r="O19" s="33">
        <v>0.12</v>
      </c>
      <c r="P19" s="35">
        <v>0.01</v>
      </c>
    </row>
    <row r="20" spans="1:16">
      <c r="A20" s="30" t="s">
        <v>134</v>
      </c>
      <c r="B20" s="33">
        <v>0.17</v>
      </c>
      <c r="C20" s="33">
        <v>0.19</v>
      </c>
      <c r="D20" s="33">
        <v>0.19</v>
      </c>
      <c r="E20" s="33">
        <v>0.2</v>
      </c>
      <c r="F20" s="33">
        <v>0.19</v>
      </c>
      <c r="G20" s="33">
        <v>0.18</v>
      </c>
      <c r="H20" s="33">
        <v>0.19</v>
      </c>
      <c r="I20" s="33">
        <v>0.18</v>
      </c>
      <c r="J20" s="33">
        <v>0.19</v>
      </c>
      <c r="K20" s="33">
        <v>0.17</v>
      </c>
      <c r="L20" s="33">
        <v>0.17</v>
      </c>
      <c r="M20" s="33">
        <v>0.16</v>
      </c>
      <c r="N20" s="33">
        <v>0.17</v>
      </c>
      <c r="O20" s="33">
        <v>0.17</v>
      </c>
      <c r="P20" s="35">
        <v>-0.01</v>
      </c>
    </row>
    <row r="21" spans="1:16">
      <c r="A21" s="30" t="s">
        <v>133</v>
      </c>
      <c r="B21" s="33">
        <v>0.17</v>
      </c>
      <c r="C21" s="33">
        <v>0.17</v>
      </c>
      <c r="D21" s="33">
        <v>0.19</v>
      </c>
      <c r="E21" s="33">
        <v>0.2</v>
      </c>
      <c r="F21" s="33">
        <v>0.2</v>
      </c>
      <c r="G21" s="33">
        <v>0.2</v>
      </c>
      <c r="H21" s="33">
        <v>0.2</v>
      </c>
      <c r="I21" s="33">
        <v>0.19</v>
      </c>
      <c r="J21" s="33">
        <v>0.2</v>
      </c>
      <c r="K21" s="33">
        <v>0.2</v>
      </c>
      <c r="L21" s="33">
        <v>0.19</v>
      </c>
      <c r="M21" s="33">
        <v>0.19</v>
      </c>
      <c r="N21" s="33">
        <v>0.2</v>
      </c>
      <c r="O21" s="33">
        <v>0.19</v>
      </c>
      <c r="P21" s="35">
        <v>0.01</v>
      </c>
    </row>
    <row r="22" spans="1:16">
      <c r="A22" s="30" t="s">
        <v>132</v>
      </c>
      <c r="B22" s="33">
        <v>0.13</v>
      </c>
      <c r="C22" s="33">
        <v>0.12</v>
      </c>
      <c r="D22" s="33">
        <v>0.14000000000000001</v>
      </c>
      <c r="E22" s="33">
        <v>0.14000000000000001</v>
      </c>
      <c r="F22" s="33">
        <v>0.15</v>
      </c>
      <c r="G22" s="33">
        <v>0.13</v>
      </c>
      <c r="H22" s="33">
        <v>0.15</v>
      </c>
      <c r="I22" s="33">
        <v>0.13</v>
      </c>
      <c r="J22" s="33">
        <v>0.13</v>
      </c>
      <c r="K22" s="33">
        <v>0.11</v>
      </c>
      <c r="L22" s="33">
        <v>0.11</v>
      </c>
      <c r="M22" s="33">
        <v>0.11</v>
      </c>
      <c r="N22" s="33">
        <v>0.12</v>
      </c>
      <c r="O22" s="33">
        <v>0.1</v>
      </c>
      <c r="P22" s="35">
        <v>-0.02</v>
      </c>
    </row>
    <row r="23" spans="1:16">
      <c r="A23" s="30" t="s">
        <v>131</v>
      </c>
      <c r="B23" s="33">
        <v>0.08</v>
      </c>
      <c r="C23" s="33">
        <v>0.09</v>
      </c>
      <c r="D23" s="33">
        <v>0.1</v>
      </c>
      <c r="E23" s="33">
        <v>0.1</v>
      </c>
      <c r="F23" s="33">
        <v>0.1</v>
      </c>
      <c r="G23" s="33">
        <v>0.1</v>
      </c>
      <c r="H23" s="33">
        <v>0.1</v>
      </c>
      <c r="I23" s="33">
        <v>0.1</v>
      </c>
      <c r="J23" s="33">
        <v>0.09</v>
      </c>
      <c r="K23" s="33">
        <v>0.09</v>
      </c>
      <c r="L23" s="33">
        <v>0.09</v>
      </c>
      <c r="M23" s="33">
        <v>0.09</v>
      </c>
      <c r="N23" s="33">
        <v>0.1</v>
      </c>
      <c r="O23" s="33">
        <v>0.1</v>
      </c>
      <c r="P23" s="35">
        <v>0.01</v>
      </c>
    </row>
    <row r="24" spans="1:16">
      <c r="A24" s="30" t="s">
        <v>130</v>
      </c>
      <c r="B24" s="33">
        <v>0.1</v>
      </c>
      <c r="C24" s="33">
        <v>0.1</v>
      </c>
      <c r="D24" s="33">
        <v>0.11</v>
      </c>
      <c r="E24" s="33">
        <v>0.12</v>
      </c>
      <c r="F24" s="33">
        <v>0.12</v>
      </c>
      <c r="G24" s="33">
        <v>0.12</v>
      </c>
      <c r="H24" s="33">
        <v>0.12</v>
      </c>
      <c r="I24" s="33">
        <v>0.11</v>
      </c>
      <c r="J24" s="33">
        <v>0.11</v>
      </c>
      <c r="K24" s="33">
        <v>0.1</v>
      </c>
      <c r="L24" s="33">
        <v>0.1</v>
      </c>
      <c r="M24" s="33">
        <v>0.09</v>
      </c>
      <c r="N24" s="33">
        <v>0.1</v>
      </c>
      <c r="O24" s="33">
        <v>0.1</v>
      </c>
      <c r="P24" s="35">
        <v>0</v>
      </c>
    </row>
    <row r="25" spans="1:16">
      <c r="A25" s="30" t="s">
        <v>129</v>
      </c>
      <c r="B25" s="33">
        <v>0.15</v>
      </c>
      <c r="C25" s="33">
        <v>0.16</v>
      </c>
      <c r="D25" s="33">
        <v>0.17</v>
      </c>
      <c r="E25" s="33">
        <v>0.17</v>
      </c>
      <c r="F25" s="33">
        <v>0.18</v>
      </c>
      <c r="G25" s="33">
        <v>0.17</v>
      </c>
      <c r="H25" s="33">
        <v>0.16</v>
      </c>
      <c r="I25" s="33">
        <v>0.16</v>
      </c>
      <c r="J25" s="33">
        <v>0.15</v>
      </c>
      <c r="K25" s="33">
        <v>0.14000000000000001</v>
      </c>
      <c r="L25" s="33">
        <v>0.14000000000000001</v>
      </c>
      <c r="M25" s="33">
        <v>0.13</v>
      </c>
      <c r="N25" s="33">
        <v>0.13</v>
      </c>
      <c r="O25" s="33">
        <v>0.13</v>
      </c>
      <c r="P25" s="35">
        <v>-0.01</v>
      </c>
    </row>
    <row r="26" spans="1:16">
      <c r="A26" s="30" t="s">
        <v>128</v>
      </c>
      <c r="B26" s="33">
        <v>0.1</v>
      </c>
      <c r="C26" s="33">
        <v>0.11</v>
      </c>
      <c r="D26" s="33">
        <v>0.11</v>
      </c>
      <c r="E26" s="33">
        <v>0.12</v>
      </c>
      <c r="F26" s="33">
        <v>0.11</v>
      </c>
      <c r="G26" s="33">
        <v>0.11</v>
      </c>
      <c r="H26" s="33">
        <v>0.11</v>
      </c>
      <c r="I26" s="33">
        <v>0.1</v>
      </c>
      <c r="J26" s="33">
        <v>0.1</v>
      </c>
      <c r="K26" s="33">
        <v>0.1</v>
      </c>
      <c r="L26" s="33">
        <v>0.1</v>
      </c>
      <c r="M26" s="33">
        <v>0.09</v>
      </c>
      <c r="N26" s="33">
        <v>0.09</v>
      </c>
      <c r="O26" s="33">
        <v>0.1</v>
      </c>
      <c r="P26" s="35">
        <v>0</v>
      </c>
    </row>
    <row r="27" spans="1:16">
      <c r="A27" s="30" t="s">
        <v>127</v>
      </c>
      <c r="B27" s="33">
        <v>0.21</v>
      </c>
      <c r="C27" s="33">
        <v>0.22</v>
      </c>
      <c r="D27" s="33">
        <v>0.22</v>
      </c>
      <c r="E27" s="33">
        <v>0.23</v>
      </c>
      <c r="F27" s="33">
        <v>0.24</v>
      </c>
      <c r="G27" s="33">
        <v>0.24</v>
      </c>
      <c r="H27" s="33">
        <v>0.22</v>
      </c>
      <c r="I27" s="33">
        <v>0.22</v>
      </c>
      <c r="J27" s="33">
        <v>0.21</v>
      </c>
      <c r="K27" s="33">
        <v>0.2</v>
      </c>
      <c r="L27" s="33">
        <v>0.2</v>
      </c>
      <c r="M27" s="33">
        <v>0.2</v>
      </c>
      <c r="N27" s="33">
        <v>0.19</v>
      </c>
      <c r="O27" s="33">
        <v>0.19</v>
      </c>
      <c r="P27" s="35">
        <v>-0.02</v>
      </c>
    </row>
    <row r="28" spans="1:16">
      <c r="A28" s="30" t="s">
        <v>126</v>
      </c>
      <c r="B28" s="33">
        <v>0.14000000000000001</v>
      </c>
      <c r="C28" s="33">
        <v>0.15</v>
      </c>
      <c r="D28" s="33">
        <v>0.16</v>
      </c>
      <c r="E28" s="33">
        <v>0.16</v>
      </c>
      <c r="F28" s="33">
        <v>0.16</v>
      </c>
      <c r="G28" s="33">
        <v>0.16</v>
      </c>
      <c r="H28" s="33">
        <v>0.15</v>
      </c>
      <c r="I28" s="33">
        <v>0.15</v>
      </c>
      <c r="J28" s="33">
        <v>0.14000000000000001</v>
      </c>
      <c r="K28" s="33">
        <v>0.13</v>
      </c>
      <c r="L28" s="33">
        <v>0.13</v>
      </c>
      <c r="M28" s="33">
        <v>0.13</v>
      </c>
      <c r="N28" s="33">
        <v>0.13</v>
      </c>
      <c r="O28" s="33">
        <v>0.13</v>
      </c>
      <c r="P28" s="35">
        <v>-0.01</v>
      </c>
    </row>
    <row r="29" spans="1:16">
      <c r="A29" s="30" t="s">
        <v>125</v>
      </c>
      <c r="B29" s="33">
        <v>0.15</v>
      </c>
      <c r="C29" s="33">
        <v>0.15</v>
      </c>
      <c r="D29" s="33">
        <v>0.14000000000000001</v>
      </c>
      <c r="E29" s="33">
        <v>0.14000000000000001</v>
      </c>
      <c r="F29" s="33">
        <v>0.15</v>
      </c>
      <c r="G29" s="33">
        <v>0.17</v>
      </c>
      <c r="H29" s="33">
        <v>0.16</v>
      </c>
      <c r="I29" s="33">
        <v>0.15</v>
      </c>
      <c r="J29" s="33">
        <v>0.13</v>
      </c>
      <c r="K29" s="33">
        <v>0.13</v>
      </c>
      <c r="L29" s="33">
        <v>0.12</v>
      </c>
      <c r="M29" s="33">
        <v>0.13</v>
      </c>
      <c r="N29" s="33">
        <v>0.11</v>
      </c>
      <c r="O29" s="33">
        <v>0.12</v>
      </c>
      <c r="P29" s="35">
        <v>-0.02</v>
      </c>
    </row>
    <row r="30" spans="1:16">
      <c r="A30" s="30" t="s">
        <v>124</v>
      </c>
      <c r="B30" s="33">
        <v>0.11</v>
      </c>
      <c r="C30" s="33">
        <v>0.12</v>
      </c>
      <c r="D30" s="33">
        <v>0.13</v>
      </c>
      <c r="E30" s="33">
        <v>0.12</v>
      </c>
      <c r="F30" s="33">
        <v>0.12</v>
      </c>
      <c r="G30" s="33">
        <v>0.13</v>
      </c>
      <c r="H30" s="33">
        <v>0.13</v>
      </c>
      <c r="I30" s="33">
        <v>0.13</v>
      </c>
      <c r="J30" s="33">
        <v>0.12</v>
      </c>
      <c r="K30" s="33">
        <v>0.11</v>
      </c>
      <c r="L30" s="33">
        <v>0.11</v>
      </c>
      <c r="M30" s="33">
        <v>0.1</v>
      </c>
      <c r="N30" s="33">
        <v>0.1</v>
      </c>
      <c r="O30" s="33">
        <v>0.1</v>
      </c>
      <c r="P30" s="35">
        <v>-0.01</v>
      </c>
    </row>
    <row r="31" spans="1:16">
      <c r="A31" s="30" t="s">
        <v>123</v>
      </c>
      <c r="B31" s="33">
        <v>0.11</v>
      </c>
      <c r="C31" s="33">
        <v>0.12</v>
      </c>
      <c r="D31" s="33">
        <v>0.15</v>
      </c>
      <c r="E31" s="33">
        <v>0.16</v>
      </c>
      <c r="F31" s="33">
        <v>0.16</v>
      </c>
      <c r="G31" s="33">
        <v>0.16</v>
      </c>
      <c r="H31" s="33">
        <v>0.15</v>
      </c>
      <c r="I31" s="33">
        <v>0.15</v>
      </c>
      <c r="J31" s="33">
        <v>0.14000000000000001</v>
      </c>
      <c r="K31" s="33">
        <v>0.13</v>
      </c>
      <c r="L31" s="33">
        <v>0.13</v>
      </c>
      <c r="M31" s="33">
        <v>0.13</v>
      </c>
      <c r="N31" s="33">
        <v>0.14000000000000001</v>
      </c>
      <c r="O31" s="33">
        <v>0.13</v>
      </c>
      <c r="P31" s="35">
        <v>0.01</v>
      </c>
    </row>
    <row r="32" spans="1:16">
      <c r="A32" s="30" t="s">
        <v>122</v>
      </c>
      <c r="B32" s="33">
        <v>0.08</v>
      </c>
      <c r="C32" s="33">
        <v>0.09</v>
      </c>
      <c r="D32" s="33">
        <v>0.08</v>
      </c>
      <c r="E32" s="33">
        <v>0.09</v>
      </c>
      <c r="F32" s="33">
        <v>0.1</v>
      </c>
      <c r="G32" s="33">
        <v>0.09</v>
      </c>
      <c r="H32" s="33">
        <v>0.09</v>
      </c>
      <c r="I32" s="33">
        <v>0.08</v>
      </c>
      <c r="J32" s="33">
        <v>7.0000000000000007E-2</v>
      </c>
      <c r="K32" s="33">
        <v>7.0000000000000007E-2</v>
      </c>
      <c r="L32" s="33">
        <v>7.0000000000000007E-2</v>
      </c>
      <c r="M32" s="33">
        <v>7.0000000000000007E-2</v>
      </c>
      <c r="N32" s="33">
        <v>7.0000000000000007E-2</v>
      </c>
      <c r="O32" s="33">
        <v>7.0000000000000007E-2</v>
      </c>
      <c r="P32" s="35">
        <v>-0.01</v>
      </c>
    </row>
    <row r="33" spans="1:16">
      <c r="A33" s="30" t="s">
        <v>121</v>
      </c>
      <c r="B33" s="33">
        <v>0.09</v>
      </c>
      <c r="C33" s="33">
        <v>0.09</v>
      </c>
      <c r="D33" s="33">
        <v>0.1</v>
      </c>
      <c r="E33" s="33">
        <v>0.1</v>
      </c>
      <c r="F33" s="33">
        <v>0.11</v>
      </c>
      <c r="G33" s="33">
        <v>0.11</v>
      </c>
      <c r="H33" s="33">
        <v>0.11</v>
      </c>
      <c r="I33" s="33">
        <v>0.11</v>
      </c>
      <c r="J33" s="33">
        <v>0.1</v>
      </c>
      <c r="K33" s="33">
        <v>0.1</v>
      </c>
      <c r="L33" s="33">
        <v>0.09</v>
      </c>
      <c r="M33" s="33">
        <v>0.09</v>
      </c>
      <c r="N33" s="33">
        <v>0.1</v>
      </c>
      <c r="O33" s="33">
        <v>0.1</v>
      </c>
      <c r="P33" s="35">
        <v>0.01</v>
      </c>
    </row>
    <row r="34" spans="1:16">
      <c r="A34" s="30" t="s">
        <v>120</v>
      </c>
      <c r="B34" s="33">
        <v>0.17</v>
      </c>
      <c r="C34" s="33">
        <v>0.18</v>
      </c>
      <c r="D34" s="33">
        <v>0.2</v>
      </c>
      <c r="E34" s="33">
        <v>0.21</v>
      </c>
      <c r="F34" s="33">
        <v>0.21</v>
      </c>
      <c r="G34" s="33">
        <v>0.23</v>
      </c>
      <c r="H34" s="33">
        <v>0.21</v>
      </c>
      <c r="I34" s="33">
        <v>0.21</v>
      </c>
      <c r="J34" s="33">
        <v>0.2</v>
      </c>
      <c r="K34" s="33">
        <v>0.2</v>
      </c>
      <c r="L34" s="33">
        <v>0.2</v>
      </c>
      <c r="M34" s="33">
        <v>0.18</v>
      </c>
      <c r="N34" s="33">
        <v>0.19</v>
      </c>
      <c r="O34" s="33">
        <v>0.18</v>
      </c>
      <c r="P34" s="35">
        <v>0.01</v>
      </c>
    </row>
    <row r="35" spans="1:16">
      <c r="A35" s="30" t="s">
        <v>119</v>
      </c>
      <c r="B35" s="33">
        <v>0.14000000000000001</v>
      </c>
      <c r="C35" s="33">
        <v>0.14000000000000001</v>
      </c>
      <c r="D35" s="33">
        <v>0.15</v>
      </c>
      <c r="E35" s="33">
        <v>0.16</v>
      </c>
      <c r="F35" s="33">
        <v>0.16</v>
      </c>
      <c r="G35" s="33">
        <v>0.16</v>
      </c>
      <c r="H35" s="33">
        <v>0.16</v>
      </c>
      <c r="I35" s="33">
        <v>0.15</v>
      </c>
      <c r="J35" s="33">
        <v>0.15</v>
      </c>
      <c r="K35" s="33">
        <v>0.14000000000000001</v>
      </c>
      <c r="L35" s="33">
        <v>0.14000000000000001</v>
      </c>
      <c r="M35" s="33">
        <v>0.13</v>
      </c>
      <c r="N35" s="33">
        <v>0.14000000000000001</v>
      </c>
      <c r="O35" s="33">
        <v>0.14000000000000001</v>
      </c>
      <c r="P35" s="35">
        <v>0.01</v>
      </c>
    </row>
    <row r="36" spans="1:16">
      <c r="A36" s="30" t="s">
        <v>118</v>
      </c>
      <c r="B36" s="33">
        <v>0.15</v>
      </c>
      <c r="C36" s="33">
        <v>0.16</v>
      </c>
      <c r="D36" s="33">
        <v>0.17</v>
      </c>
      <c r="E36" s="33">
        <v>0.18</v>
      </c>
      <c r="F36" s="33">
        <v>0.18</v>
      </c>
      <c r="G36" s="33">
        <v>0.18</v>
      </c>
      <c r="H36" s="33">
        <v>0.17</v>
      </c>
      <c r="I36" s="33">
        <v>0.17</v>
      </c>
      <c r="J36" s="33">
        <v>0.16</v>
      </c>
      <c r="K36" s="33">
        <v>0.15</v>
      </c>
      <c r="L36" s="33">
        <v>0.14000000000000001</v>
      </c>
      <c r="M36" s="33">
        <v>0.14000000000000001</v>
      </c>
      <c r="N36" s="33">
        <v>0.14000000000000001</v>
      </c>
      <c r="O36" s="33">
        <v>0.13</v>
      </c>
      <c r="P36" s="35">
        <v>-0.02</v>
      </c>
    </row>
    <row r="37" spans="1:16">
      <c r="A37" s="30" t="s">
        <v>117</v>
      </c>
      <c r="B37" s="33">
        <v>0.12</v>
      </c>
      <c r="C37" s="33">
        <v>0.11</v>
      </c>
      <c r="D37" s="33">
        <v>0.12</v>
      </c>
      <c r="E37" s="33">
        <v>0.11</v>
      </c>
      <c r="F37" s="33">
        <v>0.11</v>
      </c>
      <c r="G37" s="33">
        <v>0.12</v>
      </c>
      <c r="H37" s="33">
        <v>0.12</v>
      </c>
      <c r="I37" s="33">
        <v>0.12</v>
      </c>
      <c r="J37" s="33">
        <v>0.12</v>
      </c>
      <c r="K37" s="33">
        <v>0.1</v>
      </c>
      <c r="L37" s="33">
        <v>0.1</v>
      </c>
      <c r="M37" s="33">
        <v>0.11</v>
      </c>
      <c r="N37" s="33">
        <v>0.1</v>
      </c>
      <c r="O37" s="33">
        <v>0.11</v>
      </c>
      <c r="P37" s="35">
        <v>-0.01</v>
      </c>
    </row>
    <row r="38" spans="1:16">
      <c r="A38" s="30" t="s">
        <v>116</v>
      </c>
      <c r="B38" s="33">
        <v>0.13</v>
      </c>
      <c r="C38" s="33">
        <v>0.15</v>
      </c>
      <c r="D38" s="33">
        <v>0.16</v>
      </c>
      <c r="E38" s="33">
        <v>0.16</v>
      </c>
      <c r="F38" s="33">
        <v>0.16</v>
      </c>
      <c r="G38" s="33">
        <v>0.16</v>
      </c>
      <c r="H38" s="33">
        <v>0.16</v>
      </c>
      <c r="I38" s="33">
        <v>0.15</v>
      </c>
      <c r="J38" s="33">
        <v>0.14000000000000001</v>
      </c>
      <c r="K38" s="33">
        <v>0.14000000000000001</v>
      </c>
      <c r="L38" s="33">
        <v>0.14000000000000001</v>
      </c>
      <c r="M38" s="33">
        <v>0.13</v>
      </c>
      <c r="N38" s="33">
        <v>0.13</v>
      </c>
      <c r="O38" s="33">
        <v>0.13</v>
      </c>
      <c r="P38" s="35">
        <v>0</v>
      </c>
    </row>
    <row r="39" spans="1:16">
      <c r="A39" s="30" t="s">
        <v>115</v>
      </c>
      <c r="B39" s="33">
        <v>0.16</v>
      </c>
      <c r="C39" s="33">
        <v>0.16</v>
      </c>
      <c r="D39" s="33">
        <v>0.17</v>
      </c>
      <c r="E39" s="33">
        <v>0.18</v>
      </c>
      <c r="F39" s="33">
        <v>0.17</v>
      </c>
      <c r="G39" s="33">
        <v>0.17</v>
      </c>
      <c r="H39" s="33">
        <v>0.16</v>
      </c>
      <c r="I39" s="33">
        <v>0.16</v>
      </c>
      <c r="J39" s="33">
        <v>0.16</v>
      </c>
      <c r="K39" s="33">
        <v>0.15</v>
      </c>
      <c r="L39" s="33">
        <v>0.15</v>
      </c>
      <c r="M39" s="33">
        <v>0.15</v>
      </c>
      <c r="N39" s="33">
        <v>0.16</v>
      </c>
      <c r="O39" s="33">
        <v>0.16</v>
      </c>
      <c r="P39" s="35">
        <v>0</v>
      </c>
    </row>
    <row r="40" spans="1:16">
      <c r="A40" s="30" t="s">
        <v>114</v>
      </c>
      <c r="B40" s="33">
        <v>0.14000000000000001</v>
      </c>
      <c r="C40" s="33">
        <v>0.15</v>
      </c>
      <c r="D40" s="33">
        <v>0.16</v>
      </c>
      <c r="E40" s="33">
        <v>0.17</v>
      </c>
      <c r="F40" s="33">
        <v>0.17</v>
      </c>
      <c r="G40" s="33">
        <v>0.17</v>
      </c>
      <c r="H40" s="33">
        <v>0.16</v>
      </c>
      <c r="I40" s="33">
        <v>0.15</v>
      </c>
      <c r="J40" s="33">
        <v>0.13</v>
      </c>
      <c r="K40" s="33">
        <v>0.13</v>
      </c>
      <c r="L40" s="33">
        <v>0.12</v>
      </c>
      <c r="M40" s="33">
        <v>0.12</v>
      </c>
      <c r="N40" s="33">
        <v>0.12</v>
      </c>
      <c r="O40" s="33">
        <v>0.12</v>
      </c>
      <c r="P40" s="35">
        <v>-0.02</v>
      </c>
    </row>
    <row r="41" spans="1:16">
      <c r="A41" s="30" t="s">
        <v>113</v>
      </c>
      <c r="B41" s="33">
        <v>0.12</v>
      </c>
      <c r="C41" s="33">
        <v>0.12</v>
      </c>
      <c r="D41" s="33">
        <v>0.13</v>
      </c>
      <c r="E41" s="33">
        <v>0.14000000000000001</v>
      </c>
      <c r="F41" s="33">
        <v>0.14000000000000001</v>
      </c>
      <c r="G41" s="33">
        <v>0.14000000000000001</v>
      </c>
      <c r="H41" s="33">
        <v>0.14000000000000001</v>
      </c>
      <c r="I41" s="33">
        <v>0.13</v>
      </c>
      <c r="J41" s="33">
        <v>0.13</v>
      </c>
      <c r="K41" s="33">
        <v>0.13</v>
      </c>
      <c r="L41" s="33">
        <v>0.12</v>
      </c>
      <c r="M41" s="33">
        <v>0.12</v>
      </c>
      <c r="N41" s="33">
        <v>0.12</v>
      </c>
      <c r="O41" s="33">
        <v>0.12</v>
      </c>
      <c r="P41" s="35">
        <v>0</v>
      </c>
    </row>
    <row r="42" spans="1:16">
      <c r="A42" s="30" t="s">
        <v>112</v>
      </c>
      <c r="B42" s="33">
        <v>0.11</v>
      </c>
      <c r="C42" s="33">
        <v>0.11</v>
      </c>
      <c r="D42" s="33">
        <v>0.15</v>
      </c>
      <c r="E42" s="33">
        <v>0.14000000000000001</v>
      </c>
      <c r="F42" s="33">
        <v>0.14000000000000001</v>
      </c>
      <c r="G42" s="33">
        <v>0.14000000000000001</v>
      </c>
      <c r="H42" s="33">
        <v>0.14000000000000001</v>
      </c>
      <c r="I42" s="33">
        <v>0.14000000000000001</v>
      </c>
      <c r="J42" s="33">
        <v>0.13</v>
      </c>
      <c r="K42" s="33">
        <v>0.12</v>
      </c>
      <c r="L42" s="33">
        <v>0.13</v>
      </c>
      <c r="M42" s="33">
        <v>0.11</v>
      </c>
      <c r="N42" s="33">
        <v>0.12</v>
      </c>
      <c r="O42" s="33">
        <v>0.11</v>
      </c>
      <c r="P42" s="35">
        <v>-0.01</v>
      </c>
    </row>
    <row r="43" spans="1:16">
      <c r="A43" s="30" t="s">
        <v>111</v>
      </c>
      <c r="B43" s="33">
        <v>0.16</v>
      </c>
      <c r="C43" s="33">
        <v>0.17</v>
      </c>
      <c r="D43" s="33">
        <v>0.18</v>
      </c>
      <c r="E43" s="33">
        <v>0.19</v>
      </c>
      <c r="F43" s="33">
        <v>0.18</v>
      </c>
      <c r="G43" s="33">
        <v>0.19</v>
      </c>
      <c r="H43" s="33">
        <v>0.18</v>
      </c>
      <c r="I43" s="33">
        <v>0.17</v>
      </c>
      <c r="J43" s="33">
        <v>0.15</v>
      </c>
      <c r="K43" s="33">
        <v>0.15</v>
      </c>
      <c r="L43" s="33">
        <v>0.15</v>
      </c>
      <c r="M43" s="33">
        <v>0.14000000000000001</v>
      </c>
      <c r="N43" s="33">
        <v>0.15</v>
      </c>
      <c r="O43" s="33">
        <v>0.14000000000000001</v>
      </c>
      <c r="P43" s="35">
        <v>-0.02</v>
      </c>
    </row>
    <row r="44" spans="1:16">
      <c r="A44" s="30" t="s">
        <v>110</v>
      </c>
      <c r="B44" s="33">
        <v>0.13</v>
      </c>
      <c r="C44" s="33">
        <v>0.14000000000000001</v>
      </c>
      <c r="D44" s="33">
        <v>0.15</v>
      </c>
      <c r="E44" s="33">
        <v>0.13</v>
      </c>
      <c r="F44" s="33">
        <v>0.13</v>
      </c>
      <c r="G44" s="33">
        <v>0.14000000000000001</v>
      </c>
      <c r="H44" s="33">
        <v>0.15</v>
      </c>
      <c r="I44" s="33">
        <v>0.13</v>
      </c>
      <c r="J44" s="33">
        <v>0.14000000000000001</v>
      </c>
      <c r="K44" s="33">
        <v>0.12</v>
      </c>
      <c r="L44" s="33">
        <v>0.13</v>
      </c>
      <c r="M44" s="33">
        <v>0.11</v>
      </c>
      <c r="N44" s="33">
        <v>0.13</v>
      </c>
      <c r="O44" s="33">
        <v>0.11</v>
      </c>
      <c r="P44" s="35">
        <v>-0.02</v>
      </c>
    </row>
    <row r="45" spans="1:16">
      <c r="A45" s="30" t="s">
        <v>109</v>
      </c>
      <c r="B45" s="33">
        <v>0.15</v>
      </c>
      <c r="C45" s="33">
        <v>0.17</v>
      </c>
      <c r="D45" s="33">
        <v>0.18</v>
      </c>
      <c r="E45" s="33">
        <v>0.18</v>
      </c>
      <c r="F45" s="33">
        <v>0.18</v>
      </c>
      <c r="G45" s="33">
        <v>0.18</v>
      </c>
      <c r="H45" s="33">
        <v>0.18</v>
      </c>
      <c r="I45" s="33">
        <v>0.17</v>
      </c>
      <c r="J45" s="33">
        <v>0.16</v>
      </c>
      <c r="K45" s="33">
        <v>0.15</v>
      </c>
      <c r="L45" s="33">
        <v>0.15</v>
      </c>
      <c r="M45" s="33">
        <v>0.14000000000000001</v>
      </c>
      <c r="N45" s="33">
        <v>0.14000000000000001</v>
      </c>
      <c r="O45" s="33">
        <v>0.13</v>
      </c>
      <c r="P45" s="35">
        <v>-0.02</v>
      </c>
    </row>
    <row r="46" spans="1:16">
      <c r="A46" s="30" t="s">
        <v>108</v>
      </c>
      <c r="B46" s="33">
        <v>0.16</v>
      </c>
      <c r="C46" s="33">
        <v>0.17</v>
      </c>
      <c r="D46" s="33">
        <v>0.18</v>
      </c>
      <c r="E46" s="33">
        <v>0.18</v>
      </c>
      <c r="F46" s="33">
        <v>0.18</v>
      </c>
      <c r="G46" s="33">
        <v>0.18</v>
      </c>
      <c r="H46" s="33">
        <v>0.17</v>
      </c>
      <c r="I46" s="33">
        <v>0.16</v>
      </c>
      <c r="J46" s="33">
        <v>0.16</v>
      </c>
      <c r="K46" s="33">
        <v>0.15</v>
      </c>
      <c r="L46" s="33">
        <v>0.15</v>
      </c>
      <c r="M46" s="33">
        <v>0.14000000000000001</v>
      </c>
      <c r="N46" s="33">
        <v>0.14000000000000001</v>
      </c>
      <c r="O46" s="33">
        <v>0.14000000000000001</v>
      </c>
      <c r="P46" s="35">
        <v>-0.02</v>
      </c>
    </row>
    <row r="47" spans="1:16">
      <c r="A47" s="30" t="s">
        <v>107</v>
      </c>
      <c r="B47" s="33">
        <v>0.1</v>
      </c>
      <c r="C47" s="33">
        <v>0.12</v>
      </c>
      <c r="D47" s="33">
        <v>0.13</v>
      </c>
      <c r="E47" s="33">
        <v>0.14000000000000001</v>
      </c>
      <c r="F47" s="33">
        <v>0.12</v>
      </c>
      <c r="G47" s="33">
        <v>0.13</v>
      </c>
      <c r="H47" s="33">
        <v>0.12</v>
      </c>
      <c r="I47" s="33">
        <v>0.11</v>
      </c>
      <c r="J47" s="33">
        <v>0.1</v>
      </c>
      <c r="K47" s="33">
        <v>0.1</v>
      </c>
      <c r="L47" s="33">
        <v>0.09</v>
      </c>
      <c r="M47" s="33">
        <v>0.09</v>
      </c>
      <c r="N47" s="33">
        <v>0.08</v>
      </c>
      <c r="O47" s="33">
        <v>0.08</v>
      </c>
      <c r="P47" s="35">
        <v>-0.01</v>
      </c>
    </row>
    <row r="48" spans="1:16">
      <c r="A48" s="30" t="s">
        <v>106</v>
      </c>
      <c r="B48" s="33">
        <v>0.11</v>
      </c>
      <c r="C48" s="33">
        <v>0.11</v>
      </c>
      <c r="D48" s="33">
        <v>0.12</v>
      </c>
      <c r="E48" s="33">
        <v>0.11</v>
      </c>
      <c r="F48" s="33">
        <v>0.11</v>
      </c>
      <c r="G48" s="33">
        <v>0.13</v>
      </c>
      <c r="H48" s="33">
        <v>0.1</v>
      </c>
      <c r="I48" s="33">
        <v>0.1</v>
      </c>
      <c r="J48" s="33">
        <v>0.11</v>
      </c>
      <c r="K48" s="33">
        <v>0.11</v>
      </c>
      <c r="L48" s="33">
        <v>0.11</v>
      </c>
      <c r="M48" s="33">
        <v>0.1</v>
      </c>
      <c r="N48" s="33">
        <v>0.1</v>
      </c>
      <c r="O48" s="33">
        <v>0.1</v>
      </c>
      <c r="P48" s="35">
        <v>-0.01</v>
      </c>
    </row>
    <row r="49" spans="1:16">
      <c r="A49" s="30" t="s">
        <v>105</v>
      </c>
      <c r="B49" s="33">
        <v>0.1</v>
      </c>
      <c r="C49" s="33">
        <v>0.11</v>
      </c>
      <c r="D49" s="33">
        <v>0.11</v>
      </c>
      <c r="E49" s="33">
        <v>0.12</v>
      </c>
      <c r="F49" s="33">
        <v>0.12</v>
      </c>
      <c r="G49" s="33">
        <v>0.12</v>
      </c>
      <c r="H49" s="33">
        <v>0.12</v>
      </c>
      <c r="I49" s="33">
        <v>0.11</v>
      </c>
      <c r="J49" s="33">
        <v>0.11</v>
      </c>
      <c r="K49" s="33">
        <v>0.1</v>
      </c>
      <c r="L49" s="33">
        <v>0.11</v>
      </c>
      <c r="M49" s="33">
        <v>0.1</v>
      </c>
      <c r="N49" s="33">
        <v>0.1</v>
      </c>
      <c r="O49" s="33">
        <v>0.11</v>
      </c>
      <c r="P49" s="35">
        <v>0</v>
      </c>
    </row>
    <row r="50" spans="1:16">
      <c r="A50" s="30" t="s">
        <v>104</v>
      </c>
      <c r="B50" s="33">
        <v>0.11</v>
      </c>
      <c r="C50" s="33">
        <v>0.12</v>
      </c>
      <c r="D50" s="33">
        <v>0.14000000000000001</v>
      </c>
      <c r="E50" s="33">
        <v>0.14000000000000001</v>
      </c>
      <c r="F50" s="33">
        <v>0.14000000000000001</v>
      </c>
      <c r="G50" s="33">
        <v>0.14000000000000001</v>
      </c>
      <c r="H50" s="33">
        <v>0.13</v>
      </c>
      <c r="I50" s="33">
        <v>0.13</v>
      </c>
      <c r="J50" s="33">
        <v>0.11</v>
      </c>
      <c r="K50" s="33">
        <v>0.11</v>
      </c>
      <c r="L50" s="33">
        <v>0.1</v>
      </c>
      <c r="M50" s="33">
        <v>0.1</v>
      </c>
      <c r="N50" s="33">
        <v>0.1</v>
      </c>
      <c r="O50" s="33">
        <v>0.1</v>
      </c>
      <c r="P50" s="35">
        <v>-0.01</v>
      </c>
    </row>
    <row r="51" spans="1:16">
      <c r="A51" s="30" t="s">
        <v>103</v>
      </c>
      <c r="B51" s="33">
        <v>0.17</v>
      </c>
      <c r="C51" s="33">
        <v>0.17</v>
      </c>
      <c r="D51" s="33">
        <v>0.18</v>
      </c>
      <c r="E51" s="33">
        <v>0.19</v>
      </c>
      <c r="F51" s="33">
        <v>0.17</v>
      </c>
      <c r="G51" s="33">
        <v>0.18</v>
      </c>
      <c r="H51" s="33">
        <v>0.18</v>
      </c>
      <c r="I51" s="33">
        <v>0.18</v>
      </c>
      <c r="J51" s="33">
        <v>0.18</v>
      </c>
      <c r="K51" s="33">
        <v>0.19</v>
      </c>
      <c r="L51" s="33">
        <v>0.18</v>
      </c>
      <c r="M51" s="33">
        <v>0.16</v>
      </c>
      <c r="N51" s="33">
        <v>0.17</v>
      </c>
      <c r="O51" s="33">
        <v>0.18</v>
      </c>
      <c r="P51" s="35">
        <v>0.01</v>
      </c>
    </row>
    <row r="52" spans="1:16">
      <c r="A52" s="30" t="s">
        <v>102</v>
      </c>
      <c r="B52" s="33">
        <v>0.1</v>
      </c>
      <c r="C52" s="33">
        <v>0.13</v>
      </c>
      <c r="D52" s="33">
        <v>0.13</v>
      </c>
      <c r="E52" s="33">
        <v>0.14000000000000001</v>
      </c>
      <c r="F52" s="33">
        <v>0.13</v>
      </c>
      <c r="G52" s="33">
        <v>0.14000000000000001</v>
      </c>
      <c r="H52" s="33">
        <v>0.13</v>
      </c>
      <c r="I52" s="33">
        <v>0.12</v>
      </c>
      <c r="J52" s="33">
        <v>0.12</v>
      </c>
      <c r="K52" s="33">
        <v>0.11</v>
      </c>
      <c r="L52" s="33">
        <v>0.11</v>
      </c>
      <c r="M52" s="33">
        <v>0.1</v>
      </c>
      <c r="N52" s="33">
        <v>0.11</v>
      </c>
      <c r="O52" s="33">
        <v>0.11</v>
      </c>
      <c r="P52" s="35">
        <v>0</v>
      </c>
    </row>
    <row r="53" spans="1:16">
      <c r="A53" s="30" t="s">
        <v>101</v>
      </c>
      <c r="B53" s="33">
        <v>0.1</v>
      </c>
      <c r="C53" s="33">
        <v>0.1</v>
      </c>
      <c r="D53" s="33">
        <v>0.11</v>
      </c>
      <c r="E53" s="33">
        <v>0.11</v>
      </c>
      <c r="F53" s="33">
        <v>0.13</v>
      </c>
      <c r="G53" s="33">
        <v>0.11</v>
      </c>
      <c r="H53" s="33">
        <v>0.12</v>
      </c>
      <c r="I53" s="33">
        <v>0.1</v>
      </c>
      <c r="J53" s="33">
        <v>0.12</v>
      </c>
      <c r="K53" s="33">
        <v>0.12</v>
      </c>
      <c r="L53" s="33">
        <v>0.11</v>
      </c>
      <c r="M53" s="33">
        <v>0.1</v>
      </c>
      <c r="N53" s="33">
        <v>0.11</v>
      </c>
      <c r="O53" s="33">
        <v>0.12</v>
      </c>
      <c r="P53" s="35">
        <v>0.02</v>
      </c>
    </row>
  </sheetData>
  <conditionalFormatting sqref="P3:P53">
    <cfRule type="top10" dxfId="6" priority="1" bottom="1" rank="4"/>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C655A-0EBF-FA44-B3EC-05C1563672BB}">
  <dimension ref="B2:O11"/>
  <sheetViews>
    <sheetView showGridLines="0" zoomScaleNormal="100" workbookViewId="0">
      <selection activeCell="P6" sqref="P6"/>
    </sheetView>
  </sheetViews>
  <sheetFormatPr baseColWidth="10" defaultColWidth="10.6640625" defaultRowHeight="16"/>
  <cols>
    <col min="1" max="1" width="2.5" style="44" customWidth="1"/>
    <col min="2" max="2" width="5.6640625" style="44" bestFit="1" customWidth="1"/>
    <col min="3" max="3" width="8" style="44" bestFit="1" customWidth="1"/>
    <col min="4" max="13" width="6.6640625" style="44" hidden="1" customWidth="1"/>
    <col min="14" max="14" width="8" style="44" bestFit="1" customWidth="1"/>
    <col min="15" max="15" width="18" style="44" customWidth="1"/>
    <col min="16" max="16384" width="10.6640625" style="44"/>
  </cols>
  <sheetData>
    <row r="2" spans="2:15">
      <c r="B2" s="63" t="s">
        <v>197</v>
      </c>
    </row>
    <row r="3" spans="2:15">
      <c r="B3" s="62"/>
      <c r="C3" s="61">
        <v>1989</v>
      </c>
      <c r="D3" s="61">
        <v>1992</v>
      </c>
      <c r="E3" s="61">
        <v>1995</v>
      </c>
      <c r="F3" s="61">
        <v>1998</v>
      </c>
      <c r="G3" s="61">
        <v>2001</v>
      </c>
      <c r="H3" s="61">
        <v>2004</v>
      </c>
      <c r="I3" s="61">
        <v>2007</v>
      </c>
      <c r="J3" s="61">
        <v>2010</v>
      </c>
      <c r="K3" s="61">
        <v>2013</v>
      </c>
      <c r="L3" s="61">
        <v>2016</v>
      </c>
      <c r="M3" s="61">
        <v>2019</v>
      </c>
      <c r="N3" s="61">
        <v>2022</v>
      </c>
      <c r="O3" s="60" t="s">
        <v>196</v>
      </c>
    </row>
    <row r="4" spans="2:15">
      <c r="B4" s="54" t="s">
        <v>195</v>
      </c>
      <c r="C4" s="59">
        <v>0.87</v>
      </c>
      <c r="D4" s="59">
        <v>0.84</v>
      </c>
      <c r="E4" s="59">
        <v>0.87</v>
      </c>
      <c r="F4" s="59">
        <v>0.84</v>
      </c>
      <c r="G4" s="59">
        <v>0.88</v>
      </c>
      <c r="H4" s="59">
        <v>0.91</v>
      </c>
      <c r="I4" s="59">
        <v>0.91</v>
      </c>
      <c r="J4" s="59">
        <v>0.9</v>
      </c>
      <c r="K4" s="59">
        <v>0.81</v>
      </c>
      <c r="L4" s="59">
        <v>0.85</v>
      </c>
      <c r="M4" s="59">
        <v>0.83</v>
      </c>
      <c r="N4" s="59">
        <v>0.86</v>
      </c>
      <c r="O4" s="54"/>
    </row>
    <row r="5" spans="2:15">
      <c r="B5" s="54" t="s">
        <v>194</v>
      </c>
      <c r="C5" s="59">
        <v>0.86</v>
      </c>
      <c r="D5" s="59">
        <v>0.86</v>
      </c>
      <c r="E5" s="59">
        <v>0.82</v>
      </c>
      <c r="F5" s="59">
        <v>0.86</v>
      </c>
      <c r="G5" s="59">
        <v>0.86</v>
      </c>
      <c r="H5" s="59">
        <v>0.91</v>
      </c>
      <c r="I5" s="59">
        <v>0.89</v>
      </c>
      <c r="J5" s="59">
        <v>0.9</v>
      </c>
      <c r="K5" s="59">
        <v>0.85</v>
      </c>
      <c r="L5" s="59">
        <v>0.85</v>
      </c>
      <c r="M5" s="59">
        <v>0.87</v>
      </c>
      <c r="N5" s="59">
        <v>0.85</v>
      </c>
      <c r="O5" s="54"/>
    </row>
    <row r="6" spans="2:15">
      <c r="B6" s="54" t="s">
        <v>193</v>
      </c>
      <c r="C6" s="59">
        <v>0.73</v>
      </c>
      <c r="D6" s="59">
        <v>0.79</v>
      </c>
      <c r="E6" s="59">
        <v>0.79</v>
      </c>
      <c r="F6" s="59">
        <v>0.77</v>
      </c>
      <c r="G6" s="59">
        <v>0.75</v>
      </c>
      <c r="H6" s="59">
        <v>0.8</v>
      </c>
      <c r="I6" s="59">
        <v>0.82</v>
      </c>
      <c r="J6" s="59">
        <v>0.77</v>
      </c>
      <c r="K6" s="59">
        <v>0.8</v>
      </c>
      <c r="L6" s="59">
        <v>0.76</v>
      </c>
      <c r="M6" s="59">
        <v>0.76</v>
      </c>
      <c r="N6" s="59">
        <v>0.78</v>
      </c>
      <c r="O6" s="54"/>
    </row>
    <row r="7" spans="2:15">
      <c r="B7" s="54" t="s">
        <v>192</v>
      </c>
      <c r="C7" s="59">
        <v>0.4</v>
      </c>
      <c r="D7" s="59">
        <v>0.51</v>
      </c>
      <c r="E7" s="59">
        <v>0.53</v>
      </c>
      <c r="F7" s="59">
        <v>0.56000000000000005</v>
      </c>
      <c r="G7" s="59">
        <v>0.52</v>
      </c>
      <c r="H7" s="59">
        <v>0.56000000000000005</v>
      </c>
      <c r="I7" s="59">
        <v>0.6</v>
      </c>
      <c r="J7" s="59">
        <v>0.64</v>
      </c>
      <c r="K7" s="59">
        <v>0.6</v>
      </c>
      <c r="L7" s="59">
        <v>0.61</v>
      </c>
      <c r="M7" s="59">
        <v>0.57999999999999996</v>
      </c>
      <c r="N7" s="59">
        <v>0.59</v>
      </c>
      <c r="O7" s="54"/>
    </row>
    <row r="8" spans="2:15">
      <c r="B8" s="54" t="s">
        <v>191</v>
      </c>
      <c r="C8" s="59">
        <v>0.22</v>
      </c>
      <c r="D8" s="59">
        <v>0.21</v>
      </c>
      <c r="E8" s="59">
        <v>0.28000000000000003</v>
      </c>
      <c r="F8" s="59">
        <v>0.28999999999999998</v>
      </c>
      <c r="G8" s="59">
        <v>0.34</v>
      </c>
      <c r="H8" s="59">
        <v>0.33</v>
      </c>
      <c r="I8" s="59">
        <v>0.39</v>
      </c>
      <c r="J8" s="59">
        <v>0.43</v>
      </c>
      <c r="K8" s="59">
        <v>0.44</v>
      </c>
      <c r="L8" s="59">
        <v>0.43</v>
      </c>
      <c r="M8" s="59">
        <v>0.42</v>
      </c>
      <c r="N8" s="59">
        <v>0.38</v>
      </c>
      <c r="O8" s="54"/>
    </row>
    <row r="9" spans="2:15">
      <c r="B9" s="57" t="s">
        <v>190</v>
      </c>
      <c r="C9" s="58">
        <v>0.08</v>
      </c>
      <c r="D9" s="58">
        <v>0.11</v>
      </c>
      <c r="E9" s="58">
        <v>0.05</v>
      </c>
      <c r="F9" s="58">
        <v>0.11</v>
      </c>
      <c r="G9" s="58">
        <v>0.1</v>
      </c>
      <c r="H9" s="58">
        <v>0.17</v>
      </c>
      <c r="I9" s="58">
        <v>0.13</v>
      </c>
      <c r="J9" s="58">
        <v>0.25</v>
      </c>
      <c r="K9" s="58">
        <v>0.22</v>
      </c>
      <c r="L9" s="58">
        <v>0.26</v>
      </c>
      <c r="M9" s="58">
        <v>0.26</v>
      </c>
      <c r="N9" s="58">
        <v>0.3</v>
      </c>
      <c r="O9" s="57"/>
    </row>
    <row r="10" spans="2:15">
      <c r="B10" s="54"/>
      <c r="C10" s="56"/>
      <c r="D10" s="56"/>
      <c r="E10" s="56"/>
      <c r="F10" s="56"/>
      <c r="G10" s="56"/>
      <c r="H10" s="56"/>
      <c r="I10" s="56"/>
      <c r="J10" s="56"/>
      <c r="K10" s="56"/>
      <c r="L10" s="56"/>
      <c r="M10" s="56"/>
      <c r="N10" s="56"/>
      <c r="O10" s="55"/>
    </row>
    <row r="11" spans="2:15">
      <c r="B11" s="54" t="s">
        <v>189</v>
      </c>
    </row>
  </sheetData>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displayHidden="1" xr2:uid="{3D9D0319-B654-5D4B-A3C0-3D082AC419D3}">
          <x14:colorSeries theme="4"/>
          <x14:colorNegative rgb="FFD00000"/>
          <x14:colorAxis rgb="FF000000"/>
          <x14:colorMarkers rgb="FFD00000"/>
          <x14:colorFirst rgb="FFD00000"/>
          <x14:colorLast rgb="FFD00000"/>
          <x14:colorHigh rgb="FFD00000"/>
          <x14:colorLow rgb="FFD00000"/>
          <x14:sparklines>
            <x14:sparkline>
              <xm:f>Sparklines!C4:N4</xm:f>
              <xm:sqref>O4</xm:sqref>
            </x14:sparkline>
            <x14:sparkline>
              <xm:f>Sparklines!C5:N5</xm:f>
              <xm:sqref>O5</xm:sqref>
            </x14:sparkline>
            <x14:sparkline>
              <xm:f>Sparklines!C6:N6</xm:f>
              <xm:sqref>O6</xm:sqref>
            </x14:sparkline>
            <x14:sparkline>
              <xm:f>Sparklines!C7:N7</xm:f>
              <xm:sqref>O7</xm:sqref>
            </x14:sparkline>
            <x14:sparkline>
              <xm:f>Sparklines!C8:N8</xm:f>
              <xm:sqref>O8</xm:sqref>
            </x14:sparkline>
            <x14:sparkline>
              <xm:f>Sparklines!C9:N9</xm:f>
              <xm:sqref>O9</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CAF29-34B1-5840-8F00-075777E49BA1}">
  <dimension ref="A1:E6"/>
  <sheetViews>
    <sheetView workbookViewId="0">
      <selection activeCell="H4" sqref="H4"/>
    </sheetView>
  </sheetViews>
  <sheetFormatPr baseColWidth="10" defaultColWidth="10.6640625" defaultRowHeight="16"/>
  <cols>
    <col min="1" max="1" width="15" bestFit="1" customWidth="1"/>
  </cols>
  <sheetData>
    <row r="1" spans="1:5" ht="34">
      <c r="B1" s="53" t="s">
        <v>188</v>
      </c>
      <c r="C1" s="53" t="s">
        <v>187</v>
      </c>
      <c r="E1" t="s">
        <v>186</v>
      </c>
    </row>
    <row r="2" spans="1:5">
      <c r="A2" t="s">
        <v>185</v>
      </c>
      <c r="B2" s="52">
        <v>36</v>
      </c>
      <c r="C2" s="52">
        <v>54.4</v>
      </c>
      <c r="E2" t="s">
        <v>184</v>
      </c>
    </row>
    <row r="3" spans="1:5">
      <c r="A3" t="s">
        <v>183</v>
      </c>
      <c r="B3" s="52">
        <v>8</v>
      </c>
      <c r="C3" s="52">
        <v>6.7</v>
      </c>
    </row>
    <row r="4" spans="1:5">
      <c r="A4" t="s">
        <v>182</v>
      </c>
      <c r="B4" s="52">
        <v>15.7</v>
      </c>
      <c r="C4" s="52">
        <v>25.1</v>
      </c>
    </row>
    <row r="5" spans="1:5">
      <c r="A5" t="s">
        <v>181</v>
      </c>
      <c r="B5" s="52">
        <v>0.9</v>
      </c>
      <c r="C5" s="52">
        <v>3.1</v>
      </c>
    </row>
    <row r="6" spans="1:5">
      <c r="A6" t="s">
        <v>180</v>
      </c>
      <c r="B6" s="52">
        <v>39.200000000000003</v>
      </c>
      <c r="C6" s="52">
        <v>9.8000000000000007</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DB0CC-619E-CD48-8D31-484B6192EA33}">
  <sheetPr codeName="Sheet4"/>
  <dimension ref="A1:F90"/>
  <sheetViews>
    <sheetView zoomScaleNormal="100" workbookViewId="0"/>
  </sheetViews>
  <sheetFormatPr baseColWidth="10" defaultColWidth="11.1640625" defaultRowHeight="16"/>
  <cols>
    <col min="1" max="1" width="12.33203125" style="12" customWidth="1"/>
    <col min="2" max="6" width="10.83203125" style="12" customWidth="1"/>
  </cols>
  <sheetData>
    <row r="1" spans="1:6" ht="19" thickBot="1">
      <c r="A1" s="13" t="s">
        <v>91</v>
      </c>
      <c r="B1" s="14"/>
      <c r="C1" s="14"/>
      <c r="D1" s="14"/>
      <c r="E1" s="14"/>
      <c r="F1" s="14"/>
    </row>
    <row r="2" spans="1:6" ht="16.25" customHeight="1" thickTop="1">
      <c r="A2" s="38" t="s">
        <v>92</v>
      </c>
      <c r="B2" s="284" t="s">
        <v>93</v>
      </c>
      <c r="C2" s="285"/>
      <c r="D2" s="285"/>
      <c r="E2" s="285"/>
      <c r="F2" s="286"/>
    </row>
    <row r="3" spans="1:6">
      <c r="A3" s="26"/>
      <c r="C3" s="287" t="s">
        <v>94</v>
      </c>
      <c r="D3" s="15" t="s">
        <v>95</v>
      </c>
      <c r="E3" s="15"/>
      <c r="F3" s="15"/>
    </row>
    <row r="4" spans="1:6" ht="42">
      <c r="A4" s="27"/>
      <c r="B4" s="16" t="s">
        <v>96</v>
      </c>
      <c r="C4" s="288"/>
      <c r="D4" s="17" t="s">
        <v>97</v>
      </c>
      <c r="E4" s="16" t="s">
        <v>98</v>
      </c>
      <c r="F4" s="18" t="s">
        <v>33</v>
      </c>
    </row>
    <row r="5" spans="1:6">
      <c r="A5" s="19">
        <v>1940</v>
      </c>
      <c r="B5">
        <v>5.0695999999999998E-2</v>
      </c>
      <c r="C5" s="20">
        <v>7924</v>
      </c>
      <c r="D5" s="20">
        <v>42772</v>
      </c>
      <c r="E5" s="20">
        <v>2458</v>
      </c>
      <c r="F5" s="20">
        <v>40314</v>
      </c>
    </row>
    <row r="6" spans="1:6">
      <c r="A6" s="19">
        <v>1941</v>
      </c>
      <c r="B6">
        <v>5.7530999999999999E-2</v>
      </c>
      <c r="C6" s="21">
        <v>9308</v>
      </c>
      <c r="D6" s="21">
        <v>48223</v>
      </c>
      <c r="E6" s="21">
        <v>2180</v>
      </c>
      <c r="F6" s="21">
        <v>46043</v>
      </c>
    </row>
    <row r="7" spans="1:6">
      <c r="A7" s="19">
        <v>1942</v>
      </c>
      <c r="B7">
        <v>7.9200000000000007E-2</v>
      </c>
      <c r="C7" s="21">
        <v>11447</v>
      </c>
      <c r="D7" s="21">
        <v>67753</v>
      </c>
      <c r="E7" s="21">
        <v>2640</v>
      </c>
      <c r="F7" s="21">
        <v>65113</v>
      </c>
    </row>
    <row r="8" spans="1:6">
      <c r="A8" s="19">
        <v>1943</v>
      </c>
      <c r="B8">
        <v>0.142648</v>
      </c>
      <c r="C8" s="21">
        <v>14882</v>
      </c>
      <c r="D8" s="21">
        <v>127766</v>
      </c>
      <c r="E8" s="21">
        <v>7149</v>
      </c>
      <c r="F8" s="21">
        <v>120617</v>
      </c>
    </row>
    <row r="9" spans="1:6">
      <c r="A9" s="19">
        <v>1944</v>
      </c>
      <c r="B9">
        <v>0.20407900000000001</v>
      </c>
      <c r="C9" s="21">
        <v>19283</v>
      </c>
      <c r="D9" s="21">
        <v>184796</v>
      </c>
      <c r="E9" s="21">
        <v>14899</v>
      </c>
      <c r="F9" s="21">
        <v>169897</v>
      </c>
    </row>
    <row r="10" spans="1:6">
      <c r="A10" s="19">
        <v>1945</v>
      </c>
      <c r="B10">
        <v>0.26012299999999999</v>
      </c>
      <c r="C10" s="21">
        <v>24941</v>
      </c>
      <c r="D10" s="21">
        <v>235182</v>
      </c>
      <c r="E10" s="21">
        <v>21792</v>
      </c>
      <c r="F10" s="21">
        <v>213390</v>
      </c>
    </row>
    <row r="11" spans="1:6">
      <c r="A11" s="19">
        <v>1946</v>
      </c>
      <c r="B11">
        <v>0.27099099999999998</v>
      </c>
      <c r="C11" s="21">
        <v>29130</v>
      </c>
      <c r="D11" s="21">
        <v>241861</v>
      </c>
      <c r="E11" s="21">
        <v>23783</v>
      </c>
      <c r="F11" s="21">
        <v>218078</v>
      </c>
    </row>
    <row r="12" spans="1:6">
      <c r="A12" s="19">
        <v>1947</v>
      </c>
      <c r="B12">
        <v>0.25714900000000002</v>
      </c>
      <c r="C12" s="21">
        <v>32810</v>
      </c>
      <c r="D12" s="21">
        <v>224339</v>
      </c>
      <c r="E12" s="21">
        <v>21872</v>
      </c>
      <c r="F12" s="21">
        <v>202467</v>
      </c>
    </row>
    <row r="13" spans="1:6">
      <c r="A13" s="19">
        <v>1948</v>
      </c>
      <c r="B13">
        <v>0.25203100000000001</v>
      </c>
      <c r="C13" s="21">
        <v>35761</v>
      </c>
      <c r="D13" s="21">
        <v>216270</v>
      </c>
      <c r="E13" s="21">
        <v>21366</v>
      </c>
      <c r="F13" s="21">
        <v>194904</v>
      </c>
    </row>
    <row r="14" spans="1:6">
      <c r="A14" s="19">
        <v>1949</v>
      </c>
      <c r="B14">
        <v>0.25261</v>
      </c>
      <c r="C14" s="21">
        <v>38288</v>
      </c>
      <c r="D14" s="21">
        <v>214322</v>
      </c>
      <c r="E14" s="21">
        <v>19343</v>
      </c>
      <c r="F14" s="21">
        <v>194979</v>
      </c>
    </row>
    <row r="15" spans="1:6">
      <c r="A15" s="19">
        <v>1950</v>
      </c>
      <c r="B15">
        <v>0.256853</v>
      </c>
      <c r="C15" s="21">
        <v>37830</v>
      </c>
      <c r="D15" s="21">
        <v>219023</v>
      </c>
      <c r="E15" s="21">
        <v>18331</v>
      </c>
      <c r="F15" s="21">
        <v>200692</v>
      </c>
    </row>
    <row r="16" spans="1:6">
      <c r="A16" s="19">
        <v>1951</v>
      </c>
      <c r="B16">
        <v>0.25528800000000001</v>
      </c>
      <c r="C16" s="22">
        <v>40962</v>
      </c>
      <c r="D16" s="22">
        <v>214326</v>
      </c>
      <c r="E16" s="22">
        <v>22982</v>
      </c>
      <c r="F16" s="21">
        <v>191344</v>
      </c>
    </row>
    <row r="17" spans="1:6">
      <c r="A17" s="19">
        <v>1952</v>
      </c>
      <c r="B17">
        <v>0.25909700000000002</v>
      </c>
      <c r="C17" s="21">
        <v>44339</v>
      </c>
      <c r="D17" s="21">
        <v>214758</v>
      </c>
      <c r="E17" s="21">
        <v>22906</v>
      </c>
      <c r="F17" s="21">
        <v>191852</v>
      </c>
    </row>
    <row r="18" spans="1:6">
      <c r="A18" s="19">
        <v>1953</v>
      </c>
      <c r="B18">
        <v>0.265963</v>
      </c>
      <c r="C18" s="21">
        <v>47580</v>
      </c>
      <c r="D18" s="21">
        <v>218383</v>
      </c>
      <c r="E18" s="21">
        <v>24746</v>
      </c>
      <c r="F18" s="21">
        <v>193637</v>
      </c>
    </row>
    <row r="19" spans="1:6">
      <c r="A19" s="19">
        <v>1954</v>
      </c>
      <c r="B19">
        <v>0.270812</v>
      </c>
      <c r="C19" s="21">
        <v>46313</v>
      </c>
      <c r="D19" s="21">
        <v>224499</v>
      </c>
      <c r="E19" s="21">
        <v>25037</v>
      </c>
      <c r="F19" s="21">
        <v>199462</v>
      </c>
    </row>
    <row r="20" spans="1:6">
      <c r="A20" s="19">
        <v>1955</v>
      </c>
      <c r="B20">
        <v>0.274366</v>
      </c>
      <c r="C20" s="21">
        <v>47751</v>
      </c>
      <c r="D20" s="21">
        <v>226616</v>
      </c>
      <c r="E20" s="21">
        <v>23607</v>
      </c>
      <c r="F20" s="21">
        <v>203009</v>
      </c>
    </row>
    <row r="21" spans="1:6">
      <c r="A21" s="19">
        <v>1956</v>
      </c>
      <c r="B21">
        <v>0.27269300000000002</v>
      </c>
      <c r="C21" s="21">
        <v>50537</v>
      </c>
      <c r="D21" s="21">
        <v>222156</v>
      </c>
      <c r="E21" s="21">
        <v>23758</v>
      </c>
      <c r="F21" s="21">
        <v>198398</v>
      </c>
    </row>
    <row r="22" spans="1:6">
      <c r="A22" s="19">
        <v>1957</v>
      </c>
      <c r="B22">
        <v>0.27225199999999999</v>
      </c>
      <c r="C22" s="22">
        <v>52931</v>
      </c>
      <c r="D22" s="22">
        <v>219320</v>
      </c>
      <c r="E22" s="22">
        <v>23035</v>
      </c>
      <c r="F22" s="21">
        <v>196285</v>
      </c>
    </row>
    <row r="23" spans="1:6">
      <c r="A23" s="19">
        <v>1958</v>
      </c>
      <c r="B23">
        <v>0.27966600000000003</v>
      </c>
      <c r="C23" s="21">
        <v>53329</v>
      </c>
      <c r="D23" s="21">
        <v>226336</v>
      </c>
      <c r="E23" s="21">
        <v>25438</v>
      </c>
      <c r="F23" s="21">
        <v>200898</v>
      </c>
    </row>
    <row r="24" spans="1:6">
      <c r="A24" s="19">
        <v>1959</v>
      </c>
      <c r="B24">
        <v>0.28746500000000003</v>
      </c>
      <c r="C24" s="21">
        <v>52764</v>
      </c>
      <c r="D24" s="21">
        <v>234701</v>
      </c>
      <c r="E24" s="21">
        <v>26044</v>
      </c>
      <c r="F24" s="21">
        <v>208657</v>
      </c>
    </row>
    <row r="25" spans="1:6">
      <c r="A25" s="19">
        <v>1960</v>
      </c>
      <c r="B25">
        <v>0.29052499999999998</v>
      </c>
      <c r="C25" s="21">
        <v>53686</v>
      </c>
      <c r="D25" s="21">
        <v>236840</v>
      </c>
      <c r="E25" s="21">
        <v>26523</v>
      </c>
      <c r="F25" s="21">
        <v>210317</v>
      </c>
    </row>
    <row r="26" spans="1:6">
      <c r="A26" s="19">
        <v>1961</v>
      </c>
      <c r="B26">
        <v>0.29264800000000002</v>
      </c>
      <c r="C26" s="21">
        <v>54291</v>
      </c>
      <c r="D26" s="21">
        <v>238357</v>
      </c>
      <c r="E26" s="21">
        <v>27253</v>
      </c>
      <c r="F26" s="21">
        <v>211104</v>
      </c>
    </row>
    <row r="27" spans="1:6">
      <c r="A27" s="19">
        <v>1962</v>
      </c>
      <c r="B27">
        <v>0.30292799999999998</v>
      </c>
      <c r="C27" s="21">
        <v>54918</v>
      </c>
      <c r="D27" s="21">
        <v>248010</v>
      </c>
      <c r="E27" s="21">
        <v>29663</v>
      </c>
      <c r="F27" s="21">
        <v>218347</v>
      </c>
    </row>
    <row r="28" spans="1:6">
      <c r="A28" s="19">
        <v>1963</v>
      </c>
      <c r="B28">
        <v>0.31032399999999999</v>
      </c>
      <c r="C28" s="22">
        <v>56345</v>
      </c>
      <c r="D28" s="22">
        <v>253978</v>
      </c>
      <c r="E28" s="22">
        <v>32027</v>
      </c>
      <c r="F28" s="21">
        <v>221951</v>
      </c>
    </row>
    <row r="29" spans="1:6">
      <c r="A29" s="19">
        <v>1964</v>
      </c>
      <c r="B29">
        <v>0.31605899999999998</v>
      </c>
      <c r="C29" s="21">
        <v>59210</v>
      </c>
      <c r="D29" s="21">
        <v>256849</v>
      </c>
      <c r="E29" s="21">
        <v>34794</v>
      </c>
      <c r="F29" s="21">
        <v>222055</v>
      </c>
    </row>
    <row r="30" spans="1:6">
      <c r="A30" s="19">
        <v>1965</v>
      </c>
      <c r="B30">
        <v>0.32231799999999999</v>
      </c>
      <c r="C30" s="21">
        <v>61540</v>
      </c>
      <c r="D30" s="21">
        <v>260778</v>
      </c>
      <c r="E30" s="21">
        <v>39100</v>
      </c>
      <c r="F30" s="21">
        <v>221678</v>
      </c>
    </row>
    <row r="31" spans="1:6">
      <c r="A31" s="19">
        <v>1966</v>
      </c>
      <c r="B31">
        <v>0.32849800000000001</v>
      </c>
      <c r="C31" s="21">
        <v>64784</v>
      </c>
      <c r="D31" s="21">
        <v>263714</v>
      </c>
      <c r="E31" s="21">
        <v>42169</v>
      </c>
      <c r="F31" s="21">
        <v>221545</v>
      </c>
    </row>
    <row r="32" spans="1:6">
      <c r="A32" s="19">
        <v>1967</v>
      </c>
      <c r="B32">
        <v>0.340445</v>
      </c>
      <c r="C32" s="21">
        <v>73819</v>
      </c>
      <c r="D32" s="21">
        <v>266626</v>
      </c>
      <c r="E32" s="21">
        <v>46719</v>
      </c>
      <c r="F32" s="21">
        <v>219907</v>
      </c>
    </row>
    <row r="33" spans="1:6">
      <c r="A33" s="19">
        <v>1968</v>
      </c>
      <c r="B33">
        <v>0.36868499999999998</v>
      </c>
      <c r="C33" s="21">
        <v>79140</v>
      </c>
      <c r="D33" s="21">
        <v>289545</v>
      </c>
      <c r="E33" s="21">
        <v>52230</v>
      </c>
      <c r="F33" s="21">
        <v>237315</v>
      </c>
    </row>
    <row r="34" spans="1:6">
      <c r="A34" s="19">
        <v>1969</v>
      </c>
      <c r="B34">
        <v>0.36576900000000001</v>
      </c>
      <c r="C34" s="22">
        <v>87661</v>
      </c>
      <c r="D34" s="22">
        <v>278108</v>
      </c>
      <c r="E34" s="22">
        <v>54095</v>
      </c>
      <c r="F34" s="21">
        <v>224013</v>
      </c>
    </row>
    <row r="35" spans="1:6">
      <c r="A35" s="19">
        <v>1970</v>
      </c>
      <c r="B35">
        <v>0.38092100000000001</v>
      </c>
      <c r="C35" s="21">
        <v>97723</v>
      </c>
      <c r="D35" s="21">
        <v>283198</v>
      </c>
      <c r="E35" s="21">
        <v>57714</v>
      </c>
      <c r="F35" s="21">
        <v>225484</v>
      </c>
    </row>
    <row r="36" spans="1:6">
      <c r="A36" s="19">
        <v>1971</v>
      </c>
      <c r="B36">
        <v>0.40817599999999998</v>
      </c>
      <c r="C36" s="21">
        <v>105140</v>
      </c>
      <c r="D36" s="21">
        <v>303037</v>
      </c>
      <c r="E36" s="21">
        <v>65518</v>
      </c>
      <c r="F36" s="21">
        <v>237519</v>
      </c>
    </row>
    <row r="37" spans="1:6">
      <c r="A37" s="19">
        <v>1972</v>
      </c>
      <c r="B37">
        <v>0.43593599999999999</v>
      </c>
      <c r="C37" s="21">
        <v>113559</v>
      </c>
      <c r="D37" s="21">
        <v>322377</v>
      </c>
      <c r="E37" s="21">
        <v>71426</v>
      </c>
      <c r="F37" s="21">
        <v>250951</v>
      </c>
    </row>
    <row r="38" spans="1:6">
      <c r="A38" s="19">
        <v>1973</v>
      </c>
      <c r="B38">
        <v>0.46629100000000001</v>
      </c>
      <c r="C38" s="21">
        <v>125381</v>
      </c>
      <c r="D38" s="21">
        <v>340910</v>
      </c>
      <c r="E38" s="21">
        <v>75181</v>
      </c>
      <c r="F38" s="21">
        <v>265729</v>
      </c>
    </row>
    <row r="39" spans="1:6">
      <c r="A39" s="19">
        <v>1974</v>
      </c>
      <c r="B39">
        <v>0.48389300000000002</v>
      </c>
      <c r="C39" s="21">
        <v>140194</v>
      </c>
      <c r="D39" s="21">
        <v>343699</v>
      </c>
      <c r="E39" s="21">
        <v>80648</v>
      </c>
      <c r="F39" s="21">
        <v>263051</v>
      </c>
    </row>
    <row r="40" spans="1:6">
      <c r="A40" s="19">
        <v>1975</v>
      </c>
      <c r="B40">
        <v>0.54192499999999999</v>
      </c>
      <c r="C40" s="22">
        <v>147225</v>
      </c>
      <c r="D40" s="22">
        <v>394700</v>
      </c>
      <c r="E40" s="22">
        <v>84993</v>
      </c>
      <c r="F40" s="21">
        <v>309707</v>
      </c>
    </row>
    <row r="41" spans="1:6">
      <c r="A41" s="19">
        <v>1976</v>
      </c>
      <c r="B41">
        <v>0.62897000000000003</v>
      </c>
      <c r="C41" s="21">
        <v>151566</v>
      </c>
      <c r="D41" s="21">
        <v>477404</v>
      </c>
      <c r="E41" s="21">
        <v>94714</v>
      </c>
      <c r="F41" s="21">
        <v>382690</v>
      </c>
    </row>
    <row r="42" spans="1:6">
      <c r="A42" s="19" t="s">
        <v>99</v>
      </c>
      <c r="B42">
        <v>0.64356100000000005</v>
      </c>
      <c r="C42" s="21">
        <v>148052</v>
      </c>
      <c r="D42" s="21">
        <v>495509</v>
      </c>
      <c r="E42" s="21">
        <v>96702</v>
      </c>
      <c r="F42" s="21">
        <v>398807</v>
      </c>
    </row>
    <row r="43" spans="1:6">
      <c r="A43" s="19">
        <v>1977</v>
      </c>
      <c r="B43">
        <v>0.70639799999999997</v>
      </c>
      <c r="C43" s="21">
        <v>157294</v>
      </c>
      <c r="D43" s="21">
        <v>549104</v>
      </c>
      <c r="E43" s="21">
        <v>105004</v>
      </c>
      <c r="F43" s="21">
        <v>444100</v>
      </c>
    </row>
    <row r="44" spans="1:6">
      <c r="A44" s="19">
        <v>1978</v>
      </c>
      <c r="B44">
        <v>0.77660200000000001</v>
      </c>
      <c r="C44" s="21">
        <v>169476</v>
      </c>
      <c r="D44" s="21">
        <v>607126</v>
      </c>
      <c r="E44" s="21">
        <v>115480</v>
      </c>
      <c r="F44" s="21">
        <v>491646</v>
      </c>
    </row>
    <row r="45" spans="1:6">
      <c r="A45" s="19">
        <v>1979</v>
      </c>
      <c r="B45">
        <v>0.82946699999999995</v>
      </c>
      <c r="C45" s="21">
        <v>189161</v>
      </c>
      <c r="D45" s="21">
        <v>640306</v>
      </c>
      <c r="E45" s="21">
        <v>115594</v>
      </c>
      <c r="F45" s="21">
        <v>524712</v>
      </c>
    </row>
    <row r="46" spans="1:6">
      <c r="A46" s="19">
        <v>1980</v>
      </c>
      <c r="B46">
        <v>0.90904099999999999</v>
      </c>
      <c r="C46" s="22">
        <v>197118</v>
      </c>
      <c r="D46" s="22">
        <v>711923</v>
      </c>
      <c r="E46" s="22">
        <v>120846</v>
      </c>
      <c r="F46" s="21">
        <v>591077</v>
      </c>
    </row>
    <row r="47" spans="1:6">
      <c r="A47" s="19">
        <v>1981</v>
      </c>
      <c r="B47">
        <v>0.99482800000000005</v>
      </c>
      <c r="C47" s="21">
        <v>205418</v>
      </c>
      <c r="D47" s="21">
        <v>789410</v>
      </c>
      <c r="E47" s="21">
        <v>124466</v>
      </c>
      <c r="F47" s="21">
        <v>664944</v>
      </c>
    </row>
    <row r="48" spans="1:6">
      <c r="A48" s="19">
        <v>1982</v>
      </c>
      <c r="B48">
        <v>1.1373150000000001</v>
      </c>
      <c r="C48" s="21">
        <v>212740</v>
      </c>
      <c r="D48" s="21">
        <v>924575</v>
      </c>
      <c r="E48" s="21">
        <v>134497</v>
      </c>
      <c r="F48" s="21">
        <v>790078</v>
      </c>
    </row>
    <row r="49" spans="1:6">
      <c r="A49" s="19">
        <v>1983</v>
      </c>
      <c r="B49">
        <v>1.3716600000000001</v>
      </c>
      <c r="C49" s="21">
        <v>234392</v>
      </c>
      <c r="D49" s="21">
        <v>1137268</v>
      </c>
      <c r="E49" s="21">
        <v>155527</v>
      </c>
      <c r="F49" s="21">
        <v>981741</v>
      </c>
    </row>
    <row r="50" spans="1:6">
      <c r="A50" s="19">
        <v>1984</v>
      </c>
      <c r="B50">
        <v>1.564586</v>
      </c>
      <c r="C50" s="21">
        <v>257611</v>
      </c>
      <c r="D50" s="21">
        <v>1306975</v>
      </c>
      <c r="E50" s="21">
        <v>155122</v>
      </c>
      <c r="F50" s="21">
        <v>1151853</v>
      </c>
    </row>
    <row r="51" spans="1:6">
      <c r="A51" s="19">
        <v>1985</v>
      </c>
      <c r="B51">
        <v>1.817423</v>
      </c>
      <c r="C51" s="21">
        <v>310163</v>
      </c>
      <c r="D51" s="21">
        <v>1507260</v>
      </c>
      <c r="E51" s="21">
        <v>169806</v>
      </c>
      <c r="F51" s="21">
        <v>1337454</v>
      </c>
    </row>
    <row r="52" spans="1:6">
      <c r="A52" s="19">
        <v>1986</v>
      </c>
      <c r="B52">
        <v>2.120501</v>
      </c>
      <c r="C52" s="20">
        <v>379878</v>
      </c>
      <c r="D52" s="20">
        <v>1740623</v>
      </c>
      <c r="E52" s="20">
        <v>190855</v>
      </c>
      <c r="F52" s="20">
        <v>1549767</v>
      </c>
    </row>
    <row r="53" spans="1:6">
      <c r="A53" s="19">
        <v>1987</v>
      </c>
      <c r="B53">
        <v>2.3459560000000002</v>
      </c>
      <c r="C53" s="23">
        <v>456203</v>
      </c>
      <c r="D53" s="23">
        <v>1889753</v>
      </c>
      <c r="E53" s="23">
        <v>212040</v>
      </c>
      <c r="F53" s="20">
        <v>1677713</v>
      </c>
    </row>
    <row r="54" spans="1:6">
      <c r="A54" s="19">
        <v>1988</v>
      </c>
      <c r="B54">
        <v>2.6011039999999999</v>
      </c>
      <c r="C54" s="21">
        <v>549487</v>
      </c>
      <c r="D54" s="21">
        <v>2051616</v>
      </c>
      <c r="E54" s="21">
        <v>229218</v>
      </c>
      <c r="F54" s="21">
        <v>1822398</v>
      </c>
    </row>
    <row r="55" spans="1:6">
      <c r="A55" s="19">
        <v>1989</v>
      </c>
      <c r="B55">
        <v>2.8677999999999999</v>
      </c>
      <c r="C55" s="21">
        <v>677084</v>
      </c>
      <c r="D55" s="21">
        <v>2190716</v>
      </c>
      <c r="E55" s="21">
        <v>220088</v>
      </c>
      <c r="F55" s="21">
        <v>1970628</v>
      </c>
    </row>
    <row r="56" spans="1:6">
      <c r="A56" s="19">
        <v>1990</v>
      </c>
      <c r="B56">
        <v>3.2062900000000001</v>
      </c>
      <c r="C56" s="21">
        <v>794733</v>
      </c>
      <c r="D56" s="21">
        <v>2411558</v>
      </c>
      <c r="E56" s="21">
        <v>234410</v>
      </c>
      <c r="F56" s="21">
        <v>2177147</v>
      </c>
    </row>
    <row r="57" spans="1:6">
      <c r="A57" s="19">
        <v>1991</v>
      </c>
      <c r="B57">
        <v>3.5981779999999999</v>
      </c>
      <c r="C57" s="21">
        <v>909179</v>
      </c>
      <c r="D57" s="21">
        <v>2688999</v>
      </c>
      <c r="E57" s="21">
        <v>258591</v>
      </c>
      <c r="F57" s="21">
        <v>2430408</v>
      </c>
    </row>
    <row r="58" spans="1:6">
      <c r="A58" s="19">
        <v>1992</v>
      </c>
      <c r="B58">
        <v>4.0017870000000002</v>
      </c>
      <c r="C58" s="21">
        <v>1002050</v>
      </c>
      <c r="D58" s="21">
        <v>2999737</v>
      </c>
      <c r="E58" s="21">
        <v>296397</v>
      </c>
      <c r="F58" s="21">
        <v>2703341</v>
      </c>
    </row>
    <row r="59" spans="1:6">
      <c r="A59" s="19">
        <v>1993</v>
      </c>
      <c r="B59">
        <v>4.3510439999999999</v>
      </c>
      <c r="C59" s="22">
        <v>1102647</v>
      </c>
      <c r="D59" s="22">
        <v>3248396</v>
      </c>
      <c r="E59" s="22">
        <v>325653</v>
      </c>
      <c r="F59" s="21">
        <v>2922744</v>
      </c>
    </row>
    <row r="60" spans="1:6">
      <c r="A60" s="19">
        <v>1994</v>
      </c>
      <c r="B60">
        <v>4.6433070000000001</v>
      </c>
      <c r="C60" s="21">
        <v>1210242</v>
      </c>
      <c r="D60" s="21">
        <v>3433065</v>
      </c>
      <c r="E60" s="21">
        <v>355150</v>
      </c>
      <c r="F60" s="21">
        <v>3077915</v>
      </c>
    </row>
    <row r="61" spans="1:6">
      <c r="A61" s="19">
        <v>1995</v>
      </c>
      <c r="B61">
        <v>4.9205860000000001</v>
      </c>
      <c r="C61" s="21">
        <v>1316208</v>
      </c>
      <c r="D61" s="21">
        <v>3604378</v>
      </c>
      <c r="E61" s="21">
        <v>374114</v>
      </c>
      <c r="F61" s="21">
        <v>3230264</v>
      </c>
    </row>
    <row r="62" spans="1:6">
      <c r="A62" s="19">
        <v>1996</v>
      </c>
      <c r="B62">
        <v>5.1814650000000002</v>
      </c>
      <c r="C62" s="21">
        <v>1447392</v>
      </c>
      <c r="D62" s="21">
        <v>3734073</v>
      </c>
      <c r="E62" s="21">
        <v>390924</v>
      </c>
      <c r="F62" s="21">
        <v>3343149</v>
      </c>
    </row>
    <row r="63" spans="1:6">
      <c r="A63" s="19">
        <v>1997</v>
      </c>
      <c r="B63">
        <v>5.3692060000000001</v>
      </c>
      <c r="C63" s="21">
        <v>1596862</v>
      </c>
      <c r="D63" s="21">
        <v>3772344</v>
      </c>
      <c r="E63" s="21">
        <v>424518</v>
      </c>
      <c r="F63" s="21">
        <v>3347826</v>
      </c>
    </row>
    <row r="64" spans="1:6">
      <c r="A64" s="19">
        <v>1998</v>
      </c>
      <c r="B64">
        <v>5.4781890000000004</v>
      </c>
      <c r="C64" s="21">
        <v>1757090</v>
      </c>
      <c r="D64" s="21">
        <v>3721099</v>
      </c>
      <c r="E64" s="21">
        <v>458182</v>
      </c>
      <c r="F64" s="21">
        <v>3262917</v>
      </c>
    </row>
    <row r="65" spans="1:6">
      <c r="A65" s="19">
        <v>1999</v>
      </c>
      <c r="B65">
        <v>5.6055229999999998</v>
      </c>
      <c r="C65" s="22">
        <v>1973160</v>
      </c>
      <c r="D65" s="22">
        <v>3632363</v>
      </c>
      <c r="E65" s="22">
        <v>496644</v>
      </c>
      <c r="F65" s="21">
        <v>3135719</v>
      </c>
    </row>
    <row r="66" spans="1:6">
      <c r="A66" s="19">
        <v>2000</v>
      </c>
      <c r="B66">
        <v>5.6287000000000003</v>
      </c>
      <c r="C66" s="21">
        <v>2218896</v>
      </c>
      <c r="D66" s="21">
        <v>3409804</v>
      </c>
      <c r="E66" s="21">
        <v>511413</v>
      </c>
      <c r="F66" s="21">
        <v>2898391</v>
      </c>
    </row>
    <row r="67" spans="1:6">
      <c r="A67" s="19">
        <v>2001</v>
      </c>
      <c r="B67">
        <v>5.7698809999999998</v>
      </c>
      <c r="C67" s="21">
        <v>2450266</v>
      </c>
      <c r="D67" s="21">
        <v>3319615</v>
      </c>
      <c r="E67" s="21">
        <v>534135</v>
      </c>
      <c r="F67" s="21">
        <v>2785480</v>
      </c>
    </row>
    <row r="68" spans="1:6">
      <c r="A68" s="19">
        <v>2002</v>
      </c>
      <c r="B68">
        <v>6.1984009999999996</v>
      </c>
      <c r="C68" s="21">
        <v>2657974</v>
      </c>
      <c r="D68" s="21">
        <v>3540427</v>
      </c>
      <c r="E68" s="21">
        <v>604191</v>
      </c>
      <c r="F68" s="21">
        <v>2936235</v>
      </c>
    </row>
    <row r="69" spans="1:6">
      <c r="A69" s="19">
        <v>2003</v>
      </c>
      <c r="B69">
        <v>6.760014</v>
      </c>
      <c r="C69" s="21">
        <v>2846570</v>
      </c>
      <c r="D69" s="21">
        <v>3913443</v>
      </c>
      <c r="E69" s="21">
        <v>656116</v>
      </c>
      <c r="F69" s="21">
        <v>3257327</v>
      </c>
    </row>
    <row r="70" spans="1:6">
      <c r="A70" s="19">
        <v>2004</v>
      </c>
      <c r="B70">
        <v>7.3546569999999996</v>
      </c>
      <c r="C70" s="21">
        <v>3059113</v>
      </c>
      <c r="D70" s="21">
        <v>4295544</v>
      </c>
      <c r="E70" s="21">
        <v>700341</v>
      </c>
      <c r="F70" s="21">
        <v>3595203</v>
      </c>
    </row>
    <row r="71" spans="1:6">
      <c r="A71" s="19">
        <v>2005</v>
      </c>
      <c r="B71">
        <v>7.9053000000000004</v>
      </c>
      <c r="C71" s="22">
        <v>3313088</v>
      </c>
      <c r="D71" s="22">
        <v>4592212</v>
      </c>
      <c r="E71" s="22">
        <v>736360</v>
      </c>
      <c r="F71" s="21">
        <v>3855852</v>
      </c>
    </row>
    <row r="72" spans="1:6">
      <c r="A72" s="19">
        <v>2006</v>
      </c>
      <c r="B72">
        <v>8.4513499999999997</v>
      </c>
      <c r="C72" s="21">
        <v>3622378</v>
      </c>
      <c r="D72" s="21">
        <v>4828972</v>
      </c>
      <c r="E72" s="21">
        <v>768924</v>
      </c>
      <c r="F72" s="21">
        <v>4060048</v>
      </c>
    </row>
    <row r="73" spans="1:6">
      <c r="A73" s="19">
        <v>2007</v>
      </c>
      <c r="B73">
        <v>8.9507440000000003</v>
      </c>
      <c r="C73" s="21">
        <v>3915615</v>
      </c>
      <c r="D73" s="21">
        <v>5035129</v>
      </c>
      <c r="E73" s="21">
        <v>779632</v>
      </c>
      <c r="F73" s="21">
        <v>4255497</v>
      </c>
    </row>
    <row r="74" spans="1:6">
      <c r="A74" s="19">
        <v>2008</v>
      </c>
      <c r="B74">
        <v>9.9860819999999997</v>
      </c>
      <c r="C74" s="21">
        <v>4183032</v>
      </c>
      <c r="D74" s="21">
        <v>5803050</v>
      </c>
      <c r="E74" s="21">
        <v>491127</v>
      </c>
      <c r="F74" s="21">
        <v>5311923</v>
      </c>
    </row>
    <row r="75" spans="1:6">
      <c r="A75" s="19">
        <v>2009</v>
      </c>
      <c r="B75">
        <v>11.875851000000001</v>
      </c>
      <c r="C75" s="21">
        <v>4331144</v>
      </c>
      <c r="D75" s="21">
        <v>7544707</v>
      </c>
      <c r="E75" s="21">
        <v>769160</v>
      </c>
      <c r="F75" s="21">
        <v>6775547</v>
      </c>
    </row>
    <row r="76" spans="1:6">
      <c r="A76" s="19">
        <v>2010</v>
      </c>
      <c r="B76">
        <v>13.528807</v>
      </c>
      <c r="C76" s="20">
        <v>4509926</v>
      </c>
      <c r="D76" s="20">
        <v>9018882</v>
      </c>
      <c r="E76" s="20">
        <v>811669</v>
      </c>
      <c r="F76" s="21">
        <v>8207213</v>
      </c>
    </row>
    <row r="77" spans="1:6">
      <c r="A77" s="19">
        <v>2011</v>
      </c>
      <c r="B77">
        <v>14.764222</v>
      </c>
      <c r="C77" s="22">
        <v>4636035</v>
      </c>
      <c r="D77" s="22">
        <v>10128187</v>
      </c>
      <c r="E77" s="22">
        <v>1664660</v>
      </c>
      <c r="F77" s="21">
        <v>8463527</v>
      </c>
    </row>
    <row r="78" spans="1:6">
      <c r="A78" s="19">
        <v>2012</v>
      </c>
      <c r="B78">
        <v>16.050920999999999</v>
      </c>
      <c r="C78" s="20">
        <v>4769790</v>
      </c>
      <c r="D78" s="20">
        <v>11281131</v>
      </c>
      <c r="E78" s="20">
        <v>1645285</v>
      </c>
      <c r="F78" s="21">
        <v>9635846</v>
      </c>
    </row>
    <row r="79" spans="1:6">
      <c r="A79" s="19">
        <v>2013</v>
      </c>
      <c r="B79">
        <v>16.719434</v>
      </c>
      <c r="C79" s="20">
        <v>4736721</v>
      </c>
      <c r="D79" s="20">
        <v>11982713</v>
      </c>
      <c r="E79" s="20">
        <v>2072283</v>
      </c>
      <c r="F79" s="21">
        <v>9910430</v>
      </c>
    </row>
    <row r="80" spans="1:6">
      <c r="A80" s="19">
        <v>2014</v>
      </c>
      <c r="B80">
        <v>17.794483</v>
      </c>
      <c r="C80" s="20">
        <v>5014584</v>
      </c>
      <c r="D80" s="20">
        <v>12779899</v>
      </c>
      <c r="E80" s="20">
        <v>2451743</v>
      </c>
      <c r="F80" s="21">
        <v>10328156</v>
      </c>
    </row>
    <row r="81" spans="1:6">
      <c r="A81" s="19">
        <v>2015</v>
      </c>
      <c r="B81">
        <v>18.120106</v>
      </c>
      <c r="C81" s="21">
        <v>5003414</v>
      </c>
      <c r="D81" s="21">
        <v>13116692</v>
      </c>
      <c r="E81" s="21">
        <v>2461947</v>
      </c>
      <c r="F81" s="21">
        <v>10654745</v>
      </c>
    </row>
    <row r="82" spans="1:6">
      <c r="A82" s="19">
        <v>2016</v>
      </c>
      <c r="B82">
        <v>19.539449999999999</v>
      </c>
      <c r="C82" s="21">
        <v>5371826</v>
      </c>
      <c r="D82" s="21">
        <v>14167624</v>
      </c>
      <c r="E82" s="21">
        <v>2463456</v>
      </c>
      <c r="F82" s="21">
        <v>11704168</v>
      </c>
    </row>
    <row r="83" spans="1:6">
      <c r="A83" s="19">
        <v>2017</v>
      </c>
      <c r="B83">
        <v>20.205704000000001</v>
      </c>
      <c r="C83" s="21">
        <v>5540265</v>
      </c>
      <c r="D83" s="21">
        <v>14665439</v>
      </c>
      <c r="E83" s="21">
        <v>2465418</v>
      </c>
      <c r="F83" s="21">
        <v>12200021</v>
      </c>
    </row>
    <row r="84" spans="1:6">
      <c r="A84" s="19">
        <v>2018</v>
      </c>
      <c r="B84">
        <v>21.462277</v>
      </c>
      <c r="C84" s="21">
        <v>5712710</v>
      </c>
      <c r="D84" s="21">
        <v>15749567</v>
      </c>
      <c r="E84" s="21">
        <v>2313209</v>
      </c>
      <c r="F84" s="21">
        <v>13436358</v>
      </c>
    </row>
    <row r="85" spans="1:6">
      <c r="A85" s="19">
        <v>2019</v>
      </c>
      <c r="B85">
        <v>22.669466</v>
      </c>
      <c r="C85" s="21">
        <v>5868766</v>
      </c>
      <c r="D85" s="21">
        <v>16800700</v>
      </c>
      <c r="E85" s="21">
        <v>2113329</v>
      </c>
      <c r="F85" s="21">
        <v>14687371</v>
      </c>
    </row>
    <row r="86" spans="1:6">
      <c r="A86" s="19">
        <v>2020</v>
      </c>
      <c r="B86">
        <v>26.902455</v>
      </c>
      <c r="C86" s="21">
        <v>5885786</v>
      </c>
      <c r="D86" s="21">
        <v>21016669</v>
      </c>
      <c r="E86" s="21">
        <v>4445477</v>
      </c>
      <c r="F86" s="21">
        <v>16571192</v>
      </c>
    </row>
    <row r="87" spans="1:6">
      <c r="A87" s="19">
        <v>2021</v>
      </c>
      <c r="B87">
        <v>28.385562</v>
      </c>
      <c r="C87" s="21">
        <v>6101522</v>
      </c>
      <c r="D87" s="21">
        <v>22284040</v>
      </c>
      <c r="E87" s="21">
        <v>5433156</v>
      </c>
      <c r="F87" s="21">
        <v>16850884</v>
      </c>
    </row>
    <row r="88" spans="1:6">
      <c r="A88" s="19">
        <v>2022</v>
      </c>
      <c r="B88">
        <v>30.838585999999999</v>
      </c>
      <c r="C88" s="21">
        <v>6585141</v>
      </c>
      <c r="D88" s="21">
        <v>24253445</v>
      </c>
      <c r="E88" s="21">
        <v>5634940</v>
      </c>
      <c r="F88" s="21">
        <v>18618505</v>
      </c>
    </row>
    <row r="89" spans="1:6">
      <c r="A89" s="19">
        <v>2023</v>
      </c>
      <c r="B89">
        <v>32.988990000000001</v>
      </c>
      <c r="C89" s="21">
        <v>6753388</v>
      </c>
      <c r="D89" s="21">
        <v>26235602</v>
      </c>
      <c r="E89" s="21">
        <v>4952914</v>
      </c>
      <c r="F89" s="21">
        <v>21282688</v>
      </c>
    </row>
    <row r="90" spans="1:6">
      <c r="A90" s="19"/>
      <c r="B90" s="24"/>
      <c r="C90" s="24"/>
      <c r="D90" s="24"/>
      <c r="E90" s="24"/>
      <c r="F90" s="25"/>
    </row>
  </sheetData>
  <mergeCells count="2">
    <mergeCell ref="B2:F2"/>
    <mergeCell ref="C3:C4"/>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D4BCF-073D-9743-8F8C-8A381A2C24B1}">
  <sheetPr codeName="Sheet10"/>
  <dimension ref="A1:J98"/>
  <sheetViews>
    <sheetView workbookViewId="0"/>
  </sheetViews>
  <sheetFormatPr baseColWidth="10" defaultColWidth="10.83203125" defaultRowHeight="16"/>
  <cols>
    <col min="1" max="1" width="10.83203125" style="5"/>
    <col min="2" max="2" width="12.1640625" style="5" bestFit="1" customWidth="1"/>
    <col min="3" max="5" width="11.6640625" style="5" bestFit="1" customWidth="1"/>
    <col min="6" max="6" width="10.6640625" style="5" bestFit="1" customWidth="1"/>
    <col min="7" max="7" width="11.33203125" style="5" bestFit="1" customWidth="1"/>
    <col min="8" max="16384" width="10.83203125" style="5"/>
  </cols>
  <sheetData>
    <row r="1" spans="1:10">
      <c r="B1" s="6" t="s">
        <v>65</v>
      </c>
      <c r="C1" s="6" t="s">
        <v>66</v>
      </c>
      <c r="D1" s="6" t="s">
        <v>67</v>
      </c>
      <c r="E1" s="6" t="s">
        <v>68</v>
      </c>
      <c r="F1" s="6" t="s">
        <v>69</v>
      </c>
      <c r="G1" s="6" t="s">
        <v>70</v>
      </c>
      <c r="H1" s="6" t="s">
        <v>71</v>
      </c>
    </row>
    <row r="2" spans="1:10">
      <c r="A2" s="4">
        <v>42370</v>
      </c>
      <c r="B2" s="10">
        <v>0.173847686</v>
      </c>
      <c r="C2" s="10">
        <v>0.272953691</v>
      </c>
      <c r="D2" s="10">
        <v>0.25967999200000003</v>
      </c>
      <c r="E2" s="10">
        <v>0.12496362599999999</v>
      </c>
      <c r="F2" s="10">
        <v>7.9149494000000001E-2</v>
      </c>
      <c r="G2" s="10">
        <v>3.5183799000000002E-2</v>
      </c>
      <c r="H2" s="10">
        <v>5.4221711999999998E-2</v>
      </c>
      <c r="J2" s="5" t="s">
        <v>73</v>
      </c>
    </row>
    <row r="3" spans="1:10">
      <c r="A3" s="4">
        <v>42401</v>
      </c>
      <c r="B3" s="10">
        <v>0.168972807</v>
      </c>
      <c r="C3" s="10">
        <v>0.26707134199999999</v>
      </c>
      <c r="D3" s="10">
        <v>0.26012454699999998</v>
      </c>
      <c r="E3" s="10">
        <v>0.12796257999999999</v>
      </c>
      <c r="F3" s="10">
        <v>8.2199832E-2</v>
      </c>
      <c r="G3" s="10">
        <v>3.6631463000000003E-2</v>
      </c>
      <c r="H3" s="10">
        <v>5.703743E-2</v>
      </c>
      <c r="J3" s="5" t="s">
        <v>74</v>
      </c>
    </row>
    <row r="4" spans="1:10">
      <c r="A4" s="4">
        <v>42430</v>
      </c>
      <c r="B4" s="10">
        <v>0.16026738900000001</v>
      </c>
      <c r="C4" s="10">
        <v>0.259493847</v>
      </c>
      <c r="D4" s="10">
        <v>0.26298482099999998</v>
      </c>
      <c r="E4" s="10">
        <v>0.132605269</v>
      </c>
      <c r="F4" s="10">
        <v>8.6487431000000004E-2</v>
      </c>
      <c r="G4" s="10">
        <v>3.8612748000000002E-2</v>
      </c>
      <c r="H4" s="10">
        <v>5.9548495999999999E-2</v>
      </c>
      <c r="J4" s="5" t="s">
        <v>160</v>
      </c>
    </row>
    <row r="5" spans="1:10">
      <c r="A5" s="4">
        <v>42461</v>
      </c>
      <c r="B5" s="10">
        <v>0.151845182</v>
      </c>
      <c r="C5" s="10">
        <v>0.252780952</v>
      </c>
      <c r="D5" s="10">
        <v>0.26643021</v>
      </c>
      <c r="E5" s="10">
        <v>0.13652914999999999</v>
      </c>
      <c r="F5" s="10">
        <v>9.0504266999999999E-2</v>
      </c>
      <c r="G5" s="10">
        <v>4.0364557000000002E-2</v>
      </c>
      <c r="H5" s="10">
        <v>6.1545680999999998E-2</v>
      </c>
      <c r="J5" s="5" t="s">
        <v>72</v>
      </c>
    </row>
    <row r="6" spans="1:10">
      <c r="A6" s="4">
        <v>42491</v>
      </c>
      <c r="B6" s="10">
        <v>0.145169256</v>
      </c>
      <c r="C6" s="10">
        <v>0.248137047</v>
      </c>
      <c r="D6" s="10">
        <v>0.26833526000000002</v>
      </c>
      <c r="E6" s="10">
        <v>0.139722976</v>
      </c>
      <c r="F6" s="10">
        <v>9.3538076999999997E-2</v>
      </c>
      <c r="G6" s="10">
        <v>4.1647607000000003E-2</v>
      </c>
      <c r="H6" s="10">
        <v>6.3449776999999999E-2</v>
      </c>
    </row>
    <row r="7" spans="1:10" ht="16" customHeight="1">
      <c r="A7" s="4">
        <v>42522</v>
      </c>
      <c r="B7" s="10">
        <v>0.14302966</v>
      </c>
      <c r="C7" s="10">
        <v>0.247164881</v>
      </c>
      <c r="D7" s="10">
        <v>0.26873190200000002</v>
      </c>
      <c r="E7" s="10">
        <v>0.14075869099999999</v>
      </c>
      <c r="F7" s="10">
        <v>9.4432878999999997E-2</v>
      </c>
      <c r="G7" s="10">
        <v>4.2009190000000002E-2</v>
      </c>
      <c r="H7" s="10">
        <v>6.3872797999999995E-2</v>
      </c>
    </row>
    <row r="8" spans="1:10" ht="16" customHeight="1">
      <c r="A8" s="4">
        <v>42552</v>
      </c>
      <c r="B8" s="10">
        <v>0.14579829799999999</v>
      </c>
      <c r="C8" s="10">
        <v>0.238614927</v>
      </c>
      <c r="D8" s="10">
        <v>0.264717551</v>
      </c>
      <c r="E8" s="10">
        <v>0.14248287600000001</v>
      </c>
      <c r="F8" s="10">
        <v>9.7158012000000002E-2</v>
      </c>
      <c r="G8" s="10">
        <v>4.3782132000000001E-2</v>
      </c>
      <c r="H8" s="10">
        <v>6.7446202999999996E-2</v>
      </c>
    </row>
    <row r="9" spans="1:10" ht="16" customHeight="1">
      <c r="A9" s="4">
        <v>42583</v>
      </c>
      <c r="B9" s="10">
        <v>0.145955053</v>
      </c>
      <c r="C9" s="10">
        <v>0.24060625199999999</v>
      </c>
      <c r="D9" s="10">
        <v>0.26634889499999997</v>
      </c>
      <c r="E9" s="10">
        <v>0.142323229</v>
      </c>
      <c r="F9" s="10">
        <v>9.5915542000000006E-2</v>
      </c>
      <c r="G9" s="10">
        <v>4.3155166000000002E-2</v>
      </c>
      <c r="H9" s="10">
        <v>6.5695861999999994E-2</v>
      </c>
    </row>
    <row r="10" spans="1:10" ht="16" customHeight="1">
      <c r="A10" s="4">
        <v>42614</v>
      </c>
      <c r="B10" s="10">
        <v>0.148560885</v>
      </c>
      <c r="C10" s="10">
        <v>0.239883868</v>
      </c>
      <c r="D10" s="10">
        <v>0.26622385199999998</v>
      </c>
      <c r="E10" s="10">
        <v>0.141877748</v>
      </c>
      <c r="F10" s="10">
        <v>9.4911660999999994E-2</v>
      </c>
      <c r="G10" s="10">
        <v>4.2724632999999998E-2</v>
      </c>
      <c r="H10" s="10">
        <v>6.5817352999999995E-2</v>
      </c>
    </row>
    <row r="11" spans="1:10" ht="16" customHeight="1">
      <c r="A11" s="42">
        <v>42644</v>
      </c>
      <c r="B11" s="43">
        <v>0.14626876799999999</v>
      </c>
      <c r="C11" s="43">
        <v>0.24006918799999999</v>
      </c>
      <c r="D11" s="43">
        <v>0.26713930600000002</v>
      </c>
      <c r="E11" s="43">
        <v>0.141758943</v>
      </c>
      <c r="F11" s="43">
        <v>9.4997345999999996E-2</v>
      </c>
      <c r="G11" s="43">
        <v>4.2797024000000003E-2</v>
      </c>
      <c r="H11" s="43">
        <v>6.6969424E-2</v>
      </c>
      <c r="J11" s="7"/>
    </row>
    <row r="12" spans="1:10" ht="16" customHeight="1">
      <c r="A12" s="4">
        <v>42675</v>
      </c>
      <c r="B12" s="10">
        <v>0.149061634</v>
      </c>
      <c r="C12" s="10">
        <v>0.24123772499999999</v>
      </c>
      <c r="D12" s="10">
        <v>0.26610742999999998</v>
      </c>
      <c r="E12" s="10">
        <v>0.13992528900000001</v>
      </c>
      <c r="F12" s="10">
        <v>9.3917955999999997E-2</v>
      </c>
      <c r="G12" s="10">
        <v>4.2053124999999997E-2</v>
      </c>
      <c r="H12" s="10">
        <v>6.7696838999999995E-2</v>
      </c>
      <c r="J12" s="8"/>
    </row>
    <row r="13" spans="1:10" ht="16" customHeight="1">
      <c r="A13" s="4">
        <v>42705</v>
      </c>
      <c r="B13" s="10">
        <v>0.15463046799999999</v>
      </c>
      <c r="C13" s="10">
        <v>0.24386058099999999</v>
      </c>
      <c r="D13" s="10">
        <v>0.26465074199999999</v>
      </c>
      <c r="E13" s="10">
        <v>0.13741705300000001</v>
      </c>
      <c r="F13" s="10">
        <v>9.1404139999999995E-2</v>
      </c>
      <c r="G13" s="10">
        <v>4.0794050999999998E-2</v>
      </c>
      <c r="H13" s="10">
        <v>6.7242966000000001E-2</v>
      </c>
      <c r="J13" s="9"/>
    </row>
    <row r="14" spans="1:10" ht="16" customHeight="1">
      <c r="A14" s="4">
        <v>42736</v>
      </c>
      <c r="B14" s="10">
        <v>0.15527423900000001</v>
      </c>
      <c r="C14" s="10">
        <v>0.242147367</v>
      </c>
      <c r="D14" s="10">
        <v>0.26466658199999998</v>
      </c>
      <c r="E14" s="10">
        <v>0.13753172999999999</v>
      </c>
      <c r="F14" s="10">
        <v>9.0812786000000006E-2</v>
      </c>
      <c r="G14" s="10">
        <v>4.0975982000000001E-2</v>
      </c>
      <c r="H14" s="10">
        <v>6.8591313000000001E-2</v>
      </c>
    </row>
    <row r="15" spans="1:10" ht="16" customHeight="1">
      <c r="A15" s="4">
        <v>42767</v>
      </c>
      <c r="B15" s="10">
        <v>0.151697992</v>
      </c>
      <c r="C15" s="10">
        <v>0.23615333599999999</v>
      </c>
      <c r="D15" s="10">
        <v>0.26457796500000003</v>
      </c>
      <c r="E15" s="10">
        <v>0.14011860000000001</v>
      </c>
      <c r="F15" s="10">
        <v>9.3322611999999999E-2</v>
      </c>
      <c r="G15" s="10">
        <v>4.2467685999999998E-2</v>
      </c>
      <c r="H15" s="10">
        <v>7.1661809000000007E-2</v>
      </c>
    </row>
    <row r="16" spans="1:10" ht="16" customHeight="1">
      <c r="A16" s="4">
        <v>42795</v>
      </c>
      <c r="B16" s="10">
        <v>0.143226827</v>
      </c>
      <c r="C16" s="10">
        <v>0.22691172200000001</v>
      </c>
      <c r="D16" s="10">
        <v>0.26580727399999998</v>
      </c>
      <c r="E16" s="10">
        <v>0.145294063</v>
      </c>
      <c r="F16" s="10">
        <v>9.8287854999999993E-2</v>
      </c>
      <c r="G16" s="10">
        <v>4.4898807999999998E-2</v>
      </c>
      <c r="H16" s="10">
        <v>7.5573451E-2</v>
      </c>
    </row>
    <row r="17" spans="1:8" ht="16" customHeight="1">
      <c r="A17" s="4">
        <v>42826</v>
      </c>
      <c r="B17" s="10">
        <v>0.13652993999999999</v>
      </c>
      <c r="C17" s="10">
        <v>0.21970583799999999</v>
      </c>
      <c r="D17" s="10">
        <v>0.26748571500000001</v>
      </c>
      <c r="E17" s="10">
        <v>0.14966948299999999</v>
      </c>
      <c r="F17" s="10">
        <v>0.10237639900000001</v>
      </c>
      <c r="G17" s="10">
        <v>4.6748339999999999E-2</v>
      </c>
      <c r="H17" s="10">
        <v>7.7484285E-2</v>
      </c>
    </row>
    <row r="18" spans="1:8">
      <c r="A18" s="4">
        <v>42856</v>
      </c>
      <c r="B18" s="10">
        <v>0.130532918</v>
      </c>
      <c r="C18" s="10">
        <v>0.21374900799999999</v>
      </c>
      <c r="D18" s="10">
        <v>0.26952356500000002</v>
      </c>
      <c r="E18" s="10">
        <v>0.15278257100000001</v>
      </c>
      <c r="F18" s="10">
        <v>0.105763644</v>
      </c>
      <c r="G18" s="10">
        <v>4.8315238000000003E-2</v>
      </c>
      <c r="H18" s="10">
        <v>7.9333055999999999E-2</v>
      </c>
    </row>
    <row r="19" spans="1:8">
      <c r="A19" s="4">
        <v>42887</v>
      </c>
      <c r="B19" s="10">
        <v>0.12742267500000001</v>
      </c>
      <c r="C19" s="10">
        <v>0.21295794200000001</v>
      </c>
      <c r="D19" s="10">
        <v>0.27153063999999999</v>
      </c>
      <c r="E19" s="10">
        <v>0.154572663</v>
      </c>
      <c r="F19" s="10">
        <v>0.106784421</v>
      </c>
      <c r="G19" s="10">
        <v>4.8665248000000001E-2</v>
      </c>
      <c r="H19" s="10">
        <v>7.8066409000000003E-2</v>
      </c>
    </row>
    <row r="20" spans="1:8">
      <c r="A20" s="4">
        <v>42917</v>
      </c>
      <c r="B20" s="10">
        <v>0.125298889</v>
      </c>
      <c r="C20" s="10">
        <v>0.21475767900000001</v>
      </c>
      <c r="D20" s="10">
        <v>0.27514314899999998</v>
      </c>
      <c r="E20" s="10">
        <v>0.15519648899999999</v>
      </c>
      <c r="F20" s="10">
        <v>0.10653325399999999</v>
      </c>
      <c r="G20" s="10">
        <v>4.7540678000000003E-2</v>
      </c>
      <c r="H20" s="10">
        <v>7.5529862000000003E-2</v>
      </c>
    </row>
    <row r="21" spans="1:8">
      <c r="A21" s="4">
        <v>42948</v>
      </c>
      <c r="B21" s="10">
        <v>0.12520571799999999</v>
      </c>
      <c r="C21" s="10">
        <v>0.21794227299999999</v>
      </c>
      <c r="D21" s="10">
        <v>0.27830353000000002</v>
      </c>
      <c r="E21" s="10">
        <v>0.154433457</v>
      </c>
      <c r="F21" s="10">
        <v>0.10466210099999999</v>
      </c>
      <c r="G21" s="10">
        <v>4.6278237999999999E-2</v>
      </c>
      <c r="H21" s="10">
        <v>7.3174683000000004E-2</v>
      </c>
    </row>
    <row r="22" spans="1:8">
      <c r="A22" s="4">
        <v>42979</v>
      </c>
      <c r="B22" s="10">
        <v>0.12580110899999999</v>
      </c>
      <c r="C22" s="10">
        <v>0.218994989</v>
      </c>
      <c r="D22" s="10">
        <v>0.27888390200000002</v>
      </c>
      <c r="E22" s="10">
        <v>0.153476153</v>
      </c>
      <c r="F22" s="10">
        <v>0.103836498</v>
      </c>
      <c r="G22" s="10">
        <v>4.5867775999999999E-2</v>
      </c>
      <c r="H22" s="10">
        <v>7.3139572E-2</v>
      </c>
    </row>
    <row r="23" spans="1:8">
      <c r="A23" s="4">
        <v>43009</v>
      </c>
      <c r="B23" s="10">
        <v>0.12582907600000001</v>
      </c>
      <c r="C23" s="10">
        <v>0.21884252000000001</v>
      </c>
      <c r="D23" s="10">
        <v>0.27935408900000003</v>
      </c>
      <c r="E23" s="10">
        <v>0.15305222600000001</v>
      </c>
      <c r="F23" s="10">
        <v>0.103099541</v>
      </c>
      <c r="G23" s="10">
        <v>4.5833718000000002E-2</v>
      </c>
      <c r="H23" s="10">
        <v>7.3988829000000006E-2</v>
      </c>
    </row>
    <row r="24" spans="1:8">
      <c r="A24" s="4">
        <v>43040</v>
      </c>
      <c r="B24" s="10">
        <v>0.12862139</v>
      </c>
      <c r="C24" s="10">
        <v>0.22030029700000001</v>
      </c>
      <c r="D24" s="10">
        <v>0.27887589499999998</v>
      </c>
      <c r="E24" s="10">
        <v>0.15160084600000001</v>
      </c>
      <c r="F24" s="10">
        <v>0.10166151399999999</v>
      </c>
      <c r="G24" s="10">
        <v>4.5043819999999998E-2</v>
      </c>
      <c r="H24" s="10">
        <v>7.3896237000000004E-2</v>
      </c>
    </row>
    <row r="25" spans="1:8">
      <c r="A25" s="4">
        <v>43070</v>
      </c>
      <c r="B25" s="10">
        <v>0.1331473</v>
      </c>
      <c r="C25" s="10">
        <v>0.222557744</v>
      </c>
      <c r="D25" s="10">
        <v>0.27833981499999999</v>
      </c>
      <c r="E25" s="10">
        <v>0.14935247300000001</v>
      </c>
      <c r="F25" s="10">
        <v>9.9026969000000006E-2</v>
      </c>
      <c r="G25" s="10">
        <v>4.3984883000000002E-2</v>
      </c>
      <c r="H25" s="10">
        <v>7.3590816000000003E-2</v>
      </c>
    </row>
    <row r="26" spans="1:8">
      <c r="A26" s="4">
        <v>43101</v>
      </c>
      <c r="B26" s="10">
        <v>0.13441641100000001</v>
      </c>
      <c r="C26" s="10">
        <v>0.22087347399999999</v>
      </c>
      <c r="D26" s="10">
        <v>0.27744914500000001</v>
      </c>
      <c r="E26" s="10">
        <v>0.14913607300000001</v>
      </c>
      <c r="F26" s="10">
        <v>9.9201103999999998E-2</v>
      </c>
      <c r="G26" s="10">
        <v>4.411487E-2</v>
      </c>
      <c r="H26" s="10">
        <v>7.4808922999999999E-2</v>
      </c>
    </row>
    <row r="27" spans="1:8">
      <c r="A27" s="4">
        <v>43132</v>
      </c>
      <c r="B27" s="10">
        <v>0.13097910800000001</v>
      </c>
      <c r="C27" s="10">
        <v>0.21314540700000001</v>
      </c>
      <c r="D27" s="10">
        <v>0.27594143300000001</v>
      </c>
      <c r="E27" s="10">
        <v>0.15182283299999999</v>
      </c>
      <c r="F27" s="10">
        <v>0.102642765</v>
      </c>
      <c r="G27" s="10">
        <v>4.6264065E-2</v>
      </c>
      <c r="H27" s="10">
        <v>7.9204389E-2</v>
      </c>
    </row>
    <row r="28" spans="1:8">
      <c r="A28" s="4">
        <v>43160</v>
      </c>
      <c r="B28" s="10">
        <v>0.123438651</v>
      </c>
      <c r="C28" s="10">
        <v>0.20321088300000001</v>
      </c>
      <c r="D28" s="10">
        <v>0.27462656699999999</v>
      </c>
      <c r="E28" s="10">
        <v>0.15733619500000001</v>
      </c>
      <c r="F28" s="10">
        <v>0.10884835900000001</v>
      </c>
      <c r="G28" s="10">
        <v>4.9266513999999997E-2</v>
      </c>
      <c r="H28" s="10">
        <v>8.3272832000000005E-2</v>
      </c>
    </row>
    <row r="29" spans="1:8">
      <c r="A29" s="4">
        <v>43191</v>
      </c>
      <c r="B29" s="10">
        <v>0.116098968</v>
      </c>
      <c r="C29" s="10">
        <v>0.19414371499999999</v>
      </c>
      <c r="D29" s="10">
        <v>0.27646607899999998</v>
      </c>
      <c r="E29" s="10">
        <v>0.161972055</v>
      </c>
      <c r="F29" s="10">
        <v>0.113900748</v>
      </c>
      <c r="G29" s="10">
        <v>5.1500429E-2</v>
      </c>
      <c r="H29" s="10">
        <v>8.5918006000000005E-2</v>
      </c>
    </row>
    <row r="30" spans="1:8">
      <c r="A30" s="4">
        <v>43221</v>
      </c>
      <c r="B30" s="10">
        <v>0.110559345</v>
      </c>
      <c r="C30" s="10">
        <v>0.18971582100000001</v>
      </c>
      <c r="D30" s="10">
        <v>0.27785182400000003</v>
      </c>
      <c r="E30" s="10">
        <v>0.165266153</v>
      </c>
      <c r="F30" s="10">
        <v>0.117117634</v>
      </c>
      <c r="G30" s="10">
        <v>5.2912175999999998E-2</v>
      </c>
      <c r="H30" s="10">
        <v>8.6577047000000004E-2</v>
      </c>
    </row>
    <row r="31" spans="1:8">
      <c r="A31" s="4">
        <v>43252</v>
      </c>
      <c r="B31" s="10">
        <v>0.106710555</v>
      </c>
      <c r="C31" s="10">
        <v>0.18948910099999999</v>
      </c>
      <c r="D31" s="10">
        <v>0.27996305100000002</v>
      </c>
      <c r="E31" s="10">
        <v>0.16725020199999999</v>
      </c>
      <c r="F31" s="10">
        <v>0.11832250499999999</v>
      </c>
      <c r="G31" s="10">
        <v>5.3062123000000003E-2</v>
      </c>
      <c r="H31" s="10">
        <v>8.5202462000000007E-2</v>
      </c>
    </row>
    <row r="32" spans="1:8">
      <c r="A32" s="4">
        <v>43282</v>
      </c>
      <c r="B32" s="10">
        <v>0.106153505</v>
      </c>
      <c r="C32" s="10">
        <v>0.19061668000000001</v>
      </c>
      <c r="D32" s="10">
        <v>0.28392482400000002</v>
      </c>
      <c r="E32" s="10">
        <v>0.16749430000000001</v>
      </c>
      <c r="F32" s="10">
        <v>0.117520809</v>
      </c>
      <c r="G32" s="10">
        <v>5.2156984000000003E-2</v>
      </c>
      <c r="H32" s="10">
        <v>8.2132898999999995E-2</v>
      </c>
    </row>
    <row r="33" spans="1:8">
      <c r="A33" s="4">
        <v>43313</v>
      </c>
      <c r="B33" s="10">
        <v>0.10626741300000001</v>
      </c>
      <c r="C33" s="10">
        <v>0.193696964</v>
      </c>
      <c r="D33" s="10">
        <v>0.28718097999999997</v>
      </c>
      <c r="E33" s="10">
        <v>0.16692959800000001</v>
      </c>
      <c r="F33" s="10">
        <v>0.115792424</v>
      </c>
      <c r="G33" s="10">
        <v>5.1186629999999997E-2</v>
      </c>
      <c r="H33" s="10">
        <v>7.8945990999999993E-2</v>
      </c>
    </row>
    <row r="34" spans="1:8">
      <c r="A34" s="4">
        <v>43344</v>
      </c>
      <c r="B34" s="10">
        <v>0.105434162</v>
      </c>
      <c r="C34" s="10">
        <v>0.19473643800000001</v>
      </c>
      <c r="D34" s="10">
        <v>0.28873920400000003</v>
      </c>
      <c r="E34" s="10">
        <v>0.16627607599999999</v>
      </c>
      <c r="F34" s="10">
        <v>0.115085508</v>
      </c>
      <c r="G34" s="10">
        <v>5.0907056999999999E-2</v>
      </c>
      <c r="H34" s="10">
        <v>7.8821556000000001E-2</v>
      </c>
    </row>
    <row r="35" spans="1:8">
      <c r="A35" s="4">
        <v>43374</v>
      </c>
      <c r="B35" s="10">
        <v>0.105671221</v>
      </c>
      <c r="C35" s="10">
        <v>0.19578532200000001</v>
      </c>
      <c r="D35" s="10">
        <v>0.28963586400000002</v>
      </c>
      <c r="E35" s="10">
        <v>0.165332441</v>
      </c>
      <c r="F35" s="10">
        <v>0.114254825</v>
      </c>
      <c r="G35" s="10">
        <v>5.0342301999999998E-2</v>
      </c>
      <c r="H35" s="10">
        <v>7.8978024999999993E-2</v>
      </c>
    </row>
    <row r="36" spans="1:8">
      <c r="A36" s="4">
        <v>43405</v>
      </c>
      <c r="B36" s="10">
        <v>0.10676970700000001</v>
      </c>
      <c r="C36" s="10">
        <v>0.19704426</v>
      </c>
      <c r="D36" s="10">
        <v>0.29132146799999997</v>
      </c>
      <c r="E36" s="10">
        <v>0.164379625</v>
      </c>
      <c r="F36" s="10">
        <v>0.112420216</v>
      </c>
      <c r="G36" s="10">
        <v>4.9472463000000001E-2</v>
      </c>
      <c r="H36" s="10">
        <v>7.8592260999999997E-2</v>
      </c>
    </row>
    <row r="37" spans="1:8">
      <c r="A37" s="4">
        <v>43435</v>
      </c>
      <c r="B37" s="10">
        <v>0.11102569299999999</v>
      </c>
      <c r="C37" s="10">
        <v>0.20080251299999999</v>
      </c>
      <c r="D37" s="10">
        <v>0.29191711300000001</v>
      </c>
      <c r="E37" s="10">
        <v>0.16219578700000001</v>
      </c>
      <c r="F37" s="10">
        <v>0.108935412</v>
      </c>
      <c r="G37" s="10">
        <v>4.7844222999999998E-2</v>
      </c>
      <c r="H37" s="10">
        <v>7.7279259000000003E-2</v>
      </c>
    </row>
    <row r="38" spans="1:8">
      <c r="A38" s="4">
        <v>43466</v>
      </c>
      <c r="B38" s="10">
        <v>0.111653984</v>
      </c>
      <c r="C38" s="10">
        <v>0.20019500300000001</v>
      </c>
      <c r="D38" s="10">
        <v>0.29196426599999997</v>
      </c>
      <c r="E38" s="10">
        <v>0.16214778799999999</v>
      </c>
      <c r="F38" s="10">
        <v>0.108434853</v>
      </c>
      <c r="G38" s="10">
        <v>4.7824725999999998E-2</v>
      </c>
      <c r="H38" s="10">
        <v>7.7779378999999996E-2</v>
      </c>
    </row>
    <row r="39" spans="1:8">
      <c r="A39" s="4">
        <v>43497</v>
      </c>
      <c r="B39" s="10">
        <v>0.107831224</v>
      </c>
      <c r="C39" s="10">
        <v>0.19419620800000001</v>
      </c>
      <c r="D39" s="10">
        <v>0.28944537799999998</v>
      </c>
      <c r="E39" s="10">
        <v>0.16455761399999999</v>
      </c>
      <c r="F39" s="10">
        <v>0.11222763299999999</v>
      </c>
      <c r="G39" s="10">
        <v>4.9918724999999997E-2</v>
      </c>
      <c r="H39" s="10">
        <v>8.1823218000000003E-2</v>
      </c>
    </row>
    <row r="40" spans="1:8">
      <c r="A40" s="4">
        <v>43525</v>
      </c>
      <c r="B40" s="10">
        <v>0.10252275600000001</v>
      </c>
      <c r="C40" s="10">
        <v>0.182850333</v>
      </c>
      <c r="D40" s="10">
        <v>0.28702619099999999</v>
      </c>
      <c r="E40" s="10">
        <v>0.16899081299999999</v>
      </c>
      <c r="F40" s="10">
        <v>0.11849091</v>
      </c>
      <c r="G40" s="10">
        <v>5.3244931000000002E-2</v>
      </c>
      <c r="H40" s="10">
        <v>8.6874065E-2</v>
      </c>
    </row>
    <row r="41" spans="1:8">
      <c r="A41" s="4">
        <v>43556</v>
      </c>
      <c r="B41" s="10">
        <v>9.7015131000000004E-2</v>
      </c>
      <c r="C41" s="10">
        <v>0.17408441399999999</v>
      </c>
      <c r="D41" s="10">
        <v>0.286117872</v>
      </c>
      <c r="E41" s="10">
        <v>0.174437653</v>
      </c>
      <c r="F41" s="10">
        <v>0.123775411</v>
      </c>
      <c r="G41" s="10">
        <v>5.5584901999999999E-2</v>
      </c>
      <c r="H41" s="10">
        <v>8.8984616000000002E-2</v>
      </c>
    </row>
    <row r="42" spans="1:8">
      <c r="A42" s="4">
        <v>43586</v>
      </c>
      <c r="B42" s="10">
        <v>9.2548605000000006E-2</v>
      </c>
      <c r="C42" s="10">
        <v>0.169690644</v>
      </c>
      <c r="D42" s="10">
        <v>0.28531789400000002</v>
      </c>
      <c r="E42" s="10">
        <v>0.177211388</v>
      </c>
      <c r="F42" s="10">
        <v>0.12697662300000001</v>
      </c>
      <c r="G42" s="10">
        <v>5.7211794000000003E-2</v>
      </c>
      <c r="H42" s="10">
        <v>9.1043051999999999E-2</v>
      </c>
    </row>
    <row r="43" spans="1:8">
      <c r="A43" s="4">
        <v>43617</v>
      </c>
      <c r="B43" s="10">
        <v>9.0571719999999994E-2</v>
      </c>
      <c r="C43" s="10">
        <v>0.169985356</v>
      </c>
      <c r="D43" s="10">
        <v>0.284724643</v>
      </c>
      <c r="E43" s="10">
        <v>0.17872886700000001</v>
      </c>
      <c r="F43" s="10">
        <v>0.12808155500000001</v>
      </c>
      <c r="G43" s="10">
        <v>5.7559752999999998E-2</v>
      </c>
      <c r="H43" s="10">
        <v>9.0348106999999997E-2</v>
      </c>
    </row>
    <row r="44" spans="1:8">
      <c r="A44" s="4">
        <v>43647</v>
      </c>
      <c r="B44" s="10">
        <v>9.1108569E-2</v>
      </c>
      <c r="C44" s="10">
        <v>0.17362217099999999</v>
      </c>
      <c r="D44" s="10">
        <v>0.286307702</v>
      </c>
      <c r="E44" s="10">
        <v>0.17814389</v>
      </c>
      <c r="F44" s="10">
        <v>0.12680572700000001</v>
      </c>
      <c r="G44" s="10">
        <v>5.6420101E-2</v>
      </c>
      <c r="H44" s="10">
        <v>8.7591840000000004E-2</v>
      </c>
    </row>
    <row r="45" spans="1:8">
      <c r="A45" s="4">
        <v>43678</v>
      </c>
      <c r="B45" s="10">
        <v>9.2558922000000002E-2</v>
      </c>
      <c r="C45" s="10">
        <v>0.17841311200000001</v>
      </c>
      <c r="D45" s="10">
        <v>0.28804112700000001</v>
      </c>
      <c r="E45" s="10">
        <v>0.17602384500000001</v>
      </c>
      <c r="F45" s="10">
        <v>0.12442523900000001</v>
      </c>
      <c r="G45" s="10">
        <v>5.5236494999999997E-2</v>
      </c>
      <c r="H45" s="10">
        <v>8.5301260000000004E-2</v>
      </c>
    </row>
    <row r="46" spans="1:8">
      <c r="A46" s="4">
        <v>43709</v>
      </c>
      <c r="B46" s="10">
        <v>9.3502336000000005E-2</v>
      </c>
      <c r="C46" s="10">
        <v>0.180817332</v>
      </c>
      <c r="D46" s="10">
        <v>0.29000332899999998</v>
      </c>
      <c r="E46" s="10">
        <v>0.17426918499999999</v>
      </c>
      <c r="F46" s="10">
        <v>0.12154451300000001</v>
      </c>
      <c r="G46" s="10">
        <v>5.4178181999999998E-2</v>
      </c>
      <c r="H46" s="10">
        <v>8.5685123000000002E-2</v>
      </c>
    </row>
    <row r="47" spans="1:8">
      <c r="A47" s="4">
        <v>43739</v>
      </c>
      <c r="B47" s="10">
        <v>9.2309542999999994E-2</v>
      </c>
      <c r="C47" s="10">
        <v>0.18216315499999999</v>
      </c>
      <c r="D47" s="10">
        <v>0.291079535</v>
      </c>
      <c r="E47" s="10">
        <v>0.17318656700000001</v>
      </c>
      <c r="F47" s="10">
        <v>0.120647664</v>
      </c>
      <c r="G47" s="10">
        <v>5.3868601000000002E-2</v>
      </c>
      <c r="H47" s="10">
        <v>8.6744935999999995E-2</v>
      </c>
    </row>
    <row r="48" spans="1:8">
      <c r="A48" s="4">
        <v>43770</v>
      </c>
      <c r="B48" s="10">
        <v>9.4004265000000004E-2</v>
      </c>
      <c r="C48" s="10">
        <v>0.18602523000000001</v>
      </c>
      <c r="D48" s="10">
        <v>0.29219713400000003</v>
      </c>
      <c r="E48" s="10">
        <v>0.17090735200000001</v>
      </c>
      <c r="F48" s="10">
        <v>0.117897128</v>
      </c>
      <c r="G48" s="10">
        <v>5.2592518999999997E-2</v>
      </c>
      <c r="H48" s="10">
        <v>8.6376373000000006E-2</v>
      </c>
    </row>
    <row r="49" spans="1:8">
      <c r="A49" s="4">
        <v>43800</v>
      </c>
      <c r="B49" s="10">
        <v>9.9479394999999998E-2</v>
      </c>
      <c r="C49" s="10">
        <v>0.19050830399999999</v>
      </c>
      <c r="D49" s="10">
        <v>0.292759979</v>
      </c>
      <c r="E49" s="10">
        <v>0.16745696700000001</v>
      </c>
      <c r="F49" s="10">
        <v>0.113899999</v>
      </c>
      <c r="G49" s="10">
        <v>5.0479587999999999E-2</v>
      </c>
      <c r="H49" s="10">
        <v>8.5415767000000004E-2</v>
      </c>
    </row>
    <row r="50" spans="1:8">
      <c r="A50" s="4">
        <v>43831</v>
      </c>
      <c r="B50" s="10">
        <v>0.10059769</v>
      </c>
      <c r="C50" s="10">
        <v>0.191206135</v>
      </c>
      <c r="D50" s="10">
        <v>0.29229185200000002</v>
      </c>
      <c r="E50" s="10">
        <v>0.16641818799999999</v>
      </c>
      <c r="F50" s="10">
        <v>0.112965827</v>
      </c>
      <c r="G50" s="10">
        <v>5.0128991999999997E-2</v>
      </c>
      <c r="H50" s="10">
        <v>8.6391316999999995E-2</v>
      </c>
    </row>
    <row r="51" spans="1:8">
      <c r="A51" s="4">
        <v>43862</v>
      </c>
      <c r="B51" s="10">
        <v>9.924558E-2</v>
      </c>
      <c r="C51" s="10">
        <v>0.18372667300000001</v>
      </c>
      <c r="D51" s="10">
        <v>0.28645185099999998</v>
      </c>
      <c r="E51" s="10">
        <v>0.168083699</v>
      </c>
      <c r="F51" s="10">
        <v>0.117749775</v>
      </c>
      <c r="G51" s="10">
        <v>5.2726943999999998E-2</v>
      </c>
      <c r="H51" s="10">
        <v>9.2015476999999998E-2</v>
      </c>
    </row>
    <row r="52" spans="1:8">
      <c r="A52" s="4">
        <v>43891</v>
      </c>
      <c r="B52" s="10">
        <v>9.4363853999999997E-2</v>
      </c>
      <c r="C52" s="10">
        <v>0.173842738</v>
      </c>
      <c r="D52" s="10">
        <v>0.28278220999999998</v>
      </c>
      <c r="E52" s="10">
        <v>0.173229891</v>
      </c>
      <c r="F52" s="10">
        <v>0.12412696099999999</v>
      </c>
      <c r="G52" s="10">
        <v>5.6113590999999997E-2</v>
      </c>
      <c r="H52" s="10">
        <v>9.5540755000000005E-2</v>
      </c>
    </row>
    <row r="53" spans="1:8">
      <c r="A53" s="4">
        <v>43922</v>
      </c>
      <c r="B53" s="10">
        <v>9.0166683999999997E-2</v>
      </c>
      <c r="C53" s="10">
        <v>0.172352324</v>
      </c>
      <c r="D53" s="10">
        <v>0.28854103599999997</v>
      </c>
      <c r="E53" s="10">
        <v>0.176098158</v>
      </c>
      <c r="F53" s="10">
        <v>0.125024254</v>
      </c>
      <c r="G53" s="10">
        <v>5.5589168000000001E-2</v>
      </c>
      <c r="H53" s="10">
        <v>9.2228374000000002E-2</v>
      </c>
    </row>
    <row r="54" spans="1:8">
      <c r="A54" s="4">
        <v>43952</v>
      </c>
      <c r="B54" s="10">
        <v>8.4162601000000004E-2</v>
      </c>
      <c r="C54" s="10">
        <v>0.16335105799999999</v>
      </c>
      <c r="D54" s="10">
        <v>0.28465445700000003</v>
      </c>
      <c r="E54" s="10">
        <v>0.17930615499999999</v>
      </c>
      <c r="F54" s="10">
        <v>0.131468167</v>
      </c>
      <c r="G54" s="10">
        <v>5.9344536000000003E-2</v>
      </c>
      <c r="H54" s="10">
        <v>9.7713024999999995E-2</v>
      </c>
    </row>
    <row r="55" spans="1:8">
      <c r="A55" s="4">
        <v>43983</v>
      </c>
      <c r="B55" s="10">
        <v>8.0789004999999997E-2</v>
      </c>
      <c r="C55" s="10">
        <v>0.154901971</v>
      </c>
      <c r="D55" s="10">
        <v>0.275683921</v>
      </c>
      <c r="E55" s="10">
        <v>0.18028835400000001</v>
      </c>
      <c r="F55" s="10">
        <v>0.13735583600000001</v>
      </c>
      <c r="G55" s="10">
        <v>6.3593584999999994E-2</v>
      </c>
      <c r="H55" s="10">
        <v>0.107387328</v>
      </c>
    </row>
    <row r="56" spans="1:8">
      <c r="A56" s="4">
        <v>44013</v>
      </c>
      <c r="B56" s="10">
        <v>7.8510227000000002E-2</v>
      </c>
      <c r="C56" s="10">
        <v>0.15224311800000001</v>
      </c>
      <c r="D56" s="10">
        <v>0.27197091200000001</v>
      </c>
      <c r="E56" s="10">
        <v>0.17935936</v>
      </c>
      <c r="F56" s="10">
        <v>0.13861963699999999</v>
      </c>
      <c r="G56" s="10">
        <v>6.5468946E-2</v>
      </c>
      <c r="H56" s="10">
        <v>0.11382780100000001</v>
      </c>
    </row>
    <row r="57" spans="1:8">
      <c r="A57" s="4">
        <v>44044</v>
      </c>
      <c r="B57" s="10">
        <v>7.6611062999999993E-2</v>
      </c>
      <c r="C57" s="10">
        <v>0.151390938</v>
      </c>
      <c r="D57" s="10">
        <v>0.269631701</v>
      </c>
      <c r="E57" s="10">
        <v>0.17700672000000001</v>
      </c>
      <c r="F57" s="10">
        <v>0.13819155999999999</v>
      </c>
      <c r="G57" s="10">
        <v>6.6849360999999996E-2</v>
      </c>
      <c r="H57" s="10">
        <v>0.120318657</v>
      </c>
    </row>
    <row r="58" spans="1:8">
      <c r="A58" s="4">
        <v>44075</v>
      </c>
      <c r="B58" s="10">
        <v>7.6101561999999998E-2</v>
      </c>
      <c r="C58" s="10">
        <v>0.15364805200000001</v>
      </c>
      <c r="D58" s="10">
        <v>0.26615481600000002</v>
      </c>
      <c r="E58" s="10">
        <v>0.17591971100000001</v>
      </c>
      <c r="F58" s="10">
        <v>0.13711151699999999</v>
      </c>
      <c r="G58" s="10">
        <v>6.7478992000000002E-2</v>
      </c>
      <c r="H58" s="10">
        <v>0.12358535</v>
      </c>
    </row>
    <row r="59" spans="1:8">
      <c r="A59" s="4">
        <v>44105</v>
      </c>
      <c r="B59" s="10">
        <v>7.6429510000000006E-2</v>
      </c>
      <c r="C59" s="10">
        <v>0.155750006</v>
      </c>
      <c r="D59" s="10">
        <v>0.26417055299999997</v>
      </c>
      <c r="E59" s="10">
        <v>0.172844369</v>
      </c>
      <c r="F59" s="10">
        <v>0.136461635</v>
      </c>
      <c r="G59" s="10">
        <v>6.7790911999999995E-2</v>
      </c>
      <c r="H59" s="10">
        <v>0.12655301499999999</v>
      </c>
    </row>
    <row r="60" spans="1:8">
      <c r="A60" s="4">
        <v>44136</v>
      </c>
      <c r="B60" s="10">
        <v>7.9949233999999994E-2</v>
      </c>
      <c r="C60" s="10">
        <v>0.16204869699999999</v>
      </c>
      <c r="D60" s="10">
        <v>0.26325767799999999</v>
      </c>
      <c r="E60" s="10">
        <v>0.16906054600000001</v>
      </c>
      <c r="F60" s="10">
        <v>0.132734765</v>
      </c>
      <c r="G60" s="10">
        <v>6.6295271000000003E-2</v>
      </c>
      <c r="H60" s="10">
        <v>0.12665380900000001</v>
      </c>
    </row>
    <row r="61" spans="1:8">
      <c r="A61" s="4">
        <v>44166</v>
      </c>
      <c r="B61" s="10">
        <v>8.4094350999999998E-2</v>
      </c>
      <c r="C61" s="10">
        <v>0.167532033</v>
      </c>
      <c r="D61" s="10">
        <v>0.262743157</v>
      </c>
      <c r="E61" s="10">
        <v>0.166199767</v>
      </c>
      <c r="F61" s="10">
        <v>0.128658998</v>
      </c>
      <c r="G61" s="10">
        <v>6.4783051999999994E-2</v>
      </c>
      <c r="H61" s="10">
        <v>0.12598864300000001</v>
      </c>
    </row>
    <row r="62" spans="1:8">
      <c r="A62" s="4">
        <v>44197</v>
      </c>
      <c r="B62" s="10">
        <v>8.7255842E-2</v>
      </c>
      <c r="C62" s="10">
        <v>0.167767376</v>
      </c>
      <c r="D62" s="10">
        <v>0.259710053</v>
      </c>
      <c r="E62" s="10">
        <v>0.16444774200000001</v>
      </c>
      <c r="F62" s="10">
        <v>0.12719481799999999</v>
      </c>
      <c r="G62" s="10">
        <v>6.4653656000000004E-2</v>
      </c>
      <c r="H62" s="10">
        <v>0.12897051300000001</v>
      </c>
    </row>
    <row r="63" spans="1:8">
      <c r="A63" s="4">
        <v>44228</v>
      </c>
      <c r="B63" s="10">
        <v>8.9023477000000004E-2</v>
      </c>
      <c r="C63" s="10">
        <v>0.16053504699999999</v>
      </c>
      <c r="D63" s="10">
        <v>0.25130340699999998</v>
      </c>
      <c r="E63" s="10">
        <v>0.163510714</v>
      </c>
      <c r="F63" s="10">
        <v>0.12983044199999999</v>
      </c>
      <c r="G63" s="10">
        <v>6.7274540999999993E-2</v>
      </c>
      <c r="H63" s="10">
        <v>0.138522372</v>
      </c>
    </row>
    <row r="64" spans="1:8">
      <c r="A64" s="4">
        <v>44256</v>
      </c>
      <c r="B64" s="10">
        <v>8.6493854999999994E-2</v>
      </c>
      <c r="C64" s="10">
        <v>0.15283258999999999</v>
      </c>
      <c r="D64" s="10">
        <v>0.24380043800000001</v>
      </c>
      <c r="E64" s="10">
        <v>0.16723917099999999</v>
      </c>
      <c r="F64" s="10">
        <v>0.13533931499999999</v>
      </c>
      <c r="G64" s="10">
        <v>7.0343583000000001E-2</v>
      </c>
      <c r="H64" s="10">
        <v>0.143951048</v>
      </c>
    </row>
    <row r="65" spans="1:8">
      <c r="A65" s="4">
        <v>44287</v>
      </c>
      <c r="B65" s="10">
        <v>8.1590922999999996E-2</v>
      </c>
      <c r="C65" s="10">
        <v>0.144362397</v>
      </c>
      <c r="D65" s="10">
        <v>0.237024661</v>
      </c>
      <c r="E65" s="10">
        <v>0.171913714</v>
      </c>
      <c r="F65" s="10">
        <v>0.14189690499999999</v>
      </c>
      <c r="G65" s="10">
        <v>7.4137535000000004E-2</v>
      </c>
      <c r="H65" s="10">
        <v>0.149073865</v>
      </c>
    </row>
    <row r="66" spans="1:8">
      <c r="A66" s="4">
        <v>44317</v>
      </c>
      <c r="B66" s="10">
        <v>7.6860576999999999E-2</v>
      </c>
      <c r="C66" s="10">
        <v>0.13946077700000001</v>
      </c>
      <c r="D66" s="10">
        <v>0.23229590899999999</v>
      </c>
      <c r="E66" s="10">
        <v>0.17566263400000001</v>
      </c>
      <c r="F66" s="10">
        <v>0.14800986899999999</v>
      </c>
      <c r="G66" s="10">
        <v>7.7788017000000001E-2</v>
      </c>
      <c r="H66" s="10">
        <v>0.149922218</v>
      </c>
    </row>
    <row r="67" spans="1:8">
      <c r="A67" s="4">
        <v>44348</v>
      </c>
      <c r="B67" s="10">
        <v>7.3276938E-2</v>
      </c>
      <c r="C67" s="10">
        <v>0.139921984</v>
      </c>
      <c r="D67" s="10">
        <v>0.23363025000000001</v>
      </c>
      <c r="E67" s="10">
        <v>0.17810273200000001</v>
      </c>
      <c r="F67" s="10">
        <v>0.15153508299999999</v>
      </c>
      <c r="G67" s="10">
        <v>7.8263609999999997E-2</v>
      </c>
      <c r="H67" s="10">
        <v>0.14526940199999999</v>
      </c>
    </row>
    <row r="68" spans="1:8">
      <c r="A68" s="4">
        <v>44378</v>
      </c>
      <c r="B68" s="10">
        <v>7.0172948999999998E-2</v>
      </c>
      <c r="C68" s="10">
        <v>0.14108185100000001</v>
      </c>
      <c r="D68" s="10">
        <v>0.236805238</v>
      </c>
      <c r="E68" s="10">
        <v>0.183621912</v>
      </c>
      <c r="F68" s="10">
        <v>0.15435870600000001</v>
      </c>
      <c r="G68" s="10">
        <v>7.7558879999999997E-2</v>
      </c>
      <c r="H68" s="10">
        <v>0.136400464</v>
      </c>
    </row>
    <row r="69" spans="1:8">
      <c r="A69" s="4">
        <v>44409</v>
      </c>
      <c r="B69" s="10">
        <v>6.8784076E-2</v>
      </c>
      <c r="C69" s="10">
        <v>0.14204012399999999</v>
      </c>
      <c r="D69" s="10">
        <v>0.241481791</v>
      </c>
      <c r="E69" s="10">
        <v>0.18719377100000001</v>
      </c>
      <c r="F69" s="10">
        <v>0.154550719</v>
      </c>
      <c r="G69" s="10">
        <v>7.5833090000000006E-2</v>
      </c>
      <c r="H69" s="10">
        <v>0.13011642700000001</v>
      </c>
    </row>
    <row r="70" spans="1:8">
      <c r="A70" s="4">
        <v>44440</v>
      </c>
      <c r="B70" s="10">
        <v>6.8637424000000002E-2</v>
      </c>
      <c r="C70" s="10">
        <v>0.14289695799999999</v>
      </c>
      <c r="D70" s="10">
        <v>0.2400986</v>
      </c>
      <c r="E70" s="10">
        <v>0.18859382199999999</v>
      </c>
      <c r="F70" s="10">
        <v>0.15547586599999999</v>
      </c>
      <c r="G70" s="10">
        <v>7.5526095000000001E-2</v>
      </c>
      <c r="H70" s="10">
        <v>0.12877123400000001</v>
      </c>
    </row>
    <row r="71" spans="1:8">
      <c r="A71" s="4">
        <v>44470</v>
      </c>
      <c r="B71" s="10">
        <v>6.9350603999999996E-2</v>
      </c>
      <c r="C71" s="10">
        <v>0.143489758</v>
      </c>
      <c r="D71" s="10">
        <v>0.23922143600000001</v>
      </c>
      <c r="E71" s="10">
        <v>0.18903447200000001</v>
      </c>
      <c r="F71" s="10">
        <v>0.15449996299999999</v>
      </c>
      <c r="G71" s="10">
        <v>7.4677157999999993E-2</v>
      </c>
      <c r="H71" s="10">
        <v>0.12972660899999999</v>
      </c>
    </row>
    <row r="72" spans="1:8">
      <c r="A72" s="4">
        <v>44501</v>
      </c>
      <c r="B72" s="10">
        <v>7.0451369E-2</v>
      </c>
      <c r="C72" s="10">
        <v>0.145359607</v>
      </c>
      <c r="D72" s="10">
        <v>0.23971502</v>
      </c>
      <c r="E72" s="10">
        <v>0.18973711500000001</v>
      </c>
      <c r="F72" s="10">
        <v>0.15240474400000001</v>
      </c>
      <c r="G72" s="10">
        <v>7.2330793000000004E-2</v>
      </c>
      <c r="H72" s="10">
        <v>0.13000135299999999</v>
      </c>
    </row>
    <row r="73" spans="1:8">
      <c r="A73" s="4">
        <v>44531</v>
      </c>
      <c r="B73" s="10">
        <v>7.6527998999999999E-2</v>
      </c>
      <c r="C73" s="10">
        <v>0.14838051499999999</v>
      </c>
      <c r="D73" s="10">
        <v>0.238253467</v>
      </c>
      <c r="E73" s="10">
        <v>0.187779311</v>
      </c>
      <c r="F73" s="10">
        <v>0.148413557</v>
      </c>
      <c r="G73" s="10">
        <v>6.9725418999999997E-2</v>
      </c>
      <c r="H73" s="10">
        <v>0.13091973200000001</v>
      </c>
    </row>
    <row r="74" spans="1:8">
      <c r="A74" s="4">
        <v>44562</v>
      </c>
      <c r="B74" s="10">
        <v>7.9696446000000004E-2</v>
      </c>
      <c r="C74" s="10">
        <v>0.14693368100000001</v>
      </c>
      <c r="D74" s="10">
        <v>0.234736796</v>
      </c>
      <c r="E74" s="10">
        <v>0.18650956499999999</v>
      </c>
      <c r="F74" s="10">
        <v>0.14615940799999999</v>
      </c>
      <c r="G74" s="10">
        <v>6.9704163999999999E-2</v>
      </c>
      <c r="H74" s="10">
        <v>0.136259941</v>
      </c>
    </row>
    <row r="75" spans="1:8">
      <c r="A75" s="4">
        <v>44593</v>
      </c>
      <c r="B75" s="10">
        <v>7.7433317000000002E-2</v>
      </c>
      <c r="C75" s="10">
        <v>0.13726682500000001</v>
      </c>
      <c r="D75" s="10">
        <v>0.22214846199999999</v>
      </c>
      <c r="E75" s="10">
        <v>0.18347296199999999</v>
      </c>
      <c r="F75" s="10">
        <v>0.15318843900000001</v>
      </c>
      <c r="G75" s="10">
        <v>7.5439132000000006E-2</v>
      </c>
      <c r="H75" s="10">
        <v>0.15105086400000001</v>
      </c>
    </row>
    <row r="76" spans="1:8">
      <c r="A76" s="4">
        <v>44621</v>
      </c>
      <c r="B76" s="10">
        <v>7.0977592000000006E-2</v>
      </c>
      <c r="C76" s="10">
        <v>0.125333006</v>
      </c>
      <c r="D76" s="10">
        <v>0.21618767</v>
      </c>
      <c r="E76" s="10">
        <v>0.18486487600000001</v>
      </c>
      <c r="F76" s="10">
        <v>0.16154990399999999</v>
      </c>
      <c r="G76" s="10">
        <v>8.1173644000000003E-2</v>
      </c>
      <c r="H76" s="10">
        <v>0.159913307</v>
      </c>
    </row>
    <row r="77" spans="1:8">
      <c r="A77" s="4">
        <v>44652</v>
      </c>
      <c r="B77" s="10">
        <v>6.4644031000000005E-2</v>
      </c>
      <c r="C77" s="10">
        <v>0.116913715</v>
      </c>
      <c r="D77" s="10">
        <v>0.210071802</v>
      </c>
      <c r="E77" s="10">
        <v>0.18849458399999999</v>
      </c>
      <c r="F77" s="10">
        <v>0.16971887599999999</v>
      </c>
      <c r="G77" s="10">
        <v>8.6116587999999994E-2</v>
      </c>
      <c r="H77" s="10">
        <v>0.164040404</v>
      </c>
    </row>
    <row r="78" spans="1:8">
      <c r="A78" s="4">
        <v>44682</v>
      </c>
      <c r="B78" s="10">
        <v>5.2712176999999999E-2</v>
      </c>
      <c r="C78" s="10">
        <v>0.103601026</v>
      </c>
      <c r="D78" s="10">
        <v>0.20557014300000001</v>
      </c>
      <c r="E78" s="10">
        <v>0.197505346</v>
      </c>
      <c r="F78" s="10">
        <v>0.18515775800000001</v>
      </c>
      <c r="G78" s="10">
        <v>9.2871809999999999E-2</v>
      </c>
      <c r="H78" s="10">
        <v>0.16258174</v>
      </c>
    </row>
    <row r="79" spans="1:8">
      <c r="A79" s="4">
        <v>44713</v>
      </c>
      <c r="B79" s="10">
        <v>4.6703013000000002E-2</v>
      </c>
      <c r="C79" s="10">
        <v>9.8326036000000006E-2</v>
      </c>
      <c r="D79" s="10">
        <v>0.203580709</v>
      </c>
      <c r="E79" s="10">
        <v>0.20553775099999999</v>
      </c>
      <c r="F79" s="10">
        <v>0.19312004699999999</v>
      </c>
      <c r="G79" s="10">
        <v>9.5472688E-2</v>
      </c>
      <c r="H79" s="10">
        <v>0.157259755</v>
      </c>
    </row>
    <row r="80" spans="1:8">
      <c r="A80" s="4">
        <v>44743</v>
      </c>
      <c r="B80" s="10">
        <v>4.2265313999999998E-2</v>
      </c>
      <c r="C80" s="10">
        <v>9.5263212999999999E-2</v>
      </c>
      <c r="D80" s="10">
        <v>0.211400017</v>
      </c>
      <c r="E80" s="10">
        <v>0.21814377200000001</v>
      </c>
      <c r="F80" s="10">
        <v>0.19547140199999999</v>
      </c>
      <c r="G80" s="10">
        <v>9.2942292999999995E-2</v>
      </c>
      <c r="H80" s="10">
        <v>0.14451398900000001</v>
      </c>
    </row>
    <row r="81" spans="1:8">
      <c r="A81" s="4">
        <v>44774</v>
      </c>
      <c r="B81" s="10">
        <v>4.2964371000000001E-2</v>
      </c>
      <c r="C81" s="10">
        <v>9.8208119999999996E-2</v>
      </c>
      <c r="D81" s="10">
        <v>0.22014484200000001</v>
      </c>
      <c r="E81" s="10">
        <v>0.226716903</v>
      </c>
      <c r="F81" s="10">
        <v>0.19307256</v>
      </c>
      <c r="G81" s="10">
        <v>8.8955989999999999E-2</v>
      </c>
      <c r="H81" s="10">
        <v>0.129937213</v>
      </c>
    </row>
    <row r="82" spans="1:8">
      <c r="A82" s="4">
        <v>44805</v>
      </c>
      <c r="B82" s="10">
        <v>4.2852926E-2</v>
      </c>
      <c r="C82" s="10">
        <v>9.778879E-2</v>
      </c>
      <c r="D82" s="10">
        <v>0.22439471799999999</v>
      </c>
      <c r="E82" s="10">
        <v>0.230344095</v>
      </c>
      <c r="F82" s="10">
        <v>0.19063364099999999</v>
      </c>
      <c r="G82" s="10">
        <v>8.6359324000000001E-2</v>
      </c>
      <c r="H82" s="10">
        <v>0.127626506</v>
      </c>
    </row>
    <row r="83" spans="1:8">
      <c r="A83" s="4">
        <v>44835</v>
      </c>
      <c r="B83" s="10">
        <v>4.3307551E-2</v>
      </c>
      <c r="C83" s="10">
        <v>0.103875995</v>
      </c>
      <c r="D83" s="10">
        <v>0.23754075599999999</v>
      </c>
      <c r="E83" s="10">
        <v>0.22924262100000001</v>
      </c>
      <c r="F83" s="10">
        <v>0.18497786999999999</v>
      </c>
      <c r="G83" s="10">
        <v>8.1493182999999997E-2</v>
      </c>
      <c r="H83" s="10">
        <v>0.119562024</v>
      </c>
    </row>
    <row r="84" spans="1:8">
      <c r="A84" s="4">
        <v>44866</v>
      </c>
      <c r="B84" s="10">
        <v>4.3786680000000001E-2</v>
      </c>
      <c r="C84" s="10">
        <v>0.106195857</v>
      </c>
      <c r="D84" s="10">
        <v>0.24578276800000001</v>
      </c>
      <c r="E84" s="10">
        <v>0.22854749399999999</v>
      </c>
      <c r="F84" s="10">
        <v>0.18036834700000001</v>
      </c>
      <c r="G84" s="10">
        <v>7.8419639999999999E-2</v>
      </c>
      <c r="H84" s="10">
        <v>0.116899214</v>
      </c>
    </row>
    <row r="85" spans="1:8">
      <c r="A85" s="4">
        <v>44896</v>
      </c>
      <c r="B85" s="10">
        <v>4.7394011E-2</v>
      </c>
      <c r="C85" s="10">
        <v>0.108876957</v>
      </c>
      <c r="D85" s="10">
        <v>0.248617119</v>
      </c>
      <c r="E85" s="10">
        <v>0.22651131399999999</v>
      </c>
      <c r="F85" s="10">
        <v>0.17562043099999999</v>
      </c>
      <c r="G85" s="10">
        <v>7.5792157999999998E-2</v>
      </c>
      <c r="H85" s="10">
        <v>0.117188009</v>
      </c>
    </row>
    <row r="86" spans="1:8">
      <c r="A86" s="4">
        <v>44927</v>
      </c>
      <c r="B86" s="10">
        <v>4.8675704E-2</v>
      </c>
      <c r="C86" s="10">
        <v>0.10822430600000001</v>
      </c>
      <c r="D86" s="10">
        <v>0.247928592</v>
      </c>
      <c r="E86" s="10">
        <v>0.225428975</v>
      </c>
      <c r="F86" s="10">
        <v>0.17462596499999999</v>
      </c>
      <c r="G86" s="10">
        <v>7.5236686999999997E-2</v>
      </c>
      <c r="H86" s="10">
        <v>0.119879772</v>
      </c>
    </row>
    <row r="87" spans="1:8">
      <c r="A87" s="4">
        <v>44958</v>
      </c>
      <c r="B87" s="10">
        <v>4.7445267999999999E-2</v>
      </c>
      <c r="C87" s="10">
        <v>0.101990471</v>
      </c>
      <c r="D87" s="10">
        <v>0.241492871</v>
      </c>
      <c r="E87" s="10">
        <v>0.22331689900000001</v>
      </c>
      <c r="F87" s="10">
        <v>0.176974567</v>
      </c>
      <c r="G87" s="10">
        <v>7.8054338000000001E-2</v>
      </c>
      <c r="H87" s="10">
        <v>0.130725587</v>
      </c>
    </row>
    <row r="88" spans="1:8">
      <c r="A88" s="4">
        <v>44986</v>
      </c>
      <c r="B88" s="10">
        <v>4.6005263999999997E-2</v>
      </c>
      <c r="C88" s="10">
        <v>9.7235773999999997E-2</v>
      </c>
      <c r="D88" s="10">
        <v>0.235127157</v>
      </c>
      <c r="E88" s="10">
        <v>0.220983448</v>
      </c>
      <c r="F88" s="10">
        <v>0.18012700500000001</v>
      </c>
      <c r="G88" s="10">
        <v>8.1126377999999999E-2</v>
      </c>
      <c r="H88" s="10">
        <v>0.13939497300000001</v>
      </c>
    </row>
    <row r="89" spans="1:8">
      <c r="A89" s="4">
        <v>45017</v>
      </c>
      <c r="B89" s="10">
        <v>4.5482323999999998E-2</v>
      </c>
      <c r="C89" s="10">
        <v>9.3703987000000002E-2</v>
      </c>
      <c r="D89" s="10">
        <v>0.22692736599999999</v>
      </c>
      <c r="E89" s="10">
        <v>0.21814825700000001</v>
      </c>
      <c r="F89" s="10">
        <v>0.18383593300000001</v>
      </c>
      <c r="G89" s="10">
        <v>8.4431690000000004E-2</v>
      </c>
      <c r="H89" s="10">
        <v>0.14747044400000001</v>
      </c>
    </row>
    <row r="90" spans="1:8">
      <c r="A90" s="4">
        <v>45047</v>
      </c>
      <c r="B90" s="10">
        <v>4.3376656999999999E-2</v>
      </c>
      <c r="C90" s="10">
        <v>8.9841091999999997E-2</v>
      </c>
      <c r="D90" s="10">
        <v>0.22187321700000001</v>
      </c>
      <c r="E90" s="10">
        <v>0.217292241</v>
      </c>
      <c r="F90" s="10">
        <v>0.18713443299999999</v>
      </c>
      <c r="G90" s="10">
        <v>8.7686348999999997E-2</v>
      </c>
      <c r="H90" s="10">
        <v>0.15279601100000001</v>
      </c>
    </row>
    <row r="91" spans="1:8">
      <c r="A91" s="4">
        <v>45078</v>
      </c>
      <c r="B91" s="10">
        <v>4.1384087999999999E-2</v>
      </c>
      <c r="C91" s="10">
        <v>8.8624306E-2</v>
      </c>
      <c r="D91" s="10">
        <v>0.220718937</v>
      </c>
      <c r="E91" s="10">
        <v>0.21815351799999999</v>
      </c>
      <c r="F91" s="10">
        <v>0.188672388</v>
      </c>
      <c r="G91" s="10">
        <v>8.9297444000000004E-2</v>
      </c>
      <c r="H91" s="10">
        <v>0.153149321</v>
      </c>
    </row>
    <row r="92" spans="1:8">
      <c r="A92" s="4">
        <v>45108</v>
      </c>
      <c r="B92" s="10">
        <v>4.0532830999999998E-2</v>
      </c>
      <c r="C92" s="10">
        <v>8.9657070000000005E-2</v>
      </c>
      <c r="D92" s="10">
        <v>0.22537874399999999</v>
      </c>
      <c r="E92" s="10">
        <v>0.21851272899999999</v>
      </c>
      <c r="F92" s="10">
        <v>0.18797666699999999</v>
      </c>
      <c r="G92" s="10">
        <v>8.8870130000000006E-2</v>
      </c>
      <c r="H92" s="10">
        <v>0.14907182799999999</v>
      </c>
    </row>
    <row r="93" spans="1:8">
      <c r="A93" s="4">
        <v>45139</v>
      </c>
      <c r="B93" s="10">
        <v>4.0699671999999999E-2</v>
      </c>
      <c r="C93" s="10">
        <v>9.1296074000000005E-2</v>
      </c>
      <c r="D93" s="10">
        <v>0.231266262</v>
      </c>
      <c r="E93" s="10">
        <v>0.21958316</v>
      </c>
      <c r="F93" s="10">
        <v>0.18678324900000001</v>
      </c>
      <c r="G93" s="10">
        <v>8.6671824999999994E-2</v>
      </c>
      <c r="H93" s="10">
        <v>0.14369975800000001</v>
      </c>
    </row>
    <row r="94" spans="1:8">
      <c r="A94" s="4">
        <v>45170</v>
      </c>
      <c r="B94" s="10">
        <v>4.0164473999999999E-2</v>
      </c>
      <c r="C94" s="10">
        <v>9.3367806999999997E-2</v>
      </c>
      <c r="D94" s="10">
        <v>0.237003141</v>
      </c>
      <c r="E94" s="10">
        <v>0.21888000799999999</v>
      </c>
      <c r="F94" s="10">
        <v>0.18407601800000001</v>
      </c>
      <c r="G94" s="10">
        <v>8.5289351999999999E-2</v>
      </c>
      <c r="H94" s="10">
        <v>0.14121919999999999</v>
      </c>
    </row>
    <row r="95" spans="1:8">
      <c r="A95" s="4">
        <v>45200</v>
      </c>
      <c r="B95" s="10">
        <v>3.9099625999999998E-2</v>
      </c>
      <c r="C95" s="10">
        <v>9.6613905E-2</v>
      </c>
      <c r="D95" s="10">
        <v>0.24340794399999999</v>
      </c>
      <c r="E95" s="10">
        <v>0.21891696999999999</v>
      </c>
      <c r="F95" s="10">
        <v>0.18070649599999999</v>
      </c>
      <c r="G95" s="10">
        <v>8.2986572999999994E-2</v>
      </c>
      <c r="H95" s="10">
        <v>0.138268486</v>
      </c>
    </row>
    <row r="96" spans="1:8">
      <c r="A96" s="4">
        <v>45231</v>
      </c>
      <c r="B96" s="10">
        <v>3.8533604999999999E-2</v>
      </c>
      <c r="C96" s="10">
        <v>9.8665588999999998E-2</v>
      </c>
      <c r="D96" s="10">
        <v>0.24896639500000001</v>
      </c>
      <c r="E96" s="10">
        <v>0.21949538900000001</v>
      </c>
      <c r="F96" s="10">
        <v>0.17853546100000001</v>
      </c>
      <c r="G96" s="10">
        <v>8.1063818999999995E-2</v>
      </c>
      <c r="H96" s="10">
        <v>0.134739743</v>
      </c>
    </row>
    <row r="97" spans="1:8">
      <c r="A97" s="4">
        <v>45261</v>
      </c>
      <c r="B97" s="10">
        <v>4.0046913000000003E-2</v>
      </c>
      <c r="C97" s="10">
        <v>0.102758246</v>
      </c>
      <c r="D97" s="10">
        <v>0.25642676399999997</v>
      </c>
      <c r="E97" s="10">
        <v>0.219528853</v>
      </c>
      <c r="F97" s="10">
        <v>0.17402227000000001</v>
      </c>
      <c r="G97" s="10">
        <v>7.7805551000000001E-2</v>
      </c>
      <c r="H97" s="10">
        <v>0.12941140200000001</v>
      </c>
    </row>
    <row r="98" spans="1:8">
      <c r="A98" s="4">
        <v>45292</v>
      </c>
      <c r="B98" s="10">
        <v>4.0335757E-2</v>
      </c>
      <c r="C98" s="10">
        <v>0.10354343100000001</v>
      </c>
      <c r="D98" s="10">
        <v>0.25712808199999998</v>
      </c>
      <c r="E98" s="10">
        <v>0.21800644499999999</v>
      </c>
      <c r="F98" s="10">
        <v>0.17322791000000001</v>
      </c>
      <c r="G98" s="10">
        <v>7.7062130000000006E-2</v>
      </c>
      <c r="H98" s="10">
        <v>0.13069624499999999</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F3AC17-E0D7-AA4F-942A-F94759DF7BC7}">
  <dimension ref="B1:V134"/>
  <sheetViews>
    <sheetView showGridLines="0" zoomScale="144" zoomScaleNormal="70" workbookViewId="0"/>
  </sheetViews>
  <sheetFormatPr baseColWidth="10" defaultColWidth="9.1640625" defaultRowHeight="13"/>
  <cols>
    <col min="1" max="1" width="2.33203125" style="64" customWidth="1"/>
    <col min="2" max="2" width="3.33203125" style="65" customWidth="1"/>
    <col min="3" max="3" width="4.83203125" style="65" customWidth="1"/>
    <col min="4" max="4" width="37.83203125" style="64" customWidth="1"/>
    <col min="5" max="20" width="3.6640625" style="64" customWidth="1"/>
    <col min="21" max="21" width="2.33203125" style="64" customWidth="1"/>
    <col min="22" max="22" width="3.1640625" style="64" customWidth="1"/>
    <col min="23" max="16384" width="9.1640625" style="64"/>
  </cols>
  <sheetData>
    <row r="1" spans="2:22" ht="14" thickBot="1"/>
    <row r="2" spans="2:22" ht="15" customHeight="1" thickBot="1">
      <c r="B2" s="303" t="s">
        <v>244</v>
      </c>
      <c r="C2" s="304"/>
      <c r="D2" s="304"/>
      <c r="E2" s="322">
        <v>2024</v>
      </c>
      <c r="F2" s="323"/>
      <c r="G2" s="323"/>
      <c r="H2" s="324"/>
      <c r="I2" s="322">
        <v>2025</v>
      </c>
      <c r="J2" s="323"/>
      <c r="K2" s="323"/>
      <c r="L2" s="323"/>
      <c r="M2" s="323"/>
      <c r="N2" s="323"/>
      <c r="O2" s="323"/>
      <c r="P2" s="323"/>
      <c r="Q2" s="323"/>
      <c r="R2" s="323"/>
      <c r="S2" s="323"/>
      <c r="T2" s="324"/>
      <c r="U2" s="65"/>
      <c r="V2" s="65"/>
    </row>
    <row r="3" spans="2:22" ht="15" customHeight="1" thickBot="1">
      <c r="B3" s="305"/>
      <c r="C3" s="306"/>
      <c r="D3" s="306"/>
      <c r="E3" s="238" t="s">
        <v>239</v>
      </c>
      <c r="F3" s="237" t="s">
        <v>238</v>
      </c>
      <c r="G3" s="237" t="s">
        <v>237</v>
      </c>
      <c r="H3" s="236" t="s">
        <v>236</v>
      </c>
      <c r="I3" s="235" t="s">
        <v>235</v>
      </c>
      <c r="J3" s="235" t="s">
        <v>234</v>
      </c>
      <c r="K3" s="235" t="s">
        <v>233</v>
      </c>
      <c r="L3" s="235" t="s">
        <v>232</v>
      </c>
      <c r="M3" s="235" t="s">
        <v>243</v>
      </c>
      <c r="N3" s="235" t="s">
        <v>242</v>
      </c>
      <c r="O3" s="235" t="s">
        <v>241</v>
      </c>
      <c r="P3" s="235" t="s">
        <v>240</v>
      </c>
      <c r="Q3" s="235" t="s">
        <v>239</v>
      </c>
      <c r="R3" s="235" t="s">
        <v>238</v>
      </c>
      <c r="S3" s="235" t="s">
        <v>237</v>
      </c>
      <c r="T3" s="234" t="s">
        <v>236</v>
      </c>
      <c r="U3" s="65"/>
      <c r="V3" s="200"/>
    </row>
    <row r="4" spans="2:22" ht="15" thickBot="1">
      <c r="B4" s="307" t="s">
        <v>251</v>
      </c>
      <c r="C4" s="308"/>
      <c r="D4" s="309"/>
      <c r="E4" s="233"/>
      <c r="F4" s="230"/>
      <c r="G4" s="230"/>
      <c r="H4" s="232"/>
      <c r="I4" s="231"/>
      <c r="J4" s="230"/>
      <c r="K4" s="230"/>
      <c r="L4" s="230"/>
      <c r="M4" s="230"/>
      <c r="N4" s="230"/>
      <c r="O4" s="230"/>
      <c r="P4" s="230"/>
      <c r="Q4" s="230"/>
      <c r="R4" s="229"/>
      <c r="S4" s="229"/>
      <c r="T4" s="228"/>
      <c r="U4" s="65"/>
      <c r="V4" s="200"/>
    </row>
    <row r="5" spans="2:22" ht="14">
      <c r="B5" s="227">
        <v>1</v>
      </c>
      <c r="C5" s="310" t="s">
        <v>230</v>
      </c>
      <c r="D5" s="311"/>
      <c r="E5" s="226"/>
      <c r="F5" s="223"/>
      <c r="G5" s="223"/>
      <c r="H5" s="225"/>
      <c r="I5" s="224"/>
      <c r="J5" s="223"/>
      <c r="K5" s="223"/>
      <c r="L5" s="223"/>
      <c r="M5" s="223"/>
      <c r="N5" s="223"/>
      <c r="O5" s="223"/>
      <c r="P5" s="223"/>
      <c r="Q5" s="223"/>
      <c r="R5" s="222"/>
      <c r="S5" s="222"/>
      <c r="T5" s="221"/>
      <c r="U5" s="65"/>
      <c r="V5" s="200"/>
    </row>
    <row r="6" spans="2:22" ht="15">
      <c r="B6" s="199"/>
      <c r="C6" s="209">
        <v>1.1000000000000001</v>
      </c>
      <c r="D6" s="198" t="s">
        <v>229</v>
      </c>
      <c r="E6" s="220"/>
      <c r="F6" s="219"/>
      <c r="G6" s="217"/>
      <c r="H6" s="216"/>
      <c r="I6" s="218"/>
      <c r="J6" s="217"/>
      <c r="K6" s="217"/>
      <c r="L6" s="217"/>
      <c r="M6" s="217"/>
      <c r="N6" s="217"/>
      <c r="O6" s="217"/>
      <c r="P6" s="217"/>
      <c r="Q6" s="217"/>
      <c r="R6" s="217"/>
      <c r="S6" s="217"/>
      <c r="T6" s="216"/>
      <c r="U6" s="65"/>
      <c r="V6" s="200"/>
    </row>
    <row r="7" spans="2:22" ht="15">
      <c r="B7" s="199"/>
      <c r="C7" s="209">
        <v>1.2</v>
      </c>
      <c r="D7" s="198" t="s">
        <v>228</v>
      </c>
      <c r="E7" s="197"/>
      <c r="F7" s="219"/>
      <c r="G7" s="193"/>
      <c r="H7" s="216"/>
      <c r="I7" s="218"/>
      <c r="J7" s="217"/>
      <c r="K7" s="217"/>
      <c r="L7" s="217"/>
      <c r="M7" s="217"/>
      <c r="N7" s="217"/>
      <c r="O7" s="217"/>
      <c r="P7" s="217"/>
      <c r="Q7" s="217"/>
      <c r="R7" s="217"/>
      <c r="S7" s="217"/>
      <c r="T7" s="216"/>
      <c r="U7" s="65"/>
      <c r="V7" s="200"/>
    </row>
    <row r="8" spans="2:22" ht="14">
      <c r="B8" s="199">
        <v>2</v>
      </c>
      <c r="C8" s="331" t="s">
        <v>227</v>
      </c>
      <c r="D8" s="332"/>
      <c r="E8" s="197"/>
      <c r="F8" s="193"/>
      <c r="G8" s="193"/>
      <c r="H8" s="215"/>
      <c r="I8" s="214"/>
      <c r="J8" s="211"/>
      <c r="K8" s="212"/>
      <c r="L8" s="212"/>
      <c r="M8" s="212"/>
      <c r="N8" s="212"/>
      <c r="O8" s="212"/>
      <c r="P8" s="212"/>
      <c r="Q8" s="212"/>
      <c r="R8" s="211"/>
      <c r="S8" s="211"/>
      <c r="T8" s="210"/>
      <c r="U8" s="65"/>
      <c r="V8" s="200"/>
    </row>
    <row r="9" spans="2:22" ht="14">
      <c r="B9" s="199">
        <v>3</v>
      </c>
      <c r="C9" s="331" t="s">
        <v>226</v>
      </c>
      <c r="D9" s="332"/>
      <c r="E9" s="206"/>
      <c r="F9" s="211"/>
      <c r="G9" s="212"/>
      <c r="H9" s="210"/>
      <c r="I9" s="213"/>
      <c r="J9" s="212"/>
      <c r="K9" s="212"/>
      <c r="L9" s="212"/>
      <c r="M9" s="212"/>
      <c r="N9" s="212"/>
      <c r="O9" s="212"/>
      <c r="P9" s="212"/>
      <c r="Q9" s="212"/>
      <c r="R9" s="211"/>
      <c r="S9" s="211"/>
      <c r="T9" s="210"/>
      <c r="U9" s="65"/>
      <c r="V9" s="200"/>
    </row>
    <row r="10" spans="2:22" ht="15">
      <c r="B10" s="199"/>
      <c r="C10" s="209">
        <v>3.1</v>
      </c>
      <c r="D10" s="198" t="s">
        <v>225</v>
      </c>
      <c r="E10" s="208"/>
      <c r="F10" s="193"/>
      <c r="G10" s="193"/>
      <c r="H10" s="207"/>
      <c r="I10" s="195"/>
      <c r="J10" s="193"/>
      <c r="K10" s="193"/>
      <c r="L10" s="193"/>
      <c r="M10" s="193"/>
      <c r="N10" s="193"/>
      <c r="O10" s="193"/>
      <c r="P10" s="193"/>
      <c r="Q10" s="193"/>
      <c r="R10" s="193"/>
      <c r="S10" s="193"/>
      <c r="T10" s="207"/>
      <c r="U10" s="65"/>
      <c r="V10" s="200"/>
    </row>
    <row r="11" spans="2:22" ht="15">
      <c r="B11" s="199"/>
      <c r="C11" s="209">
        <v>3.2</v>
      </c>
      <c r="D11" s="198" t="s">
        <v>223</v>
      </c>
      <c r="E11" s="208"/>
      <c r="F11" s="193"/>
      <c r="G11" s="193"/>
      <c r="H11" s="207"/>
      <c r="I11" s="195"/>
      <c r="J11" s="193"/>
      <c r="K11" s="193"/>
      <c r="L11" s="193"/>
      <c r="M11" s="193"/>
      <c r="N11" s="193"/>
      <c r="O11" s="193"/>
      <c r="P11" s="193"/>
      <c r="Q11" s="193"/>
      <c r="R11" s="193"/>
      <c r="S11" s="193"/>
      <c r="T11" s="207"/>
      <c r="U11" s="65"/>
      <c r="V11" s="200"/>
    </row>
    <row r="12" spans="2:22" ht="15">
      <c r="B12" s="199"/>
      <c r="C12" s="209">
        <v>3.3</v>
      </c>
      <c r="D12" s="198" t="s">
        <v>222</v>
      </c>
      <c r="E12" s="208"/>
      <c r="F12" s="193"/>
      <c r="G12" s="193"/>
      <c r="H12" s="207"/>
      <c r="I12" s="195"/>
      <c r="J12" s="193"/>
      <c r="K12" s="193"/>
      <c r="L12" s="193"/>
      <c r="M12" s="193"/>
      <c r="N12" s="193"/>
      <c r="O12" s="193"/>
      <c r="P12" s="193"/>
      <c r="Q12" s="193"/>
      <c r="R12" s="193"/>
      <c r="S12" s="193"/>
      <c r="T12" s="207"/>
      <c r="U12" s="65"/>
      <c r="V12" s="200"/>
    </row>
    <row r="13" spans="2:22" ht="14">
      <c r="B13" s="327" t="s">
        <v>250</v>
      </c>
      <c r="C13" s="328"/>
      <c r="D13" s="329"/>
      <c r="E13" s="206"/>
      <c r="F13" s="203"/>
      <c r="G13" s="203"/>
      <c r="H13" s="205"/>
      <c r="I13" s="204"/>
      <c r="J13" s="203"/>
      <c r="K13" s="203"/>
      <c r="L13" s="203"/>
      <c r="M13" s="203"/>
      <c r="N13" s="203"/>
      <c r="O13" s="203"/>
      <c r="P13" s="203"/>
      <c r="Q13" s="203"/>
      <c r="R13" s="202"/>
      <c r="S13" s="202"/>
      <c r="T13" s="201"/>
      <c r="U13" s="65"/>
      <c r="V13" s="200"/>
    </row>
    <row r="14" spans="2:22" ht="14">
      <c r="B14" s="199">
        <v>1</v>
      </c>
      <c r="C14" s="331" t="s">
        <v>249</v>
      </c>
      <c r="D14" s="332"/>
      <c r="E14" s="197"/>
      <c r="F14" s="193"/>
      <c r="G14" s="194"/>
      <c r="H14" s="196"/>
      <c r="I14" s="195"/>
      <c r="J14" s="194"/>
      <c r="K14" s="193"/>
      <c r="L14" s="192"/>
      <c r="M14" s="192"/>
      <c r="N14" s="192"/>
      <c r="O14" s="192"/>
      <c r="P14" s="192"/>
      <c r="Q14" s="192"/>
      <c r="R14" s="192"/>
      <c r="S14" s="191"/>
      <c r="T14" s="190"/>
      <c r="U14" s="65"/>
      <c r="V14" s="177"/>
    </row>
    <row r="15" spans="2:22" ht="15" thickBot="1">
      <c r="B15" s="189">
        <v>2</v>
      </c>
      <c r="C15" s="325" t="s">
        <v>206</v>
      </c>
      <c r="D15" s="326"/>
      <c r="E15" s="188"/>
      <c r="F15" s="187"/>
      <c r="G15" s="187"/>
      <c r="H15" s="186"/>
      <c r="I15" s="185"/>
      <c r="J15" s="183"/>
      <c r="K15" s="183"/>
      <c r="L15" s="183"/>
      <c r="M15" s="184"/>
      <c r="N15" s="184"/>
      <c r="O15" s="183"/>
      <c r="P15" s="183"/>
      <c r="Q15" s="183"/>
      <c r="R15" s="182"/>
      <c r="S15" s="182"/>
      <c r="T15" s="181"/>
      <c r="U15" s="65"/>
      <c r="V15" s="177"/>
    </row>
    <row r="16" spans="2:22" ht="14">
      <c r="B16" s="180"/>
      <c r="C16" s="114"/>
      <c r="D16" s="114"/>
      <c r="E16" s="178"/>
      <c r="F16" s="178"/>
      <c r="G16" s="178"/>
      <c r="H16" s="178"/>
      <c r="I16" s="178"/>
      <c r="J16" s="178"/>
      <c r="K16" s="178"/>
      <c r="L16" s="178"/>
      <c r="M16" s="179"/>
      <c r="N16" s="179"/>
      <c r="O16" s="178"/>
      <c r="P16" s="178"/>
      <c r="Q16" s="178"/>
      <c r="R16" s="177"/>
      <c r="S16" s="177"/>
      <c r="T16" s="177"/>
      <c r="U16" s="177"/>
      <c r="V16" s="177"/>
    </row>
    <row r="17" s="64" customFormat="1"/>
    <row r="18" s="64" customFormat="1" ht="15" customHeight="1"/>
    <row r="19" s="64" customFormat="1"/>
    <row r="20" s="64" customFormat="1" ht="15" customHeight="1"/>
    <row r="21" s="64" customFormat="1" ht="14" customHeight="1"/>
    <row r="22" s="64" customFormat="1"/>
    <row r="23" s="64" customFormat="1"/>
    <row r="24" s="64" customFormat="1" ht="14" customHeight="1"/>
    <row r="25" s="64" customFormat="1" ht="14" customHeight="1"/>
    <row r="26" s="64" customFormat="1"/>
    <row r="27" s="64" customFormat="1"/>
    <row r="28" s="64" customFormat="1"/>
    <row r="29" s="64" customFormat="1" ht="15" customHeight="1"/>
    <row r="30" s="64" customFormat="1" ht="14" customHeight="1"/>
    <row r="31" s="64" customFormat="1" ht="15" customHeight="1"/>
    <row r="32" s="64" customFormat="1" ht="15" customHeight="1" thickBot="1"/>
    <row r="33" spans="2:22" ht="13.5" customHeight="1" thickBot="1">
      <c r="B33" s="290" t="s">
        <v>245</v>
      </c>
      <c r="C33" s="291"/>
      <c r="D33" s="291"/>
      <c r="E33" s="291"/>
      <c r="F33" s="291"/>
      <c r="G33" s="291"/>
      <c r="H33" s="291"/>
      <c r="I33" s="291"/>
      <c r="J33" s="291"/>
      <c r="K33" s="291"/>
      <c r="L33" s="291"/>
      <c r="M33" s="291"/>
      <c r="N33" s="291"/>
      <c r="O33" s="291"/>
      <c r="P33" s="291"/>
      <c r="Q33" s="291"/>
      <c r="R33" s="291"/>
      <c r="S33" s="291"/>
      <c r="T33" s="291"/>
      <c r="U33" s="291"/>
      <c r="V33" s="291"/>
    </row>
    <row r="34" spans="2:22" ht="13.5" customHeight="1" thickBot="1">
      <c r="B34" s="333" t="s">
        <v>244</v>
      </c>
      <c r="C34" s="334"/>
      <c r="D34" s="335"/>
      <c r="E34" s="290">
        <v>2022</v>
      </c>
      <c r="F34" s="291"/>
      <c r="G34" s="291"/>
      <c r="H34" s="291"/>
      <c r="I34" s="291"/>
      <c r="J34" s="291"/>
      <c r="K34" s="292"/>
      <c r="L34" s="290">
        <v>2023</v>
      </c>
      <c r="M34" s="291"/>
      <c r="N34" s="291"/>
      <c r="O34" s="291"/>
      <c r="P34" s="291"/>
      <c r="Q34" s="291"/>
      <c r="R34" s="291"/>
      <c r="S34" s="291"/>
      <c r="T34" s="291"/>
      <c r="U34" s="291"/>
      <c r="V34" s="291"/>
    </row>
    <row r="35" spans="2:22" ht="14" thickBot="1">
      <c r="B35" s="336"/>
      <c r="C35" s="337"/>
      <c r="D35" s="338"/>
      <c r="E35" s="153" t="s">
        <v>242</v>
      </c>
      <c r="F35" s="152" t="s">
        <v>241</v>
      </c>
      <c r="G35" s="152" t="s">
        <v>240</v>
      </c>
      <c r="H35" s="152" t="s">
        <v>239</v>
      </c>
      <c r="I35" s="152" t="s">
        <v>238</v>
      </c>
      <c r="J35" s="152" t="s">
        <v>237</v>
      </c>
      <c r="K35" s="154" t="s">
        <v>236</v>
      </c>
      <c r="L35" s="153" t="s">
        <v>235</v>
      </c>
      <c r="M35" s="152" t="s">
        <v>234</v>
      </c>
      <c r="N35" s="152" t="s">
        <v>233</v>
      </c>
      <c r="O35" s="152" t="s">
        <v>232</v>
      </c>
      <c r="P35" s="152" t="s">
        <v>243</v>
      </c>
      <c r="Q35" s="152" t="s">
        <v>242</v>
      </c>
      <c r="R35" s="152" t="s">
        <v>241</v>
      </c>
      <c r="S35" s="152" t="s">
        <v>240</v>
      </c>
      <c r="T35" s="152" t="s">
        <v>239</v>
      </c>
      <c r="U35" s="152"/>
      <c r="V35" s="152"/>
    </row>
    <row r="36" spans="2:22" ht="15" customHeight="1" thickBot="1">
      <c r="B36" s="294" t="s">
        <v>231</v>
      </c>
      <c r="C36" s="295"/>
      <c r="D36" s="315"/>
      <c r="E36" s="107"/>
      <c r="F36" s="106"/>
      <c r="G36" s="106"/>
      <c r="H36" s="106"/>
      <c r="I36" s="106"/>
      <c r="J36" s="106"/>
      <c r="K36" s="160"/>
      <c r="L36" s="107"/>
      <c r="M36" s="106"/>
      <c r="N36" s="106"/>
      <c r="O36" s="106"/>
      <c r="P36" s="106"/>
      <c r="Q36" s="106"/>
      <c r="R36" s="102"/>
      <c r="S36" s="102"/>
      <c r="T36" s="102"/>
      <c r="U36" s="102"/>
      <c r="V36" s="102"/>
    </row>
    <row r="37" spans="2:22" ht="14" customHeight="1">
      <c r="B37" s="101">
        <v>1</v>
      </c>
      <c r="C37" s="312" t="s">
        <v>230</v>
      </c>
      <c r="D37" s="313"/>
      <c r="E37" s="100"/>
      <c r="F37" s="99"/>
      <c r="G37" s="99"/>
      <c r="H37" s="99"/>
      <c r="I37" s="99"/>
      <c r="J37" s="99"/>
      <c r="K37" s="158"/>
      <c r="L37" s="100"/>
      <c r="M37" s="99"/>
      <c r="N37" s="99"/>
      <c r="O37" s="99"/>
      <c r="P37" s="99"/>
      <c r="Q37" s="99"/>
      <c r="R37" s="95"/>
      <c r="S37" s="95"/>
      <c r="T37" s="95"/>
      <c r="U37" s="95"/>
      <c r="V37" s="95"/>
    </row>
    <row r="38" spans="2:22" ht="15" customHeight="1">
      <c r="B38" s="70"/>
      <c r="C38" s="77">
        <v>1.1000000000000001</v>
      </c>
      <c r="D38" s="72" t="s">
        <v>229</v>
      </c>
      <c r="E38" s="176" t="s">
        <v>200</v>
      </c>
      <c r="F38" s="119"/>
      <c r="G38" s="119"/>
      <c r="H38" s="119"/>
      <c r="I38" s="119"/>
      <c r="J38" s="119"/>
      <c r="K38" s="151"/>
      <c r="L38" s="150"/>
      <c r="M38" s="119"/>
      <c r="N38" s="119"/>
      <c r="O38" s="119"/>
      <c r="P38" s="119"/>
      <c r="Q38" s="119"/>
      <c r="R38" s="119"/>
      <c r="S38" s="119"/>
      <c r="T38" s="119"/>
      <c r="U38" s="119"/>
      <c r="V38" s="119"/>
    </row>
    <row r="39" spans="2:22" ht="14" customHeight="1">
      <c r="B39" s="70"/>
      <c r="C39" s="77">
        <v>1.2</v>
      </c>
      <c r="D39" s="72" t="s">
        <v>228</v>
      </c>
      <c r="E39" s="176"/>
      <c r="F39" s="68" t="s">
        <v>198</v>
      </c>
      <c r="G39" s="119"/>
      <c r="H39" s="119"/>
      <c r="I39" s="119"/>
      <c r="J39" s="119"/>
      <c r="K39" s="151"/>
      <c r="L39" s="150"/>
      <c r="M39" s="119"/>
      <c r="N39" s="119"/>
      <c r="O39" s="119"/>
      <c r="P39" s="119"/>
      <c r="Q39" s="119"/>
      <c r="R39" s="119"/>
      <c r="S39" s="119"/>
      <c r="T39" s="119"/>
      <c r="U39" s="119"/>
      <c r="V39" s="119"/>
    </row>
    <row r="40" spans="2:22" ht="14" customHeight="1">
      <c r="B40" s="70">
        <v>2</v>
      </c>
      <c r="C40" s="302" t="s">
        <v>227</v>
      </c>
      <c r="D40" s="314"/>
      <c r="E40" s="148"/>
      <c r="F40" s="68" t="s">
        <v>198</v>
      </c>
      <c r="G40" s="131"/>
      <c r="H40" s="67"/>
      <c r="I40" s="131"/>
      <c r="J40" s="131"/>
      <c r="K40" s="169"/>
      <c r="L40" s="132"/>
      <c r="M40" s="67"/>
      <c r="N40" s="67"/>
      <c r="O40" s="67"/>
      <c r="P40" s="67"/>
      <c r="Q40" s="67"/>
      <c r="R40" s="131"/>
      <c r="S40" s="131"/>
      <c r="T40" s="131"/>
      <c r="U40" s="131"/>
      <c r="V40" s="131"/>
    </row>
    <row r="41" spans="2:22" ht="14" customHeight="1">
      <c r="B41" s="70">
        <v>3</v>
      </c>
      <c r="C41" s="302" t="s">
        <v>226</v>
      </c>
      <c r="D41" s="314"/>
      <c r="E41" s="132"/>
      <c r="F41" s="131"/>
      <c r="G41" s="67"/>
      <c r="H41" s="131"/>
      <c r="I41" s="67"/>
      <c r="J41" s="67"/>
      <c r="K41" s="169"/>
      <c r="L41" s="132"/>
      <c r="M41" s="67"/>
      <c r="N41" s="67"/>
      <c r="O41" s="67"/>
      <c r="P41" s="67"/>
      <c r="Q41" s="67"/>
      <c r="R41" s="131"/>
      <c r="S41" s="131"/>
      <c r="T41" s="131"/>
      <c r="U41" s="131"/>
      <c r="V41" s="131"/>
    </row>
    <row r="42" spans="2:22" ht="15" customHeight="1">
      <c r="B42" s="73"/>
      <c r="C42" s="77">
        <v>3.1</v>
      </c>
      <c r="D42" s="72" t="s">
        <v>225</v>
      </c>
      <c r="E42" s="148" t="s">
        <v>224</v>
      </c>
      <c r="F42" s="68" t="s">
        <v>224</v>
      </c>
      <c r="G42" s="68" t="s">
        <v>224</v>
      </c>
      <c r="H42" s="68" t="s">
        <v>224</v>
      </c>
      <c r="I42" s="68" t="s">
        <v>224</v>
      </c>
      <c r="J42" s="68" t="s">
        <v>224</v>
      </c>
      <c r="K42" s="149" t="s">
        <v>224</v>
      </c>
      <c r="L42" s="148" t="s">
        <v>224</v>
      </c>
      <c r="M42" s="68" t="s">
        <v>224</v>
      </c>
      <c r="N42" s="68" t="s">
        <v>224</v>
      </c>
      <c r="O42" s="68" t="s">
        <v>224</v>
      </c>
      <c r="P42" s="68" t="s">
        <v>224</v>
      </c>
      <c r="Q42" s="68" t="s">
        <v>224</v>
      </c>
      <c r="R42" s="68" t="s">
        <v>224</v>
      </c>
      <c r="S42" s="68" t="s">
        <v>224</v>
      </c>
      <c r="T42" s="68" t="s">
        <v>224</v>
      </c>
      <c r="U42" s="68"/>
      <c r="V42" s="68"/>
    </row>
    <row r="43" spans="2:22" ht="15" customHeight="1">
      <c r="B43" s="73"/>
      <c r="C43" s="77">
        <v>3.2</v>
      </c>
      <c r="D43" s="72" t="s">
        <v>223</v>
      </c>
      <c r="E43" s="148" t="s">
        <v>198</v>
      </c>
      <c r="F43" s="68" t="s">
        <v>198</v>
      </c>
      <c r="G43" s="68" t="s">
        <v>198</v>
      </c>
      <c r="H43" s="68" t="s">
        <v>198</v>
      </c>
      <c r="I43" s="68" t="s">
        <v>198</v>
      </c>
      <c r="J43" s="68" t="s">
        <v>198</v>
      </c>
      <c r="K43" s="149" t="s">
        <v>198</v>
      </c>
      <c r="L43" s="148" t="s">
        <v>198</v>
      </c>
      <c r="M43" s="68" t="s">
        <v>198</v>
      </c>
      <c r="N43" s="68" t="s">
        <v>198</v>
      </c>
      <c r="O43" s="68" t="s">
        <v>198</v>
      </c>
      <c r="P43" s="68" t="s">
        <v>198</v>
      </c>
      <c r="Q43" s="68" t="s">
        <v>198</v>
      </c>
      <c r="R43" s="68" t="s">
        <v>198</v>
      </c>
      <c r="S43" s="68" t="s">
        <v>198</v>
      </c>
      <c r="T43" s="68" t="s">
        <v>198</v>
      </c>
      <c r="U43" s="68"/>
      <c r="V43" s="68"/>
    </row>
    <row r="44" spans="2:22" ht="15" customHeight="1" thickBot="1">
      <c r="B44" s="70"/>
      <c r="C44" s="147">
        <v>3.3</v>
      </c>
      <c r="D44" s="69" t="s">
        <v>222</v>
      </c>
      <c r="E44" s="145" t="s">
        <v>198</v>
      </c>
      <c r="F44" s="144" t="s">
        <v>198</v>
      </c>
      <c r="G44" s="144" t="s">
        <v>198</v>
      </c>
      <c r="H44" s="144" t="s">
        <v>198</v>
      </c>
      <c r="I44" s="144" t="s">
        <v>198</v>
      </c>
      <c r="J44" s="144" t="s">
        <v>198</v>
      </c>
      <c r="K44" s="146" t="s">
        <v>198</v>
      </c>
      <c r="L44" s="145" t="s">
        <v>198</v>
      </c>
      <c r="M44" s="144" t="s">
        <v>198</v>
      </c>
      <c r="N44" s="144" t="s">
        <v>198</v>
      </c>
      <c r="O44" s="144" t="s">
        <v>198</v>
      </c>
      <c r="P44" s="144" t="s">
        <v>198</v>
      </c>
      <c r="Q44" s="144" t="s">
        <v>198</v>
      </c>
      <c r="R44" s="144" t="s">
        <v>198</v>
      </c>
      <c r="S44" s="144" t="s">
        <v>198</v>
      </c>
      <c r="T44" s="144" t="s">
        <v>198</v>
      </c>
      <c r="U44" s="144"/>
      <c r="V44" s="144"/>
    </row>
    <row r="45" spans="2:22" ht="32" customHeight="1" thickBot="1">
      <c r="B45" s="294" t="s">
        <v>221</v>
      </c>
      <c r="C45" s="295"/>
      <c r="D45" s="315"/>
      <c r="E45" s="107"/>
      <c r="F45" s="106"/>
      <c r="G45" s="106"/>
      <c r="H45" s="106"/>
      <c r="I45" s="106"/>
      <c r="J45" s="106"/>
      <c r="K45" s="160"/>
      <c r="L45" s="107"/>
      <c r="M45" s="106"/>
      <c r="N45" s="106"/>
      <c r="O45" s="106"/>
      <c r="P45" s="106"/>
      <c r="Q45" s="106"/>
      <c r="R45" s="102"/>
      <c r="S45" s="102"/>
      <c r="T45" s="102"/>
      <c r="U45" s="102"/>
      <c r="V45" s="102"/>
    </row>
    <row r="46" spans="2:22" ht="14" customHeight="1">
      <c r="B46" s="101">
        <v>1</v>
      </c>
      <c r="C46" s="312" t="s">
        <v>220</v>
      </c>
      <c r="D46" s="313"/>
      <c r="E46" s="175"/>
      <c r="F46" s="159" t="s">
        <v>207</v>
      </c>
      <c r="G46" s="124" t="s">
        <v>198</v>
      </c>
      <c r="H46" s="142"/>
      <c r="I46" s="142"/>
      <c r="J46" s="142"/>
      <c r="K46" s="174"/>
      <c r="L46" s="143"/>
      <c r="M46" s="142"/>
      <c r="N46" s="142"/>
      <c r="O46" s="142"/>
      <c r="P46" s="142"/>
      <c r="Q46" s="142"/>
      <c r="R46" s="142"/>
      <c r="S46" s="141"/>
      <c r="T46" s="141"/>
      <c r="U46" s="141"/>
      <c r="V46" s="141"/>
    </row>
    <row r="47" spans="2:22" ht="14" customHeight="1">
      <c r="B47" s="73">
        <v>2</v>
      </c>
      <c r="C47" s="302" t="s">
        <v>219</v>
      </c>
      <c r="D47" s="314"/>
      <c r="E47" s="137"/>
      <c r="F47" s="76"/>
      <c r="G47" s="76"/>
      <c r="H47" s="79"/>
      <c r="I47" s="79"/>
      <c r="J47" s="79"/>
      <c r="K47" s="173"/>
      <c r="L47" s="137"/>
      <c r="M47" s="76"/>
      <c r="N47" s="76"/>
      <c r="O47" s="79"/>
      <c r="P47" s="79"/>
      <c r="Q47" s="79"/>
      <c r="R47" s="78"/>
      <c r="S47" s="78"/>
      <c r="T47" s="78"/>
      <c r="U47" s="78"/>
      <c r="V47" s="78"/>
    </row>
    <row r="48" spans="2:22" ht="14" customHeight="1">
      <c r="B48" s="73"/>
      <c r="C48" s="77">
        <v>2.1</v>
      </c>
      <c r="D48" s="72" t="s">
        <v>205</v>
      </c>
      <c r="E48" s="136"/>
      <c r="F48" s="71" t="s">
        <v>200</v>
      </c>
      <c r="G48" s="71" t="s">
        <v>200</v>
      </c>
      <c r="H48" s="75"/>
      <c r="I48" s="75"/>
      <c r="J48" s="75"/>
      <c r="K48" s="172"/>
      <c r="L48" s="136"/>
      <c r="M48" s="71" t="s">
        <v>200</v>
      </c>
      <c r="N48" s="71" t="s">
        <v>200</v>
      </c>
      <c r="O48" s="75"/>
      <c r="P48" s="75"/>
      <c r="Q48" s="75"/>
      <c r="R48" s="74"/>
      <c r="S48" s="71" t="s">
        <v>200</v>
      </c>
      <c r="T48" s="74"/>
      <c r="U48" s="74"/>
      <c r="V48" s="74"/>
    </row>
    <row r="49" spans="2:22" ht="15" customHeight="1">
      <c r="B49" s="73"/>
      <c r="C49" s="77">
        <v>2.2000000000000002</v>
      </c>
      <c r="D49" s="72" t="s">
        <v>204</v>
      </c>
      <c r="E49" s="136"/>
      <c r="F49" s="76"/>
      <c r="G49" s="68" t="s">
        <v>198</v>
      </c>
      <c r="H49" s="75"/>
      <c r="I49" s="75"/>
      <c r="J49" s="75"/>
      <c r="K49" s="172"/>
      <c r="L49" s="136"/>
      <c r="M49" s="76"/>
      <c r="N49" s="68" t="s">
        <v>198</v>
      </c>
      <c r="O49" s="75"/>
      <c r="P49" s="75"/>
      <c r="Q49" s="75"/>
      <c r="R49" s="74"/>
      <c r="S49" s="68" t="s">
        <v>198</v>
      </c>
      <c r="T49" s="74"/>
      <c r="U49" s="74"/>
      <c r="V49" s="74"/>
    </row>
    <row r="50" spans="2:22" ht="14" customHeight="1">
      <c r="B50" s="73">
        <v>3</v>
      </c>
      <c r="C50" s="72" t="s">
        <v>203</v>
      </c>
      <c r="D50" s="72" t="s">
        <v>202</v>
      </c>
      <c r="E50" s="148"/>
      <c r="F50" s="68" t="s">
        <v>198</v>
      </c>
      <c r="G50" s="71" t="s">
        <v>200</v>
      </c>
      <c r="H50" s="71" t="s">
        <v>200</v>
      </c>
      <c r="I50" s="71" t="s">
        <v>200</v>
      </c>
      <c r="J50" s="68"/>
      <c r="K50" s="169"/>
      <c r="L50" s="132"/>
      <c r="M50" s="67"/>
      <c r="N50" s="67"/>
      <c r="O50" s="67"/>
      <c r="P50" s="67"/>
      <c r="Q50" s="67"/>
      <c r="R50" s="66"/>
      <c r="S50" s="66"/>
      <c r="T50" s="66"/>
      <c r="U50" s="66"/>
      <c r="V50" s="66"/>
    </row>
    <row r="51" spans="2:22" ht="14" customHeight="1">
      <c r="B51" s="73">
        <v>4</v>
      </c>
      <c r="C51" s="302" t="s">
        <v>201</v>
      </c>
      <c r="D51" s="314"/>
      <c r="E51" s="148"/>
      <c r="F51" s="68" t="s">
        <v>198</v>
      </c>
      <c r="G51" s="68"/>
      <c r="H51" s="71" t="s">
        <v>200</v>
      </c>
      <c r="I51" s="68"/>
      <c r="J51" s="68"/>
      <c r="K51" s="169"/>
      <c r="L51" s="132"/>
      <c r="M51" s="67"/>
      <c r="N51" s="67"/>
      <c r="O51" s="67"/>
      <c r="P51" s="67"/>
      <c r="Q51" s="67"/>
      <c r="R51" s="66"/>
      <c r="S51" s="66"/>
      <c r="T51" s="66"/>
      <c r="U51" s="66"/>
      <c r="V51" s="66"/>
    </row>
    <row r="52" spans="2:22" ht="15" customHeight="1" thickBot="1">
      <c r="B52" s="70">
        <v>5</v>
      </c>
      <c r="C52" s="289" t="s">
        <v>199</v>
      </c>
      <c r="D52" s="330"/>
      <c r="E52" s="145"/>
      <c r="F52" s="144"/>
      <c r="G52" s="144"/>
      <c r="H52" s="144"/>
      <c r="I52" s="144"/>
      <c r="J52" s="144" t="s">
        <v>198</v>
      </c>
      <c r="K52" s="168"/>
      <c r="L52" s="130"/>
      <c r="M52" s="129"/>
      <c r="N52" s="129"/>
      <c r="O52" s="129"/>
      <c r="P52" s="129"/>
      <c r="Q52" s="129"/>
      <c r="R52" s="108"/>
      <c r="S52" s="108"/>
      <c r="T52" s="108"/>
      <c r="U52" s="108"/>
      <c r="V52" s="108"/>
    </row>
    <row r="53" spans="2:22" ht="15" customHeight="1" thickBot="1">
      <c r="B53" s="294" t="s">
        <v>218</v>
      </c>
      <c r="C53" s="295"/>
      <c r="D53" s="315"/>
      <c r="E53" s="107"/>
      <c r="F53" s="106"/>
      <c r="G53" s="106"/>
      <c r="H53" s="106"/>
      <c r="I53" s="106"/>
      <c r="J53" s="106"/>
      <c r="K53" s="160"/>
      <c r="L53" s="107"/>
      <c r="M53" s="106"/>
      <c r="N53" s="106"/>
      <c r="O53" s="106"/>
      <c r="P53" s="106"/>
      <c r="Q53" s="106"/>
      <c r="R53" s="102"/>
      <c r="S53" s="102"/>
      <c r="T53" s="102"/>
      <c r="U53" s="102"/>
      <c r="V53" s="102"/>
    </row>
    <row r="54" spans="2:22" ht="14" customHeight="1">
      <c r="B54" s="101">
        <v>1</v>
      </c>
      <c r="C54" s="312" t="s">
        <v>217</v>
      </c>
      <c r="D54" s="313"/>
      <c r="E54" s="100"/>
      <c r="F54" s="99"/>
      <c r="G54" s="99"/>
      <c r="H54" s="99"/>
      <c r="I54" s="99"/>
      <c r="J54" s="99"/>
      <c r="K54" s="171" t="s">
        <v>198</v>
      </c>
      <c r="L54" s="125"/>
      <c r="M54" s="124" t="s">
        <v>198</v>
      </c>
      <c r="N54" s="121" t="s">
        <v>200</v>
      </c>
      <c r="O54" s="124"/>
      <c r="P54" s="121" t="s">
        <v>200</v>
      </c>
      <c r="Q54" s="99"/>
      <c r="R54" s="92"/>
      <c r="S54" s="92"/>
      <c r="T54" s="92"/>
      <c r="U54" s="92"/>
      <c r="V54" s="92"/>
    </row>
    <row r="55" spans="2:22" ht="15" customHeight="1" thickBot="1">
      <c r="B55" s="70">
        <v>2</v>
      </c>
      <c r="C55" s="289" t="s">
        <v>216</v>
      </c>
      <c r="D55" s="330"/>
      <c r="E55" s="130"/>
      <c r="F55" s="129"/>
      <c r="G55" s="129"/>
      <c r="H55" s="129"/>
      <c r="I55" s="129"/>
      <c r="J55" s="129"/>
      <c r="K55" s="168"/>
      <c r="L55" s="130"/>
      <c r="M55" s="144"/>
      <c r="N55" s="144"/>
      <c r="O55" s="144"/>
      <c r="P55" s="144"/>
      <c r="Q55" s="144"/>
      <c r="R55" s="112"/>
      <c r="S55" s="112"/>
      <c r="T55" s="112"/>
      <c r="U55" s="112"/>
      <c r="V55" s="112"/>
    </row>
    <row r="56" spans="2:22" ht="15" customHeight="1" thickBot="1">
      <c r="B56" s="294" t="s">
        <v>215</v>
      </c>
      <c r="C56" s="295"/>
      <c r="D56" s="315"/>
      <c r="E56" s="166"/>
      <c r="F56" s="165"/>
      <c r="G56" s="165"/>
      <c r="H56" s="165"/>
      <c r="I56" s="165"/>
      <c r="J56" s="165"/>
      <c r="K56" s="167"/>
      <c r="L56" s="166"/>
      <c r="M56" s="165"/>
      <c r="N56" s="165"/>
      <c r="O56" s="170"/>
      <c r="P56" s="165"/>
      <c r="Q56" s="106"/>
      <c r="R56" s="105"/>
      <c r="S56" s="105"/>
      <c r="T56" s="105"/>
      <c r="U56" s="105"/>
      <c r="V56" s="105"/>
    </row>
    <row r="57" spans="2:22" ht="14" customHeight="1">
      <c r="B57" s="101">
        <v>1</v>
      </c>
      <c r="C57" s="312" t="s">
        <v>213</v>
      </c>
      <c r="D57" s="313"/>
      <c r="E57" s="100"/>
      <c r="F57" s="99"/>
      <c r="G57" s="99"/>
      <c r="H57" s="99"/>
      <c r="I57" s="99"/>
      <c r="J57" s="99"/>
      <c r="K57" s="158"/>
      <c r="L57" s="100"/>
      <c r="M57" s="99"/>
      <c r="N57" s="99"/>
      <c r="O57" s="99"/>
      <c r="P57" s="99"/>
      <c r="Q57" s="121"/>
      <c r="R57" s="159" t="s">
        <v>207</v>
      </c>
      <c r="S57" s="124" t="s">
        <v>248</v>
      </c>
      <c r="T57" s="124" t="s">
        <v>247</v>
      </c>
      <c r="U57" s="124"/>
      <c r="V57" s="124"/>
    </row>
    <row r="58" spans="2:22" ht="14" customHeight="1">
      <c r="B58" s="101">
        <v>2</v>
      </c>
      <c r="C58" s="302" t="s">
        <v>212</v>
      </c>
      <c r="D58" s="314"/>
      <c r="E58" s="132"/>
      <c r="F58" s="67"/>
      <c r="G58" s="67"/>
      <c r="H58" s="67"/>
      <c r="I58" s="67"/>
      <c r="J58" s="67"/>
      <c r="K58" s="169"/>
      <c r="L58" s="132"/>
      <c r="M58" s="67"/>
      <c r="N58" s="67"/>
      <c r="O58" s="67"/>
      <c r="P58" s="67"/>
      <c r="Q58" s="118"/>
      <c r="R58" s="118"/>
      <c r="S58" s="118"/>
      <c r="T58" s="118"/>
      <c r="U58" s="118"/>
      <c r="V58" s="118"/>
    </row>
    <row r="59" spans="2:22" ht="15" customHeight="1" thickBot="1">
      <c r="B59" s="70">
        <v>3</v>
      </c>
      <c r="C59" s="289" t="s">
        <v>211</v>
      </c>
      <c r="D59" s="330"/>
      <c r="E59" s="130"/>
      <c r="F59" s="129"/>
      <c r="G59" s="129"/>
      <c r="H59" s="129"/>
      <c r="I59" s="129"/>
      <c r="J59" s="129"/>
      <c r="K59" s="168"/>
      <c r="L59" s="130"/>
      <c r="M59" s="129"/>
      <c r="N59" s="129"/>
      <c r="O59" s="129"/>
      <c r="P59" s="129"/>
      <c r="Q59" s="108"/>
      <c r="R59" s="108"/>
      <c r="S59" s="108"/>
      <c r="T59" s="108"/>
      <c r="U59" s="108"/>
      <c r="V59" s="108"/>
    </row>
    <row r="60" spans="2:22" ht="15" thickBot="1">
      <c r="B60" s="298" t="s">
        <v>214</v>
      </c>
      <c r="C60" s="295"/>
      <c r="D60" s="299"/>
      <c r="E60" s="166"/>
      <c r="F60" s="165"/>
      <c r="G60" s="165"/>
      <c r="H60" s="165"/>
      <c r="I60" s="165"/>
      <c r="J60" s="165"/>
      <c r="K60" s="167"/>
      <c r="L60" s="166"/>
      <c r="M60" s="165"/>
      <c r="N60" s="165"/>
      <c r="O60" s="165"/>
      <c r="P60" s="165"/>
      <c r="Q60" s="105"/>
      <c r="R60" s="105"/>
      <c r="S60" s="105"/>
      <c r="T60" s="105"/>
      <c r="U60" s="105"/>
      <c r="V60" s="105"/>
    </row>
    <row r="61" spans="2:22" ht="14">
      <c r="B61" s="101">
        <v>1</v>
      </c>
      <c r="C61" s="300" t="s">
        <v>213</v>
      </c>
      <c r="D61" s="301"/>
      <c r="E61" s="100"/>
      <c r="F61" s="99"/>
      <c r="G61" s="99"/>
      <c r="H61" s="99"/>
      <c r="I61" s="99"/>
      <c r="J61" s="99"/>
      <c r="K61" s="158"/>
      <c r="L61" s="100"/>
      <c r="M61" s="99"/>
      <c r="N61" s="99"/>
      <c r="O61" s="99"/>
      <c r="P61" s="99"/>
      <c r="Q61" s="96"/>
      <c r="R61" s="96"/>
      <c r="S61" s="164" t="s">
        <v>207</v>
      </c>
      <c r="T61" s="68" t="s">
        <v>246</v>
      </c>
      <c r="U61" s="124"/>
      <c r="V61" s="124"/>
    </row>
    <row r="62" spans="2:22" ht="14">
      <c r="B62" s="70">
        <v>2</v>
      </c>
      <c r="C62" s="293" t="s">
        <v>212</v>
      </c>
      <c r="D62" s="293"/>
      <c r="E62" s="120"/>
      <c r="F62" s="118"/>
      <c r="G62" s="118"/>
      <c r="H62" s="118"/>
      <c r="I62" s="118"/>
      <c r="J62" s="118"/>
      <c r="K62" s="163"/>
      <c r="L62" s="120"/>
      <c r="M62" s="118"/>
      <c r="N62" s="118"/>
      <c r="O62" s="118"/>
      <c r="P62" s="118"/>
      <c r="Q62" s="162"/>
      <c r="R62" s="162"/>
      <c r="S62" s="162"/>
      <c r="T62" s="162"/>
      <c r="U62" s="162"/>
      <c r="V62" s="162"/>
    </row>
    <row r="63" spans="2:22" ht="15" thickBot="1">
      <c r="B63" s="115">
        <v>3</v>
      </c>
      <c r="C63" s="296" t="s">
        <v>211</v>
      </c>
      <c r="D63" s="297"/>
      <c r="E63" s="126"/>
      <c r="F63" s="108"/>
      <c r="G63" s="108"/>
      <c r="H63" s="108"/>
      <c r="I63" s="108"/>
      <c r="J63" s="108"/>
      <c r="K63" s="127"/>
      <c r="L63" s="126"/>
      <c r="M63" s="108"/>
      <c r="N63" s="108"/>
      <c r="O63" s="108"/>
      <c r="P63" s="108"/>
      <c r="Q63" s="161"/>
      <c r="R63" s="161"/>
      <c r="S63" s="161"/>
      <c r="T63" s="161"/>
      <c r="U63" s="161"/>
      <c r="V63" s="161"/>
    </row>
    <row r="64" spans="2:22" ht="15" thickBot="1">
      <c r="B64" s="298" t="s">
        <v>210</v>
      </c>
      <c r="C64" s="295"/>
      <c r="D64" s="299"/>
      <c r="E64" s="107"/>
      <c r="F64" s="106"/>
      <c r="G64" s="106"/>
      <c r="H64" s="106"/>
      <c r="I64" s="106"/>
      <c r="J64" s="106"/>
      <c r="K64" s="160"/>
      <c r="L64" s="107"/>
      <c r="M64" s="106"/>
      <c r="N64" s="106"/>
      <c r="O64" s="106"/>
      <c r="P64" s="106"/>
      <c r="Q64" s="105"/>
      <c r="R64" s="105"/>
      <c r="S64" s="105"/>
      <c r="T64" s="105"/>
      <c r="U64" s="105"/>
      <c r="V64" s="105"/>
    </row>
    <row r="65" spans="2:22" ht="14">
      <c r="B65" s="101">
        <v>1</v>
      </c>
      <c r="C65" s="300" t="s">
        <v>209</v>
      </c>
      <c r="D65" s="301"/>
      <c r="E65" s="100"/>
      <c r="F65" s="99"/>
      <c r="G65" s="99"/>
      <c r="H65" s="159" t="s">
        <v>207</v>
      </c>
      <c r="I65" s="124"/>
      <c r="J65" s="124" t="s">
        <v>198</v>
      </c>
      <c r="K65" s="158"/>
      <c r="L65" s="100"/>
      <c r="M65" s="99"/>
      <c r="N65" s="99"/>
      <c r="O65" s="99"/>
      <c r="P65" s="99"/>
      <c r="Q65" s="95"/>
      <c r="R65" s="95"/>
      <c r="S65" s="95"/>
      <c r="T65" s="95"/>
      <c r="U65" s="95"/>
      <c r="V65" s="95"/>
    </row>
    <row r="66" spans="2:22" ht="15" thickBot="1">
      <c r="B66" s="91">
        <v>2</v>
      </c>
      <c r="C66" s="289" t="s">
        <v>208</v>
      </c>
      <c r="D66" s="289"/>
      <c r="E66" s="156"/>
      <c r="F66" s="155"/>
      <c r="G66" s="155"/>
      <c r="H66" s="155"/>
      <c r="I66" s="155"/>
      <c r="J66" s="155"/>
      <c r="K66" s="157"/>
      <c r="L66" s="156"/>
      <c r="M66" s="155"/>
      <c r="N66" s="155"/>
      <c r="O66" s="155"/>
      <c r="P66" s="155"/>
      <c r="Q66" s="155"/>
      <c r="R66" s="155"/>
      <c r="S66" s="155"/>
      <c r="T66" s="155"/>
      <c r="U66" s="155"/>
      <c r="V66" s="155"/>
    </row>
    <row r="67" spans="2:22">
      <c r="B67" s="64"/>
      <c r="C67" s="64"/>
    </row>
    <row r="68" spans="2:22">
      <c r="B68" s="64"/>
      <c r="C68" s="64"/>
    </row>
    <row r="69" spans="2:22">
      <c r="B69" s="64"/>
      <c r="C69" s="64"/>
    </row>
    <row r="70" spans="2:22">
      <c r="B70" s="64"/>
      <c r="C70" s="64"/>
    </row>
    <row r="71" spans="2:22">
      <c r="B71" s="64"/>
      <c r="C71" s="64"/>
    </row>
    <row r="72" spans="2:22" ht="13.5" customHeight="1">
      <c r="B72" s="64"/>
      <c r="C72" s="64"/>
    </row>
    <row r="73" spans="2:22" ht="13.5" customHeight="1">
      <c r="B73" s="64"/>
      <c r="C73" s="64"/>
    </row>
    <row r="74" spans="2:22" ht="14" thickBot="1">
      <c r="B74" s="64"/>
      <c r="C74" s="64"/>
    </row>
    <row r="75" spans="2:22" ht="15" customHeight="1" thickBot="1">
      <c r="B75" s="290" t="s">
        <v>245</v>
      </c>
      <c r="C75" s="291"/>
      <c r="D75" s="291"/>
      <c r="E75" s="291"/>
      <c r="F75" s="291"/>
      <c r="G75" s="291"/>
      <c r="H75" s="291"/>
      <c r="I75" s="291"/>
      <c r="J75" s="291"/>
      <c r="K75" s="291"/>
      <c r="L75" s="291"/>
      <c r="M75" s="291"/>
      <c r="N75" s="291"/>
      <c r="O75" s="291"/>
      <c r="P75" s="291"/>
      <c r="Q75" s="291"/>
      <c r="R75" s="291"/>
      <c r="S75" s="291"/>
      <c r="T75" s="291"/>
      <c r="U75" s="291"/>
      <c r="V75" s="291"/>
    </row>
    <row r="76" spans="2:22" ht="14" thickBot="1">
      <c r="B76" s="316" t="s">
        <v>244</v>
      </c>
      <c r="C76" s="317"/>
      <c r="D76" s="318"/>
      <c r="E76" s="290">
        <v>2025</v>
      </c>
      <c r="F76" s="291"/>
      <c r="G76" s="291"/>
      <c r="H76" s="291"/>
      <c r="I76" s="291"/>
      <c r="J76" s="291"/>
      <c r="K76" s="291"/>
      <c r="L76" s="291"/>
      <c r="M76" s="291"/>
      <c r="N76" s="291"/>
      <c r="O76" s="291"/>
      <c r="P76" s="292"/>
      <c r="Q76" s="290">
        <v>2026</v>
      </c>
      <c r="R76" s="291"/>
      <c r="S76" s="291"/>
      <c r="T76" s="291"/>
      <c r="U76" s="291"/>
      <c r="V76" s="291"/>
    </row>
    <row r="77" spans="2:22" ht="14" thickBot="1">
      <c r="B77" s="319"/>
      <c r="C77" s="320"/>
      <c r="D77" s="321"/>
      <c r="E77" s="153" t="s">
        <v>235</v>
      </c>
      <c r="F77" s="152" t="s">
        <v>234</v>
      </c>
      <c r="G77" s="152" t="s">
        <v>233</v>
      </c>
      <c r="H77" s="152" t="s">
        <v>232</v>
      </c>
      <c r="I77" s="152" t="s">
        <v>243</v>
      </c>
      <c r="J77" s="152" t="s">
        <v>242</v>
      </c>
      <c r="K77" s="152" t="s">
        <v>241</v>
      </c>
      <c r="L77" s="152" t="s">
        <v>240</v>
      </c>
      <c r="M77" s="152" t="s">
        <v>239</v>
      </c>
      <c r="N77" s="152" t="s">
        <v>238</v>
      </c>
      <c r="O77" s="152" t="s">
        <v>237</v>
      </c>
      <c r="P77" s="154" t="s">
        <v>236</v>
      </c>
      <c r="Q77" s="153" t="s">
        <v>235</v>
      </c>
      <c r="R77" s="152" t="s">
        <v>234</v>
      </c>
      <c r="S77" s="152" t="s">
        <v>233</v>
      </c>
      <c r="T77" s="152" t="s">
        <v>232</v>
      </c>
      <c r="U77" s="152"/>
      <c r="V77" s="152"/>
    </row>
    <row r="78" spans="2:22" ht="15" thickBot="1">
      <c r="B78" s="294" t="s">
        <v>231</v>
      </c>
      <c r="C78" s="295"/>
      <c r="D78" s="295"/>
      <c r="E78" s="107"/>
      <c r="F78" s="106"/>
      <c r="G78" s="106"/>
      <c r="H78" s="106"/>
      <c r="I78" s="106"/>
      <c r="J78" s="106"/>
      <c r="K78" s="102"/>
      <c r="L78" s="102"/>
      <c r="M78" s="102"/>
      <c r="N78" s="102"/>
      <c r="O78" s="102"/>
      <c r="P78" s="104"/>
      <c r="Q78" s="103"/>
      <c r="R78" s="102"/>
      <c r="S78" s="102"/>
      <c r="T78" s="102"/>
      <c r="U78" s="102"/>
      <c r="V78" s="102"/>
    </row>
    <row r="79" spans="2:22" ht="14">
      <c r="B79" s="101">
        <v>1</v>
      </c>
      <c r="C79" s="300" t="s">
        <v>230</v>
      </c>
      <c r="D79" s="300"/>
      <c r="E79" s="100"/>
      <c r="F79" s="99"/>
      <c r="G79" s="99"/>
      <c r="H79" s="99"/>
      <c r="I79" s="99"/>
      <c r="J79" s="99"/>
      <c r="K79" s="95"/>
      <c r="L79" s="95"/>
      <c r="M79" s="95"/>
      <c r="N79" s="95"/>
      <c r="O79" s="95"/>
      <c r="P79" s="94"/>
      <c r="Q79" s="93"/>
      <c r="R79" s="92"/>
      <c r="S79" s="92"/>
      <c r="T79" s="92"/>
      <c r="U79" s="92"/>
      <c r="V79" s="92"/>
    </row>
    <row r="80" spans="2:22" ht="15">
      <c r="B80" s="70"/>
      <c r="C80" s="77">
        <v>1.1000000000000001</v>
      </c>
      <c r="D80" s="72" t="s">
        <v>229</v>
      </c>
      <c r="E80" s="150"/>
      <c r="F80" s="119"/>
      <c r="G80" s="119"/>
      <c r="H80" s="119"/>
      <c r="I80" s="119"/>
      <c r="J80" s="119"/>
      <c r="K80" s="119"/>
      <c r="L80" s="119"/>
      <c r="M80" s="119"/>
      <c r="N80" s="119"/>
      <c r="O80" s="119"/>
      <c r="P80" s="151"/>
      <c r="Q80" s="150"/>
      <c r="R80" s="119"/>
      <c r="S80" s="119"/>
      <c r="T80" s="119"/>
      <c r="U80" s="119"/>
      <c r="V80" s="119"/>
    </row>
    <row r="81" spans="2:22" ht="15">
      <c r="B81" s="70"/>
      <c r="C81" s="77">
        <v>1.2</v>
      </c>
      <c r="D81" s="72" t="s">
        <v>228</v>
      </c>
      <c r="E81" s="150"/>
      <c r="F81" s="119"/>
      <c r="G81" s="119"/>
      <c r="H81" s="119"/>
      <c r="I81" s="119"/>
      <c r="J81" s="119"/>
      <c r="K81" s="119"/>
      <c r="L81" s="119"/>
      <c r="M81" s="119"/>
      <c r="N81" s="119"/>
      <c r="O81" s="119"/>
      <c r="P81" s="151"/>
      <c r="Q81" s="150"/>
      <c r="R81" s="119"/>
      <c r="S81" s="119"/>
      <c r="T81" s="119"/>
      <c r="U81" s="119"/>
      <c r="V81" s="119"/>
    </row>
    <row r="82" spans="2:22" ht="14">
      <c r="B82" s="70">
        <v>2</v>
      </c>
      <c r="C82" s="302" t="s">
        <v>227</v>
      </c>
      <c r="D82" s="302"/>
      <c r="E82" s="132"/>
      <c r="F82" s="67"/>
      <c r="G82" s="67"/>
      <c r="H82" s="67"/>
      <c r="I82" s="67"/>
      <c r="J82" s="67"/>
      <c r="K82" s="131"/>
      <c r="L82" s="131"/>
      <c r="M82" s="131"/>
      <c r="N82" s="131"/>
      <c r="O82" s="131"/>
      <c r="P82" s="117"/>
      <c r="Q82" s="116"/>
      <c r="R82" s="66"/>
      <c r="S82" s="66"/>
      <c r="T82" s="66"/>
      <c r="U82" s="66"/>
      <c r="V82" s="66"/>
    </row>
    <row r="83" spans="2:22" ht="14">
      <c r="B83" s="70">
        <v>3</v>
      </c>
      <c r="C83" s="293" t="s">
        <v>226</v>
      </c>
      <c r="D83" s="293"/>
      <c r="E83" s="132"/>
      <c r="F83" s="67"/>
      <c r="G83" s="67"/>
      <c r="H83" s="67"/>
      <c r="I83" s="67"/>
      <c r="J83" s="67"/>
      <c r="K83" s="131"/>
      <c r="L83" s="131"/>
      <c r="M83" s="131"/>
      <c r="N83" s="131"/>
      <c r="O83" s="131"/>
      <c r="P83" s="135"/>
      <c r="Q83" s="134"/>
      <c r="R83" s="133"/>
      <c r="S83" s="133"/>
      <c r="T83" s="133"/>
      <c r="U83" s="133"/>
      <c r="V83" s="133"/>
    </row>
    <row r="84" spans="2:22" ht="15">
      <c r="B84" s="73"/>
      <c r="C84" s="77">
        <v>3.1</v>
      </c>
      <c r="D84" s="72" t="s">
        <v>225</v>
      </c>
      <c r="E84" s="148" t="s">
        <v>224</v>
      </c>
      <c r="F84" s="68" t="s">
        <v>224</v>
      </c>
      <c r="G84" s="68" t="s">
        <v>224</v>
      </c>
      <c r="H84" s="68" t="s">
        <v>224</v>
      </c>
      <c r="I84" s="68" t="s">
        <v>224</v>
      </c>
      <c r="J84" s="68" t="s">
        <v>224</v>
      </c>
      <c r="K84" s="68" t="s">
        <v>224</v>
      </c>
      <c r="L84" s="68" t="s">
        <v>224</v>
      </c>
      <c r="M84" s="68" t="s">
        <v>224</v>
      </c>
      <c r="N84" s="68" t="s">
        <v>224</v>
      </c>
      <c r="O84" s="68" t="s">
        <v>224</v>
      </c>
      <c r="P84" s="149" t="s">
        <v>224</v>
      </c>
      <c r="Q84" s="148" t="s">
        <v>224</v>
      </c>
      <c r="R84" s="68" t="s">
        <v>224</v>
      </c>
      <c r="S84" s="68" t="s">
        <v>224</v>
      </c>
      <c r="T84" s="68" t="s">
        <v>224</v>
      </c>
      <c r="U84" s="68"/>
      <c r="V84" s="68"/>
    </row>
    <row r="85" spans="2:22" ht="15">
      <c r="B85" s="73"/>
      <c r="C85" s="77">
        <v>3.2</v>
      </c>
      <c r="D85" s="72" t="s">
        <v>223</v>
      </c>
      <c r="E85" s="148" t="s">
        <v>198</v>
      </c>
      <c r="F85" s="68" t="s">
        <v>198</v>
      </c>
      <c r="G85" s="68" t="s">
        <v>198</v>
      </c>
      <c r="H85" s="68" t="s">
        <v>198</v>
      </c>
      <c r="I85" s="68" t="s">
        <v>198</v>
      </c>
      <c r="J85" s="68" t="s">
        <v>198</v>
      </c>
      <c r="K85" s="68" t="s">
        <v>198</v>
      </c>
      <c r="L85" s="68" t="s">
        <v>198</v>
      </c>
      <c r="M85" s="68" t="s">
        <v>198</v>
      </c>
      <c r="N85" s="68" t="s">
        <v>198</v>
      </c>
      <c r="O85" s="68" t="s">
        <v>198</v>
      </c>
      <c r="P85" s="149" t="s">
        <v>198</v>
      </c>
      <c r="Q85" s="148" t="s">
        <v>198</v>
      </c>
      <c r="R85" s="68" t="s">
        <v>198</v>
      </c>
      <c r="S85" s="68" t="s">
        <v>198</v>
      </c>
      <c r="T85" s="68" t="s">
        <v>198</v>
      </c>
      <c r="U85" s="68"/>
      <c r="V85" s="68"/>
    </row>
    <row r="86" spans="2:22" ht="16" thickBot="1">
      <c r="B86" s="70"/>
      <c r="C86" s="147">
        <v>3.3</v>
      </c>
      <c r="D86" s="69" t="s">
        <v>222</v>
      </c>
      <c r="E86" s="145" t="s">
        <v>198</v>
      </c>
      <c r="F86" s="144" t="s">
        <v>198</v>
      </c>
      <c r="G86" s="144" t="s">
        <v>198</v>
      </c>
      <c r="H86" s="144" t="s">
        <v>198</v>
      </c>
      <c r="I86" s="144" t="s">
        <v>198</v>
      </c>
      <c r="J86" s="144" t="s">
        <v>198</v>
      </c>
      <c r="K86" s="144" t="s">
        <v>198</v>
      </c>
      <c r="L86" s="144" t="s">
        <v>198</v>
      </c>
      <c r="M86" s="144" t="s">
        <v>198</v>
      </c>
      <c r="N86" s="144" t="s">
        <v>198</v>
      </c>
      <c r="O86" s="144" t="s">
        <v>198</v>
      </c>
      <c r="P86" s="146" t="s">
        <v>198</v>
      </c>
      <c r="Q86" s="145" t="s">
        <v>198</v>
      </c>
      <c r="R86" s="144" t="s">
        <v>198</v>
      </c>
      <c r="S86" s="144" t="s">
        <v>198</v>
      </c>
      <c r="T86" s="144" t="s">
        <v>198</v>
      </c>
      <c r="U86" s="144"/>
      <c r="V86" s="144"/>
    </row>
    <row r="87" spans="2:22" ht="15" thickBot="1">
      <c r="B87" s="294" t="s">
        <v>221</v>
      </c>
      <c r="C87" s="295"/>
      <c r="D87" s="295"/>
      <c r="E87" s="107"/>
      <c r="F87" s="106"/>
      <c r="G87" s="106"/>
      <c r="H87" s="106"/>
      <c r="I87" s="106"/>
      <c r="J87" s="106"/>
      <c r="K87" s="102"/>
      <c r="L87" s="102"/>
      <c r="M87" s="102"/>
      <c r="N87" s="102"/>
      <c r="O87" s="102"/>
      <c r="P87" s="104"/>
      <c r="Q87" s="103"/>
      <c r="R87" s="102"/>
      <c r="S87" s="102"/>
      <c r="T87" s="102"/>
      <c r="U87" s="102"/>
      <c r="V87" s="102"/>
    </row>
    <row r="88" spans="2:22" ht="14">
      <c r="B88" s="101">
        <v>1</v>
      </c>
      <c r="C88" s="300" t="s">
        <v>220</v>
      </c>
      <c r="D88" s="300"/>
      <c r="E88" s="143"/>
      <c r="F88" s="142"/>
      <c r="G88" s="142"/>
      <c r="H88" s="142"/>
      <c r="I88" s="142"/>
      <c r="J88" s="142"/>
      <c r="K88" s="142"/>
      <c r="L88" s="141"/>
      <c r="M88" s="141"/>
      <c r="N88" s="141"/>
      <c r="O88" s="141"/>
      <c r="P88" s="140"/>
      <c r="Q88" s="139"/>
      <c r="R88" s="138"/>
      <c r="S88" s="138"/>
      <c r="T88" s="138"/>
      <c r="U88" s="138"/>
      <c r="V88" s="138"/>
    </row>
    <row r="89" spans="2:22" ht="14">
      <c r="B89" s="73">
        <v>2</v>
      </c>
      <c r="C89" s="302" t="s">
        <v>219</v>
      </c>
      <c r="D89" s="302"/>
      <c r="E89" s="137"/>
      <c r="F89" s="79"/>
      <c r="G89" s="79"/>
      <c r="H89" s="79"/>
      <c r="I89" s="79"/>
      <c r="J89" s="79"/>
      <c r="K89" s="78"/>
      <c r="L89" s="78"/>
      <c r="M89" s="78"/>
      <c r="N89" s="78"/>
      <c r="O89" s="78"/>
      <c r="P89" s="117"/>
      <c r="Q89" s="116"/>
      <c r="R89" s="66"/>
      <c r="S89" s="66"/>
      <c r="T89" s="66"/>
      <c r="U89" s="66"/>
      <c r="V89" s="66"/>
    </row>
    <row r="90" spans="2:22" ht="15">
      <c r="B90" s="73"/>
      <c r="C90" s="77">
        <v>2.1</v>
      </c>
      <c r="D90" s="72" t="s">
        <v>205</v>
      </c>
      <c r="E90" s="136"/>
      <c r="F90" s="71" t="s">
        <v>200</v>
      </c>
      <c r="G90" s="75"/>
      <c r="H90" s="75"/>
      <c r="I90" s="75"/>
      <c r="J90" s="75"/>
      <c r="K90" s="74"/>
      <c r="L90" s="71" t="s">
        <v>200</v>
      </c>
      <c r="M90" s="74"/>
      <c r="N90" s="74"/>
      <c r="O90" s="74"/>
      <c r="P90" s="135"/>
      <c r="Q90" s="134"/>
      <c r="R90" s="71" t="s">
        <v>200</v>
      </c>
      <c r="S90" s="133"/>
      <c r="T90" s="133"/>
      <c r="U90" s="133"/>
      <c r="V90" s="133"/>
    </row>
    <row r="91" spans="2:22" ht="15">
      <c r="B91" s="73"/>
      <c r="C91" s="77">
        <v>2.2000000000000002</v>
      </c>
      <c r="D91" s="72" t="s">
        <v>204</v>
      </c>
      <c r="E91" s="136"/>
      <c r="F91" s="68" t="s">
        <v>198</v>
      </c>
      <c r="G91" s="75"/>
      <c r="H91" s="75"/>
      <c r="I91" s="75"/>
      <c r="J91" s="75"/>
      <c r="K91" s="74"/>
      <c r="L91" s="68" t="s">
        <v>198</v>
      </c>
      <c r="M91" s="74"/>
      <c r="N91" s="74"/>
      <c r="O91" s="74"/>
      <c r="P91" s="135"/>
      <c r="Q91" s="134"/>
      <c r="R91" s="68" t="s">
        <v>198</v>
      </c>
      <c r="S91" s="133"/>
      <c r="T91" s="133"/>
      <c r="U91" s="133"/>
      <c r="V91" s="133"/>
    </row>
    <row r="92" spans="2:22" ht="14">
      <c r="B92" s="73">
        <v>3</v>
      </c>
      <c r="C92" s="302" t="s">
        <v>203</v>
      </c>
      <c r="D92" s="302" t="s">
        <v>202</v>
      </c>
      <c r="E92" s="132"/>
      <c r="F92" s="67"/>
      <c r="G92" s="67"/>
      <c r="H92" s="67"/>
      <c r="I92" s="67"/>
      <c r="J92" s="67"/>
      <c r="K92" s="66"/>
      <c r="L92" s="66"/>
      <c r="M92" s="66"/>
      <c r="N92" s="66"/>
      <c r="O92" s="66"/>
      <c r="P92" s="117"/>
      <c r="Q92" s="116"/>
      <c r="R92" s="66"/>
      <c r="S92" s="66"/>
      <c r="T92" s="66"/>
      <c r="U92" s="66"/>
      <c r="V92" s="66"/>
    </row>
    <row r="93" spans="2:22" ht="14">
      <c r="B93" s="73">
        <v>4</v>
      </c>
      <c r="C93" s="302" t="s">
        <v>201</v>
      </c>
      <c r="D93" s="302"/>
      <c r="E93" s="132"/>
      <c r="F93" s="67"/>
      <c r="G93" s="67"/>
      <c r="H93" s="67"/>
      <c r="I93" s="67"/>
      <c r="J93" s="67"/>
      <c r="K93" s="66"/>
      <c r="L93" s="66"/>
      <c r="M93" s="66"/>
      <c r="N93" s="66"/>
      <c r="O93" s="66"/>
      <c r="P93" s="117"/>
      <c r="Q93" s="132"/>
      <c r="R93" s="66"/>
      <c r="S93" s="66"/>
      <c r="T93" s="66"/>
      <c r="U93" s="66"/>
      <c r="V93" s="66"/>
    </row>
    <row r="94" spans="2:22" ht="15" thickBot="1">
      <c r="B94" s="70">
        <v>5</v>
      </c>
      <c r="C94" s="293" t="s">
        <v>199</v>
      </c>
      <c r="D94" s="293"/>
      <c r="E94" s="130"/>
      <c r="F94" s="129"/>
      <c r="G94" s="129"/>
      <c r="H94" s="129"/>
      <c r="I94" s="129"/>
      <c r="J94" s="129"/>
      <c r="K94" s="108"/>
      <c r="L94" s="108"/>
      <c r="M94" s="108"/>
      <c r="N94" s="108"/>
      <c r="O94" s="108"/>
      <c r="P94" s="127"/>
      <c r="Q94" s="126"/>
      <c r="R94" s="108"/>
      <c r="S94" s="108"/>
      <c r="T94" s="108"/>
      <c r="U94" s="108"/>
      <c r="V94" s="108"/>
    </row>
    <row r="95" spans="2:22" ht="15" thickBot="1">
      <c r="B95" s="294" t="s">
        <v>218</v>
      </c>
      <c r="C95" s="295"/>
      <c r="D95" s="295"/>
      <c r="E95" s="107"/>
      <c r="F95" s="106"/>
      <c r="G95" s="106"/>
      <c r="H95" s="106"/>
      <c r="I95" s="106"/>
      <c r="J95" s="106"/>
      <c r="K95" s="102"/>
      <c r="L95" s="102"/>
      <c r="M95" s="102"/>
      <c r="N95" s="102"/>
      <c r="O95" s="102"/>
      <c r="P95" s="104"/>
      <c r="Q95" s="103"/>
      <c r="R95" s="102"/>
      <c r="S95" s="102"/>
      <c r="T95" s="102"/>
      <c r="U95" s="102"/>
      <c r="V95" s="102"/>
    </row>
    <row r="96" spans="2:22" ht="14">
      <c r="B96" s="101">
        <v>1</v>
      </c>
      <c r="C96" s="300" t="s">
        <v>217</v>
      </c>
      <c r="D96" s="300"/>
      <c r="E96" s="100"/>
      <c r="F96" s="99"/>
      <c r="G96" s="99"/>
      <c r="H96" s="99"/>
      <c r="I96" s="99"/>
      <c r="J96" s="99"/>
      <c r="K96" s="92"/>
      <c r="L96" s="92"/>
      <c r="M96" s="92"/>
      <c r="N96" s="92"/>
      <c r="O96" s="92"/>
      <c r="P96" s="94"/>
      <c r="Q96" s="93"/>
      <c r="R96" s="92"/>
      <c r="S96" s="92"/>
      <c r="T96" s="92"/>
      <c r="U96" s="92"/>
      <c r="V96" s="92"/>
    </row>
    <row r="97" spans="2:22" ht="15" thickBot="1">
      <c r="B97" s="70">
        <v>2</v>
      </c>
      <c r="C97" s="293" t="s">
        <v>216</v>
      </c>
      <c r="D97" s="293"/>
      <c r="E97" s="130"/>
      <c r="F97" s="129"/>
      <c r="G97" s="129"/>
      <c r="H97" s="129"/>
      <c r="I97" s="129"/>
      <c r="J97" s="129"/>
      <c r="K97" s="108"/>
      <c r="L97" s="108"/>
      <c r="M97" s="108"/>
      <c r="N97" s="108"/>
      <c r="O97" s="108"/>
      <c r="P97" s="127"/>
      <c r="Q97" s="126"/>
      <c r="R97" s="108"/>
      <c r="S97" s="108"/>
      <c r="T97" s="108"/>
      <c r="U97" s="108"/>
      <c r="V97" s="108"/>
    </row>
    <row r="98" spans="2:22" ht="15" thickBot="1">
      <c r="B98" s="294" t="s">
        <v>215</v>
      </c>
      <c r="C98" s="295"/>
      <c r="D98" s="295"/>
      <c r="E98" s="107"/>
      <c r="F98" s="106"/>
      <c r="G98" s="106"/>
      <c r="H98" s="105"/>
      <c r="I98" s="106"/>
      <c r="J98" s="106"/>
      <c r="K98" s="105"/>
      <c r="L98" s="105"/>
      <c r="M98" s="105"/>
      <c r="N98" s="105"/>
      <c r="O98" s="105"/>
      <c r="P98" s="104"/>
      <c r="Q98" s="103"/>
      <c r="R98" s="102"/>
      <c r="S98" s="102"/>
      <c r="T98" s="102"/>
      <c r="U98" s="102"/>
      <c r="V98" s="102"/>
    </row>
    <row r="99" spans="2:22" ht="14">
      <c r="B99" s="101">
        <v>1</v>
      </c>
      <c r="C99" s="300" t="s">
        <v>213</v>
      </c>
      <c r="D99" s="300"/>
      <c r="E99" s="100"/>
      <c r="F99" s="99"/>
      <c r="G99" s="99"/>
      <c r="H99" s="99"/>
      <c r="I99" s="99"/>
      <c r="J99" s="99"/>
      <c r="K99" s="95"/>
      <c r="L99" s="95"/>
      <c r="M99" s="95"/>
      <c r="N99" s="95"/>
      <c r="O99" s="95"/>
      <c r="P99" s="94"/>
      <c r="Q99" s="93"/>
      <c r="R99" s="92"/>
      <c r="S99" s="92"/>
      <c r="T99" s="92"/>
      <c r="U99" s="92"/>
      <c r="V99" s="92"/>
    </row>
    <row r="100" spans="2:22" ht="14">
      <c r="B100" s="101">
        <v>2</v>
      </c>
      <c r="C100" s="302" t="s">
        <v>212</v>
      </c>
      <c r="D100" s="302"/>
      <c r="E100" s="132"/>
      <c r="F100" s="67"/>
      <c r="G100" s="67"/>
      <c r="H100" s="67"/>
      <c r="I100" s="67"/>
      <c r="J100" s="67"/>
      <c r="K100" s="131"/>
      <c r="L100" s="131"/>
      <c r="M100" s="131"/>
      <c r="N100" s="131"/>
      <c r="O100" s="131"/>
      <c r="P100" s="117"/>
      <c r="Q100" s="116"/>
      <c r="R100" s="66"/>
      <c r="S100" s="66"/>
      <c r="T100" s="66"/>
      <c r="U100" s="66"/>
      <c r="V100" s="66"/>
    </row>
    <row r="101" spans="2:22" ht="15" thickBot="1">
      <c r="B101" s="70">
        <v>3</v>
      </c>
      <c r="C101" s="293" t="s">
        <v>211</v>
      </c>
      <c r="D101" s="293"/>
      <c r="E101" s="130"/>
      <c r="F101" s="129"/>
      <c r="G101" s="129"/>
      <c r="H101" s="129"/>
      <c r="I101" s="129"/>
      <c r="J101" s="129"/>
      <c r="K101" s="128"/>
      <c r="L101" s="128"/>
      <c r="M101" s="128"/>
      <c r="N101" s="128"/>
      <c r="O101" s="128"/>
      <c r="P101" s="127"/>
      <c r="Q101" s="126"/>
      <c r="R101" s="108"/>
      <c r="S101" s="108"/>
      <c r="T101" s="108"/>
      <c r="U101" s="108"/>
      <c r="V101" s="108"/>
    </row>
    <row r="102" spans="2:22" ht="15" thickBot="1">
      <c r="B102" s="298" t="s">
        <v>214</v>
      </c>
      <c r="C102" s="295"/>
      <c r="D102" s="299"/>
      <c r="E102" s="107"/>
      <c r="F102" s="106"/>
      <c r="G102" s="106"/>
      <c r="H102" s="106"/>
      <c r="I102" s="106"/>
      <c r="J102" s="105"/>
      <c r="K102" s="105"/>
      <c r="L102" s="105"/>
      <c r="M102" s="105"/>
      <c r="N102" s="105"/>
      <c r="O102" s="105"/>
      <c r="P102" s="104"/>
      <c r="Q102" s="103"/>
      <c r="R102" s="102"/>
      <c r="S102" s="102"/>
      <c r="T102" s="102"/>
      <c r="U102" s="102"/>
      <c r="V102" s="102"/>
    </row>
    <row r="103" spans="2:22" ht="14">
      <c r="B103" s="101">
        <v>1</v>
      </c>
      <c r="C103" s="300" t="s">
        <v>213</v>
      </c>
      <c r="D103" s="301"/>
      <c r="E103" s="125"/>
      <c r="F103" s="124"/>
      <c r="G103" s="124"/>
      <c r="H103" s="124"/>
      <c r="I103" s="124"/>
      <c r="J103" s="121"/>
      <c r="K103" s="121"/>
      <c r="L103" s="121"/>
      <c r="M103" s="121"/>
      <c r="N103" s="121"/>
      <c r="O103" s="121"/>
      <c r="P103" s="123"/>
      <c r="Q103" s="122"/>
      <c r="R103" s="121"/>
      <c r="S103" s="121"/>
      <c r="T103" s="121"/>
      <c r="U103" s="121"/>
      <c r="V103" s="121"/>
    </row>
    <row r="104" spans="2:22" ht="14">
      <c r="B104" s="70">
        <v>2</v>
      </c>
      <c r="C104" s="293" t="s">
        <v>212</v>
      </c>
      <c r="D104" s="293"/>
      <c r="E104" s="120"/>
      <c r="F104" s="118"/>
      <c r="G104" s="75"/>
      <c r="H104" s="119"/>
      <c r="I104" s="76"/>
      <c r="J104" s="118"/>
      <c r="K104" s="118"/>
      <c r="L104" s="118"/>
      <c r="M104" s="118"/>
      <c r="N104" s="118"/>
      <c r="O104" s="118"/>
      <c r="P104" s="117"/>
      <c r="Q104" s="116"/>
      <c r="R104" s="66"/>
      <c r="S104" s="66"/>
      <c r="T104" s="66"/>
      <c r="U104" s="66"/>
      <c r="V104" s="66"/>
    </row>
    <row r="105" spans="2:22" ht="15" thickBot="1">
      <c r="B105" s="115">
        <v>3</v>
      </c>
      <c r="C105" s="296" t="s">
        <v>211</v>
      </c>
      <c r="D105" s="297"/>
      <c r="E105" s="113"/>
      <c r="F105" s="112"/>
      <c r="G105" s="112"/>
      <c r="H105" s="112"/>
      <c r="I105" s="112"/>
      <c r="J105" s="108"/>
      <c r="K105" s="108"/>
      <c r="L105" s="108"/>
      <c r="M105" s="108"/>
      <c r="N105" s="108"/>
      <c r="O105" s="108"/>
      <c r="P105" s="111"/>
      <c r="Q105" s="110"/>
      <c r="R105" s="109"/>
      <c r="S105" s="108"/>
      <c r="T105" s="108"/>
      <c r="U105" s="108"/>
      <c r="V105" s="108"/>
    </row>
    <row r="106" spans="2:22" ht="15" thickBot="1">
      <c r="B106" s="298" t="s">
        <v>210</v>
      </c>
      <c r="C106" s="295"/>
      <c r="D106" s="299"/>
      <c r="E106" s="107"/>
      <c r="F106" s="106"/>
      <c r="G106" s="106"/>
      <c r="H106" s="106"/>
      <c r="I106" s="106"/>
      <c r="J106" s="105"/>
      <c r="K106" s="105"/>
      <c r="L106" s="105"/>
      <c r="M106" s="105"/>
      <c r="N106" s="105"/>
      <c r="O106" s="105"/>
      <c r="P106" s="104"/>
      <c r="Q106" s="103"/>
      <c r="R106" s="102"/>
      <c r="S106" s="102"/>
      <c r="T106" s="102"/>
      <c r="U106" s="102"/>
      <c r="V106" s="102"/>
    </row>
    <row r="107" spans="2:22" ht="14">
      <c r="B107" s="101">
        <v>1</v>
      </c>
      <c r="C107" s="300" t="s">
        <v>209</v>
      </c>
      <c r="D107" s="301"/>
      <c r="E107" s="100"/>
      <c r="F107" s="99"/>
      <c r="G107" s="98"/>
      <c r="H107" s="97"/>
      <c r="I107" s="96"/>
      <c r="J107" s="95"/>
      <c r="K107" s="95"/>
      <c r="L107" s="95"/>
      <c r="M107" s="95"/>
      <c r="N107" s="95"/>
      <c r="O107" s="95"/>
      <c r="P107" s="94"/>
      <c r="Q107" s="93"/>
      <c r="R107" s="92"/>
      <c r="S107" s="92"/>
      <c r="T107" s="92"/>
      <c r="U107" s="92"/>
      <c r="V107" s="92"/>
    </row>
    <row r="108" spans="2:22" ht="15" thickBot="1">
      <c r="B108" s="91">
        <v>2</v>
      </c>
      <c r="C108" s="289" t="s">
        <v>208</v>
      </c>
      <c r="D108" s="289"/>
      <c r="E108" s="90"/>
      <c r="F108" s="89"/>
      <c r="G108" s="88" t="s">
        <v>207</v>
      </c>
      <c r="H108" s="87" t="s">
        <v>198</v>
      </c>
      <c r="I108" s="86" t="s">
        <v>200</v>
      </c>
      <c r="J108" s="89"/>
      <c r="K108" s="90"/>
      <c r="L108" s="89"/>
      <c r="M108" s="88" t="s">
        <v>207</v>
      </c>
      <c r="N108" s="87" t="s">
        <v>198</v>
      </c>
      <c r="O108" s="86" t="s">
        <v>200</v>
      </c>
      <c r="P108" s="85"/>
      <c r="Q108" s="84"/>
      <c r="R108" s="83"/>
      <c r="S108" s="82"/>
      <c r="T108" s="82"/>
      <c r="U108" s="82"/>
      <c r="V108" s="82"/>
    </row>
    <row r="109" spans="2:22">
      <c r="B109" s="64"/>
      <c r="C109" s="64"/>
    </row>
    <row r="110" spans="2:22">
      <c r="B110" s="81"/>
      <c r="C110" s="81"/>
      <c r="D110" s="80"/>
      <c r="E110" s="80"/>
      <c r="F110" s="80"/>
      <c r="G110" s="80"/>
      <c r="H110" s="80"/>
      <c r="I110" s="80"/>
      <c r="J110" s="80"/>
      <c r="K110" s="80"/>
      <c r="L110" s="80"/>
      <c r="M110" s="80"/>
      <c r="N110" s="80"/>
      <c r="O110" s="80"/>
      <c r="P110" s="80"/>
      <c r="Q110" s="80"/>
      <c r="R110" s="80"/>
      <c r="S110" s="80"/>
      <c r="T110" s="80"/>
      <c r="U110" s="80"/>
      <c r="V110" s="80"/>
    </row>
    <row r="111" spans="2:22">
      <c r="B111" s="81"/>
      <c r="C111" s="81"/>
      <c r="D111" s="80"/>
      <c r="E111" s="80"/>
      <c r="F111" s="80"/>
      <c r="G111" s="80"/>
      <c r="H111" s="80"/>
      <c r="I111" s="80"/>
      <c r="J111" s="80"/>
      <c r="K111" s="80"/>
      <c r="L111" s="80"/>
      <c r="M111" s="80"/>
      <c r="N111" s="80"/>
      <c r="O111" s="80"/>
      <c r="P111" s="80"/>
      <c r="Q111" s="80"/>
      <c r="R111" s="80"/>
      <c r="S111" s="80"/>
      <c r="T111" s="80"/>
      <c r="U111" s="80"/>
      <c r="V111" s="80"/>
    </row>
    <row r="112" spans="2:22">
      <c r="B112" s="81"/>
      <c r="C112" s="81"/>
      <c r="D112" s="80"/>
      <c r="E112" s="80"/>
      <c r="F112" s="80"/>
      <c r="G112" s="80"/>
      <c r="H112" s="80"/>
      <c r="I112" s="80"/>
      <c r="J112" s="80"/>
      <c r="K112" s="80"/>
      <c r="L112" s="80"/>
      <c r="M112" s="80"/>
      <c r="N112" s="80"/>
      <c r="O112" s="80"/>
      <c r="P112" s="80"/>
      <c r="Q112" s="80"/>
      <c r="R112" s="80"/>
      <c r="S112" s="80"/>
      <c r="T112" s="80"/>
      <c r="U112" s="80"/>
      <c r="V112" s="80"/>
    </row>
    <row r="113" spans="2:22">
      <c r="B113" s="81"/>
      <c r="C113" s="81"/>
      <c r="D113" s="80"/>
      <c r="E113" s="80"/>
      <c r="F113" s="80"/>
      <c r="G113" s="80"/>
      <c r="H113" s="80"/>
      <c r="I113" s="80"/>
      <c r="J113" s="80"/>
      <c r="K113" s="80"/>
      <c r="L113" s="80"/>
      <c r="M113" s="80"/>
      <c r="N113" s="80"/>
      <c r="O113" s="80"/>
      <c r="P113" s="80"/>
      <c r="Q113" s="80"/>
      <c r="R113" s="80"/>
      <c r="S113" s="80"/>
      <c r="T113" s="80"/>
      <c r="U113" s="80"/>
      <c r="V113" s="80"/>
    </row>
    <row r="114" spans="2:22">
      <c r="B114" s="81"/>
      <c r="C114" s="81"/>
      <c r="D114" s="80"/>
      <c r="E114" s="80"/>
      <c r="F114" s="80"/>
      <c r="G114" s="80"/>
      <c r="H114" s="80"/>
      <c r="I114" s="80"/>
      <c r="J114" s="80"/>
      <c r="K114" s="80"/>
      <c r="L114" s="80"/>
      <c r="M114" s="80"/>
      <c r="N114" s="80"/>
      <c r="O114" s="80"/>
      <c r="P114" s="80"/>
      <c r="Q114" s="80"/>
      <c r="R114" s="80"/>
      <c r="S114" s="80"/>
      <c r="T114" s="80"/>
      <c r="U114" s="80"/>
      <c r="V114" s="80"/>
    </row>
    <row r="115" spans="2:22">
      <c r="B115" s="81"/>
      <c r="C115" s="81"/>
      <c r="D115" s="80"/>
      <c r="E115" s="80"/>
      <c r="F115" s="80"/>
      <c r="G115" s="80"/>
      <c r="H115" s="80"/>
      <c r="I115" s="80"/>
      <c r="J115" s="80"/>
      <c r="K115" s="80"/>
      <c r="L115" s="80"/>
      <c r="M115" s="80"/>
      <c r="N115" s="80"/>
      <c r="O115" s="80"/>
      <c r="P115" s="80"/>
      <c r="Q115" s="80"/>
      <c r="R115" s="80"/>
      <c r="S115" s="80"/>
      <c r="T115" s="80"/>
      <c r="U115" s="80"/>
      <c r="V115" s="80"/>
    </row>
    <row r="116" spans="2:22">
      <c r="B116" s="81"/>
      <c r="C116" s="81"/>
      <c r="D116" s="80"/>
      <c r="E116" s="80"/>
      <c r="F116" s="80"/>
      <c r="G116" s="80"/>
      <c r="H116" s="80"/>
      <c r="I116" s="80"/>
      <c r="J116" s="80"/>
      <c r="K116" s="80"/>
      <c r="L116" s="80"/>
      <c r="M116" s="80"/>
      <c r="N116" s="80"/>
      <c r="O116" s="80"/>
      <c r="P116" s="80"/>
      <c r="Q116" s="80"/>
      <c r="R116" s="80"/>
      <c r="S116" s="80"/>
      <c r="T116" s="80"/>
      <c r="U116" s="80"/>
      <c r="V116" s="80"/>
    </row>
    <row r="117" spans="2:22">
      <c r="B117" s="81"/>
      <c r="C117" s="81"/>
      <c r="D117" s="80"/>
      <c r="E117" s="80"/>
      <c r="F117" s="80"/>
      <c r="G117" s="80"/>
      <c r="H117" s="80"/>
      <c r="I117" s="80"/>
      <c r="J117" s="80"/>
      <c r="K117" s="80"/>
      <c r="L117" s="80"/>
      <c r="M117" s="80"/>
      <c r="N117" s="80"/>
      <c r="O117" s="80"/>
      <c r="P117" s="80"/>
      <c r="Q117" s="80"/>
      <c r="R117" s="80"/>
      <c r="S117" s="80"/>
      <c r="T117" s="80"/>
      <c r="U117" s="80"/>
      <c r="V117" s="80"/>
    </row>
    <row r="118" spans="2:22">
      <c r="B118" s="81"/>
      <c r="C118" s="81"/>
      <c r="D118" s="80"/>
      <c r="E118" s="80"/>
      <c r="F118" s="80"/>
      <c r="G118" s="80"/>
      <c r="H118" s="80"/>
      <c r="I118" s="80"/>
      <c r="J118" s="80"/>
      <c r="K118" s="80"/>
      <c r="L118" s="80"/>
      <c r="M118" s="80"/>
      <c r="N118" s="80"/>
      <c r="O118" s="80"/>
      <c r="P118" s="80"/>
      <c r="Q118" s="80"/>
      <c r="R118" s="80"/>
      <c r="S118" s="80"/>
      <c r="T118" s="80"/>
      <c r="U118" s="80"/>
      <c r="V118" s="80"/>
    </row>
    <row r="119" spans="2:22">
      <c r="B119" s="81"/>
      <c r="C119" s="81"/>
      <c r="D119" s="80"/>
      <c r="E119" s="80"/>
      <c r="F119" s="80"/>
      <c r="G119" s="80"/>
      <c r="H119" s="80"/>
      <c r="I119" s="80"/>
      <c r="J119" s="80"/>
      <c r="K119" s="80"/>
      <c r="L119" s="80"/>
      <c r="M119" s="80"/>
      <c r="N119" s="80"/>
      <c r="O119" s="80"/>
      <c r="P119" s="80"/>
      <c r="Q119" s="80"/>
      <c r="R119" s="80"/>
      <c r="S119" s="80"/>
      <c r="T119" s="80"/>
      <c r="U119" s="80"/>
      <c r="V119" s="80"/>
    </row>
    <row r="120" spans="2:22">
      <c r="B120" s="81"/>
      <c r="C120" s="81"/>
      <c r="D120" s="80"/>
      <c r="E120" s="80"/>
      <c r="F120" s="80"/>
      <c r="G120" s="80"/>
      <c r="H120" s="80"/>
      <c r="I120" s="80"/>
      <c r="J120" s="80"/>
      <c r="K120" s="80"/>
      <c r="L120" s="80"/>
      <c r="M120" s="80"/>
      <c r="N120" s="80"/>
      <c r="O120" s="80"/>
      <c r="P120" s="80"/>
      <c r="Q120" s="80"/>
      <c r="R120" s="80"/>
      <c r="S120" s="80"/>
      <c r="T120" s="80"/>
      <c r="U120" s="80"/>
      <c r="V120" s="80"/>
    </row>
    <row r="129" spans="2:22" ht="14">
      <c r="B129" s="73">
        <v>2</v>
      </c>
      <c r="C129" s="302" t="s">
        <v>206</v>
      </c>
      <c r="D129" s="302"/>
      <c r="E129" s="79"/>
      <c r="F129" s="76"/>
      <c r="G129" s="76"/>
      <c r="H129" s="79"/>
      <c r="I129" s="79"/>
      <c r="J129" s="79"/>
      <c r="K129" s="79"/>
      <c r="L129" s="79"/>
      <c r="M129" s="76"/>
      <c r="N129" s="76"/>
      <c r="O129" s="79"/>
      <c r="P129" s="79"/>
      <c r="Q129" s="79"/>
      <c r="R129" s="78"/>
      <c r="S129" s="78"/>
      <c r="T129" s="78"/>
      <c r="U129" s="78"/>
      <c r="V129" s="78"/>
    </row>
    <row r="130" spans="2:22" ht="15">
      <c r="B130" s="73"/>
      <c r="C130" s="77">
        <v>2.1</v>
      </c>
      <c r="D130" s="72" t="s">
        <v>205</v>
      </c>
      <c r="E130" s="75"/>
      <c r="F130" s="71" t="s">
        <v>200</v>
      </c>
      <c r="G130" s="71" t="s">
        <v>200</v>
      </c>
      <c r="H130" s="75"/>
      <c r="I130" s="75"/>
      <c r="J130" s="75"/>
      <c r="K130" s="75"/>
      <c r="L130" s="75"/>
      <c r="M130" s="71" t="s">
        <v>200</v>
      </c>
      <c r="N130" s="71" t="s">
        <v>200</v>
      </c>
      <c r="O130" s="75"/>
      <c r="P130" s="75"/>
      <c r="Q130" s="75"/>
      <c r="R130" s="74"/>
      <c r="S130" s="71" t="s">
        <v>200</v>
      </c>
      <c r="T130" s="74"/>
      <c r="U130" s="74"/>
      <c r="V130" s="74"/>
    </row>
    <row r="131" spans="2:22" ht="15">
      <c r="B131" s="73"/>
      <c r="C131" s="77">
        <v>2.2000000000000002</v>
      </c>
      <c r="D131" s="72" t="s">
        <v>204</v>
      </c>
      <c r="E131" s="75"/>
      <c r="F131" s="76"/>
      <c r="G131" s="68" t="s">
        <v>198</v>
      </c>
      <c r="H131" s="75"/>
      <c r="I131" s="75"/>
      <c r="J131" s="75"/>
      <c r="K131" s="75"/>
      <c r="L131" s="75"/>
      <c r="M131" s="76"/>
      <c r="N131" s="68" t="s">
        <v>198</v>
      </c>
      <c r="O131" s="75"/>
      <c r="P131" s="75"/>
      <c r="Q131" s="75"/>
      <c r="R131" s="74"/>
      <c r="S131" s="68" t="s">
        <v>198</v>
      </c>
      <c r="T131" s="74"/>
      <c r="U131" s="74"/>
      <c r="V131" s="74"/>
    </row>
    <row r="132" spans="2:22" ht="14">
      <c r="B132" s="73">
        <v>3</v>
      </c>
      <c r="C132" s="302" t="s">
        <v>203</v>
      </c>
      <c r="D132" s="302" t="s">
        <v>202</v>
      </c>
      <c r="E132" s="68"/>
      <c r="F132" s="68" t="s">
        <v>198</v>
      </c>
      <c r="G132" s="71" t="s">
        <v>200</v>
      </c>
      <c r="H132" s="71" t="s">
        <v>200</v>
      </c>
      <c r="I132" s="71" t="s">
        <v>200</v>
      </c>
      <c r="J132" s="68"/>
      <c r="K132" s="67"/>
      <c r="L132" s="67"/>
      <c r="M132" s="67"/>
      <c r="N132" s="67"/>
      <c r="O132" s="67"/>
      <c r="P132" s="67"/>
      <c r="Q132" s="67"/>
      <c r="R132" s="66"/>
      <c r="S132" s="66"/>
      <c r="T132" s="66"/>
      <c r="U132" s="66"/>
      <c r="V132" s="66"/>
    </row>
    <row r="133" spans="2:22" ht="14">
      <c r="B133" s="73">
        <v>4</v>
      </c>
      <c r="C133" s="302" t="s">
        <v>201</v>
      </c>
      <c r="D133" s="302"/>
      <c r="E133" s="68"/>
      <c r="F133" s="68" t="s">
        <v>198</v>
      </c>
      <c r="G133" s="68"/>
      <c r="H133" s="71" t="s">
        <v>200</v>
      </c>
      <c r="I133" s="68"/>
      <c r="J133" s="68"/>
      <c r="K133" s="67"/>
      <c r="L133" s="67"/>
      <c r="M133" s="67"/>
      <c r="N133" s="67"/>
      <c r="O133" s="67"/>
      <c r="P133" s="67"/>
      <c r="Q133" s="67"/>
      <c r="R133" s="66"/>
      <c r="S133" s="66"/>
      <c r="T133" s="66"/>
      <c r="U133" s="66"/>
      <c r="V133" s="66"/>
    </row>
    <row r="134" spans="2:22" ht="14">
      <c r="B134" s="70">
        <v>5</v>
      </c>
      <c r="C134" s="293" t="s">
        <v>199</v>
      </c>
      <c r="D134" s="293"/>
      <c r="E134" s="68"/>
      <c r="F134" s="68"/>
      <c r="G134" s="68"/>
      <c r="H134" s="68"/>
      <c r="I134" s="68"/>
      <c r="J134" s="68" t="s">
        <v>198</v>
      </c>
      <c r="K134" s="67"/>
      <c r="L134" s="67"/>
      <c r="M134" s="67"/>
      <c r="N134" s="67"/>
      <c r="O134" s="67"/>
      <c r="P134" s="67"/>
      <c r="Q134" s="67"/>
      <c r="R134" s="66"/>
      <c r="S134" s="66"/>
      <c r="T134" s="66"/>
      <c r="U134" s="66"/>
      <c r="V134" s="66"/>
    </row>
  </sheetData>
  <mergeCells count="69">
    <mergeCell ref="C134:D134"/>
    <mergeCell ref="C133:D133"/>
    <mergeCell ref="C8:D8"/>
    <mergeCell ref="C9:D9"/>
    <mergeCell ref="C14:D14"/>
    <mergeCell ref="C129:D129"/>
    <mergeCell ref="C61:D61"/>
    <mergeCell ref="C59:D59"/>
    <mergeCell ref="B60:D60"/>
    <mergeCell ref="C63:D63"/>
    <mergeCell ref="C55:D55"/>
    <mergeCell ref="B56:D56"/>
    <mergeCell ref="C65:D65"/>
    <mergeCell ref="B34:D35"/>
    <mergeCell ref="B64:D64"/>
    <mergeCell ref="E34:K34"/>
    <mergeCell ref="L34:V34"/>
    <mergeCell ref="B33:V33"/>
    <mergeCell ref="B13:D13"/>
    <mergeCell ref="C62:D62"/>
    <mergeCell ref="B45:D45"/>
    <mergeCell ref="C47:D47"/>
    <mergeCell ref="C54:D54"/>
    <mergeCell ref="C52:D52"/>
    <mergeCell ref="B53:D53"/>
    <mergeCell ref="E2:H2"/>
    <mergeCell ref="I2:T2"/>
    <mergeCell ref="C15:D15"/>
    <mergeCell ref="C57:D57"/>
    <mergeCell ref="C58:D58"/>
    <mergeCell ref="C66:D66"/>
    <mergeCell ref="B102:D102"/>
    <mergeCell ref="C103:D103"/>
    <mergeCell ref="C104:D104"/>
    <mergeCell ref="C79:D79"/>
    <mergeCell ref="C93:D93"/>
    <mergeCell ref="C101:D101"/>
    <mergeCell ref="C97:D97"/>
    <mergeCell ref="C82:D82"/>
    <mergeCell ref="C83:D83"/>
    <mergeCell ref="B87:D87"/>
    <mergeCell ref="C88:D88"/>
    <mergeCell ref="C89:D89"/>
    <mergeCell ref="C132:D132"/>
    <mergeCell ref="B2:D3"/>
    <mergeCell ref="B4:D4"/>
    <mergeCell ref="C5:D5"/>
    <mergeCell ref="C46:D46"/>
    <mergeCell ref="C51:D51"/>
    <mergeCell ref="C40:D40"/>
    <mergeCell ref="B36:D36"/>
    <mergeCell ref="C37:D37"/>
    <mergeCell ref="C41:D41"/>
    <mergeCell ref="C99:D99"/>
    <mergeCell ref="C100:D100"/>
    <mergeCell ref="C92:D92"/>
    <mergeCell ref="B76:D77"/>
    <mergeCell ref="B78:D78"/>
    <mergeCell ref="C96:D96"/>
    <mergeCell ref="C108:D108"/>
    <mergeCell ref="E76:P76"/>
    <mergeCell ref="Q76:V76"/>
    <mergeCell ref="B75:V75"/>
    <mergeCell ref="C94:D94"/>
    <mergeCell ref="B95:D95"/>
    <mergeCell ref="C105:D105"/>
    <mergeCell ref="B106:D106"/>
    <mergeCell ref="C107:D107"/>
    <mergeCell ref="B98:D98"/>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49992-8EE1-9F48-AD1D-0C3EA3E3E208}">
  <sheetPr codeName="Sheet5"/>
  <dimension ref="A1:E23"/>
  <sheetViews>
    <sheetView zoomScaleNormal="100" workbookViewId="0"/>
  </sheetViews>
  <sheetFormatPr baseColWidth="10" defaultColWidth="11.1640625" defaultRowHeight="16"/>
  <cols>
    <col min="1" max="1" width="22.1640625" customWidth="1"/>
  </cols>
  <sheetData>
    <row r="1" spans="1:5">
      <c r="A1" s="2" t="s">
        <v>75</v>
      </c>
      <c r="B1" s="1"/>
      <c r="C1" s="1"/>
      <c r="D1" s="1"/>
    </row>
    <row r="2" spans="1:5">
      <c r="A2" s="1" t="s">
        <v>80</v>
      </c>
      <c r="B2" s="11">
        <v>0.43</v>
      </c>
      <c r="C2" s="1"/>
      <c r="D2" s="1"/>
      <c r="E2" s="1"/>
    </row>
    <row r="3" spans="1:5">
      <c r="A3" s="1" t="s">
        <v>78</v>
      </c>
      <c r="B3" s="11">
        <v>0.27</v>
      </c>
      <c r="C3" s="1"/>
      <c r="D3" s="1"/>
      <c r="E3" s="1"/>
    </row>
    <row r="4" spans="1:5">
      <c r="A4" s="1" t="s">
        <v>77</v>
      </c>
      <c r="B4" s="11">
        <v>0.23</v>
      </c>
      <c r="C4" s="1"/>
      <c r="D4" s="1"/>
      <c r="E4" s="1"/>
    </row>
    <row r="5" spans="1:5">
      <c r="A5" s="1" t="s">
        <v>79</v>
      </c>
      <c r="B5" s="11">
        <v>7.0000000000000007E-2</v>
      </c>
      <c r="C5" s="1"/>
      <c r="D5" s="1"/>
      <c r="E5" s="1"/>
    </row>
    <row r="6" spans="1:5">
      <c r="A6" s="1"/>
      <c r="B6" s="1"/>
      <c r="C6" s="1"/>
      <c r="D6" s="1"/>
      <c r="E6" s="1"/>
    </row>
    <row r="7" spans="1:5">
      <c r="A7" s="1" t="s">
        <v>81</v>
      </c>
      <c r="B7" s="1"/>
      <c r="C7" s="1"/>
      <c r="D7" s="1"/>
      <c r="E7" s="1"/>
    </row>
    <row r="8" spans="1:5">
      <c r="A8" s="1" t="s">
        <v>82</v>
      </c>
      <c r="B8" s="1"/>
      <c r="C8" s="1"/>
      <c r="D8" s="1"/>
      <c r="E8" s="1"/>
    </row>
    <row r="9" spans="1:5">
      <c r="A9" s="1" t="s">
        <v>76</v>
      </c>
      <c r="B9" s="1"/>
      <c r="C9" s="1"/>
      <c r="D9" s="1"/>
      <c r="E9" s="1"/>
    </row>
    <row r="10" spans="1:5">
      <c r="A10" s="1"/>
      <c r="B10" s="1"/>
      <c r="C10" s="1"/>
      <c r="D10" s="1"/>
      <c r="E10" s="1"/>
    </row>
    <row r="11" spans="1:5">
      <c r="A11" s="1"/>
      <c r="B11" s="1"/>
      <c r="C11" s="1"/>
      <c r="D11" s="1"/>
      <c r="E11" s="1"/>
    </row>
    <row r="12" spans="1:5">
      <c r="A12" s="2" t="s">
        <v>89</v>
      </c>
      <c r="B12" s="1"/>
      <c r="C12" s="1"/>
      <c r="D12" s="1"/>
      <c r="E12" s="1" t="s">
        <v>83</v>
      </c>
    </row>
    <row r="13" spans="1:5">
      <c r="A13" s="1" t="s">
        <v>84</v>
      </c>
      <c r="B13" s="11">
        <v>0.12</v>
      </c>
      <c r="C13" s="1"/>
      <c r="D13" s="1"/>
      <c r="E13" s="1"/>
    </row>
    <row r="14" spans="1:5">
      <c r="A14" s="1" t="s">
        <v>85</v>
      </c>
      <c r="B14" s="11">
        <v>0.24</v>
      </c>
      <c r="C14" s="1"/>
      <c r="D14" s="1"/>
      <c r="E14" s="1"/>
    </row>
    <row r="15" spans="1:5">
      <c r="A15" s="1" t="s">
        <v>86</v>
      </c>
      <c r="B15" s="11">
        <v>0.28999999999999998</v>
      </c>
      <c r="C15" s="1"/>
      <c r="D15" s="1"/>
      <c r="E15" s="1"/>
    </row>
    <row r="16" spans="1:5">
      <c r="A16" s="1" t="s">
        <v>87</v>
      </c>
      <c r="B16" s="11">
        <v>0.34</v>
      </c>
      <c r="C16" s="1"/>
      <c r="D16" s="1"/>
      <c r="E16" s="1"/>
    </row>
    <row r="17" spans="1:5">
      <c r="A17" s="1"/>
      <c r="B17" s="1"/>
      <c r="C17" s="1"/>
      <c r="D17" s="1"/>
      <c r="E17" s="1"/>
    </row>
    <row r="18" spans="1:5">
      <c r="A18" s="1" t="s">
        <v>88</v>
      </c>
      <c r="B18" s="1"/>
      <c r="C18" s="1"/>
      <c r="D18" s="1"/>
      <c r="E18" s="1"/>
    </row>
    <row r="19" spans="1:5">
      <c r="A19" s="1" t="s">
        <v>90</v>
      </c>
      <c r="B19" s="1"/>
      <c r="C19" s="1"/>
      <c r="D19" s="1"/>
      <c r="E19" s="1"/>
    </row>
    <row r="20" spans="1:5">
      <c r="A20" s="1"/>
      <c r="B20" s="1"/>
      <c r="C20" s="1"/>
      <c r="D20" s="1"/>
      <c r="E20" s="1"/>
    </row>
    <row r="21" spans="1:5">
      <c r="A21" s="1"/>
      <c r="B21" s="1"/>
      <c r="C21" s="1"/>
      <c r="D21" s="1"/>
      <c r="E21" s="1"/>
    </row>
    <row r="22" spans="1:5">
      <c r="A22" s="1"/>
      <c r="B22" s="1"/>
      <c r="C22" s="1"/>
      <c r="D22" s="1"/>
      <c r="E22" s="1"/>
    </row>
    <row r="23" spans="1:5">
      <c r="A23" s="1"/>
      <c r="B23" s="1"/>
      <c r="C23" s="1"/>
      <c r="D23" s="1"/>
      <c r="E23" s="1"/>
    </row>
  </sheetData>
  <sortState xmlns:xlrd2="http://schemas.microsoft.com/office/spreadsheetml/2017/richdata2" ref="A2:B5">
    <sortCondition descending="1" ref="B2:B5"/>
  </sortState>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3FCDE-DEA3-7746-A031-BC26FA31D9F3}">
  <dimension ref="A1:F14"/>
  <sheetViews>
    <sheetView workbookViewId="0">
      <selection activeCell="F1" sqref="F1:F2"/>
    </sheetView>
  </sheetViews>
  <sheetFormatPr baseColWidth="10" defaultColWidth="10.6640625" defaultRowHeight="16"/>
  <cols>
    <col min="1" max="1" width="21" customWidth="1"/>
    <col min="2" max="2" width="22" bestFit="1" customWidth="1"/>
    <col min="4" max="4" width="16.83203125" bestFit="1" customWidth="1"/>
  </cols>
  <sheetData>
    <row r="1" spans="1:6">
      <c r="A1" s="241" t="s">
        <v>270</v>
      </c>
      <c r="B1" s="241" t="s">
        <v>269</v>
      </c>
      <c r="C1" s="241" t="s">
        <v>268</v>
      </c>
      <c r="D1" s="241" t="s">
        <v>267</v>
      </c>
      <c r="F1" t="s">
        <v>175</v>
      </c>
    </row>
    <row r="2" spans="1:6">
      <c r="A2" t="s">
        <v>255</v>
      </c>
      <c r="B2" t="s">
        <v>266</v>
      </c>
      <c r="C2" s="239">
        <f t="shared" ref="C2:C12" si="0">2.3*(D2/100)*1000000</f>
        <v>782000</v>
      </c>
      <c r="D2">
        <v>34</v>
      </c>
      <c r="F2" s="240" t="s">
        <v>265</v>
      </c>
    </row>
    <row r="3" spans="1:6">
      <c r="A3" t="s">
        <v>255</v>
      </c>
      <c r="B3" t="s">
        <v>264</v>
      </c>
      <c r="C3" s="239">
        <f t="shared" si="0"/>
        <v>436999.99999999994</v>
      </c>
      <c r="D3">
        <v>19</v>
      </c>
    </row>
    <row r="4" spans="1:6">
      <c r="A4" t="s">
        <v>255</v>
      </c>
      <c r="B4" t="s">
        <v>263</v>
      </c>
      <c r="C4" s="239">
        <f t="shared" si="0"/>
        <v>207000</v>
      </c>
      <c r="D4">
        <v>9</v>
      </c>
    </row>
    <row r="5" spans="1:6">
      <c r="A5" t="s">
        <v>255</v>
      </c>
      <c r="B5" t="s">
        <v>262</v>
      </c>
      <c r="C5" s="239">
        <f t="shared" si="0"/>
        <v>275999.99999999994</v>
      </c>
      <c r="D5">
        <v>12</v>
      </c>
    </row>
    <row r="6" spans="1:6">
      <c r="A6" t="s">
        <v>255</v>
      </c>
      <c r="B6" t="s">
        <v>261</v>
      </c>
      <c r="C6" s="239">
        <f t="shared" si="0"/>
        <v>114999.99999999999</v>
      </c>
      <c r="D6">
        <v>5</v>
      </c>
    </row>
    <row r="7" spans="1:6">
      <c r="A7" t="s">
        <v>255</v>
      </c>
      <c r="B7" t="s">
        <v>260</v>
      </c>
      <c r="C7" s="239">
        <f t="shared" si="0"/>
        <v>92000</v>
      </c>
      <c r="D7">
        <v>4</v>
      </c>
    </row>
    <row r="8" spans="1:6">
      <c r="A8" t="s">
        <v>255</v>
      </c>
      <c r="B8" t="s">
        <v>259</v>
      </c>
      <c r="C8" s="239">
        <f t="shared" si="0"/>
        <v>92000</v>
      </c>
      <c r="D8">
        <v>4</v>
      </c>
    </row>
    <row r="9" spans="1:6">
      <c r="A9" t="s">
        <v>255</v>
      </c>
      <c r="B9" t="s">
        <v>258</v>
      </c>
      <c r="C9" s="239">
        <f t="shared" si="0"/>
        <v>68999.999999999985</v>
      </c>
      <c r="D9">
        <v>3</v>
      </c>
    </row>
    <row r="10" spans="1:6">
      <c r="A10" t="s">
        <v>255</v>
      </c>
      <c r="B10" t="s">
        <v>257</v>
      </c>
      <c r="C10" s="239">
        <f t="shared" si="0"/>
        <v>92000</v>
      </c>
      <c r="D10">
        <v>4</v>
      </c>
    </row>
    <row r="11" spans="1:6">
      <c r="A11" t="s">
        <v>255</v>
      </c>
      <c r="B11" t="s">
        <v>256</v>
      </c>
      <c r="C11" s="239">
        <f t="shared" si="0"/>
        <v>68999.999999999985</v>
      </c>
      <c r="D11">
        <v>3</v>
      </c>
    </row>
    <row r="12" spans="1:6">
      <c r="A12" t="s">
        <v>255</v>
      </c>
      <c r="B12" t="s">
        <v>254</v>
      </c>
      <c r="C12" s="239">
        <f t="shared" si="0"/>
        <v>68999.999999999985</v>
      </c>
      <c r="D12">
        <v>3</v>
      </c>
    </row>
    <row r="13" spans="1:6">
      <c r="A13" t="s">
        <v>253</v>
      </c>
      <c r="B13" t="s">
        <v>253</v>
      </c>
      <c r="C13" s="239">
        <v>700000</v>
      </c>
    </row>
    <row r="14" spans="1:6">
      <c r="A14" t="s">
        <v>252</v>
      </c>
      <c r="B14" t="s">
        <v>252</v>
      </c>
      <c r="C14" s="239">
        <v>2100000</v>
      </c>
    </row>
  </sheetData>
  <hyperlinks>
    <hyperlink ref="F2" r:id="rId1" xr:uid="{F626785F-5209-9349-9F5B-168716C4C7B8}"/>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5E7-022A-A543-8958-1FF66CD5ABFB}">
  <dimension ref="B1:AG17"/>
  <sheetViews>
    <sheetView showGridLines="0" zoomScale="97" zoomScaleNormal="97" workbookViewId="0"/>
  </sheetViews>
  <sheetFormatPr baseColWidth="10" defaultRowHeight="16"/>
  <cols>
    <col min="1" max="1" width="10.83203125" style="44"/>
    <col min="2" max="2" width="4.5" style="44" bestFit="1" customWidth="1"/>
    <col min="3" max="3" width="4.1640625" style="44" bestFit="1" customWidth="1"/>
    <col min="4" max="4" width="4" style="44" bestFit="1" customWidth="1"/>
    <col min="5" max="5" width="4.1640625" style="44" bestFit="1" customWidth="1"/>
    <col min="6" max="6" width="5.5" style="44" customWidth="1"/>
    <col min="7" max="7" width="4" style="44" bestFit="1" customWidth="1"/>
    <col min="8" max="8" width="3.83203125" style="44" bestFit="1" customWidth="1"/>
    <col min="9" max="9" width="4.1640625" style="44" bestFit="1" customWidth="1"/>
    <col min="10" max="10" width="3.83203125" style="44" bestFit="1" customWidth="1"/>
    <col min="11" max="11" width="5.5" style="44" customWidth="1"/>
    <col min="12" max="12" width="4.1640625" style="44" bestFit="1" customWidth="1"/>
    <col min="13" max="13" width="5" style="44" bestFit="1" customWidth="1"/>
    <col min="14" max="14" width="3.83203125" style="44" bestFit="1" customWidth="1"/>
    <col min="15" max="15" width="4" style="44" bestFit="1" customWidth="1"/>
    <col min="16" max="16" width="5.5" style="44" customWidth="1"/>
    <col min="17" max="18" width="4.1640625" style="44" bestFit="1" customWidth="1"/>
    <col min="19" max="19" width="4" style="44" bestFit="1" customWidth="1"/>
    <col min="20" max="20" width="3.5" style="44" bestFit="1" customWidth="1"/>
    <col min="21" max="21" width="5.5" style="44" customWidth="1"/>
    <col min="22" max="24" width="4.1640625" style="44" bestFit="1" customWidth="1"/>
    <col min="25" max="25" width="3.83203125" style="44" bestFit="1" customWidth="1"/>
    <col min="26" max="26" width="5.5" style="44" customWidth="1"/>
    <col min="27" max="27" width="4.6640625" style="44" bestFit="1" customWidth="1"/>
    <col min="28" max="28" width="3.83203125" style="44" bestFit="1" customWidth="1"/>
    <col min="29" max="29" width="4" style="44" bestFit="1" customWidth="1"/>
    <col min="30" max="30" width="3.83203125" style="44" bestFit="1" customWidth="1"/>
    <col min="31" max="16384" width="10.83203125" style="44"/>
  </cols>
  <sheetData>
    <row r="1" spans="2:33">
      <c r="AG1" s="44" t="s">
        <v>175</v>
      </c>
    </row>
    <row r="2" spans="2:33" ht="23">
      <c r="B2" s="253" t="s">
        <v>342</v>
      </c>
      <c r="AG2" s="242" t="s">
        <v>341</v>
      </c>
    </row>
    <row r="3" spans="2:33" ht="24" customHeight="1">
      <c r="B3" s="246"/>
      <c r="C3" s="246"/>
      <c r="D3" s="246"/>
      <c r="E3" s="246"/>
      <c r="F3" s="246"/>
      <c r="G3" s="246"/>
      <c r="H3" s="246"/>
      <c r="I3" s="246"/>
      <c r="J3" s="246"/>
      <c r="K3" s="246"/>
      <c r="AF3" s="246"/>
    </row>
    <row r="4" spans="2:33" ht="24" customHeight="1">
      <c r="B4" s="246"/>
      <c r="C4" s="246"/>
      <c r="D4" s="246"/>
      <c r="E4" s="246"/>
      <c r="F4" s="246"/>
      <c r="G4" s="246"/>
      <c r="H4" s="246"/>
      <c r="I4" s="246"/>
      <c r="J4" s="246"/>
      <c r="K4" s="246"/>
      <c r="L4" s="246"/>
      <c r="M4" s="246"/>
      <c r="N4" s="252" t="s">
        <v>311</v>
      </c>
      <c r="O4" s="252" t="s">
        <v>333</v>
      </c>
      <c r="P4" s="246"/>
      <c r="Q4" s="246"/>
      <c r="R4" s="246"/>
      <c r="S4" s="246"/>
      <c r="T4" s="246"/>
      <c r="U4" s="246"/>
      <c r="V4" s="246"/>
      <c r="W4" s="246"/>
      <c r="X4" s="246"/>
      <c r="Y4" s="246"/>
      <c r="Z4" s="246"/>
      <c r="AA4" s="246"/>
      <c r="AB4" s="246"/>
      <c r="AC4" s="246"/>
      <c r="AD4" s="246"/>
      <c r="AE4" s="246"/>
      <c r="AF4" s="246"/>
    </row>
    <row r="5" spans="2:33" ht="24" customHeight="1">
      <c r="B5" s="246"/>
      <c r="C5" s="246"/>
      <c r="D5" s="246"/>
      <c r="E5" s="246"/>
      <c r="F5" s="246"/>
      <c r="G5" s="246"/>
      <c r="H5" s="246"/>
      <c r="I5" s="246"/>
      <c r="J5" s="246"/>
      <c r="K5" s="246"/>
      <c r="L5" s="252" t="s">
        <v>320</v>
      </c>
      <c r="M5" s="252" t="s">
        <v>321</v>
      </c>
      <c r="N5" s="252" t="s">
        <v>315</v>
      </c>
      <c r="O5" s="252" t="s">
        <v>327</v>
      </c>
      <c r="P5" s="246"/>
      <c r="Q5" s="246"/>
      <c r="R5" s="246"/>
      <c r="S5" s="246"/>
      <c r="T5" s="252" t="s">
        <v>328</v>
      </c>
      <c r="U5" s="246"/>
      <c r="V5" s="246"/>
      <c r="W5" s="246"/>
      <c r="X5" s="246"/>
      <c r="Y5" s="246"/>
      <c r="Z5" s="246"/>
      <c r="AA5" s="246"/>
      <c r="AB5" s="246"/>
      <c r="AC5" s="252" t="s">
        <v>338</v>
      </c>
      <c r="AD5" s="252" t="s">
        <v>328</v>
      </c>
      <c r="AE5" s="246"/>
      <c r="AF5" s="246"/>
    </row>
    <row r="6" spans="2:33" ht="24" customHeight="1">
      <c r="B6" s="246"/>
      <c r="C6" s="252" t="s">
        <v>336</v>
      </c>
      <c r="D6" s="252" t="s">
        <v>304</v>
      </c>
      <c r="E6" s="252" t="s">
        <v>324</v>
      </c>
      <c r="F6" s="246"/>
      <c r="G6" s="246"/>
      <c r="H6" s="246"/>
      <c r="I6" s="246"/>
      <c r="J6" s="246"/>
      <c r="K6" s="246"/>
      <c r="L6" s="251" t="s">
        <v>335</v>
      </c>
      <c r="M6" s="251" t="s">
        <v>334</v>
      </c>
      <c r="N6" s="251" t="s">
        <v>340</v>
      </c>
      <c r="O6" s="251" t="s">
        <v>332</v>
      </c>
      <c r="P6" s="246"/>
      <c r="Q6" s="251" t="s">
        <v>311</v>
      </c>
      <c r="R6" s="251" t="s">
        <v>338</v>
      </c>
      <c r="S6" s="251" t="s">
        <v>336</v>
      </c>
      <c r="T6" s="251" t="s">
        <v>334</v>
      </c>
      <c r="U6" s="246"/>
      <c r="V6" s="246"/>
      <c r="W6" s="246"/>
      <c r="X6" s="246"/>
      <c r="Y6" s="246"/>
      <c r="Z6" s="246"/>
      <c r="AA6" s="252" t="s">
        <v>320</v>
      </c>
      <c r="AB6" s="251" t="s">
        <v>319</v>
      </c>
      <c r="AC6" s="251" t="s">
        <v>313</v>
      </c>
      <c r="AD6" s="251" t="s">
        <v>334</v>
      </c>
      <c r="AE6" s="246"/>
      <c r="AF6" s="246"/>
    </row>
    <row r="7" spans="2:33" ht="24" customHeight="1">
      <c r="B7" s="251" t="s">
        <v>311</v>
      </c>
      <c r="C7" s="251" t="s">
        <v>338</v>
      </c>
      <c r="D7" s="251" t="s">
        <v>313</v>
      </c>
      <c r="E7" s="251" t="s">
        <v>328</v>
      </c>
      <c r="F7" s="246"/>
      <c r="G7" s="246"/>
      <c r="H7" s="246"/>
      <c r="I7" s="246"/>
      <c r="J7" s="246"/>
      <c r="K7" s="246"/>
      <c r="L7" s="251" t="s">
        <v>324</v>
      </c>
      <c r="M7" s="251" t="s">
        <v>323</v>
      </c>
      <c r="N7" s="251" t="s">
        <v>322</v>
      </c>
      <c r="O7" s="251" t="s">
        <v>326</v>
      </c>
      <c r="P7" s="246"/>
      <c r="Q7" s="251" t="s">
        <v>333</v>
      </c>
      <c r="R7" s="251" t="s">
        <v>305</v>
      </c>
      <c r="S7" s="251" t="s">
        <v>321</v>
      </c>
      <c r="T7" s="251" t="s">
        <v>340</v>
      </c>
      <c r="U7" s="246"/>
      <c r="V7" s="246"/>
      <c r="W7" s="246"/>
      <c r="X7" s="246"/>
      <c r="Y7" s="246"/>
      <c r="Z7" s="246"/>
      <c r="AA7" s="251" t="s">
        <v>333</v>
      </c>
      <c r="AB7" s="251" t="s">
        <v>321</v>
      </c>
      <c r="AC7" s="251" t="s">
        <v>315</v>
      </c>
      <c r="AD7" s="251" t="s">
        <v>340</v>
      </c>
      <c r="AE7" s="246"/>
      <c r="AF7" s="246"/>
    </row>
    <row r="8" spans="2:33" ht="24" customHeight="1">
      <c r="B8" s="251" t="s">
        <v>333</v>
      </c>
      <c r="C8" s="251" t="s">
        <v>305</v>
      </c>
      <c r="D8" s="251" t="s">
        <v>321</v>
      </c>
      <c r="E8" s="251" t="s">
        <v>340</v>
      </c>
      <c r="F8" s="246"/>
      <c r="G8" s="246"/>
      <c r="H8" s="252" t="s">
        <v>328</v>
      </c>
      <c r="I8" s="251" t="s">
        <v>309</v>
      </c>
      <c r="J8" s="251" t="s">
        <v>338</v>
      </c>
      <c r="K8" s="246"/>
      <c r="L8" s="251" t="s">
        <v>325</v>
      </c>
      <c r="M8" s="251" t="s">
        <v>289</v>
      </c>
      <c r="N8" s="251" t="s">
        <v>318</v>
      </c>
      <c r="O8" s="251" t="s">
        <v>288</v>
      </c>
      <c r="P8" s="246"/>
      <c r="Q8" s="251" t="s">
        <v>332</v>
      </c>
      <c r="R8" s="251" t="s">
        <v>323</v>
      </c>
      <c r="S8" s="251" t="s">
        <v>339</v>
      </c>
      <c r="T8" s="251" t="s">
        <v>326</v>
      </c>
      <c r="U8" s="246"/>
      <c r="V8" s="246"/>
      <c r="W8" s="252" t="s">
        <v>328</v>
      </c>
      <c r="X8" s="251" t="s">
        <v>311</v>
      </c>
      <c r="Y8" s="251" t="s">
        <v>338</v>
      </c>
      <c r="Z8" s="246"/>
      <c r="AA8" s="251" t="s">
        <v>337</v>
      </c>
      <c r="AB8" s="251" t="s">
        <v>332</v>
      </c>
      <c r="AC8" s="251" t="s">
        <v>314</v>
      </c>
      <c r="AD8" s="251" t="s">
        <v>322</v>
      </c>
      <c r="AE8" s="246"/>
      <c r="AF8" s="246"/>
    </row>
    <row r="9" spans="2:33" ht="24" customHeight="1">
      <c r="B9" s="251" t="s">
        <v>329</v>
      </c>
      <c r="C9" s="251" t="s">
        <v>332</v>
      </c>
      <c r="D9" s="251" t="s">
        <v>303</v>
      </c>
      <c r="E9" s="251" t="s">
        <v>323</v>
      </c>
      <c r="F9" s="246"/>
      <c r="G9" s="251" t="s">
        <v>319</v>
      </c>
      <c r="H9" s="251" t="s">
        <v>336</v>
      </c>
      <c r="I9" s="251" t="s">
        <v>335</v>
      </c>
      <c r="J9" s="251" t="s">
        <v>333</v>
      </c>
      <c r="K9" s="246"/>
      <c r="L9" s="251" t="s">
        <v>310</v>
      </c>
      <c r="M9" s="249" t="s">
        <v>309</v>
      </c>
      <c r="N9" s="249" t="s">
        <v>319</v>
      </c>
      <c r="O9" s="249" t="s">
        <v>313</v>
      </c>
      <c r="P9" s="246"/>
      <c r="Q9" s="251" t="s">
        <v>325</v>
      </c>
      <c r="R9" s="251" t="s">
        <v>289</v>
      </c>
      <c r="S9" s="251" t="s">
        <v>296</v>
      </c>
      <c r="T9" s="251" t="s">
        <v>288</v>
      </c>
      <c r="U9" s="246"/>
      <c r="V9" s="251" t="s">
        <v>334</v>
      </c>
      <c r="W9" s="251" t="s">
        <v>333</v>
      </c>
      <c r="X9" s="251" t="s">
        <v>305</v>
      </c>
      <c r="Y9" s="251" t="s">
        <v>332</v>
      </c>
      <c r="Z9" s="246"/>
      <c r="AA9" s="251" t="s">
        <v>331</v>
      </c>
      <c r="AB9" s="251" t="s">
        <v>307</v>
      </c>
      <c r="AC9" s="251" t="s">
        <v>330</v>
      </c>
      <c r="AD9" s="251" t="s">
        <v>308</v>
      </c>
      <c r="AE9" s="246"/>
      <c r="AF9" s="246"/>
    </row>
    <row r="10" spans="2:33" ht="24" customHeight="1">
      <c r="B10" s="251" t="s">
        <v>322</v>
      </c>
      <c r="C10" s="251" t="s">
        <v>306</v>
      </c>
      <c r="D10" s="251" t="s">
        <v>307</v>
      </c>
      <c r="E10" s="251" t="s">
        <v>293</v>
      </c>
      <c r="F10" s="250"/>
      <c r="G10" s="251" t="s">
        <v>305</v>
      </c>
      <c r="H10" s="251" t="s">
        <v>320</v>
      </c>
      <c r="I10" s="251" t="s">
        <v>304</v>
      </c>
      <c r="J10" s="251" t="s">
        <v>329</v>
      </c>
      <c r="K10" s="250"/>
      <c r="L10" s="249" t="s">
        <v>328</v>
      </c>
      <c r="M10" s="249" t="s">
        <v>300</v>
      </c>
      <c r="N10" s="249" t="s">
        <v>299</v>
      </c>
      <c r="O10" s="249" t="s">
        <v>305</v>
      </c>
      <c r="P10" s="250"/>
      <c r="Q10" s="251" t="s">
        <v>295</v>
      </c>
      <c r="R10" s="251" t="s">
        <v>310</v>
      </c>
      <c r="S10" s="249" t="s">
        <v>309</v>
      </c>
      <c r="T10" s="249" t="s">
        <v>319</v>
      </c>
      <c r="U10" s="250"/>
      <c r="V10" s="251" t="s">
        <v>323</v>
      </c>
      <c r="W10" s="251" t="s">
        <v>326</v>
      </c>
      <c r="X10" s="251" t="s">
        <v>327</v>
      </c>
      <c r="Y10" s="251" t="s">
        <v>325</v>
      </c>
      <c r="Z10" s="250"/>
      <c r="AA10" s="251" t="s">
        <v>326</v>
      </c>
      <c r="AB10" s="251" t="s">
        <v>327</v>
      </c>
      <c r="AC10" s="251" t="s">
        <v>325</v>
      </c>
      <c r="AD10" s="251" t="s">
        <v>297</v>
      </c>
      <c r="AE10" s="246"/>
      <c r="AF10" s="246"/>
    </row>
    <row r="11" spans="2:33" ht="24" customHeight="1">
      <c r="B11" s="251" t="s">
        <v>308</v>
      </c>
      <c r="C11" s="251" t="s">
        <v>326</v>
      </c>
      <c r="D11" s="251" t="s">
        <v>325</v>
      </c>
      <c r="E11" s="251" t="s">
        <v>289</v>
      </c>
      <c r="F11" s="250"/>
      <c r="G11" s="251" t="s">
        <v>324</v>
      </c>
      <c r="H11" s="251" t="s">
        <v>303</v>
      </c>
      <c r="I11" s="251" t="s">
        <v>323</v>
      </c>
      <c r="J11" s="251" t="s">
        <v>322</v>
      </c>
      <c r="K11" s="250"/>
      <c r="L11" s="249" t="s">
        <v>298</v>
      </c>
      <c r="M11" s="249" t="s">
        <v>321</v>
      </c>
      <c r="N11" s="249" t="s">
        <v>302</v>
      </c>
      <c r="O11" s="249" t="s">
        <v>314</v>
      </c>
      <c r="P11" s="250"/>
      <c r="Q11" s="249" t="s">
        <v>313</v>
      </c>
      <c r="R11" s="249" t="s">
        <v>300</v>
      </c>
      <c r="S11" s="249" t="s">
        <v>299</v>
      </c>
      <c r="T11" s="249" t="s">
        <v>320</v>
      </c>
      <c r="U11" s="250"/>
      <c r="V11" s="251" t="s">
        <v>289</v>
      </c>
      <c r="W11" s="251" t="s">
        <v>296</v>
      </c>
      <c r="X11" s="251" t="s">
        <v>310</v>
      </c>
      <c r="Y11" s="249" t="s">
        <v>319</v>
      </c>
      <c r="Z11" s="250"/>
      <c r="AA11" s="251" t="s">
        <v>294</v>
      </c>
      <c r="AB11" s="251" t="s">
        <v>296</v>
      </c>
      <c r="AC11" s="251" t="s">
        <v>318</v>
      </c>
      <c r="AD11" s="251" t="s">
        <v>295</v>
      </c>
      <c r="AE11" s="246"/>
      <c r="AF11" s="246"/>
    </row>
    <row r="12" spans="2:33" ht="24" customHeight="1">
      <c r="B12" s="251" t="s">
        <v>294</v>
      </c>
      <c r="C12" s="251" t="s">
        <v>296</v>
      </c>
      <c r="D12" s="251" t="s">
        <v>288</v>
      </c>
      <c r="E12" s="251" t="s">
        <v>318</v>
      </c>
      <c r="F12" s="250"/>
      <c r="G12" s="251" t="s">
        <v>306</v>
      </c>
      <c r="H12" s="251" t="s">
        <v>291</v>
      </c>
      <c r="I12" s="251" t="s">
        <v>293</v>
      </c>
      <c r="J12" s="251" t="s">
        <v>307</v>
      </c>
      <c r="K12" s="250"/>
      <c r="L12" s="249" t="s">
        <v>317</v>
      </c>
      <c r="M12" s="249" t="s">
        <v>316</v>
      </c>
      <c r="N12" s="249" t="s">
        <v>291</v>
      </c>
      <c r="O12" s="249" t="s">
        <v>306</v>
      </c>
      <c r="P12" s="250"/>
      <c r="Q12" s="249" t="s">
        <v>304</v>
      </c>
      <c r="R12" s="249" t="s">
        <v>315</v>
      </c>
      <c r="S12" s="249" t="s">
        <v>314</v>
      </c>
      <c r="T12" s="249" t="s">
        <v>302</v>
      </c>
      <c r="U12" s="250"/>
      <c r="V12" s="249" t="s">
        <v>313</v>
      </c>
      <c r="W12" s="249" t="s">
        <v>299</v>
      </c>
      <c r="X12" s="249" t="s">
        <v>302</v>
      </c>
      <c r="Y12" s="249" t="s">
        <v>312</v>
      </c>
      <c r="Z12" s="250"/>
      <c r="AA12" s="249" t="s">
        <v>311</v>
      </c>
      <c r="AB12" s="249" t="s">
        <v>309</v>
      </c>
      <c r="AC12" s="249" t="s">
        <v>300</v>
      </c>
      <c r="AD12" s="249" t="s">
        <v>299</v>
      </c>
      <c r="AE12" s="246"/>
      <c r="AF12" s="246"/>
    </row>
    <row r="13" spans="2:33" ht="24" customHeight="1">
      <c r="B13" s="251" t="s">
        <v>295</v>
      </c>
      <c r="C13" s="251" t="s">
        <v>310</v>
      </c>
      <c r="D13" s="251" t="s">
        <v>301</v>
      </c>
      <c r="E13" s="249" t="s">
        <v>309</v>
      </c>
      <c r="F13" s="250"/>
      <c r="G13" s="251" t="s">
        <v>308</v>
      </c>
      <c r="H13" s="251" t="s">
        <v>297</v>
      </c>
      <c r="I13" s="251" t="s">
        <v>289</v>
      </c>
      <c r="J13" s="251" t="s">
        <v>288</v>
      </c>
      <c r="K13" s="250"/>
      <c r="L13" s="249" t="s">
        <v>307</v>
      </c>
      <c r="M13" s="249" t="s">
        <v>293</v>
      </c>
      <c r="N13" s="249" t="s">
        <v>308</v>
      </c>
      <c r="O13" s="249" t="s">
        <v>290</v>
      </c>
      <c r="P13" s="250"/>
      <c r="Q13" s="249" t="s">
        <v>303</v>
      </c>
      <c r="R13" s="249" t="s">
        <v>306</v>
      </c>
      <c r="S13" s="249" t="s">
        <v>291</v>
      </c>
      <c r="T13" s="249" t="s">
        <v>307</v>
      </c>
      <c r="U13" s="250"/>
      <c r="V13" s="249" t="s">
        <v>303</v>
      </c>
      <c r="W13" s="249" t="s">
        <v>303</v>
      </c>
      <c r="X13" s="249" t="s">
        <v>306</v>
      </c>
      <c r="Y13" s="249" t="s">
        <v>291</v>
      </c>
      <c r="Z13" s="250"/>
      <c r="AA13" s="249" t="s">
        <v>305</v>
      </c>
      <c r="AB13" s="249" t="s">
        <v>304</v>
      </c>
      <c r="AC13" s="249" t="s">
        <v>302</v>
      </c>
      <c r="AD13" s="249" t="s">
        <v>303</v>
      </c>
      <c r="AE13" s="246"/>
      <c r="AF13" s="246"/>
    </row>
    <row r="14" spans="2:33" ht="24" customHeight="1">
      <c r="B14" s="249" t="s">
        <v>300</v>
      </c>
      <c r="C14" s="249" t="s">
        <v>299</v>
      </c>
      <c r="D14" s="249" t="s">
        <v>298</v>
      </c>
      <c r="E14" s="249" t="s">
        <v>302</v>
      </c>
      <c r="F14" s="250"/>
      <c r="G14" s="251" t="s">
        <v>301</v>
      </c>
      <c r="H14" s="249" t="s">
        <v>300</v>
      </c>
      <c r="I14" s="249" t="s">
        <v>299</v>
      </c>
      <c r="J14" s="249" t="s">
        <v>298</v>
      </c>
      <c r="K14" s="250"/>
      <c r="L14" s="249" t="s">
        <v>297</v>
      </c>
      <c r="M14" s="249" t="s">
        <v>294</v>
      </c>
      <c r="N14" s="249" t="s">
        <v>296</v>
      </c>
      <c r="O14" s="249" t="s">
        <v>295</v>
      </c>
      <c r="P14" s="250"/>
      <c r="Q14" s="249" t="s">
        <v>293</v>
      </c>
      <c r="R14" s="249" t="s">
        <v>290</v>
      </c>
      <c r="S14" s="249" t="s">
        <v>292</v>
      </c>
      <c r="T14" s="249" t="s">
        <v>294</v>
      </c>
      <c r="U14" s="250"/>
      <c r="V14" s="249" t="s">
        <v>293</v>
      </c>
      <c r="W14" s="249" t="s">
        <v>293</v>
      </c>
      <c r="X14" s="249" t="s">
        <v>292</v>
      </c>
      <c r="Y14" s="249" t="s">
        <v>288</v>
      </c>
      <c r="Z14" s="250"/>
      <c r="AA14" s="249" t="s">
        <v>291</v>
      </c>
      <c r="AB14" s="249" t="s">
        <v>290</v>
      </c>
      <c r="AC14" s="249" t="s">
        <v>289</v>
      </c>
      <c r="AD14" s="249" t="s">
        <v>288</v>
      </c>
      <c r="AE14" s="246"/>
      <c r="AF14" s="246"/>
    </row>
    <row r="15" spans="2:33" ht="2" customHeight="1" thickBot="1">
      <c r="B15" s="248"/>
      <c r="C15" s="248"/>
      <c r="D15" s="248"/>
      <c r="E15" s="248"/>
      <c r="F15" s="248"/>
      <c r="G15" s="248"/>
      <c r="H15" s="248"/>
      <c r="I15" s="248"/>
      <c r="J15" s="248"/>
      <c r="K15" s="248"/>
      <c r="L15" s="247"/>
      <c r="M15" s="247"/>
      <c r="N15" s="247"/>
      <c r="O15" s="247"/>
      <c r="P15" s="247"/>
      <c r="Q15" s="247"/>
      <c r="R15" s="247"/>
      <c r="S15" s="247"/>
      <c r="T15" s="247"/>
      <c r="U15" s="247"/>
      <c r="V15" s="247"/>
      <c r="W15" s="247"/>
      <c r="X15" s="247"/>
      <c r="Y15" s="247"/>
      <c r="Z15" s="247"/>
      <c r="AA15" s="247"/>
      <c r="AB15" s="247"/>
      <c r="AC15" s="247"/>
      <c r="AD15" s="247"/>
      <c r="AE15" s="246"/>
    </row>
    <row r="16" spans="2:33" ht="2" customHeight="1">
      <c r="L16" s="246"/>
      <c r="M16" s="246"/>
      <c r="N16" s="246"/>
      <c r="O16" s="246"/>
      <c r="P16" s="246"/>
      <c r="Q16" s="246"/>
      <c r="R16" s="246"/>
      <c r="S16" s="246"/>
      <c r="T16" s="246"/>
      <c r="U16" s="246"/>
      <c r="V16" s="246"/>
      <c r="W16" s="246"/>
      <c r="X16" s="246"/>
      <c r="Y16" s="246"/>
      <c r="Z16" s="246"/>
      <c r="AA16" s="246"/>
      <c r="AB16" s="246"/>
      <c r="AC16" s="246"/>
      <c r="AD16" s="246"/>
      <c r="AE16" s="246"/>
    </row>
    <row r="17" spans="2:30" ht="49" customHeight="1">
      <c r="B17" s="339" t="s">
        <v>287</v>
      </c>
      <c r="C17" s="339"/>
      <c r="D17" s="339"/>
      <c r="E17" s="339"/>
      <c r="F17" s="242"/>
      <c r="G17" s="339" t="s">
        <v>286</v>
      </c>
      <c r="H17" s="339"/>
      <c r="I17" s="339"/>
      <c r="J17" s="339"/>
      <c r="K17" s="242"/>
      <c r="L17" s="339" t="s">
        <v>285</v>
      </c>
      <c r="M17" s="339"/>
      <c r="N17" s="339"/>
      <c r="O17" s="339"/>
      <c r="P17" s="242"/>
      <c r="Q17" s="339" t="s">
        <v>284</v>
      </c>
      <c r="R17" s="339"/>
      <c r="S17" s="339"/>
      <c r="T17" s="339"/>
      <c r="U17" s="242"/>
      <c r="V17" s="339" t="s">
        <v>283</v>
      </c>
      <c r="W17" s="339"/>
      <c r="X17" s="339"/>
      <c r="Y17" s="339"/>
      <c r="Z17" s="242"/>
      <c r="AA17" s="339" t="s">
        <v>282</v>
      </c>
      <c r="AB17" s="339"/>
      <c r="AC17" s="339"/>
      <c r="AD17" s="339"/>
    </row>
  </sheetData>
  <mergeCells count="6">
    <mergeCell ref="B17:E17"/>
    <mergeCell ref="AA17:AD17"/>
    <mergeCell ref="V17:Y17"/>
    <mergeCell ref="Q17:T17"/>
    <mergeCell ref="L17:O17"/>
    <mergeCell ref="G17:J17"/>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C4EBF-9CE9-AB4B-9666-9FB820299111}">
  <dimension ref="B1:AW15"/>
  <sheetViews>
    <sheetView showGridLines="0" workbookViewId="0"/>
  </sheetViews>
  <sheetFormatPr baseColWidth="10" defaultRowHeight="16"/>
  <cols>
    <col min="1" max="1" width="10.83203125" style="44"/>
    <col min="2" max="11" width="2.6640625" style="44" customWidth="1"/>
    <col min="12" max="12" width="4.6640625" style="44" customWidth="1"/>
    <col min="13" max="22" width="2.6640625" style="44" customWidth="1"/>
    <col min="23" max="23" width="4.6640625" style="44" customWidth="1"/>
    <col min="24" max="33" width="2.83203125" style="44" customWidth="1"/>
    <col min="34" max="34" width="4.6640625" style="44" customWidth="1"/>
    <col min="35" max="44" width="2.83203125" style="44" customWidth="1"/>
    <col min="45" max="16384" width="10.83203125" style="44"/>
  </cols>
  <sheetData>
    <row r="1" spans="2:49">
      <c r="AT1" s="44" t="s">
        <v>175</v>
      </c>
    </row>
    <row r="2" spans="2:49">
      <c r="B2" s="340" t="s">
        <v>281</v>
      </c>
      <c r="C2" s="340"/>
      <c r="D2" s="340"/>
      <c r="E2" s="340"/>
      <c r="F2" s="340"/>
      <c r="G2" s="340"/>
      <c r="H2" s="340"/>
      <c r="I2" s="340"/>
      <c r="J2" s="340"/>
      <c r="K2" s="340"/>
      <c r="L2" s="62"/>
      <c r="M2" s="340" t="s">
        <v>280</v>
      </c>
      <c r="N2" s="340"/>
      <c r="O2" s="340"/>
      <c r="P2" s="340"/>
      <c r="Q2" s="340"/>
      <c r="R2" s="340"/>
      <c r="S2" s="340"/>
      <c r="T2" s="340"/>
      <c r="U2" s="340"/>
      <c r="V2" s="340"/>
      <c r="W2" s="62"/>
      <c r="X2" s="340" t="s">
        <v>279</v>
      </c>
      <c r="Y2" s="340"/>
      <c r="Z2" s="340"/>
      <c r="AA2" s="340"/>
      <c r="AB2" s="340"/>
      <c r="AC2" s="340"/>
      <c r="AD2" s="340"/>
      <c r="AE2" s="340"/>
      <c r="AF2" s="340"/>
      <c r="AG2" s="340"/>
      <c r="AH2" s="62"/>
      <c r="AI2" s="340" t="s">
        <v>278</v>
      </c>
      <c r="AJ2" s="340"/>
      <c r="AK2" s="340"/>
      <c r="AL2" s="340"/>
      <c r="AM2" s="340"/>
      <c r="AN2" s="340"/>
      <c r="AO2" s="340"/>
      <c r="AP2" s="340"/>
      <c r="AQ2" s="340"/>
      <c r="AR2" s="340"/>
      <c r="AT2" s="44" t="s">
        <v>277</v>
      </c>
    </row>
    <row r="4" spans="2:49" s="243" customFormat="1">
      <c r="B4" s="244" t="s">
        <v>11</v>
      </c>
      <c r="C4" s="244" t="s">
        <v>276</v>
      </c>
      <c r="D4" s="244" t="s">
        <v>276</v>
      </c>
      <c r="E4" s="244" t="s">
        <v>276</v>
      </c>
      <c r="F4" s="244" t="s">
        <v>276</v>
      </c>
      <c r="G4" s="244" t="s">
        <v>276</v>
      </c>
      <c r="H4" s="244" t="s">
        <v>276</v>
      </c>
      <c r="I4" s="244" t="s">
        <v>2</v>
      </c>
      <c r="J4" s="244" t="s">
        <v>2</v>
      </c>
      <c r="K4" s="244" t="s">
        <v>2</v>
      </c>
      <c r="M4" s="244" t="s">
        <v>276</v>
      </c>
      <c r="N4" s="244" t="s">
        <v>276</v>
      </c>
      <c r="O4" s="244" t="s">
        <v>276</v>
      </c>
      <c r="P4" s="244" t="s">
        <v>276</v>
      </c>
      <c r="Q4" s="244" t="s">
        <v>276</v>
      </c>
      <c r="R4" s="244" t="s">
        <v>276</v>
      </c>
      <c r="S4" s="244" t="s">
        <v>276</v>
      </c>
      <c r="T4" s="244" t="s">
        <v>276</v>
      </c>
      <c r="U4" s="244" t="s">
        <v>276</v>
      </c>
      <c r="V4" s="244" t="s">
        <v>276</v>
      </c>
      <c r="X4" s="244" t="s">
        <v>276</v>
      </c>
      <c r="Y4" s="244" t="s">
        <v>276</v>
      </c>
      <c r="Z4" s="244" t="s">
        <v>276</v>
      </c>
      <c r="AA4" s="244" t="s">
        <v>276</v>
      </c>
      <c r="AB4" s="244" t="s">
        <v>276</v>
      </c>
      <c r="AC4" s="244" t="s">
        <v>276</v>
      </c>
      <c r="AD4" s="244" t="s">
        <v>276</v>
      </c>
      <c r="AE4" s="244" t="s">
        <v>276</v>
      </c>
      <c r="AF4" s="244" t="s">
        <v>2</v>
      </c>
      <c r="AG4" s="244" t="s">
        <v>2</v>
      </c>
      <c r="AI4" s="244" t="s">
        <v>276</v>
      </c>
      <c r="AJ4" s="244" t="s">
        <v>276</v>
      </c>
      <c r="AK4" s="244" t="s">
        <v>276</v>
      </c>
      <c r="AL4" s="244" t="s">
        <v>276</v>
      </c>
      <c r="AM4" s="244" t="s">
        <v>276</v>
      </c>
      <c r="AN4" s="244" t="s">
        <v>276</v>
      </c>
      <c r="AO4" s="244" t="s">
        <v>2</v>
      </c>
      <c r="AP4" s="244" t="s">
        <v>12</v>
      </c>
      <c r="AQ4" s="244" t="s">
        <v>12</v>
      </c>
      <c r="AR4" s="244" t="s">
        <v>12</v>
      </c>
    </row>
    <row r="5" spans="2:49" s="243" customFormat="1">
      <c r="B5" s="244" t="s">
        <v>2</v>
      </c>
      <c r="C5" s="244" t="s">
        <v>2</v>
      </c>
      <c r="D5" s="244" t="s">
        <v>2</v>
      </c>
      <c r="E5" s="244" t="s">
        <v>2</v>
      </c>
      <c r="F5" s="244" t="s">
        <v>2</v>
      </c>
      <c r="G5" s="244" t="s">
        <v>2</v>
      </c>
      <c r="H5" s="244" t="s">
        <v>2</v>
      </c>
      <c r="I5" s="244" t="s">
        <v>2</v>
      </c>
      <c r="J5" s="244" t="s">
        <v>2</v>
      </c>
      <c r="K5" s="244" t="s">
        <v>12</v>
      </c>
      <c r="M5" s="244" t="s">
        <v>276</v>
      </c>
      <c r="N5" s="244" t="s">
        <v>2</v>
      </c>
      <c r="O5" s="244" t="s">
        <v>2</v>
      </c>
      <c r="P5" s="244" t="s">
        <v>12</v>
      </c>
      <c r="Q5" s="244" t="s">
        <v>12</v>
      </c>
      <c r="R5" s="244" t="s">
        <v>12</v>
      </c>
      <c r="S5" s="244" t="s">
        <v>12</v>
      </c>
      <c r="T5" s="244" t="s">
        <v>12</v>
      </c>
      <c r="U5" s="244" t="s">
        <v>12</v>
      </c>
      <c r="V5" s="244" t="s">
        <v>3</v>
      </c>
      <c r="X5" s="244" t="s">
        <v>12</v>
      </c>
      <c r="Y5" s="244" t="s">
        <v>12</v>
      </c>
      <c r="Z5" s="244" t="s">
        <v>12</v>
      </c>
      <c r="AA5" s="244" t="s">
        <v>12</v>
      </c>
      <c r="AB5" s="244" t="s">
        <v>12</v>
      </c>
      <c r="AC5" s="244" t="s">
        <v>3</v>
      </c>
      <c r="AD5" s="244" t="s">
        <v>3</v>
      </c>
      <c r="AE5" s="244" t="s">
        <v>3</v>
      </c>
      <c r="AF5" s="244" t="s">
        <v>3</v>
      </c>
      <c r="AG5" s="244" t="s">
        <v>3</v>
      </c>
      <c r="AI5" s="244" t="s">
        <v>12</v>
      </c>
      <c r="AJ5" s="244" t="s">
        <v>3</v>
      </c>
      <c r="AK5" s="244" t="s">
        <v>3</v>
      </c>
      <c r="AL5" s="244" t="s">
        <v>3</v>
      </c>
      <c r="AM5" s="244" t="s">
        <v>3</v>
      </c>
      <c r="AN5" s="244" t="s">
        <v>3</v>
      </c>
      <c r="AO5" s="244" t="s">
        <v>3</v>
      </c>
      <c r="AP5" s="244" t="s">
        <v>3</v>
      </c>
      <c r="AQ5" s="244" t="s">
        <v>3</v>
      </c>
      <c r="AR5" s="244" t="s">
        <v>3</v>
      </c>
    </row>
    <row r="6" spans="2:49" s="243" customFormat="1">
      <c r="B6" s="244" t="s">
        <v>12</v>
      </c>
      <c r="C6" s="244" t="s">
        <v>12</v>
      </c>
      <c r="D6" s="244" t="s">
        <v>12</v>
      </c>
      <c r="E6" s="244" t="s">
        <v>12</v>
      </c>
      <c r="F6" s="244" t="s">
        <v>12</v>
      </c>
      <c r="G6" s="244" t="s">
        <v>12</v>
      </c>
      <c r="H6" s="244" t="s">
        <v>12</v>
      </c>
      <c r="I6" s="244" t="s">
        <v>12</v>
      </c>
      <c r="J6" s="244" t="s">
        <v>12</v>
      </c>
      <c r="K6" s="244" t="s">
        <v>12</v>
      </c>
      <c r="M6" s="244" t="s">
        <v>3</v>
      </c>
      <c r="N6" s="244" t="s">
        <v>3</v>
      </c>
      <c r="O6" s="244" t="s">
        <v>3</v>
      </c>
      <c r="P6" s="244" t="s">
        <v>3</v>
      </c>
      <c r="Q6" s="244" t="s">
        <v>3</v>
      </c>
      <c r="R6" s="244" t="s">
        <v>3</v>
      </c>
      <c r="S6" s="244" t="s">
        <v>3</v>
      </c>
      <c r="T6" s="244" t="s">
        <v>3</v>
      </c>
      <c r="U6" s="244" t="s">
        <v>3</v>
      </c>
      <c r="V6" s="244" t="s">
        <v>3</v>
      </c>
      <c r="X6" s="244" t="s">
        <v>3</v>
      </c>
      <c r="Y6" s="244" t="s">
        <v>3</v>
      </c>
      <c r="Z6" s="244" t="s">
        <v>3</v>
      </c>
      <c r="AA6" s="244" t="s">
        <v>3</v>
      </c>
      <c r="AB6" s="244" t="s">
        <v>3</v>
      </c>
      <c r="AC6" s="244" t="s">
        <v>3</v>
      </c>
      <c r="AD6" s="244" t="s">
        <v>3</v>
      </c>
      <c r="AE6" s="244" t="s">
        <v>3</v>
      </c>
      <c r="AF6" s="244" t="s">
        <v>3</v>
      </c>
      <c r="AG6" s="244" t="s">
        <v>3</v>
      </c>
      <c r="AI6" s="244" t="s">
        <v>3</v>
      </c>
      <c r="AJ6" s="244" t="s">
        <v>3</v>
      </c>
      <c r="AK6" s="244" t="s">
        <v>3</v>
      </c>
      <c r="AL6" s="244" t="s">
        <v>3</v>
      </c>
      <c r="AM6" s="244" t="s">
        <v>3</v>
      </c>
      <c r="AN6" s="244" t="s">
        <v>3</v>
      </c>
      <c r="AO6" s="244" t="s">
        <v>3</v>
      </c>
      <c r="AP6" s="244" t="s">
        <v>3</v>
      </c>
      <c r="AQ6" s="244" t="s">
        <v>3</v>
      </c>
      <c r="AR6" s="244" t="s">
        <v>3</v>
      </c>
    </row>
    <row r="7" spans="2:49" s="243" customFormat="1">
      <c r="B7" s="244" t="s">
        <v>12</v>
      </c>
      <c r="C7" s="244" t="s">
        <v>12</v>
      </c>
      <c r="D7" s="244" t="s">
        <v>12</v>
      </c>
      <c r="E7" s="244" t="s">
        <v>12</v>
      </c>
      <c r="F7" s="244" t="s">
        <v>12</v>
      </c>
      <c r="G7" s="244" t="s">
        <v>12</v>
      </c>
      <c r="H7" s="244" t="s">
        <v>12</v>
      </c>
      <c r="I7" s="244" t="s">
        <v>275</v>
      </c>
      <c r="J7" s="244" t="s">
        <v>275</v>
      </c>
      <c r="K7" s="244" t="s">
        <v>275</v>
      </c>
      <c r="M7" s="244" t="s">
        <v>3</v>
      </c>
      <c r="N7" s="244" t="s">
        <v>3</v>
      </c>
      <c r="O7" s="244" t="s">
        <v>3</v>
      </c>
      <c r="P7" s="244" t="s">
        <v>3</v>
      </c>
      <c r="Q7" s="244" t="s">
        <v>3</v>
      </c>
      <c r="R7" s="244" t="s">
        <v>3</v>
      </c>
      <c r="S7" s="244" t="s">
        <v>3</v>
      </c>
      <c r="T7" s="244" t="s">
        <v>3</v>
      </c>
      <c r="U7" s="244" t="s">
        <v>3</v>
      </c>
      <c r="V7" s="244" t="s">
        <v>3</v>
      </c>
      <c r="X7" s="244" t="s">
        <v>3</v>
      </c>
      <c r="Y7" s="244" t="s">
        <v>3</v>
      </c>
      <c r="Z7" s="244" t="s">
        <v>3</v>
      </c>
      <c r="AA7" s="244" t="s">
        <v>3</v>
      </c>
      <c r="AB7" s="244" t="s">
        <v>3</v>
      </c>
      <c r="AC7" s="244" t="s">
        <v>3</v>
      </c>
      <c r="AD7" s="244" t="s">
        <v>3</v>
      </c>
      <c r="AE7" s="244" t="s">
        <v>3</v>
      </c>
      <c r="AF7" s="244" t="s">
        <v>3</v>
      </c>
      <c r="AG7" s="244" t="s">
        <v>3</v>
      </c>
      <c r="AI7" s="244" t="s">
        <v>3</v>
      </c>
      <c r="AJ7" s="244" t="s">
        <v>3</v>
      </c>
      <c r="AK7" s="244" t="s">
        <v>3</v>
      </c>
      <c r="AL7" s="244" t="s">
        <v>3</v>
      </c>
      <c r="AM7" s="244" t="s">
        <v>3</v>
      </c>
      <c r="AN7" s="244" t="s">
        <v>3</v>
      </c>
      <c r="AO7" s="244" t="s">
        <v>3</v>
      </c>
      <c r="AP7" s="244" t="s">
        <v>3</v>
      </c>
      <c r="AQ7" s="244" t="s">
        <v>3</v>
      </c>
      <c r="AR7" s="244" t="s">
        <v>3</v>
      </c>
      <c r="AW7" s="245"/>
    </row>
    <row r="8" spans="2:49" s="243" customFormat="1">
      <c r="B8" s="244" t="s">
        <v>3</v>
      </c>
      <c r="C8" s="244" t="s">
        <v>3</v>
      </c>
      <c r="D8" s="244" t="s">
        <v>3</v>
      </c>
      <c r="E8" s="244" t="s">
        <v>3</v>
      </c>
      <c r="F8" s="244" t="s">
        <v>3</v>
      </c>
      <c r="G8" s="244" t="s">
        <v>3</v>
      </c>
      <c r="H8" s="244" t="s">
        <v>3</v>
      </c>
      <c r="I8" s="244" t="s">
        <v>3</v>
      </c>
      <c r="J8" s="244" t="s">
        <v>3</v>
      </c>
      <c r="K8" s="244" t="s">
        <v>3</v>
      </c>
      <c r="M8" s="244" t="s">
        <v>3</v>
      </c>
      <c r="N8" s="244" t="s">
        <v>3</v>
      </c>
      <c r="O8" s="244" t="s">
        <v>3</v>
      </c>
      <c r="P8" s="244" t="s">
        <v>3</v>
      </c>
      <c r="Q8" s="244" t="s">
        <v>3</v>
      </c>
      <c r="R8" s="244" t="s">
        <v>3</v>
      </c>
      <c r="S8" s="244" t="s">
        <v>3</v>
      </c>
      <c r="T8" s="244" t="s">
        <v>3</v>
      </c>
      <c r="U8" s="244" t="s">
        <v>3</v>
      </c>
      <c r="V8" s="244" t="s">
        <v>3</v>
      </c>
      <c r="X8" s="244" t="s">
        <v>3</v>
      </c>
      <c r="Y8" s="244" t="s">
        <v>3</v>
      </c>
      <c r="Z8" s="244" t="s">
        <v>3</v>
      </c>
      <c r="AA8" s="244" t="s">
        <v>3</v>
      </c>
      <c r="AB8" s="244" t="s">
        <v>3</v>
      </c>
      <c r="AC8" s="244" t="s">
        <v>3</v>
      </c>
      <c r="AD8" s="244" t="s">
        <v>3</v>
      </c>
      <c r="AE8" s="244" t="s">
        <v>3</v>
      </c>
      <c r="AF8" s="244" t="s">
        <v>3</v>
      </c>
      <c r="AG8" s="244" t="s">
        <v>3</v>
      </c>
      <c r="AI8" s="244" t="s">
        <v>3</v>
      </c>
      <c r="AJ8" s="244" t="s">
        <v>3</v>
      </c>
      <c r="AK8" s="244" t="s">
        <v>3</v>
      </c>
      <c r="AL8" s="244" t="s">
        <v>3</v>
      </c>
      <c r="AM8" s="244" t="s">
        <v>3</v>
      </c>
      <c r="AN8" s="244" t="s">
        <v>3</v>
      </c>
      <c r="AO8" s="244" t="s">
        <v>3</v>
      </c>
      <c r="AP8" s="244" t="s">
        <v>3</v>
      </c>
      <c r="AQ8" s="244" t="s">
        <v>3</v>
      </c>
      <c r="AR8" s="244" t="s">
        <v>3</v>
      </c>
    </row>
    <row r="9" spans="2:49" s="243" customFormat="1">
      <c r="B9" s="244" t="s">
        <v>3</v>
      </c>
      <c r="C9" s="244" t="s">
        <v>3</v>
      </c>
      <c r="D9" s="244" t="s">
        <v>3</v>
      </c>
      <c r="E9" s="244" t="s">
        <v>3</v>
      </c>
      <c r="F9" s="244" t="s">
        <v>3</v>
      </c>
      <c r="G9" s="244" t="s">
        <v>3</v>
      </c>
      <c r="H9" s="244" t="s">
        <v>3</v>
      </c>
      <c r="I9" s="244" t="s">
        <v>3</v>
      </c>
      <c r="J9" s="244" t="s">
        <v>3</v>
      </c>
      <c r="K9" s="244" t="s">
        <v>3</v>
      </c>
      <c r="M9" s="244" t="s">
        <v>3</v>
      </c>
      <c r="N9" s="244" t="s">
        <v>3</v>
      </c>
      <c r="O9" s="244" t="s">
        <v>3</v>
      </c>
      <c r="P9" s="244" t="s">
        <v>3</v>
      </c>
      <c r="Q9" s="244" t="s">
        <v>3</v>
      </c>
      <c r="R9" s="244" t="s">
        <v>3</v>
      </c>
      <c r="S9" s="244" t="s">
        <v>3</v>
      </c>
      <c r="T9" s="244" t="s">
        <v>3</v>
      </c>
      <c r="U9" s="244" t="s">
        <v>3</v>
      </c>
      <c r="V9" s="244" t="s">
        <v>3</v>
      </c>
      <c r="X9" s="244" t="s">
        <v>3</v>
      </c>
      <c r="Y9" s="244" t="s">
        <v>3</v>
      </c>
      <c r="Z9" s="244" t="s">
        <v>3</v>
      </c>
      <c r="AA9" s="244" t="s">
        <v>3</v>
      </c>
      <c r="AB9" s="244" t="s">
        <v>3</v>
      </c>
      <c r="AC9" s="244" t="s">
        <v>3</v>
      </c>
      <c r="AD9" s="244" t="s">
        <v>3</v>
      </c>
      <c r="AE9" s="244" t="s">
        <v>3</v>
      </c>
      <c r="AF9" s="244" t="s">
        <v>3</v>
      </c>
      <c r="AG9" s="244" t="s">
        <v>3</v>
      </c>
      <c r="AI9" s="244" t="s">
        <v>3</v>
      </c>
      <c r="AJ9" s="244" t="s">
        <v>3</v>
      </c>
      <c r="AK9" s="244" t="s">
        <v>3</v>
      </c>
      <c r="AL9" s="244" t="s">
        <v>3</v>
      </c>
      <c r="AM9" s="244" t="s">
        <v>3</v>
      </c>
      <c r="AN9" s="244" t="s">
        <v>3</v>
      </c>
      <c r="AO9" s="244" t="s">
        <v>3</v>
      </c>
      <c r="AP9" s="244" t="s">
        <v>3</v>
      </c>
      <c r="AQ9" s="244" t="s">
        <v>3</v>
      </c>
      <c r="AR9" s="244" t="s">
        <v>3</v>
      </c>
    </row>
    <row r="10" spans="2:49" s="243" customFormat="1">
      <c r="B10" s="244" t="s">
        <v>3</v>
      </c>
      <c r="C10" s="244" t="s">
        <v>3</v>
      </c>
      <c r="D10" s="244" t="s">
        <v>3</v>
      </c>
      <c r="E10" s="244" t="s">
        <v>3</v>
      </c>
      <c r="F10" s="244" t="s">
        <v>3</v>
      </c>
      <c r="G10" s="244" t="s">
        <v>3</v>
      </c>
      <c r="H10" s="244" t="s">
        <v>3</v>
      </c>
      <c r="I10" s="244" t="s">
        <v>3</v>
      </c>
      <c r="J10" s="244" t="s">
        <v>3</v>
      </c>
      <c r="K10" s="244" t="s">
        <v>3</v>
      </c>
      <c r="M10" s="244" t="s">
        <v>3</v>
      </c>
      <c r="N10" s="244" t="s">
        <v>3</v>
      </c>
      <c r="O10" s="244" t="s">
        <v>3</v>
      </c>
      <c r="P10" s="244" t="s">
        <v>3</v>
      </c>
      <c r="Q10" s="244" t="s">
        <v>3</v>
      </c>
      <c r="R10" s="244" t="s">
        <v>3</v>
      </c>
      <c r="S10" s="244" t="s">
        <v>3</v>
      </c>
      <c r="T10" s="244" t="s">
        <v>3</v>
      </c>
      <c r="U10" s="244" t="s">
        <v>3</v>
      </c>
      <c r="V10" s="244" t="s">
        <v>3</v>
      </c>
      <c r="X10" s="244" t="s">
        <v>3</v>
      </c>
      <c r="Y10" s="244" t="s">
        <v>3</v>
      </c>
      <c r="Z10" s="244" t="s">
        <v>3</v>
      </c>
      <c r="AA10" s="244" t="s">
        <v>3</v>
      </c>
      <c r="AB10" s="244" t="s">
        <v>3</v>
      </c>
      <c r="AC10" s="244" t="s">
        <v>3</v>
      </c>
      <c r="AD10" s="244" t="s">
        <v>3</v>
      </c>
      <c r="AE10" s="244" t="s">
        <v>3</v>
      </c>
      <c r="AF10" s="244" t="s">
        <v>3</v>
      </c>
      <c r="AG10" s="244" t="s">
        <v>3</v>
      </c>
      <c r="AI10" s="244" t="s">
        <v>3</v>
      </c>
      <c r="AJ10" s="244" t="s">
        <v>3</v>
      </c>
      <c r="AK10" s="244" t="s">
        <v>3</v>
      </c>
      <c r="AL10" s="244" t="s">
        <v>3</v>
      </c>
      <c r="AM10" s="244" t="s">
        <v>3</v>
      </c>
      <c r="AN10" s="244" t="s">
        <v>3</v>
      </c>
      <c r="AO10" s="244" t="s">
        <v>3</v>
      </c>
      <c r="AP10" s="244" t="s">
        <v>3</v>
      </c>
      <c r="AQ10" s="244" t="s">
        <v>3</v>
      </c>
      <c r="AR10" s="244" t="s">
        <v>3</v>
      </c>
    </row>
    <row r="11" spans="2:49" s="243" customFormat="1">
      <c r="B11" s="244" t="s">
        <v>3</v>
      </c>
      <c r="C11" s="244" t="s">
        <v>3</v>
      </c>
      <c r="D11" s="244" t="s">
        <v>3</v>
      </c>
      <c r="E11" s="244" t="s">
        <v>3</v>
      </c>
      <c r="F11" s="244" t="s">
        <v>3</v>
      </c>
      <c r="G11" s="244" t="s">
        <v>3</v>
      </c>
      <c r="H11" s="244" t="s">
        <v>3</v>
      </c>
      <c r="I11" s="244" t="s">
        <v>3</v>
      </c>
      <c r="J11" s="244" t="s">
        <v>3</v>
      </c>
      <c r="K11" s="244" t="s">
        <v>3</v>
      </c>
      <c r="M11" s="244" t="s">
        <v>3</v>
      </c>
      <c r="N11" s="244" t="s">
        <v>3</v>
      </c>
      <c r="O11" s="244" t="s">
        <v>3</v>
      </c>
      <c r="P11" s="244" t="s">
        <v>3</v>
      </c>
      <c r="Q11" s="244" t="s">
        <v>3</v>
      </c>
      <c r="R11" s="244" t="s">
        <v>3</v>
      </c>
      <c r="S11" s="244" t="s">
        <v>3</v>
      </c>
      <c r="T11" s="244" t="s">
        <v>3</v>
      </c>
      <c r="U11" s="244" t="s">
        <v>3</v>
      </c>
      <c r="V11" s="244" t="s">
        <v>3</v>
      </c>
      <c r="X11" s="244" t="s">
        <v>3</v>
      </c>
      <c r="Y11" s="244" t="s">
        <v>3</v>
      </c>
      <c r="Z11" s="244" t="s">
        <v>3</v>
      </c>
      <c r="AA11" s="244" t="s">
        <v>3</v>
      </c>
      <c r="AB11" s="244" t="s">
        <v>3</v>
      </c>
      <c r="AC11" s="244" t="s">
        <v>3</v>
      </c>
      <c r="AD11" s="244" t="s">
        <v>3</v>
      </c>
      <c r="AE11" s="244" t="s">
        <v>3</v>
      </c>
      <c r="AF11" s="244" t="s">
        <v>3</v>
      </c>
      <c r="AG11" s="244" t="s">
        <v>3</v>
      </c>
      <c r="AI11" s="244" t="s">
        <v>3</v>
      </c>
      <c r="AJ11" s="244" t="s">
        <v>3</v>
      </c>
      <c r="AK11" s="244" t="s">
        <v>3</v>
      </c>
      <c r="AL11" s="244" t="s">
        <v>3</v>
      </c>
      <c r="AM11" s="244" t="s">
        <v>3</v>
      </c>
      <c r="AN11" s="244" t="s">
        <v>3</v>
      </c>
      <c r="AO11" s="244" t="s">
        <v>3</v>
      </c>
      <c r="AP11" s="244" t="s">
        <v>3</v>
      </c>
      <c r="AQ11" s="244" t="s">
        <v>3</v>
      </c>
      <c r="AR11" s="244" t="s">
        <v>3</v>
      </c>
    </row>
    <row r="12" spans="2:49" s="243" customFormat="1">
      <c r="B12" s="244" t="s">
        <v>3</v>
      </c>
      <c r="C12" s="244" t="s">
        <v>3</v>
      </c>
      <c r="D12" s="244" t="s">
        <v>3</v>
      </c>
      <c r="E12" s="244" t="s">
        <v>3</v>
      </c>
      <c r="F12" s="244" t="s">
        <v>3</v>
      </c>
      <c r="G12" s="244" t="s">
        <v>3</v>
      </c>
      <c r="H12" s="244" t="s">
        <v>3</v>
      </c>
      <c r="I12" s="244" t="s">
        <v>3</v>
      </c>
      <c r="J12" s="244" t="s">
        <v>3</v>
      </c>
      <c r="K12" s="244" t="s">
        <v>3</v>
      </c>
      <c r="M12" s="244" t="s">
        <v>3</v>
      </c>
      <c r="N12" s="244" t="s">
        <v>3</v>
      </c>
      <c r="O12" s="244" t="s">
        <v>3</v>
      </c>
      <c r="P12" s="244" t="s">
        <v>3</v>
      </c>
      <c r="Q12" s="244" t="s">
        <v>3</v>
      </c>
      <c r="R12" s="244" t="s">
        <v>3</v>
      </c>
      <c r="S12" s="244" t="s">
        <v>3</v>
      </c>
      <c r="T12" s="244" t="s">
        <v>3</v>
      </c>
      <c r="U12" s="244" t="s">
        <v>3</v>
      </c>
      <c r="V12" s="244" t="s">
        <v>3</v>
      </c>
      <c r="X12" s="244" t="s">
        <v>3</v>
      </c>
      <c r="Y12" s="244" t="s">
        <v>3</v>
      </c>
      <c r="Z12" s="244" t="s">
        <v>3</v>
      </c>
      <c r="AA12" s="244" t="s">
        <v>3</v>
      </c>
      <c r="AB12" s="244" t="s">
        <v>3</v>
      </c>
      <c r="AC12" s="244" t="s">
        <v>3</v>
      </c>
      <c r="AD12" s="244" t="s">
        <v>3</v>
      </c>
      <c r="AE12" s="244" t="s">
        <v>3</v>
      </c>
      <c r="AF12" s="244" t="s">
        <v>3</v>
      </c>
      <c r="AG12" s="244" t="s">
        <v>3</v>
      </c>
      <c r="AI12" s="244" t="s">
        <v>3</v>
      </c>
      <c r="AJ12" s="244" t="s">
        <v>3</v>
      </c>
      <c r="AK12" s="244" t="s">
        <v>3</v>
      </c>
      <c r="AL12" s="244" t="s">
        <v>3</v>
      </c>
      <c r="AM12" s="244" t="s">
        <v>3</v>
      </c>
      <c r="AN12" s="244" t="s">
        <v>3</v>
      </c>
      <c r="AO12" s="244" t="s">
        <v>3</v>
      </c>
      <c r="AP12" s="244" t="s">
        <v>3</v>
      </c>
      <c r="AQ12" s="244" t="s">
        <v>3</v>
      </c>
      <c r="AR12" s="244" t="s">
        <v>3</v>
      </c>
    </row>
    <row r="13" spans="2:49" s="243" customFormat="1">
      <c r="B13" s="244" t="s">
        <v>3</v>
      </c>
      <c r="C13" s="244" t="s">
        <v>3</v>
      </c>
      <c r="D13" s="244" t="s">
        <v>3</v>
      </c>
      <c r="E13" s="244" t="s">
        <v>3</v>
      </c>
      <c r="F13" s="244" t="s">
        <v>3</v>
      </c>
      <c r="G13" s="244" t="s">
        <v>3</v>
      </c>
      <c r="H13" s="244" t="s">
        <v>3</v>
      </c>
      <c r="I13" s="244" t="s">
        <v>3</v>
      </c>
      <c r="J13" s="244" t="s">
        <v>3</v>
      </c>
      <c r="K13" s="244" t="s">
        <v>3</v>
      </c>
      <c r="M13" s="244" t="s">
        <v>3</v>
      </c>
      <c r="N13" s="244" t="s">
        <v>3</v>
      </c>
      <c r="O13" s="244" t="s">
        <v>3</v>
      </c>
      <c r="P13" s="244" t="s">
        <v>3</v>
      </c>
      <c r="Q13" s="244" t="s">
        <v>3</v>
      </c>
      <c r="R13" s="244" t="s">
        <v>3</v>
      </c>
      <c r="S13" s="244" t="s">
        <v>3</v>
      </c>
      <c r="T13" s="244" t="s">
        <v>3</v>
      </c>
      <c r="U13" s="244" t="s">
        <v>3</v>
      </c>
      <c r="V13" s="244" t="s">
        <v>3</v>
      </c>
      <c r="X13" s="244" t="s">
        <v>3</v>
      </c>
      <c r="Y13" s="244" t="s">
        <v>3</v>
      </c>
      <c r="Z13" s="244" t="s">
        <v>3</v>
      </c>
      <c r="AA13" s="244" t="s">
        <v>3</v>
      </c>
      <c r="AB13" s="244" t="s">
        <v>3</v>
      </c>
      <c r="AC13" s="244" t="s">
        <v>3</v>
      </c>
      <c r="AD13" s="244" t="s">
        <v>3</v>
      </c>
      <c r="AE13" s="244" t="s">
        <v>3</v>
      </c>
      <c r="AF13" s="244" t="s">
        <v>3</v>
      </c>
      <c r="AG13" s="244" t="s">
        <v>3</v>
      </c>
      <c r="AI13" s="244" t="s">
        <v>3</v>
      </c>
      <c r="AJ13" s="244" t="s">
        <v>3</v>
      </c>
      <c r="AK13" s="244" t="s">
        <v>3</v>
      </c>
      <c r="AL13" s="244" t="s">
        <v>3</v>
      </c>
      <c r="AM13" s="244" t="s">
        <v>3</v>
      </c>
      <c r="AN13" s="244" t="s">
        <v>3</v>
      </c>
      <c r="AO13" s="244" t="s">
        <v>3</v>
      </c>
      <c r="AP13" s="244" t="s">
        <v>3</v>
      </c>
      <c r="AQ13" s="244" t="s">
        <v>3</v>
      </c>
      <c r="AR13" s="244" t="s">
        <v>3</v>
      </c>
    </row>
    <row r="15" spans="2:49" ht="80" customHeight="1">
      <c r="B15" s="341" t="s">
        <v>274</v>
      </c>
      <c r="C15" s="341"/>
      <c r="D15" s="341"/>
      <c r="E15" s="341"/>
      <c r="F15" s="341"/>
      <c r="G15" s="341"/>
      <c r="H15" s="341"/>
      <c r="I15" s="341"/>
      <c r="J15" s="341"/>
      <c r="K15" s="341"/>
      <c r="L15" s="242"/>
      <c r="M15" s="341" t="s">
        <v>273</v>
      </c>
      <c r="N15" s="341"/>
      <c r="O15" s="341"/>
      <c r="P15" s="341"/>
      <c r="Q15" s="341"/>
      <c r="R15" s="341"/>
      <c r="S15" s="341"/>
      <c r="T15" s="341"/>
      <c r="U15" s="341"/>
      <c r="V15" s="341"/>
      <c r="W15" s="242"/>
      <c r="X15" s="341" t="s">
        <v>272</v>
      </c>
      <c r="Y15" s="341"/>
      <c r="Z15" s="341"/>
      <c r="AA15" s="341"/>
      <c r="AB15" s="341"/>
      <c r="AC15" s="341"/>
      <c r="AD15" s="341"/>
      <c r="AE15" s="341"/>
      <c r="AF15" s="341"/>
      <c r="AG15" s="341"/>
      <c r="AH15" s="242"/>
      <c r="AI15" s="341" t="s">
        <v>271</v>
      </c>
      <c r="AJ15" s="341"/>
      <c r="AK15" s="341"/>
      <c r="AL15" s="341"/>
      <c r="AM15" s="341"/>
      <c r="AN15" s="341"/>
      <c r="AO15" s="341"/>
      <c r="AP15" s="341"/>
      <c r="AQ15" s="341"/>
      <c r="AR15" s="341"/>
    </row>
  </sheetData>
  <mergeCells count="8">
    <mergeCell ref="AI2:AR2"/>
    <mergeCell ref="X2:AG2"/>
    <mergeCell ref="M2:V2"/>
    <mergeCell ref="B2:K2"/>
    <mergeCell ref="AI15:AR15"/>
    <mergeCell ref="X15:AG15"/>
    <mergeCell ref="M15:V15"/>
    <mergeCell ref="B15:K15"/>
  </mergeCells>
  <conditionalFormatting sqref="A4:XFD13">
    <cfRule type="cellIs" dxfId="5" priority="1" operator="equal">
      <formula>"Asian"</formula>
    </cfRule>
    <cfRule type="cellIs" dxfId="4" priority="2" operator="equal">
      <formula>"AIAN"</formula>
    </cfRule>
    <cfRule type="cellIs" dxfId="3" priority="3" operator="equal">
      <formula>"Hispanic"</formula>
    </cfRule>
    <cfRule type="cellIs" dxfId="2" priority="4" operator="equal">
      <formula>"Black"</formula>
    </cfRule>
    <cfRule type="cellIs" dxfId="1" priority="5" operator="equal">
      <formula>"Two"</formula>
    </cfRule>
    <cfRule type="cellIs" dxfId="0" priority="6" operator="equal">
      <formula>"White"</formula>
    </cfRule>
  </conditionalFormatting>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F0920-A566-144D-B572-037DDF70F355}">
  <dimension ref="A1:E570"/>
  <sheetViews>
    <sheetView workbookViewId="0"/>
  </sheetViews>
  <sheetFormatPr baseColWidth="10" defaultRowHeight="16"/>
  <cols>
    <col min="1" max="1" width="35.1640625" bestFit="1" customWidth="1"/>
    <col min="2" max="2" width="28.5" bestFit="1" customWidth="1"/>
    <col min="3" max="3" width="43.5" bestFit="1" customWidth="1"/>
    <col min="4" max="4" width="8.83203125" bestFit="1" customWidth="1"/>
  </cols>
  <sheetData>
    <row r="1" spans="1:5">
      <c r="A1" s="282" t="s">
        <v>389</v>
      </c>
      <c r="B1" s="283" t="s">
        <v>390</v>
      </c>
      <c r="C1" s="283" t="s">
        <v>391</v>
      </c>
      <c r="E1" s="1" t="s">
        <v>186</v>
      </c>
    </row>
    <row r="2" spans="1:5">
      <c r="A2" s="280" t="s">
        <v>393</v>
      </c>
      <c r="B2" s="281">
        <v>-0.35</v>
      </c>
      <c r="C2">
        <v>-11.2</v>
      </c>
      <c r="E2" s="240" t="s">
        <v>958</v>
      </c>
    </row>
    <row r="3" spans="1:5">
      <c r="A3" s="254" t="s">
        <v>394</v>
      </c>
      <c r="B3" s="254">
        <v>-0.35</v>
      </c>
      <c r="C3">
        <v>-13.1</v>
      </c>
    </row>
    <row r="4" spans="1:5">
      <c r="A4" s="254" t="s">
        <v>395</v>
      </c>
      <c r="B4" s="254">
        <v>-0.28999999999999998</v>
      </c>
      <c r="C4">
        <v>-14.8</v>
      </c>
    </row>
    <row r="5" spans="1:5">
      <c r="A5" s="254" t="s">
        <v>396</v>
      </c>
      <c r="B5" s="254">
        <v>-0.28999999999999998</v>
      </c>
      <c r="C5">
        <v>-13.2</v>
      </c>
    </row>
    <row r="6" spans="1:5">
      <c r="A6" s="254" t="s">
        <v>397</v>
      </c>
      <c r="B6" s="254">
        <v>-0.28999999999999998</v>
      </c>
      <c r="C6">
        <v>-10</v>
      </c>
    </row>
    <row r="7" spans="1:5">
      <c r="A7" s="254" t="s">
        <v>398</v>
      </c>
      <c r="B7" s="254">
        <v>-0.22</v>
      </c>
      <c r="C7">
        <v>-9.6999999999999993</v>
      </c>
    </row>
    <row r="8" spans="1:5">
      <c r="A8" s="254" t="s">
        <v>399</v>
      </c>
      <c r="B8" s="254">
        <v>-0.21</v>
      </c>
      <c r="C8">
        <v>-4.8</v>
      </c>
    </row>
    <row r="9" spans="1:5">
      <c r="A9" s="254" t="s">
        <v>400</v>
      </c>
      <c r="B9" s="254">
        <v>-0.18</v>
      </c>
      <c r="C9">
        <v>-18.7</v>
      </c>
    </row>
    <row r="10" spans="1:5">
      <c r="A10" s="254" t="s">
        <v>401</v>
      </c>
      <c r="B10" s="254">
        <v>-0.18</v>
      </c>
      <c r="C10">
        <v>-10.9</v>
      </c>
    </row>
    <row r="11" spans="1:5">
      <c r="A11" s="254" t="s">
        <v>402</v>
      </c>
      <c r="B11" s="254">
        <v>-0.16</v>
      </c>
      <c r="C11">
        <v>-4.7</v>
      </c>
    </row>
    <row r="12" spans="1:5">
      <c r="A12" s="254" t="s">
        <v>403</v>
      </c>
      <c r="B12" s="254">
        <v>-0.15</v>
      </c>
      <c r="C12">
        <v>-6.7</v>
      </c>
    </row>
    <row r="13" spans="1:5">
      <c r="A13" s="254" t="s">
        <v>404</v>
      </c>
      <c r="B13" s="254">
        <v>-0.14000000000000001</v>
      </c>
      <c r="C13">
        <v>-10.8</v>
      </c>
    </row>
    <row r="14" spans="1:5">
      <c r="A14" s="254" t="s">
        <v>405</v>
      </c>
      <c r="B14" s="254">
        <v>-0.14000000000000001</v>
      </c>
      <c r="C14">
        <v>-4.2</v>
      </c>
    </row>
    <row r="15" spans="1:5">
      <c r="A15" s="254" t="s">
        <v>406</v>
      </c>
      <c r="B15" s="254">
        <v>-0.14000000000000001</v>
      </c>
      <c r="C15">
        <v>-0.7</v>
      </c>
    </row>
    <row r="16" spans="1:5">
      <c r="A16" s="254" t="s">
        <v>407</v>
      </c>
      <c r="B16" s="254">
        <v>-0.14000000000000001</v>
      </c>
      <c r="C16">
        <v>-15.5</v>
      </c>
    </row>
    <row r="17" spans="1:3">
      <c r="A17" s="254" t="s">
        <v>408</v>
      </c>
      <c r="B17" s="254">
        <v>-0.11</v>
      </c>
      <c r="C17">
        <v>-12.8</v>
      </c>
    </row>
    <row r="18" spans="1:3">
      <c r="A18" s="254" t="s">
        <v>409</v>
      </c>
      <c r="B18" s="254">
        <v>-0.1</v>
      </c>
      <c r="C18">
        <v>-12.5</v>
      </c>
    </row>
    <row r="19" spans="1:3">
      <c r="A19" s="254" t="s">
        <v>410</v>
      </c>
      <c r="B19" s="254">
        <v>-0.09</v>
      </c>
      <c r="C19">
        <v>-9.5</v>
      </c>
    </row>
    <row r="20" spans="1:3">
      <c r="A20" s="254" t="s">
        <v>411</v>
      </c>
      <c r="B20" s="254">
        <v>-0.09</v>
      </c>
      <c r="C20">
        <v>-21.8</v>
      </c>
    </row>
    <row r="21" spans="1:3">
      <c r="A21" s="254" t="s">
        <v>412</v>
      </c>
      <c r="B21" s="254">
        <v>-0.09</v>
      </c>
      <c r="C21">
        <v>-13.1</v>
      </c>
    </row>
    <row r="22" spans="1:3">
      <c r="A22" s="254" t="s">
        <v>413</v>
      </c>
      <c r="B22" s="254">
        <v>-0.09</v>
      </c>
      <c r="C22">
        <v>-17.899999999999999</v>
      </c>
    </row>
    <row r="23" spans="1:3">
      <c r="A23" s="254" t="s">
        <v>414</v>
      </c>
      <c r="B23" s="254">
        <v>-0.09</v>
      </c>
      <c r="C23">
        <v>-23.7</v>
      </c>
    </row>
    <row r="24" spans="1:3">
      <c r="A24" s="254" t="s">
        <v>415</v>
      </c>
      <c r="B24" s="254">
        <v>-0.08</v>
      </c>
      <c r="C24">
        <v>-8.3000000000000007</v>
      </c>
    </row>
    <row r="25" spans="1:3">
      <c r="A25" s="254" t="s">
        <v>416</v>
      </c>
      <c r="B25" s="254">
        <v>-0.08</v>
      </c>
      <c r="C25">
        <v>-11.1</v>
      </c>
    </row>
    <row r="26" spans="1:3">
      <c r="A26" s="254" t="s">
        <v>417</v>
      </c>
      <c r="B26" s="254">
        <v>-0.08</v>
      </c>
      <c r="C26">
        <v>-12.2</v>
      </c>
    </row>
    <row r="27" spans="1:3">
      <c r="A27" s="254" t="s">
        <v>418</v>
      </c>
      <c r="B27" s="254">
        <v>-0.08</v>
      </c>
      <c r="C27">
        <v>-10</v>
      </c>
    </row>
    <row r="28" spans="1:3">
      <c r="A28" s="254" t="s">
        <v>419</v>
      </c>
      <c r="B28" s="254">
        <v>-0.08</v>
      </c>
      <c r="C28">
        <v>-12.8</v>
      </c>
    </row>
    <row r="29" spans="1:3">
      <c r="A29" s="254" t="s">
        <v>420</v>
      </c>
      <c r="B29" s="254">
        <v>-7.0000000000000007E-2</v>
      </c>
      <c r="C29">
        <v>-2.8</v>
      </c>
    </row>
    <row r="30" spans="1:3">
      <c r="A30" s="254" t="s">
        <v>421</v>
      </c>
      <c r="B30" s="254">
        <v>-0.06</v>
      </c>
      <c r="C30">
        <v>-9</v>
      </c>
    </row>
    <row r="31" spans="1:3">
      <c r="A31" t="s">
        <v>422</v>
      </c>
      <c r="B31" s="279">
        <v>-0.06</v>
      </c>
      <c r="C31">
        <v>-6.2</v>
      </c>
    </row>
    <row r="32" spans="1:3">
      <c r="A32" t="s">
        <v>423</v>
      </c>
      <c r="B32" s="279">
        <v>-0.05</v>
      </c>
      <c r="C32">
        <v>-3.2</v>
      </c>
    </row>
    <row r="33" spans="1:3">
      <c r="A33" t="s">
        <v>424</v>
      </c>
      <c r="B33" s="279">
        <v>-0.05</v>
      </c>
      <c r="C33">
        <v>-11.7</v>
      </c>
    </row>
    <row r="34" spans="1:3">
      <c r="A34" t="s">
        <v>425</v>
      </c>
      <c r="B34" s="279">
        <v>-0.05</v>
      </c>
      <c r="C34">
        <v>-1.2</v>
      </c>
    </row>
    <row r="35" spans="1:3">
      <c r="A35" t="s">
        <v>426</v>
      </c>
      <c r="B35" s="279">
        <v>-0.05</v>
      </c>
      <c r="C35">
        <v>-14.7</v>
      </c>
    </row>
    <row r="36" spans="1:3">
      <c r="A36" t="s">
        <v>427</v>
      </c>
      <c r="B36" s="279">
        <v>-0.05</v>
      </c>
      <c r="C36">
        <v>-14.9</v>
      </c>
    </row>
    <row r="37" spans="1:3">
      <c r="A37" t="s">
        <v>428</v>
      </c>
      <c r="B37" s="279">
        <v>-0.05</v>
      </c>
      <c r="C37">
        <v>-19.2</v>
      </c>
    </row>
    <row r="38" spans="1:3">
      <c r="A38" t="s">
        <v>429</v>
      </c>
      <c r="B38" s="279">
        <v>-0.04</v>
      </c>
      <c r="C38">
        <v>-5.2</v>
      </c>
    </row>
    <row r="39" spans="1:3">
      <c r="A39" t="s">
        <v>430</v>
      </c>
      <c r="B39" s="279">
        <v>-0.04</v>
      </c>
      <c r="C39">
        <v>-0.5</v>
      </c>
    </row>
    <row r="40" spans="1:3">
      <c r="A40" t="s">
        <v>431</v>
      </c>
      <c r="B40" s="279">
        <v>-0.04</v>
      </c>
      <c r="C40">
        <v>-0.3</v>
      </c>
    </row>
    <row r="41" spans="1:3">
      <c r="A41" t="s">
        <v>432</v>
      </c>
      <c r="B41" s="279">
        <v>-0.04</v>
      </c>
      <c r="C41">
        <v>-1.8</v>
      </c>
    </row>
    <row r="42" spans="1:3">
      <c r="A42" t="s">
        <v>433</v>
      </c>
      <c r="B42" s="279">
        <v>-0.03</v>
      </c>
      <c r="C42">
        <v>-6.3</v>
      </c>
    </row>
    <row r="43" spans="1:3">
      <c r="A43" t="s">
        <v>434</v>
      </c>
      <c r="B43" s="279">
        <v>-0.03</v>
      </c>
      <c r="C43">
        <v>-11.9</v>
      </c>
    </row>
    <row r="44" spans="1:3">
      <c r="A44" t="s">
        <v>435</v>
      </c>
      <c r="B44" s="279">
        <v>-0.03</v>
      </c>
      <c r="C44">
        <v>-8.1</v>
      </c>
    </row>
    <row r="45" spans="1:3">
      <c r="A45" t="s">
        <v>436</v>
      </c>
      <c r="B45" s="279">
        <v>-0.03</v>
      </c>
      <c r="C45">
        <v>-7.8</v>
      </c>
    </row>
    <row r="46" spans="1:3">
      <c r="A46" t="s">
        <v>437</v>
      </c>
      <c r="B46" s="279">
        <v>-0.03</v>
      </c>
      <c r="C46">
        <v>-4.8</v>
      </c>
    </row>
    <row r="47" spans="1:3">
      <c r="A47" t="s">
        <v>438</v>
      </c>
      <c r="B47" s="279">
        <v>-0.03</v>
      </c>
      <c r="C47">
        <v>-11.7</v>
      </c>
    </row>
    <row r="48" spans="1:3">
      <c r="A48" t="s">
        <v>439</v>
      </c>
      <c r="B48" s="279">
        <v>-0.03</v>
      </c>
      <c r="C48">
        <v>-11</v>
      </c>
    </row>
    <row r="49" spans="1:3">
      <c r="A49" t="s">
        <v>440</v>
      </c>
      <c r="B49" s="279">
        <v>-0.03</v>
      </c>
      <c r="C49">
        <v>-5.2</v>
      </c>
    </row>
    <row r="50" spans="1:3">
      <c r="A50" t="s">
        <v>441</v>
      </c>
      <c r="B50" s="279">
        <v>-0.02</v>
      </c>
      <c r="C50">
        <v>-10.199999999999999</v>
      </c>
    </row>
    <row r="51" spans="1:3">
      <c r="A51" t="s">
        <v>442</v>
      </c>
      <c r="B51" s="279">
        <v>-0.02</v>
      </c>
      <c r="C51">
        <v>-7.4</v>
      </c>
    </row>
    <row r="52" spans="1:3">
      <c r="A52" t="s">
        <v>443</v>
      </c>
      <c r="B52" s="279">
        <v>-0.02</v>
      </c>
      <c r="C52">
        <v>-4.5999999999999996</v>
      </c>
    </row>
    <row r="53" spans="1:3">
      <c r="A53" t="s">
        <v>444</v>
      </c>
      <c r="B53" s="279">
        <v>-0.02</v>
      </c>
      <c r="C53">
        <v>0.5</v>
      </c>
    </row>
    <row r="54" spans="1:3">
      <c r="A54" t="s">
        <v>445</v>
      </c>
      <c r="B54" s="279">
        <v>-0.02</v>
      </c>
      <c r="C54">
        <v>-15.7</v>
      </c>
    </row>
    <row r="55" spans="1:3">
      <c r="A55" t="s">
        <v>446</v>
      </c>
      <c r="B55" s="279">
        <v>-0.02</v>
      </c>
      <c r="C55">
        <v>-11.3</v>
      </c>
    </row>
    <row r="56" spans="1:3">
      <c r="A56" t="s">
        <v>447</v>
      </c>
      <c r="B56" s="279">
        <v>-0.01</v>
      </c>
      <c r="C56">
        <v>-9.5</v>
      </c>
    </row>
    <row r="57" spans="1:3">
      <c r="A57" t="s">
        <v>448</v>
      </c>
      <c r="B57" s="279">
        <v>-0.01</v>
      </c>
      <c r="C57">
        <v>-8.1</v>
      </c>
    </row>
    <row r="58" spans="1:3">
      <c r="A58" t="s">
        <v>449</v>
      </c>
      <c r="B58" s="279">
        <v>-0.01</v>
      </c>
      <c r="C58">
        <v>-6</v>
      </c>
    </row>
    <row r="59" spans="1:3">
      <c r="A59" t="s">
        <v>450</v>
      </c>
      <c r="B59" s="279">
        <v>-0.01</v>
      </c>
      <c r="C59">
        <v>-10.9</v>
      </c>
    </row>
    <row r="60" spans="1:3">
      <c r="A60" t="s">
        <v>451</v>
      </c>
      <c r="B60" s="279">
        <v>-0.01</v>
      </c>
      <c r="C60">
        <v>-7</v>
      </c>
    </row>
    <row r="61" spans="1:3">
      <c r="A61" t="s">
        <v>452</v>
      </c>
      <c r="B61" s="279">
        <v>-0.01</v>
      </c>
      <c r="C61">
        <v>-7.6</v>
      </c>
    </row>
    <row r="62" spans="1:3">
      <c r="A62" t="s">
        <v>453</v>
      </c>
      <c r="B62" s="279">
        <v>-0.01</v>
      </c>
      <c r="C62">
        <v>-3.1</v>
      </c>
    </row>
    <row r="63" spans="1:3">
      <c r="A63" t="s">
        <v>454</v>
      </c>
      <c r="B63" s="279">
        <v>-0.01</v>
      </c>
      <c r="C63">
        <v>-6.4</v>
      </c>
    </row>
    <row r="64" spans="1:3">
      <c r="A64" t="s">
        <v>455</v>
      </c>
      <c r="B64" s="279">
        <v>-0.01</v>
      </c>
      <c r="C64">
        <v>-13.7</v>
      </c>
    </row>
    <row r="65" spans="1:3">
      <c r="A65" t="s">
        <v>456</v>
      </c>
      <c r="B65" s="279">
        <v>-0.01</v>
      </c>
      <c r="C65">
        <v>-6.8</v>
      </c>
    </row>
    <row r="66" spans="1:3">
      <c r="A66" t="s">
        <v>457</v>
      </c>
      <c r="B66" s="279">
        <v>-0.01</v>
      </c>
      <c r="C66">
        <v>-4.2</v>
      </c>
    </row>
    <row r="67" spans="1:3">
      <c r="A67" t="s">
        <v>458</v>
      </c>
      <c r="B67" s="279">
        <v>-0.01</v>
      </c>
      <c r="C67">
        <v>-3.1</v>
      </c>
    </row>
    <row r="68" spans="1:3">
      <c r="A68" t="s">
        <v>459</v>
      </c>
      <c r="B68" s="279">
        <v>-0.01</v>
      </c>
      <c r="C68">
        <v>-6.2</v>
      </c>
    </row>
    <row r="69" spans="1:3">
      <c r="A69" t="s">
        <v>460</v>
      </c>
      <c r="B69" s="279">
        <v>-0.01</v>
      </c>
      <c r="C69">
        <v>-0.7</v>
      </c>
    </row>
    <row r="70" spans="1:3">
      <c r="A70" t="s">
        <v>461</v>
      </c>
      <c r="B70" s="279">
        <v>-0.01</v>
      </c>
      <c r="C70">
        <v>-16.5</v>
      </c>
    </row>
    <row r="71" spans="1:3">
      <c r="A71" t="s">
        <v>462</v>
      </c>
      <c r="B71" s="279">
        <v>-0.01</v>
      </c>
      <c r="C71">
        <v>-6</v>
      </c>
    </row>
    <row r="72" spans="1:3">
      <c r="A72" t="s">
        <v>463</v>
      </c>
      <c r="B72" s="279">
        <v>0</v>
      </c>
      <c r="C72">
        <v>-8</v>
      </c>
    </row>
    <row r="73" spans="1:3">
      <c r="A73" t="s">
        <v>464</v>
      </c>
      <c r="B73" s="279">
        <v>0</v>
      </c>
      <c r="C73">
        <v>-11.4</v>
      </c>
    </row>
    <row r="74" spans="1:3">
      <c r="A74" t="s">
        <v>465</v>
      </c>
      <c r="B74" s="279">
        <v>0</v>
      </c>
      <c r="C74">
        <v>-7.3</v>
      </c>
    </row>
    <row r="75" spans="1:3">
      <c r="A75" t="s">
        <v>466</v>
      </c>
      <c r="B75" s="279">
        <v>0</v>
      </c>
      <c r="C75">
        <v>-5.7</v>
      </c>
    </row>
    <row r="76" spans="1:3">
      <c r="A76" t="s">
        <v>467</v>
      </c>
      <c r="B76" s="279">
        <v>0</v>
      </c>
      <c r="C76">
        <v>-6.2</v>
      </c>
    </row>
    <row r="77" spans="1:3">
      <c r="A77" t="s">
        <v>468</v>
      </c>
      <c r="B77" s="279">
        <v>0</v>
      </c>
      <c r="C77">
        <v>-7.3</v>
      </c>
    </row>
    <row r="78" spans="1:3">
      <c r="A78" t="s">
        <v>469</v>
      </c>
      <c r="B78" s="279">
        <v>0.01</v>
      </c>
      <c r="C78">
        <v>-5.3</v>
      </c>
    </row>
    <row r="79" spans="1:3">
      <c r="A79" t="s">
        <v>470</v>
      </c>
      <c r="B79" s="279">
        <v>0.01</v>
      </c>
      <c r="C79">
        <v>-2.7</v>
      </c>
    </row>
    <row r="80" spans="1:3">
      <c r="A80" t="s">
        <v>471</v>
      </c>
      <c r="B80" s="279">
        <v>0.01</v>
      </c>
      <c r="C80">
        <v>-4.5</v>
      </c>
    </row>
    <row r="81" spans="1:3">
      <c r="A81" t="s">
        <v>472</v>
      </c>
      <c r="B81" s="279">
        <v>0.01</v>
      </c>
      <c r="C81">
        <v>-11</v>
      </c>
    </row>
    <row r="82" spans="1:3">
      <c r="A82" t="s">
        <v>473</v>
      </c>
      <c r="B82" s="279">
        <v>0.01</v>
      </c>
      <c r="C82">
        <v>-6.6</v>
      </c>
    </row>
    <row r="83" spans="1:3">
      <c r="A83" t="s">
        <v>474</v>
      </c>
      <c r="B83" s="279">
        <v>0.01</v>
      </c>
      <c r="C83">
        <v>-14.8</v>
      </c>
    </row>
    <row r="84" spans="1:3">
      <c r="A84" t="s">
        <v>475</v>
      </c>
      <c r="B84" s="279">
        <v>0.01</v>
      </c>
      <c r="C84">
        <v>-20</v>
      </c>
    </row>
    <row r="85" spans="1:3">
      <c r="A85" t="s">
        <v>476</v>
      </c>
      <c r="B85" s="279">
        <v>0.01</v>
      </c>
      <c r="C85">
        <v>0.2</v>
      </c>
    </row>
    <row r="86" spans="1:3">
      <c r="A86" t="s">
        <v>477</v>
      </c>
      <c r="B86" s="279">
        <v>0.01</v>
      </c>
      <c r="C86">
        <v>-0.8</v>
      </c>
    </row>
    <row r="87" spans="1:3">
      <c r="A87" t="s">
        <v>478</v>
      </c>
      <c r="B87" s="279">
        <v>0.01</v>
      </c>
      <c r="C87">
        <v>-4.8</v>
      </c>
    </row>
    <row r="88" spans="1:3">
      <c r="A88" t="s">
        <v>479</v>
      </c>
      <c r="B88" s="279">
        <v>0.01</v>
      </c>
      <c r="C88">
        <v>-8.1999999999999993</v>
      </c>
    </row>
    <row r="89" spans="1:3">
      <c r="A89" t="s">
        <v>480</v>
      </c>
      <c r="B89" s="279">
        <v>0.02</v>
      </c>
      <c r="C89">
        <v>-12.2</v>
      </c>
    </row>
    <row r="90" spans="1:3">
      <c r="A90" t="s">
        <v>481</v>
      </c>
      <c r="B90" s="279">
        <v>0.02</v>
      </c>
      <c r="C90">
        <v>-16.600000000000001</v>
      </c>
    </row>
    <row r="91" spans="1:3">
      <c r="A91" t="s">
        <v>482</v>
      </c>
      <c r="B91" s="279">
        <v>0.02</v>
      </c>
      <c r="C91">
        <v>-12.9</v>
      </c>
    </row>
    <row r="92" spans="1:3">
      <c r="A92" t="s">
        <v>483</v>
      </c>
      <c r="B92" s="279">
        <v>0.02</v>
      </c>
      <c r="C92">
        <v>1.6</v>
      </c>
    </row>
    <row r="93" spans="1:3">
      <c r="A93" t="s">
        <v>484</v>
      </c>
      <c r="B93" s="279">
        <v>0.02</v>
      </c>
      <c r="C93">
        <v>-9.1999999999999993</v>
      </c>
    </row>
    <row r="94" spans="1:3">
      <c r="A94" t="s">
        <v>485</v>
      </c>
      <c r="B94" s="279">
        <v>0.02</v>
      </c>
      <c r="C94">
        <v>0.9</v>
      </c>
    </row>
    <row r="95" spans="1:3">
      <c r="A95" t="s">
        <v>486</v>
      </c>
      <c r="B95" s="279">
        <v>0.02</v>
      </c>
      <c r="C95">
        <v>-8.5</v>
      </c>
    </row>
    <row r="96" spans="1:3">
      <c r="A96" t="s">
        <v>487</v>
      </c>
      <c r="B96" s="279">
        <v>0.02</v>
      </c>
      <c r="C96">
        <v>-6</v>
      </c>
    </row>
    <row r="97" spans="1:3">
      <c r="A97" t="s">
        <v>488</v>
      </c>
      <c r="B97" s="279">
        <v>0.02</v>
      </c>
      <c r="C97">
        <v>-2.2999999999999998</v>
      </c>
    </row>
    <row r="98" spans="1:3">
      <c r="A98" t="s">
        <v>489</v>
      </c>
      <c r="B98" s="279">
        <v>0.02</v>
      </c>
      <c r="C98">
        <v>-4.0999999999999996</v>
      </c>
    </row>
    <row r="99" spans="1:3">
      <c r="A99" t="s">
        <v>490</v>
      </c>
      <c r="B99" s="279">
        <v>0.02</v>
      </c>
      <c r="C99">
        <v>-11.9</v>
      </c>
    </row>
    <row r="100" spans="1:3">
      <c r="A100" t="s">
        <v>491</v>
      </c>
      <c r="B100" s="279">
        <v>0.02</v>
      </c>
      <c r="C100">
        <v>-4.3</v>
      </c>
    </row>
    <row r="101" spans="1:3">
      <c r="A101" t="s">
        <v>492</v>
      </c>
      <c r="B101" s="279">
        <v>0.03</v>
      </c>
      <c r="C101">
        <v>-11.4</v>
      </c>
    </row>
    <row r="102" spans="1:3">
      <c r="A102" t="s">
        <v>493</v>
      </c>
      <c r="B102" s="279">
        <v>0.03</v>
      </c>
      <c r="C102">
        <v>-4.7</v>
      </c>
    </row>
    <row r="103" spans="1:3">
      <c r="A103" t="s">
        <v>494</v>
      </c>
      <c r="B103" s="279">
        <v>0.03</v>
      </c>
      <c r="C103">
        <v>-5.8</v>
      </c>
    </row>
    <row r="104" spans="1:3">
      <c r="A104" t="s">
        <v>495</v>
      </c>
      <c r="B104" s="279">
        <v>0.03</v>
      </c>
      <c r="C104">
        <v>-17.2</v>
      </c>
    </row>
    <row r="105" spans="1:3">
      <c r="A105" t="s">
        <v>496</v>
      </c>
      <c r="B105" s="279">
        <v>0.03</v>
      </c>
      <c r="C105">
        <v>-4.4000000000000004</v>
      </c>
    </row>
    <row r="106" spans="1:3">
      <c r="A106" t="s">
        <v>497</v>
      </c>
      <c r="B106" s="279">
        <v>0.03</v>
      </c>
      <c r="C106">
        <v>-7.1</v>
      </c>
    </row>
    <row r="107" spans="1:3">
      <c r="A107" t="s">
        <v>498</v>
      </c>
      <c r="B107" s="279">
        <v>0.03</v>
      </c>
      <c r="C107">
        <v>-23.9</v>
      </c>
    </row>
    <row r="108" spans="1:3">
      <c r="A108" t="s">
        <v>499</v>
      </c>
      <c r="B108" s="279">
        <v>0.03</v>
      </c>
      <c r="C108">
        <v>-16.7</v>
      </c>
    </row>
    <row r="109" spans="1:3">
      <c r="A109" t="s">
        <v>500</v>
      </c>
      <c r="B109" s="279">
        <v>0.03</v>
      </c>
      <c r="C109">
        <v>-9.6999999999999993</v>
      </c>
    </row>
    <row r="110" spans="1:3">
      <c r="A110" t="s">
        <v>501</v>
      </c>
      <c r="B110" s="279">
        <v>0.03</v>
      </c>
      <c r="C110">
        <v>-10.6</v>
      </c>
    </row>
    <row r="111" spans="1:3">
      <c r="A111" t="s">
        <v>502</v>
      </c>
      <c r="B111" s="279">
        <v>0.03</v>
      </c>
      <c r="C111">
        <v>-8.4</v>
      </c>
    </row>
    <row r="112" spans="1:3">
      <c r="A112" t="s">
        <v>503</v>
      </c>
      <c r="B112" s="279">
        <v>0.03</v>
      </c>
      <c r="C112">
        <v>-2</v>
      </c>
    </row>
    <row r="113" spans="1:3">
      <c r="A113" t="s">
        <v>504</v>
      </c>
      <c r="B113" s="279">
        <v>0.03</v>
      </c>
      <c r="C113">
        <v>-2.7</v>
      </c>
    </row>
    <row r="114" spans="1:3">
      <c r="A114" t="s">
        <v>505</v>
      </c>
      <c r="B114" s="279">
        <v>0.03</v>
      </c>
      <c r="C114">
        <v>-3.7</v>
      </c>
    </row>
    <row r="115" spans="1:3">
      <c r="A115" t="s">
        <v>506</v>
      </c>
      <c r="B115" s="279">
        <v>0.03</v>
      </c>
      <c r="C115">
        <v>-3.4</v>
      </c>
    </row>
    <row r="116" spans="1:3">
      <c r="A116" t="s">
        <v>507</v>
      </c>
      <c r="B116" s="279">
        <v>0.03</v>
      </c>
      <c r="C116">
        <v>-9.3000000000000007</v>
      </c>
    </row>
    <row r="117" spans="1:3">
      <c r="A117" t="s">
        <v>508</v>
      </c>
      <c r="B117" s="279">
        <v>0.03</v>
      </c>
      <c r="C117">
        <v>-17.3</v>
      </c>
    </row>
    <row r="118" spans="1:3">
      <c r="A118" t="s">
        <v>509</v>
      </c>
      <c r="B118" s="279">
        <v>0.03</v>
      </c>
      <c r="C118">
        <v>-8.6999999999999993</v>
      </c>
    </row>
    <row r="119" spans="1:3">
      <c r="A119" t="s">
        <v>510</v>
      </c>
      <c r="B119" s="279">
        <v>0.04</v>
      </c>
      <c r="C119">
        <v>-7</v>
      </c>
    </row>
    <row r="120" spans="1:3">
      <c r="A120" t="s">
        <v>511</v>
      </c>
      <c r="B120" s="279">
        <v>0.04</v>
      </c>
      <c r="C120">
        <v>-5.7</v>
      </c>
    </row>
    <row r="121" spans="1:3">
      <c r="A121" t="s">
        <v>512</v>
      </c>
      <c r="B121" s="279">
        <v>0.04</v>
      </c>
      <c r="C121">
        <v>-2.7</v>
      </c>
    </row>
    <row r="122" spans="1:3">
      <c r="A122" t="s">
        <v>513</v>
      </c>
      <c r="B122" s="279">
        <v>0.04</v>
      </c>
      <c r="C122">
        <v>-10.9</v>
      </c>
    </row>
    <row r="123" spans="1:3">
      <c r="A123" t="s">
        <v>514</v>
      </c>
      <c r="B123" s="279">
        <v>0.04</v>
      </c>
      <c r="C123">
        <v>-7.9</v>
      </c>
    </row>
    <row r="124" spans="1:3">
      <c r="A124" t="s">
        <v>515</v>
      </c>
      <c r="B124" s="279">
        <v>0.04</v>
      </c>
      <c r="C124">
        <v>-9.3000000000000007</v>
      </c>
    </row>
    <row r="125" spans="1:3">
      <c r="A125" t="s">
        <v>516</v>
      </c>
      <c r="B125" s="279">
        <v>0.04</v>
      </c>
      <c r="C125">
        <v>-9.1999999999999993</v>
      </c>
    </row>
    <row r="126" spans="1:3">
      <c r="A126" t="s">
        <v>517</v>
      </c>
      <c r="B126" s="279">
        <v>0.04</v>
      </c>
      <c r="C126">
        <v>-10</v>
      </c>
    </row>
    <row r="127" spans="1:3">
      <c r="A127" t="s">
        <v>518</v>
      </c>
      <c r="B127" s="279">
        <v>0.04</v>
      </c>
      <c r="C127">
        <v>-12.6</v>
      </c>
    </row>
    <row r="128" spans="1:3">
      <c r="A128" t="s">
        <v>519</v>
      </c>
      <c r="B128" s="279">
        <v>0.04</v>
      </c>
      <c r="C128">
        <v>-8.6999999999999993</v>
      </c>
    </row>
    <row r="129" spans="1:3">
      <c r="A129" t="s">
        <v>520</v>
      </c>
      <c r="B129" s="279">
        <v>0.04</v>
      </c>
      <c r="C129">
        <v>-13.8</v>
      </c>
    </row>
    <row r="130" spans="1:3">
      <c r="A130" t="s">
        <v>521</v>
      </c>
      <c r="B130" s="279">
        <v>0.04</v>
      </c>
      <c r="C130">
        <v>-15.4</v>
      </c>
    </row>
    <row r="131" spans="1:3">
      <c r="A131" t="s">
        <v>522</v>
      </c>
      <c r="B131" s="279">
        <v>0.04</v>
      </c>
      <c r="C131">
        <v>-11.1</v>
      </c>
    </row>
    <row r="132" spans="1:3">
      <c r="A132" t="s">
        <v>523</v>
      </c>
      <c r="B132" s="279">
        <v>0.04</v>
      </c>
      <c r="C132">
        <v>-10.7</v>
      </c>
    </row>
    <row r="133" spans="1:3">
      <c r="A133" t="s">
        <v>524</v>
      </c>
      <c r="B133" s="279">
        <v>0.05</v>
      </c>
      <c r="C133">
        <v>-5.8</v>
      </c>
    </row>
    <row r="134" spans="1:3">
      <c r="A134" t="s">
        <v>525</v>
      </c>
      <c r="B134" s="279">
        <v>0.05</v>
      </c>
      <c r="C134">
        <v>-12.2</v>
      </c>
    </row>
    <row r="135" spans="1:3">
      <c r="A135" t="s">
        <v>526</v>
      </c>
      <c r="B135" s="279">
        <v>0.05</v>
      </c>
      <c r="C135">
        <v>-10.7</v>
      </c>
    </row>
    <row r="136" spans="1:3">
      <c r="A136" t="s">
        <v>527</v>
      </c>
      <c r="B136" s="279">
        <v>0.05</v>
      </c>
      <c r="C136">
        <v>-7.3</v>
      </c>
    </row>
    <row r="137" spans="1:3">
      <c r="A137" t="s">
        <v>528</v>
      </c>
      <c r="B137" s="279">
        <v>0.05</v>
      </c>
      <c r="C137">
        <v>-7.1</v>
      </c>
    </row>
    <row r="138" spans="1:3">
      <c r="A138" t="s">
        <v>529</v>
      </c>
      <c r="B138" s="279">
        <v>0.05</v>
      </c>
      <c r="C138">
        <v>-9.3000000000000007</v>
      </c>
    </row>
    <row r="139" spans="1:3">
      <c r="A139" t="s">
        <v>530</v>
      </c>
      <c r="B139" s="279">
        <v>0.05</v>
      </c>
      <c r="C139">
        <v>-8.1</v>
      </c>
    </row>
    <row r="140" spans="1:3">
      <c r="A140" t="s">
        <v>531</v>
      </c>
      <c r="B140" s="279">
        <v>0.05</v>
      </c>
      <c r="C140">
        <v>-16.399999999999999</v>
      </c>
    </row>
    <row r="141" spans="1:3">
      <c r="A141" t="s">
        <v>532</v>
      </c>
      <c r="B141" s="279">
        <v>0.05</v>
      </c>
      <c r="C141">
        <v>-10.9</v>
      </c>
    </row>
    <row r="142" spans="1:3">
      <c r="A142" t="s">
        <v>533</v>
      </c>
      <c r="B142" s="279">
        <v>0.05</v>
      </c>
      <c r="C142">
        <v>-13.9</v>
      </c>
    </row>
    <row r="143" spans="1:3">
      <c r="A143" t="s">
        <v>534</v>
      </c>
      <c r="B143" s="279">
        <v>0.05</v>
      </c>
      <c r="C143">
        <v>-14.3</v>
      </c>
    </row>
    <row r="144" spans="1:3">
      <c r="A144" t="s">
        <v>535</v>
      </c>
      <c r="B144" s="279">
        <v>0.06</v>
      </c>
      <c r="C144">
        <v>-11.8</v>
      </c>
    </row>
    <row r="145" spans="1:3">
      <c r="A145" t="s">
        <v>536</v>
      </c>
      <c r="B145" s="279">
        <v>0.06</v>
      </c>
      <c r="C145">
        <v>-10.3</v>
      </c>
    </row>
    <row r="146" spans="1:3">
      <c r="A146" t="s">
        <v>537</v>
      </c>
      <c r="B146" s="279">
        <v>0.06</v>
      </c>
      <c r="C146">
        <v>-10.9</v>
      </c>
    </row>
    <row r="147" spans="1:3">
      <c r="A147" t="s">
        <v>538</v>
      </c>
      <c r="B147" s="279">
        <v>0.06</v>
      </c>
      <c r="C147">
        <v>-0.4</v>
      </c>
    </row>
    <row r="148" spans="1:3">
      <c r="A148" t="s">
        <v>539</v>
      </c>
      <c r="B148" s="279">
        <v>0.06</v>
      </c>
      <c r="C148">
        <v>-11.1</v>
      </c>
    </row>
    <row r="149" spans="1:3">
      <c r="A149" t="s">
        <v>540</v>
      </c>
      <c r="B149" s="279">
        <v>0.06</v>
      </c>
      <c r="C149">
        <v>-0.9</v>
      </c>
    </row>
    <row r="150" spans="1:3">
      <c r="A150" t="s">
        <v>541</v>
      </c>
      <c r="B150" s="279">
        <v>0.06</v>
      </c>
      <c r="C150">
        <v>0.6</v>
      </c>
    </row>
    <row r="151" spans="1:3">
      <c r="A151" t="s">
        <v>542</v>
      </c>
      <c r="B151" s="279">
        <v>0.06</v>
      </c>
      <c r="C151">
        <v>-4.3</v>
      </c>
    </row>
    <row r="152" spans="1:3">
      <c r="A152" t="s">
        <v>543</v>
      </c>
      <c r="B152" s="279">
        <v>0.06</v>
      </c>
      <c r="C152">
        <v>-4</v>
      </c>
    </row>
    <row r="153" spans="1:3">
      <c r="A153" t="s">
        <v>544</v>
      </c>
      <c r="B153" s="279">
        <v>0.06</v>
      </c>
      <c r="C153">
        <v>-5.2</v>
      </c>
    </row>
    <row r="154" spans="1:3">
      <c r="A154" t="s">
        <v>545</v>
      </c>
      <c r="B154" s="279">
        <v>0.06</v>
      </c>
      <c r="C154">
        <v>-9.1</v>
      </c>
    </row>
    <row r="155" spans="1:3">
      <c r="A155" t="s">
        <v>546</v>
      </c>
      <c r="B155" s="279">
        <v>7.0000000000000007E-2</v>
      </c>
      <c r="C155">
        <v>-9.8000000000000007</v>
      </c>
    </row>
    <row r="156" spans="1:3">
      <c r="A156" t="s">
        <v>547</v>
      </c>
      <c r="B156" s="279">
        <v>7.0000000000000007E-2</v>
      </c>
      <c r="C156">
        <v>-1.7</v>
      </c>
    </row>
    <row r="157" spans="1:3">
      <c r="A157" t="s">
        <v>548</v>
      </c>
      <c r="B157" s="279">
        <v>7.0000000000000007E-2</v>
      </c>
      <c r="C157">
        <v>-5.9</v>
      </c>
    </row>
    <row r="158" spans="1:3">
      <c r="A158" t="s">
        <v>549</v>
      </c>
      <c r="B158" s="279">
        <v>7.0000000000000007E-2</v>
      </c>
      <c r="C158">
        <v>-8.1</v>
      </c>
    </row>
    <row r="159" spans="1:3">
      <c r="A159" t="s">
        <v>550</v>
      </c>
      <c r="B159" s="279">
        <v>7.0000000000000007E-2</v>
      </c>
      <c r="C159">
        <v>-14.8</v>
      </c>
    </row>
    <row r="160" spans="1:3">
      <c r="A160" t="s">
        <v>551</v>
      </c>
      <c r="B160" s="279">
        <v>7.0000000000000007E-2</v>
      </c>
      <c r="C160">
        <v>-13.2</v>
      </c>
    </row>
    <row r="161" spans="1:3">
      <c r="A161" t="s">
        <v>552</v>
      </c>
      <c r="B161" s="279">
        <v>7.0000000000000007E-2</v>
      </c>
      <c r="C161">
        <v>-6.9</v>
      </c>
    </row>
    <row r="162" spans="1:3">
      <c r="A162" t="s">
        <v>553</v>
      </c>
      <c r="B162" s="279">
        <v>7.0000000000000007E-2</v>
      </c>
      <c r="C162">
        <v>-13.6</v>
      </c>
    </row>
    <row r="163" spans="1:3">
      <c r="A163" t="s">
        <v>554</v>
      </c>
      <c r="B163" s="279">
        <v>7.0000000000000007E-2</v>
      </c>
      <c r="C163">
        <v>-5.3</v>
      </c>
    </row>
    <row r="164" spans="1:3">
      <c r="A164" t="s">
        <v>555</v>
      </c>
      <c r="B164" s="279">
        <v>0.08</v>
      </c>
      <c r="C164">
        <v>-1.4</v>
      </c>
    </row>
    <row r="165" spans="1:3">
      <c r="A165" t="s">
        <v>556</v>
      </c>
      <c r="B165" s="279">
        <v>0.08</v>
      </c>
      <c r="C165">
        <v>-7.2</v>
      </c>
    </row>
    <row r="166" spans="1:3">
      <c r="A166" t="s">
        <v>557</v>
      </c>
      <c r="B166" s="279">
        <v>0.08</v>
      </c>
      <c r="C166">
        <v>-3.2</v>
      </c>
    </row>
    <row r="167" spans="1:3">
      <c r="A167" t="s">
        <v>558</v>
      </c>
      <c r="B167" s="279">
        <v>0.08</v>
      </c>
      <c r="C167">
        <v>-0.4</v>
      </c>
    </row>
    <row r="168" spans="1:3">
      <c r="A168" t="s">
        <v>559</v>
      </c>
      <c r="B168" s="279">
        <v>0.08</v>
      </c>
      <c r="C168">
        <v>-1.8</v>
      </c>
    </row>
    <row r="169" spans="1:3">
      <c r="A169" t="s">
        <v>560</v>
      </c>
      <c r="B169" s="279">
        <v>0.08</v>
      </c>
      <c r="C169">
        <v>-5.2</v>
      </c>
    </row>
    <row r="170" spans="1:3">
      <c r="A170" t="s">
        <v>561</v>
      </c>
      <c r="B170" s="279">
        <v>0.08</v>
      </c>
      <c r="C170">
        <v>-4.9000000000000004</v>
      </c>
    </row>
    <row r="171" spans="1:3">
      <c r="A171" t="s">
        <v>562</v>
      </c>
      <c r="B171" s="279">
        <v>0.08</v>
      </c>
      <c r="C171">
        <v>2.4</v>
      </c>
    </row>
    <row r="172" spans="1:3">
      <c r="A172" t="s">
        <v>563</v>
      </c>
      <c r="B172" s="279">
        <v>0.08</v>
      </c>
      <c r="C172">
        <v>-3.8</v>
      </c>
    </row>
    <row r="173" spans="1:3">
      <c r="A173" t="s">
        <v>564</v>
      </c>
      <c r="B173" s="279">
        <v>0.08</v>
      </c>
      <c r="C173">
        <v>-7.4</v>
      </c>
    </row>
    <row r="174" spans="1:3">
      <c r="A174" t="s">
        <v>565</v>
      </c>
      <c r="B174" s="279">
        <v>0.08</v>
      </c>
      <c r="C174">
        <v>-2</v>
      </c>
    </row>
    <row r="175" spans="1:3">
      <c r="A175" t="s">
        <v>566</v>
      </c>
      <c r="B175" s="279">
        <v>0.09</v>
      </c>
      <c r="C175">
        <v>-10.6</v>
      </c>
    </row>
    <row r="176" spans="1:3">
      <c r="A176" t="s">
        <v>567</v>
      </c>
      <c r="B176" s="279">
        <v>0.09</v>
      </c>
      <c r="C176">
        <v>-7.2</v>
      </c>
    </row>
    <row r="177" spans="1:3">
      <c r="A177" t="s">
        <v>568</v>
      </c>
      <c r="B177" s="279">
        <v>0.09</v>
      </c>
      <c r="C177">
        <v>-13.4</v>
      </c>
    </row>
    <row r="178" spans="1:3">
      <c r="A178" t="s">
        <v>569</v>
      </c>
      <c r="B178" s="279">
        <v>0.09</v>
      </c>
      <c r="C178">
        <v>-9.6</v>
      </c>
    </row>
    <row r="179" spans="1:3">
      <c r="A179" t="s">
        <v>570</v>
      </c>
      <c r="B179" s="279">
        <v>0.09</v>
      </c>
      <c r="C179">
        <v>-11</v>
      </c>
    </row>
    <row r="180" spans="1:3">
      <c r="A180" t="s">
        <v>571</v>
      </c>
      <c r="B180" s="279">
        <v>0.09</v>
      </c>
      <c r="C180">
        <v>-14.9</v>
      </c>
    </row>
    <row r="181" spans="1:3">
      <c r="A181" t="s">
        <v>572</v>
      </c>
      <c r="B181" s="279">
        <v>0.09</v>
      </c>
      <c r="C181">
        <v>-5.9</v>
      </c>
    </row>
    <row r="182" spans="1:3">
      <c r="A182" t="s">
        <v>573</v>
      </c>
      <c r="B182" s="279">
        <v>0.09</v>
      </c>
      <c r="C182">
        <v>-6.8</v>
      </c>
    </row>
    <row r="183" spans="1:3">
      <c r="A183" t="s">
        <v>574</v>
      </c>
      <c r="B183" s="279">
        <v>0.09</v>
      </c>
      <c r="C183">
        <v>-7.4</v>
      </c>
    </row>
    <row r="184" spans="1:3">
      <c r="A184" t="s">
        <v>575</v>
      </c>
      <c r="B184" s="279">
        <v>0.1</v>
      </c>
      <c r="C184">
        <v>-14.5</v>
      </c>
    </row>
    <row r="185" spans="1:3">
      <c r="A185" t="s">
        <v>576</v>
      </c>
      <c r="B185" s="279">
        <v>0.1</v>
      </c>
      <c r="C185">
        <v>-1.6</v>
      </c>
    </row>
    <row r="186" spans="1:3">
      <c r="A186" t="s">
        <v>577</v>
      </c>
      <c r="B186" s="279">
        <v>0.1</v>
      </c>
      <c r="C186">
        <v>-10.7</v>
      </c>
    </row>
    <row r="187" spans="1:3">
      <c r="A187" t="s">
        <v>578</v>
      </c>
      <c r="B187" s="279">
        <v>0.1</v>
      </c>
      <c r="C187">
        <v>-4.0999999999999996</v>
      </c>
    </row>
    <row r="188" spans="1:3">
      <c r="A188" t="s">
        <v>579</v>
      </c>
      <c r="B188" s="279">
        <v>0.1</v>
      </c>
      <c r="C188">
        <v>-8.5</v>
      </c>
    </row>
    <row r="189" spans="1:3">
      <c r="A189" t="s">
        <v>580</v>
      </c>
      <c r="B189" s="279">
        <v>0.1</v>
      </c>
      <c r="C189">
        <v>-8.8000000000000007</v>
      </c>
    </row>
    <row r="190" spans="1:3">
      <c r="A190" t="s">
        <v>581</v>
      </c>
      <c r="B190" s="279">
        <v>0.1</v>
      </c>
      <c r="C190">
        <v>-0.3</v>
      </c>
    </row>
    <row r="191" spans="1:3">
      <c r="A191" t="s">
        <v>582</v>
      </c>
      <c r="B191" s="279">
        <v>0.1</v>
      </c>
      <c r="C191">
        <v>-0.7</v>
      </c>
    </row>
    <row r="192" spans="1:3">
      <c r="A192" t="s">
        <v>583</v>
      </c>
      <c r="B192" s="279">
        <v>0.1</v>
      </c>
      <c r="C192">
        <v>-3.2</v>
      </c>
    </row>
    <row r="193" spans="1:3">
      <c r="A193" t="s">
        <v>584</v>
      </c>
      <c r="B193" s="279">
        <v>0.11</v>
      </c>
      <c r="C193">
        <v>-15.2</v>
      </c>
    </row>
    <row r="194" spans="1:3">
      <c r="A194" t="s">
        <v>585</v>
      </c>
      <c r="B194" s="279">
        <v>0.11</v>
      </c>
      <c r="C194">
        <v>-7</v>
      </c>
    </row>
    <row r="195" spans="1:3">
      <c r="A195" t="s">
        <v>586</v>
      </c>
      <c r="B195" s="279">
        <v>0.11</v>
      </c>
      <c r="C195">
        <v>-8.6999999999999993</v>
      </c>
    </row>
    <row r="196" spans="1:3">
      <c r="A196" t="s">
        <v>587</v>
      </c>
      <c r="B196" s="279">
        <v>0.11</v>
      </c>
      <c r="C196">
        <v>-12</v>
      </c>
    </row>
    <row r="197" spans="1:3">
      <c r="A197" t="s">
        <v>588</v>
      </c>
      <c r="B197" s="279">
        <v>0.11</v>
      </c>
      <c r="C197">
        <v>-14.6</v>
      </c>
    </row>
    <row r="198" spans="1:3">
      <c r="A198" t="s">
        <v>589</v>
      </c>
      <c r="B198" s="279">
        <v>0.12</v>
      </c>
      <c r="C198">
        <v>-6.7</v>
      </c>
    </row>
    <row r="199" spans="1:3">
      <c r="A199" t="s">
        <v>590</v>
      </c>
      <c r="B199" s="279">
        <v>0.12</v>
      </c>
      <c r="C199">
        <v>-1.7</v>
      </c>
    </row>
    <row r="200" spans="1:3">
      <c r="A200" t="s">
        <v>591</v>
      </c>
      <c r="B200" s="279">
        <v>0.12</v>
      </c>
      <c r="C200">
        <v>-12.1</v>
      </c>
    </row>
    <row r="201" spans="1:3">
      <c r="A201" t="s">
        <v>592</v>
      </c>
      <c r="B201" s="279">
        <v>0.12</v>
      </c>
      <c r="C201">
        <v>-8.6</v>
      </c>
    </row>
    <row r="202" spans="1:3">
      <c r="A202" t="s">
        <v>593</v>
      </c>
      <c r="B202" s="279">
        <v>0.12</v>
      </c>
      <c r="C202">
        <v>-9.1</v>
      </c>
    </row>
    <row r="203" spans="1:3">
      <c r="A203" t="s">
        <v>594</v>
      </c>
      <c r="B203" s="279">
        <v>0.12</v>
      </c>
      <c r="C203">
        <v>-6.4</v>
      </c>
    </row>
    <row r="204" spans="1:3">
      <c r="A204" t="s">
        <v>161</v>
      </c>
      <c r="B204" s="279">
        <v>0.12</v>
      </c>
      <c r="C204">
        <v>-5.6</v>
      </c>
    </row>
    <row r="205" spans="1:3">
      <c r="A205" t="s">
        <v>595</v>
      </c>
      <c r="B205" s="279">
        <v>0.12</v>
      </c>
      <c r="C205">
        <v>-2.6</v>
      </c>
    </row>
    <row r="206" spans="1:3">
      <c r="A206" t="s">
        <v>596</v>
      </c>
      <c r="B206" s="279">
        <v>0.12</v>
      </c>
      <c r="C206">
        <v>-6.2</v>
      </c>
    </row>
    <row r="207" spans="1:3">
      <c r="A207" t="s">
        <v>597</v>
      </c>
      <c r="B207" s="279">
        <v>0.12</v>
      </c>
      <c r="C207">
        <v>-4.8</v>
      </c>
    </row>
    <row r="208" spans="1:3">
      <c r="A208" t="s">
        <v>598</v>
      </c>
      <c r="B208" s="279">
        <v>0.12</v>
      </c>
      <c r="C208">
        <v>-5.3</v>
      </c>
    </row>
    <row r="209" spans="1:3">
      <c r="A209" t="s">
        <v>599</v>
      </c>
      <c r="B209" s="279">
        <v>0.13</v>
      </c>
      <c r="C209">
        <v>-7.4</v>
      </c>
    </row>
    <row r="210" spans="1:3">
      <c r="A210" t="s">
        <v>600</v>
      </c>
      <c r="B210" s="279">
        <v>0.13</v>
      </c>
      <c r="C210">
        <v>-8.1999999999999993</v>
      </c>
    </row>
    <row r="211" spans="1:3">
      <c r="A211" t="s">
        <v>601</v>
      </c>
      <c r="B211" s="279">
        <v>0.13</v>
      </c>
      <c r="C211">
        <v>-12.7</v>
      </c>
    </row>
    <row r="212" spans="1:3">
      <c r="A212" t="s">
        <v>602</v>
      </c>
      <c r="B212" s="279">
        <v>0.13</v>
      </c>
      <c r="C212">
        <v>-14.3</v>
      </c>
    </row>
    <row r="213" spans="1:3">
      <c r="A213" t="s">
        <v>603</v>
      </c>
      <c r="B213" s="279">
        <v>0.13</v>
      </c>
      <c r="C213">
        <v>-12.8</v>
      </c>
    </row>
    <row r="214" spans="1:3">
      <c r="A214" t="s">
        <v>604</v>
      </c>
      <c r="B214" s="279">
        <v>0.13</v>
      </c>
      <c r="C214">
        <v>-0.9</v>
      </c>
    </row>
    <row r="215" spans="1:3">
      <c r="A215" t="s">
        <v>605</v>
      </c>
      <c r="B215" s="279">
        <v>0.13</v>
      </c>
      <c r="C215">
        <v>-12.2</v>
      </c>
    </row>
    <row r="216" spans="1:3">
      <c r="A216" t="s">
        <v>606</v>
      </c>
      <c r="B216" s="279">
        <v>0.13</v>
      </c>
      <c r="C216">
        <v>-5.5</v>
      </c>
    </row>
    <row r="217" spans="1:3">
      <c r="A217" t="s">
        <v>607</v>
      </c>
      <c r="B217" s="279">
        <v>0.13</v>
      </c>
      <c r="C217">
        <v>-13.6</v>
      </c>
    </row>
    <row r="218" spans="1:3">
      <c r="A218" t="s">
        <v>608</v>
      </c>
      <c r="B218" s="279">
        <v>0.13</v>
      </c>
      <c r="C218">
        <v>-9.5</v>
      </c>
    </row>
    <row r="219" spans="1:3">
      <c r="A219" t="s">
        <v>609</v>
      </c>
      <c r="B219" s="279">
        <v>0.13</v>
      </c>
      <c r="C219">
        <v>-8.6999999999999993</v>
      </c>
    </row>
    <row r="220" spans="1:3">
      <c r="A220" t="s">
        <v>610</v>
      </c>
      <c r="B220" s="279">
        <v>0.13</v>
      </c>
      <c r="C220">
        <v>-8</v>
      </c>
    </row>
    <row r="221" spans="1:3">
      <c r="A221" t="s">
        <v>611</v>
      </c>
      <c r="B221" s="279">
        <v>0.13</v>
      </c>
      <c r="C221">
        <v>-6.1</v>
      </c>
    </row>
    <row r="222" spans="1:3">
      <c r="A222" t="s">
        <v>612</v>
      </c>
      <c r="B222" s="279">
        <v>0.13</v>
      </c>
      <c r="C222">
        <v>-14.8</v>
      </c>
    </row>
    <row r="223" spans="1:3">
      <c r="A223" t="s">
        <v>613</v>
      </c>
      <c r="B223" s="279">
        <v>0.13</v>
      </c>
      <c r="C223">
        <v>-15.6</v>
      </c>
    </row>
    <row r="224" spans="1:3">
      <c r="A224" t="s">
        <v>614</v>
      </c>
      <c r="B224" s="279">
        <v>0.14000000000000001</v>
      </c>
      <c r="C224">
        <v>-5.5</v>
      </c>
    </row>
    <row r="225" spans="1:3">
      <c r="A225" t="s">
        <v>615</v>
      </c>
      <c r="B225" s="279">
        <v>0.14000000000000001</v>
      </c>
      <c r="C225">
        <v>-4.5</v>
      </c>
    </row>
    <row r="226" spans="1:3">
      <c r="A226" t="s">
        <v>616</v>
      </c>
      <c r="B226" s="279">
        <v>0.14000000000000001</v>
      </c>
      <c r="C226">
        <v>-4.5999999999999996</v>
      </c>
    </row>
    <row r="227" spans="1:3">
      <c r="A227" t="s">
        <v>617</v>
      </c>
      <c r="B227" s="279">
        <v>0.14000000000000001</v>
      </c>
      <c r="C227">
        <v>-9.3000000000000007</v>
      </c>
    </row>
    <row r="228" spans="1:3">
      <c r="A228" t="s">
        <v>618</v>
      </c>
      <c r="B228" s="279">
        <v>0.14000000000000001</v>
      </c>
      <c r="C228">
        <v>-10.9</v>
      </c>
    </row>
    <row r="229" spans="1:3">
      <c r="A229" t="s">
        <v>619</v>
      </c>
      <c r="B229" s="279">
        <v>0.14000000000000001</v>
      </c>
      <c r="C229">
        <v>-11.1</v>
      </c>
    </row>
    <row r="230" spans="1:3">
      <c r="A230" t="s">
        <v>620</v>
      </c>
      <c r="B230" s="279">
        <v>0.14000000000000001</v>
      </c>
      <c r="C230">
        <v>-12.9</v>
      </c>
    </row>
    <row r="231" spans="1:3">
      <c r="A231" t="s">
        <v>621</v>
      </c>
      <c r="B231" s="279">
        <v>0.14000000000000001</v>
      </c>
      <c r="C231">
        <v>-2.7</v>
      </c>
    </row>
    <row r="232" spans="1:3">
      <c r="A232" t="s">
        <v>165</v>
      </c>
      <c r="B232" s="279">
        <v>0.14000000000000001</v>
      </c>
      <c r="C232">
        <v>-1.3</v>
      </c>
    </row>
    <row r="233" spans="1:3">
      <c r="A233" t="s">
        <v>622</v>
      </c>
      <c r="B233" s="279">
        <v>0.14000000000000001</v>
      </c>
      <c r="C233">
        <v>-2.1</v>
      </c>
    </row>
    <row r="234" spans="1:3">
      <c r="A234" t="s">
        <v>623</v>
      </c>
      <c r="B234" s="279">
        <v>0.14000000000000001</v>
      </c>
      <c r="C234">
        <v>-14.3</v>
      </c>
    </row>
    <row r="235" spans="1:3">
      <c r="A235" t="s">
        <v>624</v>
      </c>
      <c r="B235" s="279">
        <v>0.14000000000000001</v>
      </c>
      <c r="C235">
        <v>-8.4</v>
      </c>
    </row>
    <row r="236" spans="1:3">
      <c r="A236" t="s">
        <v>625</v>
      </c>
      <c r="B236" s="279">
        <v>0.14000000000000001</v>
      </c>
      <c r="C236">
        <v>-4</v>
      </c>
    </row>
    <row r="237" spans="1:3">
      <c r="A237" t="s">
        <v>626</v>
      </c>
      <c r="B237" s="279">
        <v>0.14000000000000001</v>
      </c>
      <c r="C237">
        <v>-6.4</v>
      </c>
    </row>
    <row r="238" spans="1:3">
      <c r="A238" t="s">
        <v>627</v>
      </c>
      <c r="B238" s="279">
        <v>0.14000000000000001</v>
      </c>
      <c r="C238">
        <v>-10</v>
      </c>
    </row>
    <row r="239" spans="1:3">
      <c r="A239" t="s">
        <v>628</v>
      </c>
      <c r="B239" s="279">
        <v>0.14000000000000001</v>
      </c>
      <c r="C239">
        <v>-10.9</v>
      </c>
    </row>
    <row r="240" spans="1:3">
      <c r="A240" t="s">
        <v>629</v>
      </c>
      <c r="B240" s="279">
        <v>0.14000000000000001</v>
      </c>
      <c r="C240">
        <v>-12.1</v>
      </c>
    </row>
    <row r="241" spans="1:3">
      <c r="A241" t="s">
        <v>630</v>
      </c>
      <c r="B241" s="279">
        <v>0.15</v>
      </c>
      <c r="C241">
        <v>-8.6</v>
      </c>
    </row>
    <row r="242" spans="1:3">
      <c r="A242" t="s">
        <v>631</v>
      </c>
      <c r="B242" s="279">
        <v>0.15</v>
      </c>
      <c r="C242">
        <v>-8.1999999999999993</v>
      </c>
    </row>
    <row r="243" spans="1:3">
      <c r="A243" t="s">
        <v>632</v>
      </c>
      <c r="B243" s="279">
        <v>0.15</v>
      </c>
      <c r="C243">
        <v>-5.6</v>
      </c>
    </row>
    <row r="244" spans="1:3">
      <c r="A244" t="s">
        <v>633</v>
      </c>
      <c r="B244" s="279">
        <v>0.15</v>
      </c>
      <c r="C244">
        <v>-6</v>
      </c>
    </row>
    <row r="245" spans="1:3">
      <c r="A245" t="s">
        <v>634</v>
      </c>
      <c r="B245" s="279">
        <v>0.15</v>
      </c>
      <c r="C245">
        <v>-15.7</v>
      </c>
    </row>
    <row r="246" spans="1:3">
      <c r="A246" t="s">
        <v>635</v>
      </c>
      <c r="B246" s="279">
        <v>0.15</v>
      </c>
      <c r="C246">
        <v>0.5</v>
      </c>
    </row>
    <row r="247" spans="1:3">
      <c r="A247" t="s">
        <v>636</v>
      </c>
      <c r="B247" s="279">
        <v>0.15</v>
      </c>
      <c r="C247">
        <v>-4.7</v>
      </c>
    </row>
    <row r="248" spans="1:3">
      <c r="A248" t="s">
        <v>637</v>
      </c>
      <c r="B248" s="279">
        <v>0.15</v>
      </c>
      <c r="C248">
        <v>-17</v>
      </c>
    </row>
    <row r="249" spans="1:3">
      <c r="A249" t="s">
        <v>638</v>
      </c>
      <c r="B249" s="279">
        <v>0.15</v>
      </c>
      <c r="C249">
        <v>-4.8</v>
      </c>
    </row>
    <row r="250" spans="1:3">
      <c r="A250" t="s">
        <v>639</v>
      </c>
      <c r="B250" s="279">
        <v>0.15</v>
      </c>
      <c r="C250">
        <v>-9.3000000000000007</v>
      </c>
    </row>
    <row r="251" spans="1:3">
      <c r="A251" t="s">
        <v>640</v>
      </c>
      <c r="B251" s="279">
        <v>0.15</v>
      </c>
      <c r="C251">
        <v>-6.5</v>
      </c>
    </row>
    <row r="252" spans="1:3">
      <c r="A252" t="s">
        <v>641</v>
      </c>
      <c r="B252" s="279">
        <v>0.15</v>
      </c>
      <c r="C252">
        <v>-5.4</v>
      </c>
    </row>
    <row r="253" spans="1:3">
      <c r="A253" t="s">
        <v>642</v>
      </c>
      <c r="B253" s="279">
        <v>0.15</v>
      </c>
      <c r="C253">
        <v>-5.6</v>
      </c>
    </row>
    <row r="254" spans="1:3">
      <c r="A254" t="s">
        <v>643</v>
      </c>
      <c r="B254" s="279">
        <v>0.15</v>
      </c>
      <c r="C254">
        <v>-4.4000000000000004</v>
      </c>
    </row>
    <row r="255" spans="1:3">
      <c r="A255" t="s">
        <v>644</v>
      </c>
      <c r="B255" s="279">
        <v>0.16</v>
      </c>
      <c r="C255">
        <v>-14.4</v>
      </c>
    </row>
    <row r="256" spans="1:3">
      <c r="A256" t="s">
        <v>645</v>
      </c>
      <c r="B256" s="279">
        <v>0.16</v>
      </c>
      <c r="C256">
        <v>-10.3</v>
      </c>
    </row>
    <row r="257" spans="1:3">
      <c r="A257" t="s">
        <v>646</v>
      </c>
      <c r="B257" s="279">
        <v>0.17</v>
      </c>
      <c r="C257">
        <v>-11.9</v>
      </c>
    </row>
    <row r="258" spans="1:3">
      <c r="A258" t="s">
        <v>647</v>
      </c>
      <c r="B258" s="279">
        <v>0.17</v>
      </c>
      <c r="C258">
        <v>-2.2000000000000002</v>
      </c>
    </row>
    <row r="259" spans="1:3">
      <c r="A259" t="s">
        <v>648</v>
      </c>
      <c r="B259" s="279">
        <v>0.17</v>
      </c>
      <c r="C259">
        <v>-7.9</v>
      </c>
    </row>
    <row r="260" spans="1:3">
      <c r="A260" t="s">
        <v>649</v>
      </c>
      <c r="B260" s="279">
        <v>0.17</v>
      </c>
      <c r="C260">
        <v>-11.3</v>
      </c>
    </row>
    <row r="261" spans="1:3">
      <c r="A261" t="s">
        <v>650</v>
      </c>
      <c r="B261" s="279">
        <v>0.17</v>
      </c>
      <c r="C261">
        <v>-6.2</v>
      </c>
    </row>
    <row r="262" spans="1:3">
      <c r="A262" t="s">
        <v>651</v>
      </c>
      <c r="B262" s="279">
        <v>0.17</v>
      </c>
      <c r="C262">
        <v>-7.5</v>
      </c>
    </row>
    <row r="263" spans="1:3">
      <c r="A263" t="s">
        <v>652</v>
      </c>
      <c r="B263" s="279">
        <v>0.17</v>
      </c>
      <c r="C263">
        <v>-9.4</v>
      </c>
    </row>
    <row r="264" spans="1:3">
      <c r="A264" t="s">
        <v>653</v>
      </c>
      <c r="B264" s="279">
        <v>0.17</v>
      </c>
      <c r="C264">
        <v>-8.5</v>
      </c>
    </row>
    <row r="265" spans="1:3">
      <c r="A265" t="s">
        <v>654</v>
      </c>
      <c r="B265" s="279">
        <v>0.18</v>
      </c>
      <c r="C265">
        <v>-9.6</v>
      </c>
    </row>
    <row r="266" spans="1:3">
      <c r="A266" t="s">
        <v>655</v>
      </c>
      <c r="B266" s="279">
        <v>0.18</v>
      </c>
      <c r="C266">
        <v>-4</v>
      </c>
    </row>
    <row r="267" spans="1:3">
      <c r="A267" t="s">
        <v>163</v>
      </c>
      <c r="B267" s="279">
        <v>0.19</v>
      </c>
      <c r="C267">
        <v>-2.8</v>
      </c>
    </row>
    <row r="268" spans="1:3">
      <c r="A268" t="s">
        <v>656</v>
      </c>
      <c r="B268" s="279">
        <v>0.19</v>
      </c>
      <c r="C268">
        <v>-13.6</v>
      </c>
    </row>
    <row r="269" spans="1:3">
      <c r="A269" t="s">
        <v>657</v>
      </c>
      <c r="B269" s="279">
        <v>0.19</v>
      </c>
      <c r="C269">
        <v>-14.3</v>
      </c>
    </row>
    <row r="270" spans="1:3">
      <c r="A270" t="s">
        <v>658</v>
      </c>
      <c r="B270" s="279">
        <v>0.19</v>
      </c>
      <c r="C270">
        <v>-4.2</v>
      </c>
    </row>
    <row r="271" spans="1:3">
      <c r="A271" t="s">
        <v>659</v>
      </c>
      <c r="B271" s="279">
        <v>0.19</v>
      </c>
      <c r="C271">
        <v>-6.2</v>
      </c>
    </row>
    <row r="272" spans="1:3">
      <c r="A272" t="s">
        <v>660</v>
      </c>
      <c r="B272" s="279">
        <v>0.19</v>
      </c>
      <c r="C272">
        <v>-11.9</v>
      </c>
    </row>
    <row r="273" spans="1:3">
      <c r="A273" t="s">
        <v>661</v>
      </c>
      <c r="B273" s="279">
        <v>0.19</v>
      </c>
      <c r="C273">
        <v>-2.1</v>
      </c>
    </row>
    <row r="274" spans="1:3">
      <c r="A274" t="s">
        <v>662</v>
      </c>
      <c r="B274" s="279">
        <v>0.19</v>
      </c>
      <c r="C274">
        <v>-6.9</v>
      </c>
    </row>
    <row r="275" spans="1:3">
      <c r="A275" t="s">
        <v>164</v>
      </c>
      <c r="B275" s="279">
        <v>0.2</v>
      </c>
      <c r="C275">
        <v>-4.4000000000000004</v>
      </c>
    </row>
    <row r="276" spans="1:3">
      <c r="A276" t="s">
        <v>663</v>
      </c>
      <c r="B276" s="279">
        <v>0.2</v>
      </c>
      <c r="C276">
        <v>-9.1</v>
      </c>
    </row>
    <row r="277" spans="1:3">
      <c r="A277" t="s">
        <v>664</v>
      </c>
      <c r="B277" s="279">
        <v>0.2</v>
      </c>
      <c r="C277">
        <v>-6.3</v>
      </c>
    </row>
    <row r="278" spans="1:3">
      <c r="A278" t="s">
        <v>665</v>
      </c>
      <c r="B278" s="279">
        <v>0.2</v>
      </c>
      <c r="C278">
        <v>-6.8</v>
      </c>
    </row>
    <row r="279" spans="1:3">
      <c r="A279" t="s">
        <v>666</v>
      </c>
      <c r="B279" s="279">
        <v>0.2</v>
      </c>
      <c r="C279">
        <v>-6.9</v>
      </c>
    </row>
    <row r="280" spans="1:3">
      <c r="A280" t="s">
        <v>667</v>
      </c>
      <c r="B280" s="279">
        <v>0.2</v>
      </c>
      <c r="C280">
        <v>-4.3</v>
      </c>
    </row>
    <row r="281" spans="1:3">
      <c r="A281" t="s">
        <v>668</v>
      </c>
      <c r="B281" s="279">
        <v>0.2</v>
      </c>
      <c r="C281">
        <v>-6.2</v>
      </c>
    </row>
    <row r="282" spans="1:3">
      <c r="A282" t="s">
        <v>669</v>
      </c>
      <c r="B282" s="279">
        <v>0.2</v>
      </c>
      <c r="C282">
        <v>-5.0999999999999996</v>
      </c>
    </row>
    <row r="283" spans="1:3">
      <c r="A283" t="s">
        <v>670</v>
      </c>
      <c r="B283" s="279">
        <v>0.2</v>
      </c>
      <c r="C283">
        <v>-10.4</v>
      </c>
    </row>
    <row r="284" spans="1:3">
      <c r="A284" t="s">
        <v>671</v>
      </c>
      <c r="B284" s="279">
        <v>0.21</v>
      </c>
      <c r="C284">
        <v>-5.7</v>
      </c>
    </row>
    <row r="285" spans="1:3">
      <c r="A285" t="s">
        <v>672</v>
      </c>
      <c r="B285" s="279">
        <v>0.21</v>
      </c>
      <c r="C285">
        <v>-6.5</v>
      </c>
    </row>
    <row r="286" spans="1:3">
      <c r="A286" t="s">
        <v>673</v>
      </c>
      <c r="B286" s="279">
        <v>0.21</v>
      </c>
      <c r="C286">
        <v>-26.9</v>
      </c>
    </row>
    <row r="287" spans="1:3">
      <c r="A287" t="s">
        <v>674</v>
      </c>
      <c r="B287" s="279">
        <v>0.21</v>
      </c>
      <c r="C287">
        <v>-7.5</v>
      </c>
    </row>
    <row r="288" spans="1:3">
      <c r="A288" t="s">
        <v>675</v>
      </c>
      <c r="B288" s="279">
        <v>0.21</v>
      </c>
      <c r="C288">
        <v>-9.9</v>
      </c>
    </row>
    <row r="289" spans="1:3">
      <c r="A289" t="s">
        <v>676</v>
      </c>
      <c r="B289" s="279">
        <v>0.21</v>
      </c>
      <c r="C289">
        <v>-14.5</v>
      </c>
    </row>
    <row r="290" spans="1:3">
      <c r="A290" t="s">
        <v>677</v>
      </c>
      <c r="B290" s="279">
        <v>0.21</v>
      </c>
      <c r="C290">
        <v>-6.8</v>
      </c>
    </row>
    <row r="291" spans="1:3">
      <c r="A291" t="s">
        <v>678</v>
      </c>
      <c r="B291" s="279">
        <v>0.21</v>
      </c>
      <c r="C291">
        <v>-6.6</v>
      </c>
    </row>
    <row r="292" spans="1:3">
      <c r="A292" t="s">
        <v>679</v>
      </c>
      <c r="B292" s="279">
        <v>0.21</v>
      </c>
      <c r="C292">
        <v>-4.4000000000000004</v>
      </c>
    </row>
    <row r="293" spans="1:3">
      <c r="A293" t="s">
        <v>680</v>
      </c>
      <c r="B293" s="279">
        <v>0.21</v>
      </c>
      <c r="C293">
        <v>-8.3000000000000007</v>
      </c>
    </row>
    <row r="294" spans="1:3">
      <c r="A294" t="s">
        <v>681</v>
      </c>
      <c r="B294" s="279">
        <v>0.21</v>
      </c>
      <c r="C294">
        <v>-9.1999999999999993</v>
      </c>
    </row>
    <row r="295" spans="1:3">
      <c r="A295" t="s">
        <v>682</v>
      </c>
      <c r="B295" s="279">
        <v>0.21</v>
      </c>
      <c r="C295">
        <v>-15</v>
      </c>
    </row>
    <row r="296" spans="1:3">
      <c r="A296" t="s">
        <v>683</v>
      </c>
      <c r="B296" s="279">
        <v>0.21</v>
      </c>
      <c r="C296">
        <v>-14.1</v>
      </c>
    </row>
    <row r="297" spans="1:3">
      <c r="A297" t="s">
        <v>684</v>
      </c>
      <c r="B297" s="279">
        <v>0.21</v>
      </c>
      <c r="C297">
        <v>-1</v>
      </c>
    </row>
    <row r="298" spans="1:3">
      <c r="A298" t="s">
        <v>685</v>
      </c>
      <c r="B298" s="279">
        <v>0.21</v>
      </c>
      <c r="C298">
        <v>-7.2</v>
      </c>
    </row>
    <row r="299" spans="1:3">
      <c r="A299" t="s">
        <v>686</v>
      </c>
      <c r="B299" s="279">
        <v>0.22</v>
      </c>
      <c r="C299">
        <v>-13.6</v>
      </c>
    </row>
    <row r="300" spans="1:3">
      <c r="A300" t="s">
        <v>687</v>
      </c>
      <c r="B300" s="279">
        <v>0.22</v>
      </c>
      <c r="C300">
        <v>-9.3000000000000007</v>
      </c>
    </row>
    <row r="301" spans="1:3">
      <c r="A301" t="s">
        <v>688</v>
      </c>
      <c r="B301" s="279">
        <v>0.22</v>
      </c>
      <c r="C301">
        <v>-10.1</v>
      </c>
    </row>
    <row r="302" spans="1:3">
      <c r="A302" t="s">
        <v>689</v>
      </c>
      <c r="B302" s="279">
        <v>0.22</v>
      </c>
      <c r="C302">
        <v>-6.9</v>
      </c>
    </row>
    <row r="303" spans="1:3">
      <c r="A303" t="s">
        <v>690</v>
      </c>
      <c r="B303" s="279">
        <v>0.22</v>
      </c>
      <c r="C303">
        <v>-8.1</v>
      </c>
    </row>
    <row r="304" spans="1:3">
      <c r="A304" t="s">
        <v>691</v>
      </c>
      <c r="B304" s="279">
        <v>0.22</v>
      </c>
      <c r="C304">
        <v>-10.3</v>
      </c>
    </row>
    <row r="305" spans="1:3">
      <c r="A305" t="s">
        <v>692</v>
      </c>
      <c r="B305" s="279">
        <v>0.22</v>
      </c>
      <c r="C305">
        <v>-1</v>
      </c>
    </row>
    <row r="306" spans="1:3">
      <c r="A306" t="s">
        <v>693</v>
      </c>
      <c r="B306" s="279">
        <v>0.22</v>
      </c>
      <c r="C306">
        <v>-4.9000000000000004</v>
      </c>
    </row>
    <row r="307" spans="1:3">
      <c r="A307" t="s">
        <v>694</v>
      </c>
      <c r="B307" s="279">
        <v>0.23</v>
      </c>
      <c r="C307">
        <v>-6.9</v>
      </c>
    </row>
    <row r="308" spans="1:3">
      <c r="A308" t="s">
        <v>695</v>
      </c>
      <c r="B308" s="279">
        <v>0.24</v>
      </c>
      <c r="C308">
        <v>-15</v>
      </c>
    </row>
    <row r="309" spans="1:3">
      <c r="A309" t="s">
        <v>696</v>
      </c>
      <c r="B309" s="279">
        <v>0.24</v>
      </c>
      <c r="C309">
        <v>-11.3</v>
      </c>
    </row>
    <row r="310" spans="1:3">
      <c r="A310" t="s">
        <v>697</v>
      </c>
      <c r="B310" s="279">
        <v>0.24</v>
      </c>
      <c r="C310">
        <v>-4.9000000000000004</v>
      </c>
    </row>
    <row r="311" spans="1:3">
      <c r="A311" t="s">
        <v>698</v>
      </c>
      <c r="B311" s="279">
        <v>0.24</v>
      </c>
      <c r="C311">
        <v>-0.1</v>
      </c>
    </row>
    <row r="312" spans="1:3">
      <c r="A312" t="s">
        <v>699</v>
      </c>
      <c r="B312" s="279">
        <v>0.24</v>
      </c>
      <c r="C312">
        <v>0.9</v>
      </c>
    </row>
    <row r="313" spans="1:3">
      <c r="A313" t="s">
        <v>700</v>
      </c>
      <c r="B313" s="279">
        <v>0.24</v>
      </c>
      <c r="C313">
        <v>-14.6</v>
      </c>
    </row>
    <row r="314" spans="1:3">
      <c r="A314" t="s">
        <v>701</v>
      </c>
      <c r="B314" s="279">
        <v>0.24</v>
      </c>
      <c r="C314">
        <v>-12.4</v>
      </c>
    </row>
    <row r="315" spans="1:3">
      <c r="A315" t="s">
        <v>702</v>
      </c>
      <c r="B315" s="279">
        <v>0.24</v>
      </c>
      <c r="C315">
        <v>-9.6</v>
      </c>
    </row>
    <row r="316" spans="1:3">
      <c r="A316" t="s">
        <v>703</v>
      </c>
      <c r="B316" s="279">
        <v>0.24</v>
      </c>
      <c r="C316">
        <v>0</v>
      </c>
    </row>
    <row r="317" spans="1:3">
      <c r="A317" t="s">
        <v>704</v>
      </c>
      <c r="B317" s="279">
        <v>0.25</v>
      </c>
      <c r="C317">
        <v>-5.0999999999999996</v>
      </c>
    </row>
    <row r="318" spans="1:3">
      <c r="A318" t="s">
        <v>705</v>
      </c>
      <c r="B318" s="279">
        <v>0.26</v>
      </c>
      <c r="C318">
        <v>-15.4</v>
      </c>
    </row>
    <row r="319" spans="1:3">
      <c r="A319" t="s">
        <v>706</v>
      </c>
      <c r="B319" s="279">
        <v>0.26</v>
      </c>
      <c r="C319">
        <v>-1.8</v>
      </c>
    </row>
    <row r="320" spans="1:3">
      <c r="A320" t="s">
        <v>707</v>
      </c>
      <c r="B320" s="279">
        <v>0.26</v>
      </c>
      <c r="C320">
        <v>-8.3000000000000007</v>
      </c>
    </row>
    <row r="321" spans="1:3">
      <c r="A321" t="s">
        <v>708</v>
      </c>
      <c r="B321" s="279">
        <v>0.26</v>
      </c>
      <c r="C321">
        <v>-10.199999999999999</v>
      </c>
    </row>
    <row r="322" spans="1:3">
      <c r="A322" t="s">
        <v>709</v>
      </c>
      <c r="B322" s="279">
        <v>0.26</v>
      </c>
      <c r="C322">
        <v>-11.1</v>
      </c>
    </row>
    <row r="323" spans="1:3">
      <c r="A323" t="s">
        <v>710</v>
      </c>
      <c r="B323" s="279">
        <v>0.26</v>
      </c>
      <c r="C323">
        <v>-6.5</v>
      </c>
    </row>
    <row r="324" spans="1:3">
      <c r="A324" t="s">
        <v>711</v>
      </c>
      <c r="B324" s="279">
        <v>0.26</v>
      </c>
      <c r="C324">
        <v>-12.5</v>
      </c>
    </row>
    <row r="325" spans="1:3">
      <c r="A325" t="s">
        <v>712</v>
      </c>
      <c r="B325" s="279">
        <v>0.26</v>
      </c>
      <c r="C325">
        <v>-10.8</v>
      </c>
    </row>
    <row r="326" spans="1:3">
      <c r="A326" t="s">
        <v>713</v>
      </c>
      <c r="B326" s="279">
        <v>0.26</v>
      </c>
      <c r="C326">
        <v>-6.7</v>
      </c>
    </row>
    <row r="327" spans="1:3">
      <c r="A327" t="s">
        <v>714</v>
      </c>
      <c r="B327" s="279">
        <v>0.26</v>
      </c>
      <c r="C327">
        <v>-4.2</v>
      </c>
    </row>
    <row r="328" spans="1:3">
      <c r="A328" t="s">
        <v>715</v>
      </c>
      <c r="B328" s="279">
        <v>0.27</v>
      </c>
      <c r="C328">
        <v>-7.5</v>
      </c>
    </row>
    <row r="329" spans="1:3">
      <c r="A329" t="s">
        <v>716</v>
      </c>
      <c r="B329" s="279">
        <v>0.27</v>
      </c>
      <c r="C329">
        <v>-0.6</v>
      </c>
    </row>
    <row r="330" spans="1:3">
      <c r="A330" t="s">
        <v>717</v>
      </c>
      <c r="B330" s="279">
        <v>0.27</v>
      </c>
      <c r="C330">
        <v>-10.9</v>
      </c>
    </row>
    <row r="331" spans="1:3">
      <c r="A331" t="s">
        <v>718</v>
      </c>
      <c r="B331" s="279">
        <v>0.27</v>
      </c>
      <c r="C331">
        <v>-4.9000000000000004</v>
      </c>
    </row>
    <row r="332" spans="1:3">
      <c r="A332" t="s">
        <v>719</v>
      </c>
      <c r="B332" s="279">
        <v>0.27</v>
      </c>
      <c r="C332">
        <v>-12.4</v>
      </c>
    </row>
    <row r="333" spans="1:3">
      <c r="A333" t="s">
        <v>720</v>
      </c>
      <c r="B333" s="279">
        <v>0.28000000000000003</v>
      </c>
      <c r="C333">
        <v>-4.5</v>
      </c>
    </row>
    <row r="334" spans="1:3">
      <c r="A334" t="s">
        <v>721</v>
      </c>
      <c r="B334" s="279">
        <v>0.28000000000000003</v>
      </c>
      <c r="C334">
        <v>-0.2</v>
      </c>
    </row>
    <row r="335" spans="1:3">
      <c r="A335" t="s">
        <v>722</v>
      </c>
      <c r="B335" s="279">
        <v>0.28000000000000003</v>
      </c>
      <c r="C335">
        <v>-16.5</v>
      </c>
    </row>
    <row r="336" spans="1:3">
      <c r="A336" t="s">
        <v>723</v>
      </c>
      <c r="B336" s="279">
        <v>0.28000000000000003</v>
      </c>
      <c r="C336">
        <v>-4.5999999999999996</v>
      </c>
    </row>
    <row r="337" spans="1:3">
      <c r="A337" t="s">
        <v>724</v>
      </c>
      <c r="B337" s="279">
        <v>0.28000000000000003</v>
      </c>
      <c r="C337">
        <v>-8.6</v>
      </c>
    </row>
    <row r="338" spans="1:3">
      <c r="A338" t="s">
        <v>725</v>
      </c>
      <c r="B338" s="279">
        <v>0.28999999999999998</v>
      </c>
      <c r="C338">
        <v>-6.6</v>
      </c>
    </row>
    <row r="339" spans="1:3">
      <c r="A339" t="s">
        <v>726</v>
      </c>
      <c r="B339" s="279">
        <v>0.28999999999999998</v>
      </c>
      <c r="C339">
        <v>-9</v>
      </c>
    </row>
    <row r="340" spans="1:3">
      <c r="A340" t="s">
        <v>727</v>
      </c>
      <c r="B340" s="279">
        <v>0.28999999999999998</v>
      </c>
      <c r="C340">
        <v>-9.5</v>
      </c>
    </row>
    <row r="341" spans="1:3">
      <c r="A341" t="s">
        <v>728</v>
      </c>
      <c r="B341" s="279">
        <v>0.28999999999999998</v>
      </c>
      <c r="C341">
        <v>-2.4</v>
      </c>
    </row>
    <row r="342" spans="1:3">
      <c r="A342" t="s">
        <v>729</v>
      </c>
      <c r="B342" s="279">
        <v>0.28999999999999998</v>
      </c>
      <c r="C342">
        <v>-8.9</v>
      </c>
    </row>
    <row r="343" spans="1:3">
      <c r="A343" t="s">
        <v>730</v>
      </c>
      <c r="B343" s="279">
        <v>0.3</v>
      </c>
      <c r="C343">
        <v>-11</v>
      </c>
    </row>
    <row r="344" spans="1:3">
      <c r="A344" t="s">
        <v>731</v>
      </c>
      <c r="B344" s="279">
        <v>0.3</v>
      </c>
      <c r="C344">
        <v>-12.4</v>
      </c>
    </row>
    <row r="345" spans="1:3">
      <c r="A345" t="s">
        <v>732</v>
      </c>
      <c r="B345" s="279">
        <v>0.3</v>
      </c>
      <c r="C345">
        <v>-10.5</v>
      </c>
    </row>
    <row r="346" spans="1:3">
      <c r="A346" t="s">
        <v>733</v>
      </c>
      <c r="B346" s="279">
        <v>0.3</v>
      </c>
      <c r="C346">
        <v>-10.1</v>
      </c>
    </row>
    <row r="347" spans="1:3">
      <c r="A347" t="s">
        <v>734</v>
      </c>
      <c r="B347" s="279">
        <v>0.3</v>
      </c>
      <c r="C347">
        <v>-22.8</v>
      </c>
    </row>
    <row r="348" spans="1:3">
      <c r="A348" t="s">
        <v>735</v>
      </c>
      <c r="B348" s="279">
        <v>0.3</v>
      </c>
      <c r="C348">
        <v>-17.3</v>
      </c>
    </row>
    <row r="349" spans="1:3">
      <c r="A349" t="s">
        <v>736</v>
      </c>
      <c r="B349" s="279">
        <v>0.3</v>
      </c>
      <c r="C349">
        <v>-6.5</v>
      </c>
    </row>
    <row r="350" spans="1:3">
      <c r="A350" t="s">
        <v>737</v>
      </c>
      <c r="B350" s="279">
        <v>0.31</v>
      </c>
      <c r="C350">
        <v>-1.4</v>
      </c>
    </row>
    <row r="351" spans="1:3">
      <c r="A351" t="s">
        <v>738</v>
      </c>
      <c r="B351" s="279">
        <v>0.31</v>
      </c>
      <c r="C351">
        <v>-1.5</v>
      </c>
    </row>
    <row r="352" spans="1:3">
      <c r="A352" t="s">
        <v>739</v>
      </c>
      <c r="B352" s="279">
        <v>0.31</v>
      </c>
      <c r="C352">
        <v>-10.5</v>
      </c>
    </row>
    <row r="353" spans="1:3">
      <c r="A353" t="s">
        <v>740</v>
      </c>
      <c r="B353" s="279">
        <v>0.31</v>
      </c>
      <c r="C353">
        <v>-17.8</v>
      </c>
    </row>
    <row r="354" spans="1:3">
      <c r="A354" t="s">
        <v>741</v>
      </c>
      <c r="B354" s="279">
        <v>0.31</v>
      </c>
      <c r="C354">
        <v>-2.1</v>
      </c>
    </row>
    <row r="355" spans="1:3">
      <c r="A355" t="s">
        <v>742</v>
      </c>
      <c r="B355" s="279">
        <v>0.31</v>
      </c>
      <c r="C355">
        <v>-9.1999999999999993</v>
      </c>
    </row>
    <row r="356" spans="1:3">
      <c r="A356" t="s">
        <v>743</v>
      </c>
      <c r="B356" s="279">
        <v>0.31</v>
      </c>
      <c r="C356">
        <v>-7.9</v>
      </c>
    </row>
    <row r="357" spans="1:3">
      <c r="A357" t="s">
        <v>744</v>
      </c>
      <c r="B357" s="279">
        <v>0.31</v>
      </c>
      <c r="C357">
        <v>-2.2999999999999998</v>
      </c>
    </row>
    <row r="358" spans="1:3">
      <c r="A358" t="s">
        <v>745</v>
      </c>
      <c r="B358" s="279">
        <v>0.31</v>
      </c>
      <c r="C358">
        <v>-10</v>
      </c>
    </row>
    <row r="359" spans="1:3">
      <c r="A359" t="s">
        <v>746</v>
      </c>
      <c r="B359" s="279">
        <v>0.32</v>
      </c>
      <c r="C359">
        <v>-2.7</v>
      </c>
    </row>
    <row r="360" spans="1:3">
      <c r="A360" t="s">
        <v>747</v>
      </c>
      <c r="B360" s="279">
        <v>0.32</v>
      </c>
      <c r="C360">
        <v>-7.3</v>
      </c>
    </row>
    <row r="361" spans="1:3">
      <c r="A361" t="s">
        <v>748</v>
      </c>
      <c r="B361" s="279">
        <v>0.32</v>
      </c>
      <c r="C361">
        <v>-3.2</v>
      </c>
    </row>
    <row r="362" spans="1:3">
      <c r="A362" t="s">
        <v>749</v>
      </c>
      <c r="B362" s="279">
        <v>0.32</v>
      </c>
      <c r="C362">
        <v>-4.7</v>
      </c>
    </row>
    <row r="363" spans="1:3">
      <c r="A363" t="s">
        <v>750</v>
      </c>
      <c r="B363" s="279">
        <v>0.32</v>
      </c>
      <c r="C363">
        <v>-3.7</v>
      </c>
    </row>
    <row r="364" spans="1:3">
      <c r="A364" t="s">
        <v>751</v>
      </c>
      <c r="B364" s="279">
        <v>0.32</v>
      </c>
      <c r="C364">
        <v>-7.8</v>
      </c>
    </row>
    <row r="365" spans="1:3">
      <c r="A365" t="s">
        <v>752</v>
      </c>
      <c r="B365" s="279">
        <v>0.32</v>
      </c>
      <c r="C365">
        <v>-10.8</v>
      </c>
    </row>
    <row r="366" spans="1:3">
      <c r="A366" t="s">
        <v>753</v>
      </c>
      <c r="B366" s="279">
        <v>0.32</v>
      </c>
      <c r="C366">
        <v>-10</v>
      </c>
    </row>
    <row r="367" spans="1:3">
      <c r="A367" t="s">
        <v>754</v>
      </c>
      <c r="B367" s="279">
        <v>0.32</v>
      </c>
      <c r="C367">
        <v>-15.4</v>
      </c>
    </row>
    <row r="368" spans="1:3">
      <c r="A368" t="s">
        <v>755</v>
      </c>
      <c r="B368" s="279">
        <v>0.32</v>
      </c>
      <c r="C368">
        <v>-0.5</v>
      </c>
    </row>
    <row r="369" spans="1:3">
      <c r="A369" t="s">
        <v>756</v>
      </c>
      <c r="B369" s="279">
        <v>0.32</v>
      </c>
      <c r="C369">
        <v>-7.5</v>
      </c>
    </row>
    <row r="370" spans="1:3">
      <c r="A370" t="s">
        <v>757</v>
      </c>
      <c r="B370" s="279">
        <v>0.32</v>
      </c>
      <c r="C370">
        <v>-7.8</v>
      </c>
    </row>
    <row r="371" spans="1:3">
      <c r="A371" t="s">
        <v>758</v>
      </c>
      <c r="B371" s="279">
        <v>0.32</v>
      </c>
      <c r="C371">
        <v>-8.4</v>
      </c>
    </row>
    <row r="372" spans="1:3">
      <c r="A372" t="s">
        <v>759</v>
      </c>
      <c r="B372" s="279">
        <v>0.32</v>
      </c>
      <c r="C372">
        <v>-5.4</v>
      </c>
    </row>
    <row r="373" spans="1:3">
      <c r="A373" t="s">
        <v>760</v>
      </c>
      <c r="B373" s="279">
        <v>0.32</v>
      </c>
      <c r="C373">
        <v>-5.2</v>
      </c>
    </row>
    <row r="374" spans="1:3">
      <c r="A374" t="s">
        <v>761</v>
      </c>
      <c r="B374" s="279">
        <v>0.32</v>
      </c>
      <c r="C374">
        <v>-7.1</v>
      </c>
    </row>
    <row r="375" spans="1:3">
      <c r="A375" t="s">
        <v>762</v>
      </c>
      <c r="B375" s="279">
        <v>0.32</v>
      </c>
      <c r="C375">
        <v>-3.8</v>
      </c>
    </row>
    <row r="376" spans="1:3">
      <c r="A376" t="s">
        <v>763</v>
      </c>
      <c r="B376" s="279">
        <v>0.33</v>
      </c>
      <c r="C376">
        <v>-5.8</v>
      </c>
    </row>
    <row r="377" spans="1:3">
      <c r="A377" t="s">
        <v>764</v>
      </c>
      <c r="B377" s="279">
        <v>0.33</v>
      </c>
      <c r="C377">
        <v>-7.2</v>
      </c>
    </row>
    <row r="378" spans="1:3">
      <c r="A378" t="s">
        <v>765</v>
      </c>
      <c r="B378" s="279">
        <v>0.34</v>
      </c>
      <c r="C378">
        <v>-0.2</v>
      </c>
    </row>
    <row r="379" spans="1:3">
      <c r="A379" t="s">
        <v>766</v>
      </c>
      <c r="B379" s="279">
        <v>0.34</v>
      </c>
      <c r="C379">
        <v>-4.7</v>
      </c>
    </row>
    <row r="380" spans="1:3">
      <c r="A380" t="s">
        <v>767</v>
      </c>
      <c r="B380" s="279">
        <v>0.34</v>
      </c>
      <c r="C380">
        <v>-7.3</v>
      </c>
    </row>
    <row r="381" spans="1:3">
      <c r="A381" t="s">
        <v>768</v>
      </c>
      <c r="B381" s="279">
        <v>0.35</v>
      </c>
      <c r="C381">
        <v>-10.3</v>
      </c>
    </row>
    <row r="382" spans="1:3">
      <c r="A382" t="s">
        <v>769</v>
      </c>
      <c r="B382" s="279">
        <v>0.35</v>
      </c>
      <c r="C382">
        <v>-5.7</v>
      </c>
    </row>
    <row r="383" spans="1:3">
      <c r="A383" t="s">
        <v>770</v>
      </c>
      <c r="B383" s="279">
        <v>0.35</v>
      </c>
      <c r="C383">
        <v>-6</v>
      </c>
    </row>
    <row r="384" spans="1:3">
      <c r="A384" t="s">
        <v>771</v>
      </c>
      <c r="B384" s="279">
        <v>0.35</v>
      </c>
      <c r="C384">
        <v>-6.8</v>
      </c>
    </row>
    <row r="385" spans="1:3">
      <c r="A385" t="s">
        <v>772</v>
      </c>
      <c r="B385" s="279">
        <v>0.35</v>
      </c>
      <c r="C385">
        <v>-11.2</v>
      </c>
    </row>
    <row r="386" spans="1:3">
      <c r="A386" t="s">
        <v>773</v>
      </c>
      <c r="B386" s="279">
        <v>0.35</v>
      </c>
      <c r="C386">
        <v>-9.3000000000000007</v>
      </c>
    </row>
    <row r="387" spans="1:3">
      <c r="A387" t="s">
        <v>774</v>
      </c>
      <c r="B387" s="279">
        <v>0.35</v>
      </c>
      <c r="C387">
        <v>-6.7</v>
      </c>
    </row>
    <row r="388" spans="1:3">
      <c r="A388" t="s">
        <v>775</v>
      </c>
      <c r="B388" s="279">
        <v>0.35</v>
      </c>
      <c r="C388">
        <v>-6.2</v>
      </c>
    </row>
    <row r="389" spans="1:3">
      <c r="A389" t="s">
        <v>776</v>
      </c>
      <c r="B389" s="279">
        <v>0.35</v>
      </c>
      <c r="C389">
        <v>-6.8</v>
      </c>
    </row>
    <row r="390" spans="1:3">
      <c r="A390" t="s">
        <v>777</v>
      </c>
      <c r="B390" s="279">
        <v>0.35</v>
      </c>
      <c r="C390">
        <v>-7.8</v>
      </c>
    </row>
    <row r="391" spans="1:3">
      <c r="A391" t="s">
        <v>778</v>
      </c>
      <c r="B391" s="279">
        <v>0.36</v>
      </c>
      <c r="C391">
        <v>-12.8</v>
      </c>
    </row>
    <row r="392" spans="1:3">
      <c r="A392" t="s">
        <v>779</v>
      </c>
      <c r="B392" s="279">
        <v>0.36</v>
      </c>
      <c r="C392">
        <v>-10.4</v>
      </c>
    </row>
    <row r="393" spans="1:3">
      <c r="A393" t="s">
        <v>780</v>
      </c>
      <c r="B393" s="279">
        <v>0.36</v>
      </c>
      <c r="C393">
        <v>-14.9</v>
      </c>
    </row>
    <row r="394" spans="1:3">
      <c r="A394" t="s">
        <v>781</v>
      </c>
      <c r="B394" s="279">
        <v>0.36</v>
      </c>
      <c r="C394">
        <v>-5</v>
      </c>
    </row>
    <row r="395" spans="1:3">
      <c r="A395" t="s">
        <v>782</v>
      </c>
      <c r="B395" s="279">
        <v>0.38</v>
      </c>
      <c r="C395">
        <v>-10.199999999999999</v>
      </c>
    </row>
    <row r="396" spans="1:3">
      <c r="A396" t="s">
        <v>783</v>
      </c>
      <c r="B396" s="279">
        <v>0.38</v>
      </c>
      <c r="C396">
        <v>-9.6999999999999993</v>
      </c>
    </row>
    <row r="397" spans="1:3">
      <c r="A397" t="s">
        <v>784</v>
      </c>
      <c r="B397" s="279">
        <v>0.38</v>
      </c>
      <c r="C397">
        <v>-8.6999999999999993</v>
      </c>
    </row>
    <row r="398" spans="1:3">
      <c r="A398" t="s">
        <v>785</v>
      </c>
      <c r="B398" s="279">
        <v>0.38</v>
      </c>
      <c r="C398">
        <v>-9.3000000000000007</v>
      </c>
    </row>
    <row r="399" spans="1:3">
      <c r="A399" t="s">
        <v>786</v>
      </c>
      <c r="B399" s="279">
        <v>0.38</v>
      </c>
      <c r="C399">
        <v>-4.0999999999999996</v>
      </c>
    </row>
    <row r="400" spans="1:3">
      <c r="A400" t="s">
        <v>787</v>
      </c>
      <c r="B400" s="279">
        <v>0.39</v>
      </c>
      <c r="C400">
        <v>-4.5999999999999996</v>
      </c>
    </row>
    <row r="401" spans="1:3">
      <c r="A401" t="s">
        <v>788</v>
      </c>
      <c r="B401" s="279">
        <v>0.39</v>
      </c>
      <c r="C401">
        <v>-11.5</v>
      </c>
    </row>
    <row r="402" spans="1:3">
      <c r="A402" t="s">
        <v>789</v>
      </c>
      <c r="B402" s="279">
        <v>0.39</v>
      </c>
      <c r="C402">
        <v>-9</v>
      </c>
    </row>
    <row r="403" spans="1:3">
      <c r="A403" t="s">
        <v>790</v>
      </c>
      <c r="B403" s="279">
        <v>0.39</v>
      </c>
      <c r="C403">
        <v>-6.3</v>
      </c>
    </row>
    <row r="404" spans="1:3">
      <c r="A404" t="s">
        <v>791</v>
      </c>
      <c r="B404" s="279">
        <v>0.39</v>
      </c>
      <c r="C404">
        <v>-3.4</v>
      </c>
    </row>
    <row r="405" spans="1:3">
      <c r="A405" t="s">
        <v>792</v>
      </c>
      <c r="B405" s="279">
        <v>0.39</v>
      </c>
      <c r="C405">
        <v>-11.2</v>
      </c>
    </row>
    <row r="406" spans="1:3">
      <c r="A406" t="s">
        <v>793</v>
      </c>
      <c r="B406" s="279">
        <v>0.39</v>
      </c>
      <c r="C406">
        <v>-10.6</v>
      </c>
    </row>
    <row r="407" spans="1:3">
      <c r="A407" t="s">
        <v>794</v>
      </c>
      <c r="B407" s="279">
        <v>0.4</v>
      </c>
      <c r="C407">
        <v>-9</v>
      </c>
    </row>
    <row r="408" spans="1:3">
      <c r="A408" t="s">
        <v>795</v>
      </c>
      <c r="B408" s="279">
        <v>0.4</v>
      </c>
      <c r="C408">
        <v>-11.3</v>
      </c>
    </row>
    <row r="409" spans="1:3">
      <c r="A409" t="s">
        <v>796</v>
      </c>
      <c r="B409" s="279">
        <v>0.4</v>
      </c>
      <c r="C409">
        <v>-3.9</v>
      </c>
    </row>
    <row r="410" spans="1:3">
      <c r="A410" t="s">
        <v>797</v>
      </c>
      <c r="B410" s="279">
        <v>0.4</v>
      </c>
      <c r="C410">
        <v>-4.5999999999999996</v>
      </c>
    </row>
    <row r="411" spans="1:3">
      <c r="A411" t="s">
        <v>798</v>
      </c>
      <c r="B411" s="279">
        <v>0.4</v>
      </c>
      <c r="C411">
        <v>-4.8</v>
      </c>
    </row>
    <row r="412" spans="1:3">
      <c r="A412" t="s">
        <v>799</v>
      </c>
      <c r="B412" s="279">
        <v>0.4</v>
      </c>
      <c r="C412">
        <v>-1.8</v>
      </c>
    </row>
    <row r="413" spans="1:3">
      <c r="A413" t="s">
        <v>800</v>
      </c>
      <c r="B413" s="279">
        <v>0.4</v>
      </c>
      <c r="C413">
        <v>-0.8</v>
      </c>
    </row>
    <row r="414" spans="1:3">
      <c r="A414" t="s">
        <v>801</v>
      </c>
      <c r="B414" s="279">
        <v>0.4</v>
      </c>
      <c r="C414">
        <v>0.3</v>
      </c>
    </row>
    <row r="415" spans="1:3">
      <c r="A415" t="s">
        <v>802</v>
      </c>
      <c r="B415" s="279">
        <v>0.41</v>
      </c>
      <c r="C415">
        <v>-8.4</v>
      </c>
    </row>
    <row r="416" spans="1:3">
      <c r="A416" t="s">
        <v>803</v>
      </c>
      <c r="B416" s="279">
        <v>0.41</v>
      </c>
      <c r="C416">
        <v>-13.1</v>
      </c>
    </row>
    <row r="417" spans="1:3">
      <c r="A417" t="s">
        <v>804</v>
      </c>
      <c r="B417" s="279">
        <v>0.41</v>
      </c>
      <c r="C417">
        <v>-8</v>
      </c>
    </row>
    <row r="418" spans="1:3">
      <c r="A418" t="s">
        <v>805</v>
      </c>
      <c r="B418" s="279">
        <v>0.41</v>
      </c>
      <c r="C418">
        <v>-2.4</v>
      </c>
    </row>
    <row r="419" spans="1:3">
      <c r="A419" t="s">
        <v>806</v>
      </c>
      <c r="B419" s="279">
        <v>0.41</v>
      </c>
      <c r="C419">
        <v>-6</v>
      </c>
    </row>
    <row r="420" spans="1:3">
      <c r="A420" t="s">
        <v>807</v>
      </c>
      <c r="B420" s="279">
        <v>0.41</v>
      </c>
      <c r="C420">
        <v>-6.3</v>
      </c>
    </row>
    <row r="421" spans="1:3">
      <c r="A421" t="s">
        <v>808</v>
      </c>
      <c r="B421" s="279">
        <v>0.41</v>
      </c>
      <c r="C421">
        <v>-3.7</v>
      </c>
    </row>
    <row r="422" spans="1:3">
      <c r="A422" t="s">
        <v>809</v>
      </c>
      <c r="B422" s="279">
        <v>0.41</v>
      </c>
      <c r="C422">
        <v>-8</v>
      </c>
    </row>
    <row r="423" spans="1:3">
      <c r="A423" t="s">
        <v>810</v>
      </c>
      <c r="B423" s="279">
        <v>0.41</v>
      </c>
      <c r="C423">
        <v>-4.3</v>
      </c>
    </row>
    <row r="424" spans="1:3">
      <c r="A424" t="s">
        <v>811</v>
      </c>
      <c r="B424" s="279">
        <v>0.42</v>
      </c>
      <c r="C424">
        <v>-11.7</v>
      </c>
    </row>
    <row r="425" spans="1:3">
      <c r="A425" t="s">
        <v>812</v>
      </c>
      <c r="B425" s="279">
        <v>0.43</v>
      </c>
      <c r="C425">
        <v>-6</v>
      </c>
    </row>
    <row r="426" spans="1:3">
      <c r="A426" t="s">
        <v>813</v>
      </c>
      <c r="B426" s="279">
        <v>0.43</v>
      </c>
      <c r="C426">
        <v>-7.9</v>
      </c>
    </row>
    <row r="427" spans="1:3">
      <c r="A427" t="s">
        <v>814</v>
      </c>
      <c r="B427" s="279">
        <v>0.43</v>
      </c>
      <c r="C427">
        <v>-1.6</v>
      </c>
    </row>
    <row r="428" spans="1:3">
      <c r="A428" t="s">
        <v>815</v>
      </c>
      <c r="B428" s="279">
        <v>0.44</v>
      </c>
      <c r="C428">
        <v>-6</v>
      </c>
    </row>
    <row r="429" spans="1:3">
      <c r="A429" t="s">
        <v>816</v>
      </c>
      <c r="B429" s="279">
        <v>0.44</v>
      </c>
      <c r="C429">
        <v>-3.1</v>
      </c>
    </row>
    <row r="430" spans="1:3">
      <c r="A430" t="s">
        <v>817</v>
      </c>
      <c r="B430" s="279">
        <v>0.44</v>
      </c>
      <c r="C430">
        <v>-4</v>
      </c>
    </row>
    <row r="431" spans="1:3">
      <c r="A431" t="s">
        <v>818</v>
      </c>
      <c r="B431" s="279">
        <v>0.44</v>
      </c>
      <c r="C431">
        <v>-1</v>
      </c>
    </row>
    <row r="432" spans="1:3">
      <c r="A432" t="s">
        <v>819</v>
      </c>
      <c r="B432" s="279">
        <v>0.44</v>
      </c>
      <c r="C432">
        <v>-12.8</v>
      </c>
    </row>
    <row r="433" spans="1:3">
      <c r="A433" t="s">
        <v>820</v>
      </c>
      <c r="B433" s="279">
        <v>0.44</v>
      </c>
      <c r="C433">
        <v>-6.6</v>
      </c>
    </row>
    <row r="434" spans="1:3">
      <c r="A434" t="s">
        <v>821</v>
      </c>
      <c r="B434" s="279">
        <v>0.45</v>
      </c>
      <c r="C434">
        <v>-16.7</v>
      </c>
    </row>
    <row r="435" spans="1:3">
      <c r="A435" t="s">
        <v>822</v>
      </c>
      <c r="B435" s="279">
        <v>0.45</v>
      </c>
      <c r="C435">
        <v>-4.5</v>
      </c>
    </row>
    <row r="436" spans="1:3">
      <c r="A436" t="s">
        <v>823</v>
      </c>
      <c r="B436" s="279">
        <v>0.45</v>
      </c>
      <c r="C436">
        <v>-10.199999999999999</v>
      </c>
    </row>
    <row r="437" spans="1:3">
      <c r="A437" t="s">
        <v>824</v>
      </c>
      <c r="B437" s="279">
        <v>0.45</v>
      </c>
      <c r="C437">
        <v>-6.5</v>
      </c>
    </row>
    <row r="438" spans="1:3">
      <c r="A438" t="s">
        <v>825</v>
      </c>
      <c r="B438" s="279">
        <v>0.45</v>
      </c>
      <c r="C438">
        <v>-7.7</v>
      </c>
    </row>
    <row r="439" spans="1:3">
      <c r="A439" t="s">
        <v>826</v>
      </c>
      <c r="B439" s="279">
        <v>0.46</v>
      </c>
      <c r="C439">
        <v>-15.4</v>
      </c>
    </row>
    <row r="440" spans="1:3">
      <c r="A440" t="s">
        <v>827</v>
      </c>
      <c r="B440" s="279">
        <v>0.46</v>
      </c>
      <c r="C440">
        <v>-13.7</v>
      </c>
    </row>
    <row r="441" spans="1:3">
      <c r="A441" t="s">
        <v>828</v>
      </c>
      <c r="B441" s="279">
        <v>0.46</v>
      </c>
      <c r="C441">
        <v>-7.6</v>
      </c>
    </row>
    <row r="442" spans="1:3">
      <c r="A442" t="s">
        <v>829</v>
      </c>
      <c r="B442" s="279">
        <v>0.46</v>
      </c>
      <c r="C442">
        <v>-11</v>
      </c>
    </row>
    <row r="443" spans="1:3">
      <c r="A443" t="s">
        <v>830</v>
      </c>
      <c r="B443" s="279">
        <v>0.46</v>
      </c>
      <c r="C443">
        <v>0.1</v>
      </c>
    </row>
    <row r="444" spans="1:3">
      <c r="A444" t="s">
        <v>831</v>
      </c>
      <c r="B444" s="279">
        <v>0.46</v>
      </c>
      <c r="C444">
        <v>1</v>
      </c>
    </row>
    <row r="445" spans="1:3">
      <c r="A445" t="s">
        <v>832</v>
      </c>
      <c r="B445" s="279">
        <v>0.46</v>
      </c>
      <c r="C445">
        <v>-8.4</v>
      </c>
    </row>
    <row r="446" spans="1:3">
      <c r="A446" t="s">
        <v>833</v>
      </c>
      <c r="B446" s="279">
        <v>0.47</v>
      </c>
      <c r="C446">
        <v>-4.3</v>
      </c>
    </row>
    <row r="447" spans="1:3">
      <c r="A447" t="s">
        <v>834</v>
      </c>
      <c r="B447" s="279">
        <v>0.48</v>
      </c>
      <c r="C447">
        <v>-10.7</v>
      </c>
    </row>
    <row r="448" spans="1:3">
      <c r="A448" t="s">
        <v>835</v>
      </c>
      <c r="B448" s="279">
        <v>0.48</v>
      </c>
      <c r="C448">
        <v>-7.5</v>
      </c>
    </row>
    <row r="449" spans="1:3">
      <c r="A449" t="s">
        <v>836</v>
      </c>
      <c r="B449" s="279">
        <v>0.48</v>
      </c>
      <c r="C449">
        <v>-9.4</v>
      </c>
    </row>
    <row r="450" spans="1:3">
      <c r="A450" t="s">
        <v>837</v>
      </c>
      <c r="B450" s="279">
        <v>0.48</v>
      </c>
      <c r="C450">
        <v>-2.4</v>
      </c>
    </row>
    <row r="451" spans="1:3">
      <c r="A451" t="s">
        <v>838</v>
      </c>
      <c r="B451" s="279">
        <v>0.48</v>
      </c>
      <c r="C451">
        <v>-2.5</v>
      </c>
    </row>
    <row r="452" spans="1:3">
      <c r="A452" t="s">
        <v>839</v>
      </c>
      <c r="B452" s="279">
        <v>0.49</v>
      </c>
      <c r="C452">
        <v>-7.9</v>
      </c>
    </row>
    <row r="453" spans="1:3">
      <c r="A453" t="s">
        <v>840</v>
      </c>
      <c r="B453" s="279">
        <v>0.49</v>
      </c>
      <c r="C453">
        <v>-11.3</v>
      </c>
    </row>
    <row r="454" spans="1:3">
      <c r="A454" t="s">
        <v>841</v>
      </c>
      <c r="B454" s="279">
        <v>0.49</v>
      </c>
      <c r="C454">
        <v>-13.7</v>
      </c>
    </row>
    <row r="455" spans="1:3">
      <c r="A455" t="s">
        <v>842</v>
      </c>
      <c r="B455" s="279">
        <v>0.49</v>
      </c>
      <c r="C455">
        <v>-6.1</v>
      </c>
    </row>
    <row r="456" spans="1:3">
      <c r="A456" t="s">
        <v>843</v>
      </c>
      <c r="B456" s="279">
        <v>0.49</v>
      </c>
      <c r="C456">
        <v>-9.8000000000000007</v>
      </c>
    </row>
    <row r="457" spans="1:3">
      <c r="A457" t="s">
        <v>844</v>
      </c>
      <c r="B457" s="279">
        <v>0.5</v>
      </c>
      <c r="C457">
        <v>-6.1</v>
      </c>
    </row>
    <row r="458" spans="1:3">
      <c r="A458" t="s">
        <v>845</v>
      </c>
      <c r="B458" s="279">
        <v>0.5</v>
      </c>
      <c r="C458">
        <v>-2.8</v>
      </c>
    </row>
    <row r="459" spans="1:3">
      <c r="A459" t="s">
        <v>846</v>
      </c>
      <c r="B459" s="279">
        <v>0.5</v>
      </c>
      <c r="C459">
        <v>-8.6999999999999993</v>
      </c>
    </row>
    <row r="460" spans="1:3">
      <c r="A460" t="s">
        <v>847</v>
      </c>
      <c r="B460" s="279">
        <v>0.5</v>
      </c>
      <c r="C460">
        <v>-5.9</v>
      </c>
    </row>
    <row r="461" spans="1:3">
      <c r="A461" t="s">
        <v>848</v>
      </c>
      <c r="B461" s="279">
        <v>0.5</v>
      </c>
      <c r="C461">
        <v>-5.3</v>
      </c>
    </row>
    <row r="462" spans="1:3">
      <c r="A462" t="s">
        <v>849</v>
      </c>
      <c r="B462" s="279">
        <v>0.51</v>
      </c>
      <c r="C462">
        <v>-7</v>
      </c>
    </row>
    <row r="463" spans="1:3">
      <c r="A463" t="s">
        <v>850</v>
      </c>
      <c r="B463" s="279">
        <v>0.51</v>
      </c>
      <c r="C463">
        <v>-7.1</v>
      </c>
    </row>
    <row r="464" spans="1:3">
      <c r="A464" t="s">
        <v>851</v>
      </c>
      <c r="B464" s="279">
        <v>0.51</v>
      </c>
      <c r="C464">
        <v>-6.8</v>
      </c>
    </row>
    <row r="465" spans="1:3">
      <c r="A465" t="s">
        <v>852</v>
      </c>
      <c r="B465" s="279">
        <v>0.51</v>
      </c>
      <c r="C465">
        <v>-6.8</v>
      </c>
    </row>
    <row r="466" spans="1:3">
      <c r="A466" t="s">
        <v>853</v>
      </c>
      <c r="B466" s="279">
        <v>0.51</v>
      </c>
      <c r="C466">
        <v>-4.8</v>
      </c>
    </row>
    <row r="467" spans="1:3">
      <c r="A467" t="s">
        <v>854</v>
      </c>
      <c r="B467" s="279">
        <v>0.51</v>
      </c>
      <c r="C467">
        <v>-4.5999999999999996</v>
      </c>
    </row>
    <row r="468" spans="1:3">
      <c r="A468" t="s">
        <v>855</v>
      </c>
      <c r="B468" s="279">
        <v>0.51</v>
      </c>
      <c r="C468">
        <v>-8.1999999999999993</v>
      </c>
    </row>
    <row r="469" spans="1:3">
      <c r="A469" t="s">
        <v>856</v>
      </c>
      <c r="B469" s="279">
        <v>0.51</v>
      </c>
      <c r="C469">
        <v>-7.4</v>
      </c>
    </row>
    <row r="470" spans="1:3">
      <c r="A470" t="s">
        <v>857</v>
      </c>
      <c r="B470" s="279">
        <v>0.51</v>
      </c>
      <c r="C470">
        <v>-2.7</v>
      </c>
    </row>
    <row r="471" spans="1:3">
      <c r="A471" t="s">
        <v>858</v>
      </c>
      <c r="B471" s="279">
        <v>0.51</v>
      </c>
      <c r="C471">
        <v>-7.5</v>
      </c>
    </row>
    <row r="472" spans="1:3">
      <c r="A472" t="s">
        <v>859</v>
      </c>
      <c r="B472" s="279">
        <v>0.51</v>
      </c>
      <c r="C472">
        <v>0</v>
      </c>
    </row>
    <row r="473" spans="1:3">
      <c r="A473" t="s">
        <v>860</v>
      </c>
      <c r="B473" s="279">
        <v>0.52</v>
      </c>
      <c r="C473">
        <v>-15.2</v>
      </c>
    </row>
    <row r="474" spans="1:3">
      <c r="A474" t="s">
        <v>861</v>
      </c>
      <c r="B474" s="279">
        <v>0.53</v>
      </c>
      <c r="C474">
        <v>-12.4</v>
      </c>
    </row>
    <row r="475" spans="1:3">
      <c r="A475" t="s">
        <v>862</v>
      </c>
      <c r="B475" s="279">
        <v>0.53</v>
      </c>
      <c r="C475">
        <v>-8.1</v>
      </c>
    </row>
    <row r="476" spans="1:3">
      <c r="A476" t="s">
        <v>863</v>
      </c>
      <c r="B476" s="279">
        <v>0.53</v>
      </c>
      <c r="C476">
        <v>-0.7</v>
      </c>
    </row>
    <row r="477" spans="1:3">
      <c r="A477" t="s">
        <v>864</v>
      </c>
      <c r="B477" s="279">
        <v>0.56000000000000005</v>
      </c>
      <c r="C477">
        <v>-5.4</v>
      </c>
    </row>
    <row r="478" spans="1:3">
      <c r="A478" t="s">
        <v>865</v>
      </c>
      <c r="B478" s="279">
        <v>0.56000000000000005</v>
      </c>
      <c r="C478">
        <v>-7.2</v>
      </c>
    </row>
    <row r="479" spans="1:3">
      <c r="A479" t="s">
        <v>866</v>
      </c>
      <c r="B479" s="279">
        <v>0.56000000000000005</v>
      </c>
      <c r="C479">
        <v>2</v>
      </c>
    </row>
    <row r="480" spans="1:3">
      <c r="A480" t="s">
        <v>867</v>
      </c>
      <c r="B480" s="279">
        <v>0.56000000000000005</v>
      </c>
      <c r="C480">
        <v>-12.7</v>
      </c>
    </row>
    <row r="481" spans="1:3">
      <c r="A481" t="s">
        <v>868</v>
      </c>
      <c r="B481" s="279">
        <v>0.56000000000000005</v>
      </c>
      <c r="C481">
        <v>-0.9</v>
      </c>
    </row>
    <row r="482" spans="1:3">
      <c r="A482" t="s">
        <v>869</v>
      </c>
      <c r="B482" s="279">
        <v>0.56999999999999995</v>
      </c>
      <c r="C482">
        <v>-4.7</v>
      </c>
    </row>
    <row r="483" spans="1:3">
      <c r="A483" t="s">
        <v>870</v>
      </c>
      <c r="B483" s="279">
        <v>0.56999999999999995</v>
      </c>
      <c r="C483">
        <v>-0.1</v>
      </c>
    </row>
    <row r="484" spans="1:3">
      <c r="A484" t="s">
        <v>871</v>
      </c>
      <c r="B484" s="279">
        <v>0.56999999999999995</v>
      </c>
      <c r="C484">
        <v>-3</v>
      </c>
    </row>
    <row r="485" spans="1:3">
      <c r="A485" t="s">
        <v>872</v>
      </c>
      <c r="B485" s="279">
        <v>0.56999999999999995</v>
      </c>
      <c r="C485">
        <v>-8.6</v>
      </c>
    </row>
    <row r="486" spans="1:3">
      <c r="A486" t="s">
        <v>873</v>
      </c>
      <c r="B486" s="279">
        <v>0.57999999999999996</v>
      </c>
      <c r="C486">
        <v>-12.3</v>
      </c>
    </row>
    <row r="487" spans="1:3">
      <c r="A487" t="s">
        <v>874</v>
      </c>
      <c r="B487" s="279">
        <v>0.57999999999999996</v>
      </c>
      <c r="C487">
        <v>4.3</v>
      </c>
    </row>
    <row r="488" spans="1:3">
      <c r="A488" t="s">
        <v>875</v>
      </c>
      <c r="B488" s="279">
        <v>0.57999999999999996</v>
      </c>
      <c r="C488">
        <v>2</v>
      </c>
    </row>
    <row r="489" spans="1:3">
      <c r="A489" t="s">
        <v>876</v>
      </c>
      <c r="B489" s="279">
        <v>0.59</v>
      </c>
      <c r="C489">
        <v>-8.1</v>
      </c>
    </row>
    <row r="490" spans="1:3">
      <c r="A490" t="s">
        <v>877</v>
      </c>
      <c r="B490" s="279">
        <v>0.6</v>
      </c>
      <c r="C490">
        <v>-1.8</v>
      </c>
    </row>
    <row r="491" spans="1:3">
      <c r="A491" t="s">
        <v>878</v>
      </c>
      <c r="B491" s="279">
        <v>0.6</v>
      </c>
      <c r="C491">
        <v>-4.2</v>
      </c>
    </row>
    <row r="492" spans="1:3">
      <c r="A492" t="s">
        <v>879</v>
      </c>
      <c r="B492" s="279">
        <v>0.6</v>
      </c>
      <c r="C492">
        <v>-2.1</v>
      </c>
    </row>
    <row r="493" spans="1:3">
      <c r="A493" t="s">
        <v>880</v>
      </c>
      <c r="B493" s="279">
        <v>0.6</v>
      </c>
      <c r="C493">
        <v>-4.9000000000000004</v>
      </c>
    </row>
    <row r="494" spans="1:3">
      <c r="A494" t="s">
        <v>881</v>
      </c>
      <c r="B494" s="279">
        <v>0.6</v>
      </c>
      <c r="C494">
        <v>-9.6</v>
      </c>
    </row>
    <row r="495" spans="1:3">
      <c r="A495" t="s">
        <v>882</v>
      </c>
      <c r="B495" s="279">
        <v>0.61</v>
      </c>
      <c r="C495">
        <v>-2.7</v>
      </c>
    </row>
    <row r="496" spans="1:3">
      <c r="A496" t="s">
        <v>883</v>
      </c>
      <c r="B496" s="279">
        <v>0.61</v>
      </c>
      <c r="C496">
        <v>-10.1</v>
      </c>
    </row>
    <row r="497" spans="1:3">
      <c r="A497" t="s">
        <v>884</v>
      </c>
      <c r="B497" s="279">
        <v>0.62</v>
      </c>
      <c r="C497">
        <v>-10.6</v>
      </c>
    </row>
    <row r="498" spans="1:3">
      <c r="A498" t="s">
        <v>885</v>
      </c>
      <c r="B498" s="279">
        <v>0.62</v>
      </c>
      <c r="C498">
        <v>-5.9</v>
      </c>
    </row>
    <row r="499" spans="1:3">
      <c r="A499" t="s">
        <v>886</v>
      </c>
      <c r="B499" s="279">
        <v>0.62</v>
      </c>
      <c r="C499">
        <v>-12.8</v>
      </c>
    </row>
    <row r="500" spans="1:3">
      <c r="A500" t="s">
        <v>887</v>
      </c>
      <c r="B500" s="279">
        <v>0.62</v>
      </c>
      <c r="C500">
        <v>-11.1</v>
      </c>
    </row>
    <row r="501" spans="1:3">
      <c r="A501" t="s">
        <v>888</v>
      </c>
      <c r="B501" s="279">
        <v>0.62</v>
      </c>
      <c r="C501">
        <v>-4.3</v>
      </c>
    </row>
    <row r="502" spans="1:3">
      <c r="A502" t="s">
        <v>889</v>
      </c>
      <c r="B502" s="279">
        <v>0.62</v>
      </c>
      <c r="C502">
        <v>-4.3</v>
      </c>
    </row>
    <row r="503" spans="1:3">
      <c r="A503" t="s">
        <v>890</v>
      </c>
      <c r="B503" s="279">
        <v>0.62</v>
      </c>
      <c r="C503">
        <v>-4.2</v>
      </c>
    </row>
    <row r="504" spans="1:3">
      <c r="A504" t="s">
        <v>891</v>
      </c>
      <c r="B504" s="279">
        <v>0.63</v>
      </c>
      <c r="C504">
        <v>-2.2999999999999998</v>
      </c>
    </row>
    <row r="505" spans="1:3">
      <c r="A505" t="s">
        <v>892</v>
      </c>
      <c r="B505" s="279">
        <v>0.65</v>
      </c>
      <c r="C505">
        <v>-2.4</v>
      </c>
    </row>
    <row r="506" spans="1:3">
      <c r="A506" t="s">
        <v>893</v>
      </c>
      <c r="B506" s="279">
        <v>0.66</v>
      </c>
      <c r="C506">
        <v>-1.2</v>
      </c>
    </row>
    <row r="507" spans="1:3">
      <c r="A507" t="s">
        <v>894</v>
      </c>
      <c r="B507" s="279">
        <v>0.66</v>
      </c>
      <c r="C507">
        <v>-8.6999999999999993</v>
      </c>
    </row>
    <row r="508" spans="1:3">
      <c r="A508" t="s">
        <v>895</v>
      </c>
      <c r="B508" s="279">
        <v>0.67</v>
      </c>
      <c r="C508">
        <v>-11.8</v>
      </c>
    </row>
    <row r="509" spans="1:3">
      <c r="A509" t="s">
        <v>896</v>
      </c>
      <c r="B509" s="279">
        <v>0.68</v>
      </c>
      <c r="C509">
        <v>-0.9</v>
      </c>
    </row>
    <row r="510" spans="1:3">
      <c r="A510" t="s">
        <v>897</v>
      </c>
      <c r="B510" s="279">
        <v>0.68</v>
      </c>
      <c r="C510">
        <v>-2.8</v>
      </c>
    </row>
    <row r="511" spans="1:3">
      <c r="A511" t="s">
        <v>898</v>
      </c>
      <c r="B511" s="279">
        <v>0.68</v>
      </c>
      <c r="C511">
        <v>-2.5</v>
      </c>
    </row>
    <row r="512" spans="1:3">
      <c r="A512" t="s">
        <v>899</v>
      </c>
      <c r="B512" s="279">
        <v>0.68</v>
      </c>
      <c r="C512">
        <v>-2.7</v>
      </c>
    </row>
    <row r="513" spans="1:3">
      <c r="A513" t="s">
        <v>900</v>
      </c>
      <c r="B513" s="279">
        <v>0.68</v>
      </c>
      <c r="C513">
        <v>-1.5</v>
      </c>
    </row>
    <row r="514" spans="1:3">
      <c r="A514" t="s">
        <v>901</v>
      </c>
      <c r="B514" s="279">
        <v>0.71</v>
      </c>
      <c r="C514">
        <v>-12.6</v>
      </c>
    </row>
    <row r="515" spans="1:3">
      <c r="A515" t="s">
        <v>902</v>
      </c>
      <c r="B515" s="279">
        <v>0.72</v>
      </c>
      <c r="C515">
        <v>-14.6</v>
      </c>
    </row>
    <row r="516" spans="1:3">
      <c r="A516" t="s">
        <v>903</v>
      </c>
      <c r="B516" s="279">
        <v>0.72</v>
      </c>
      <c r="C516">
        <v>-14.8</v>
      </c>
    </row>
    <row r="517" spans="1:3">
      <c r="A517" t="s">
        <v>904</v>
      </c>
      <c r="B517" s="279">
        <v>0.74</v>
      </c>
      <c r="C517">
        <v>-4.0999999999999996</v>
      </c>
    </row>
    <row r="518" spans="1:3">
      <c r="A518" t="s">
        <v>905</v>
      </c>
      <c r="B518" s="279">
        <v>0.76</v>
      </c>
      <c r="C518">
        <v>-8.1999999999999993</v>
      </c>
    </row>
    <row r="519" spans="1:3">
      <c r="A519" t="s">
        <v>906</v>
      </c>
      <c r="B519" s="279">
        <v>0.78</v>
      </c>
      <c r="C519">
        <v>-11.7</v>
      </c>
    </row>
    <row r="520" spans="1:3">
      <c r="A520" t="s">
        <v>907</v>
      </c>
      <c r="B520" s="279">
        <v>0.79</v>
      </c>
      <c r="C520">
        <v>-1.1000000000000001</v>
      </c>
    </row>
    <row r="521" spans="1:3">
      <c r="A521" t="s">
        <v>908</v>
      </c>
      <c r="B521" s="279">
        <v>0.8</v>
      </c>
      <c r="C521">
        <v>-14.2</v>
      </c>
    </row>
    <row r="522" spans="1:3">
      <c r="A522" t="s">
        <v>909</v>
      </c>
      <c r="B522" s="279">
        <v>0.8</v>
      </c>
      <c r="C522">
        <v>-9.1</v>
      </c>
    </row>
    <row r="523" spans="1:3">
      <c r="A523" t="s">
        <v>910</v>
      </c>
      <c r="B523" s="279">
        <v>0.82</v>
      </c>
      <c r="C523">
        <v>-2.8</v>
      </c>
    </row>
    <row r="524" spans="1:3">
      <c r="A524" t="s">
        <v>911</v>
      </c>
      <c r="B524" s="279">
        <v>0.82</v>
      </c>
      <c r="C524">
        <v>-7.5</v>
      </c>
    </row>
    <row r="525" spans="1:3">
      <c r="A525" t="s">
        <v>912</v>
      </c>
      <c r="B525" s="279">
        <v>0.84</v>
      </c>
      <c r="C525">
        <v>-2.2999999999999998</v>
      </c>
    </row>
    <row r="526" spans="1:3">
      <c r="A526" t="s">
        <v>913</v>
      </c>
      <c r="B526" s="279">
        <v>0.84</v>
      </c>
      <c r="C526">
        <v>-1.4</v>
      </c>
    </row>
    <row r="527" spans="1:3">
      <c r="A527" t="s">
        <v>914</v>
      </c>
      <c r="B527" s="279">
        <v>0.84</v>
      </c>
      <c r="C527">
        <v>-5.0999999999999996</v>
      </c>
    </row>
    <row r="528" spans="1:3">
      <c r="A528" t="s">
        <v>915</v>
      </c>
      <c r="B528" s="279">
        <v>0.84</v>
      </c>
      <c r="C528">
        <v>-5.3</v>
      </c>
    </row>
    <row r="529" spans="1:3">
      <c r="A529" t="s">
        <v>916</v>
      </c>
      <c r="B529" s="279">
        <v>0.85</v>
      </c>
      <c r="C529">
        <v>-5.7</v>
      </c>
    </row>
    <row r="530" spans="1:3">
      <c r="A530" t="s">
        <v>917</v>
      </c>
      <c r="B530" s="279">
        <v>0.85</v>
      </c>
      <c r="C530">
        <v>-8.4</v>
      </c>
    </row>
    <row r="531" spans="1:3">
      <c r="A531" t="s">
        <v>918</v>
      </c>
      <c r="B531" s="279">
        <v>0.89</v>
      </c>
      <c r="C531">
        <v>-1.9</v>
      </c>
    </row>
    <row r="532" spans="1:3">
      <c r="A532" t="s">
        <v>919</v>
      </c>
      <c r="B532" s="279">
        <v>0.9</v>
      </c>
      <c r="C532">
        <v>-12.1</v>
      </c>
    </row>
    <row r="533" spans="1:3">
      <c r="A533" t="s">
        <v>920</v>
      </c>
      <c r="B533" s="279">
        <v>0.95</v>
      </c>
      <c r="C533">
        <v>-4.0999999999999996</v>
      </c>
    </row>
    <row r="534" spans="1:3">
      <c r="A534" t="s">
        <v>921</v>
      </c>
      <c r="B534" s="279">
        <v>0.96</v>
      </c>
      <c r="C534">
        <v>-8.1</v>
      </c>
    </row>
    <row r="535" spans="1:3">
      <c r="A535" t="s">
        <v>922</v>
      </c>
      <c r="B535" s="279">
        <v>0.99</v>
      </c>
      <c r="C535">
        <v>-3.1</v>
      </c>
    </row>
    <row r="536" spans="1:3">
      <c r="A536" t="s">
        <v>923</v>
      </c>
      <c r="B536" s="279">
        <v>0.99</v>
      </c>
      <c r="C536">
        <v>-13.7</v>
      </c>
    </row>
    <row r="537" spans="1:3">
      <c r="A537" t="s">
        <v>924</v>
      </c>
      <c r="B537" s="279">
        <v>1.01</v>
      </c>
      <c r="C537">
        <v>-0.4</v>
      </c>
    </row>
    <row r="538" spans="1:3">
      <c r="A538" t="s">
        <v>925</v>
      </c>
      <c r="B538" s="279">
        <v>1.01</v>
      </c>
      <c r="C538">
        <v>-6.6</v>
      </c>
    </row>
    <row r="539" spans="1:3">
      <c r="A539" t="s">
        <v>926</v>
      </c>
      <c r="B539" s="279">
        <v>1.02</v>
      </c>
      <c r="C539">
        <v>-15.1</v>
      </c>
    </row>
    <row r="540" spans="1:3">
      <c r="A540" t="s">
        <v>927</v>
      </c>
      <c r="B540" s="279">
        <v>1.02</v>
      </c>
      <c r="C540">
        <v>-11.6</v>
      </c>
    </row>
    <row r="541" spans="1:3">
      <c r="A541" t="s">
        <v>928</v>
      </c>
      <c r="B541" s="279">
        <v>1.02</v>
      </c>
      <c r="C541">
        <v>-5.3</v>
      </c>
    </row>
    <row r="542" spans="1:3">
      <c r="A542" t="s">
        <v>929</v>
      </c>
      <c r="B542" s="279">
        <v>1.02</v>
      </c>
      <c r="C542">
        <v>-8.1999999999999993</v>
      </c>
    </row>
    <row r="543" spans="1:3">
      <c r="A543" t="s">
        <v>930</v>
      </c>
      <c r="B543" s="279">
        <v>1.02</v>
      </c>
      <c r="C543">
        <v>-3.9</v>
      </c>
    </row>
    <row r="544" spans="1:3">
      <c r="A544" t="s">
        <v>931</v>
      </c>
      <c r="B544" s="279">
        <v>1.04</v>
      </c>
      <c r="C544">
        <v>-11.7</v>
      </c>
    </row>
    <row r="545" spans="1:3">
      <c r="A545" t="s">
        <v>932</v>
      </c>
      <c r="B545" s="279">
        <v>1.04</v>
      </c>
      <c r="C545">
        <v>-3</v>
      </c>
    </row>
    <row r="546" spans="1:3">
      <c r="A546" t="s">
        <v>933</v>
      </c>
      <c r="B546" s="279">
        <v>1.04</v>
      </c>
      <c r="C546">
        <v>-7.3</v>
      </c>
    </row>
    <row r="547" spans="1:3">
      <c r="A547" t="s">
        <v>934</v>
      </c>
      <c r="B547" s="279">
        <v>1.04</v>
      </c>
      <c r="C547">
        <v>-9.5</v>
      </c>
    </row>
    <row r="548" spans="1:3">
      <c r="A548" t="s">
        <v>935</v>
      </c>
      <c r="B548" s="279">
        <v>1.1000000000000001</v>
      </c>
      <c r="C548">
        <v>-11.8</v>
      </c>
    </row>
    <row r="549" spans="1:3">
      <c r="A549" t="s">
        <v>936</v>
      </c>
      <c r="B549" s="279">
        <v>1.1000000000000001</v>
      </c>
      <c r="C549">
        <v>-8.5</v>
      </c>
    </row>
    <row r="550" spans="1:3">
      <c r="A550" t="s">
        <v>937</v>
      </c>
      <c r="B550" s="279">
        <v>1.1000000000000001</v>
      </c>
      <c r="C550">
        <v>-4.0999999999999996</v>
      </c>
    </row>
    <row r="551" spans="1:3">
      <c r="A551" t="s">
        <v>938</v>
      </c>
      <c r="B551" s="279">
        <v>1.1299999999999999</v>
      </c>
      <c r="C551">
        <v>0.9</v>
      </c>
    </row>
    <row r="552" spans="1:3">
      <c r="A552" t="s">
        <v>939</v>
      </c>
      <c r="B552" s="279">
        <v>1.1299999999999999</v>
      </c>
      <c r="C552">
        <v>-11.5</v>
      </c>
    </row>
    <row r="553" spans="1:3">
      <c r="A553" t="s">
        <v>940</v>
      </c>
      <c r="B553" s="279">
        <v>1.1599999999999999</v>
      </c>
      <c r="C553">
        <v>-11</v>
      </c>
    </row>
    <row r="554" spans="1:3">
      <c r="A554" t="s">
        <v>941</v>
      </c>
      <c r="B554" s="279">
        <v>1.17</v>
      </c>
      <c r="C554">
        <v>0.1</v>
      </c>
    </row>
    <row r="555" spans="1:3">
      <c r="A555" t="s">
        <v>942</v>
      </c>
      <c r="B555" s="279">
        <v>1.18</v>
      </c>
      <c r="C555">
        <v>-3.2</v>
      </c>
    </row>
    <row r="556" spans="1:3">
      <c r="A556" t="s">
        <v>943</v>
      </c>
      <c r="B556" s="279">
        <v>1.2</v>
      </c>
      <c r="C556">
        <v>-4.0999999999999996</v>
      </c>
    </row>
    <row r="557" spans="1:3">
      <c r="A557" t="s">
        <v>944</v>
      </c>
      <c r="B557" s="279">
        <v>1.2</v>
      </c>
      <c r="C557">
        <v>-15.5</v>
      </c>
    </row>
    <row r="558" spans="1:3">
      <c r="A558" t="s">
        <v>945</v>
      </c>
      <c r="B558" s="279">
        <v>1.2</v>
      </c>
      <c r="C558">
        <v>-7.4</v>
      </c>
    </row>
    <row r="559" spans="1:3">
      <c r="A559" t="s">
        <v>946</v>
      </c>
      <c r="B559" s="279">
        <v>1.2</v>
      </c>
      <c r="C559">
        <v>-5.6</v>
      </c>
    </row>
    <row r="560" spans="1:3">
      <c r="A560" t="s">
        <v>947</v>
      </c>
      <c r="B560" s="279">
        <v>1.2</v>
      </c>
      <c r="C560">
        <v>0.4</v>
      </c>
    </row>
    <row r="561" spans="1:3">
      <c r="A561" t="s">
        <v>948</v>
      </c>
      <c r="B561" s="279">
        <v>1.2</v>
      </c>
      <c r="C561">
        <v>-3.4</v>
      </c>
    </row>
    <row r="562" spans="1:3">
      <c r="A562" t="s">
        <v>949</v>
      </c>
      <c r="B562" s="279">
        <v>1.2</v>
      </c>
      <c r="C562">
        <v>-3.7</v>
      </c>
    </row>
    <row r="563" spans="1:3">
      <c r="A563" t="s">
        <v>950</v>
      </c>
      <c r="B563" s="279">
        <v>1.2</v>
      </c>
      <c r="C563">
        <v>-1.5</v>
      </c>
    </row>
    <row r="564" spans="1:3">
      <c r="A564" t="s">
        <v>951</v>
      </c>
      <c r="B564" s="279">
        <v>1.2</v>
      </c>
      <c r="C564">
        <v>-5.9</v>
      </c>
    </row>
    <row r="565" spans="1:3">
      <c r="A565" t="s">
        <v>952</v>
      </c>
      <c r="B565" s="279">
        <v>1.2</v>
      </c>
      <c r="C565">
        <v>-8.9</v>
      </c>
    </row>
    <row r="566" spans="1:3">
      <c r="A566" t="s">
        <v>953</v>
      </c>
      <c r="B566" s="279">
        <v>1.2</v>
      </c>
      <c r="C566">
        <v>-7.5</v>
      </c>
    </row>
    <row r="567" spans="1:3">
      <c r="A567" t="s">
        <v>954</v>
      </c>
      <c r="B567" s="279">
        <v>1.2</v>
      </c>
      <c r="C567">
        <v>-14.9</v>
      </c>
    </row>
    <row r="568" spans="1:3">
      <c r="A568" t="s">
        <v>955</v>
      </c>
      <c r="B568" s="279">
        <v>1.2</v>
      </c>
      <c r="C568">
        <v>-3.1</v>
      </c>
    </row>
    <row r="569" spans="1:3">
      <c r="A569" t="s">
        <v>956</v>
      </c>
      <c r="B569" s="279">
        <v>1.2</v>
      </c>
      <c r="C569">
        <v>-1.4</v>
      </c>
    </row>
    <row r="570" spans="1:3">
      <c r="A570" t="s">
        <v>957</v>
      </c>
      <c r="B570" s="279">
        <v>1.22</v>
      </c>
      <c r="C570">
        <v>-7.6</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404FE-E5E5-3041-8DD7-2F0538E0130B}">
  <dimension ref="A1:F570"/>
  <sheetViews>
    <sheetView workbookViewId="0"/>
  </sheetViews>
  <sheetFormatPr baseColWidth="10" defaultRowHeight="16"/>
  <cols>
    <col min="1" max="1" width="35.1640625" bestFit="1" customWidth="1"/>
    <col min="2" max="2" width="28.5" bestFit="1" customWidth="1"/>
    <col min="3" max="3" width="43.5" bestFit="1" customWidth="1"/>
    <col min="4" max="4" width="20.6640625" bestFit="1" customWidth="1"/>
    <col min="5" max="5" width="8.83203125" bestFit="1" customWidth="1"/>
  </cols>
  <sheetData>
    <row r="1" spans="1:6">
      <c r="A1" s="282" t="s">
        <v>389</v>
      </c>
      <c r="B1" s="283" t="s">
        <v>390</v>
      </c>
      <c r="C1" s="283" t="s">
        <v>391</v>
      </c>
      <c r="D1" s="283" t="s">
        <v>392</v>
      </c>
      <c r="F1" s="1" t="s">
        <v>186</v>
      </c>
    </row>
    <row r="2" spans="1:6">
      <c r="A2" s="280" t="s">
        <v>393</v>
      </c>
      <c r="B2" s="281">
        <v>-0.35</v>
      </c>
      <c r="C2">
        <v>-11.2</v>
      </c>
      <c r="D2" s="239">
        <v>161217</v>
      </c>
      <c r="F2" s="240" t="s">
        <v>958</v>
      </c>
    </row>
    <row r="3" spans="1:6">
      <c r="A3" s="254" t="s">
        <v>394</v>
      </c>
      <c r="B3" s="254">
        <v>-0.35</v>
      </c>
      <c r="C3">
        <v>-13.1</v>
      </c>
      <c r="D3" s="239">
        <v>539361</v>
      </c>
    </row>
    <row r="4" spans="1:6">
      <c r="A4" s="254" t="s">
        <v>395</v>
      </c>
      <c r="B4" s="254">
        <v>-0.28999999999999998</v>
      </c>
      <c r="C4">
        <v>-14.8</v>
      </c>
      <c r="D4" s="239">
        <v>175947</v>
      </c>
    </row>
    <row r="5" spans="1:6">
      <c r="A5" s="254" t="s">
        <v>396</v>
      </c>
      <c r="B5" s="254">
        <v>-0.28999999999999998</v>
      </c>
      <c r="C5">
        <v>-13.2</v>
      </c>
      <c r="D5" s="239">
        <v>582638</v>
      </c>
    </row>
    <row r="6" spans="1:6">
      <c r="A6" s="254" t="s">
        <v>397</v>
      </c>
      <c r="B6" s="254">
        <v>-0.28999999999999998</v>
      </c>
      <c r="C6">
        <v>-10</v>
      </c>
      <c r="D6" s="239">
        <v>191272</v>
      </c>
    </row>
    <row r="7" spans="1:6">
      <c r="A7" s="254" t="s">
        <v>398</v>
      </c>
      <c r="B7" s="254">
        <v>-0.22</v>
      </c>
      <c r="C7">
        <v>-9.6999999999999993</v>
      </c>
      <c r="D7" s="239">
        <v>156131</v>
      </c>
    </row>
    <row r="8" spans="1:6">
      <c r="A8" s="254" t="s">
        <v>399</v>
      </c>
      <c r="B8" s="254">
        <v>-0.21</v>
      </c>
      <c r="C8">
        <v>-4.8</v>
      </c>
      <c r="D8" s="239">
        <v>165524</v>
      </c>
    </row>
    <row r="9" spans="1:6">
      <c r="A9" s="254" t="s">
        <v>400</v>
      </c>
      <c r="B9" s="254">
        <v>-0.18</v>
      </c>
      <c r="C9">
        <v>-18.7</v>
      </c>
      <c r="D9" s="239">
        <v>231558</v>
      </c>
    </row>
    <row r="10" spans="1:6">
      <c r="A10" s="254" t="s">
        <v>401</v>
      </c>
      <c r="B10" s="254">
        <v>-0.18</v>
      </c>
      <c r="C10">
        <v>-10.9</v>
      </c>
      <c r="D10" s="239">
        <v>331466</v>
      </c>
    </row>
    <row r="11" spans="1:6">
      <c r="A11" s="254" t="s">
        <v>402</v>
      </c>
      <c r="B11" s="254">
        <v>-0.16</v>
      </c>
      <c r="C11">
        <v>-4.7</v>
      </c>
      <c r="D11" s="239">
        <v>328658</v>
      </c>
    </row>
    <row r="12" spans="1:6">
      <c r="A12" s="254" t="s">
        <v>403</v>
      </c>
      <c r="B12" s="254">
        <v>-0.15</v>
      </c>
      <c r="C12">
        <v>-6.7</v>
      </c>
      <c r="D12" s="239">
        <v>372821</v>
      </c>
    </row>
    <row r="13" spans="1:6">
      <c r="A13" s="254" t="s">
        <v>404</v>
      </c>
      <c r="B13" s="254">
        <v>-0.14000000000000001</v>
      </c>
      <c r="C13">
        <v>-10.8</v>
      </c>
      <c r="D13" s="239">
        <v>730323</v>
      </c>
    </row>
    <row r="14" spans="1:6">
      <c r="A14" s="254" t="s">
        <v>405</v>
      </c>
      <c r="B14" s="254">
        <v>-0.14000000000000001</v>
      </c>
      <c r="C14">
        <v>-4.2</v>
      </c>
      <c r="D14" s="239">
        <v>124490</v>
      </c>
    </row>
    <row r="15" spans="1:6">
      <c r="A15" s="254" t="s">
        <v>406</v>
      </c>
      <c r="B15" s="254">
        <v>-0.14000000000000001</v>
      </c>
      <c r="C15">
        <v>-0.7</v>
      </c>
      <c r="D15" s="239">
        <v>162307</v>
      </c>
    </row>
    <row r="16" spans="1:6">
      <c r="A16" s="254" t="s">
        <v>407</v>
      </c>
      <c r="B16" s="254">
        <v>-0.14000000000000001</v>
      </c>
      <c r="C16">
        <v>-15.5</v>
      </c>
      <c r="D16" s="239">
        <v>234548</v>
      </c>
    </row>
    <row r="17" spans="1:4">
      <c r="A17" s="254" t="s">
        <v>408</v>
      </c>
      <c r="B17" s="254">
        <v>-0.11</v>
      </c>
      <c r="C17">
        <v>-12.8</v>
      </c>
      <c r="D17" s="239">
        <v>107421</v>
      </c>
    </row>
    <row r="18" spans="1:4">
      <c r="A18" s="254" t="s">
        <v>409</v>
      </c>
      <c r="B18" s="254">
        <v>-0.1</v>
      </c>
      <c r="C18">
        <v>-12.5</v>
      </c>
      <c r="D18" s="239">
        <v>617396</v>
      </c>
    </row>
    <row r="19" spans="1:4">
      <c r="A19" s="254" t="s">
        <v>410</v>
      </c>
      <c r="B19" s="254">
        <v>-0.09</v>
      </c>
      <c r="C19">
        <v>-9.5</v>
      </c>
      <c r="D19" s="239">
        <v>359363</v>
      </c>
    </row>
    <row r="20" spans="1:4">
      <c r="A20" s="254" t="s">
        <v>411</v>
      </c>
      <c r="B20" s="254">
        <v>-0.09</v>
      </c>
      <c r="C20">
        <v>-21.8</v>
      </c>
      <c r="D20" s="239">
        <v>126973</v>
      </c>
    </row>
    <row r="21" spans="1:4">
      <c r="A21" s="254" t="s">
        <v>412</v>
      </c>
      <c r="B21" s="254">
        <v>-0.09</v>
      </c>
      <c r="C21">
        <v>-13.1</v>
      </c>
      <c r="D21" s="239">
        <v>454369</v>
      </c>
    </row>
    <row r="22" spans="1:4">
      <c r="A22" s="254" t="s">
        <v>413</v>
      </c>
      <c r="B22" s="254">
        <v>-0.09</v>
      </c>
      <c r="C22">
        <v>-17.899999999999999</v>
      </c>
      <c r="D22" s="239">
        <v>143425</v>
      </c>
    </row>
    <row r="23" spans="1:4">
      <c r="A23" s="254" t="s">
        <v>414</v>
      </c>
      <c r="B23" s="254">
        <v>-0.09</v>
      </c>
      <c r="C23">
        <v>-23.7</v>
      </c>
      <c r="D23" s="239">
        <v>133953</v>
      </c>
    </row>
    <row r="24" spans="1:4">
      <c r="A24" s="254" t="s">
        <v>415</v>
      </c>
      <c r="B24" s="254">
        <v>-0.08</v>
      </c>
      <c r="C24">
        <v>-8.3000000000000007</v>
      </c>
      <c r="D24" s="239">
        <v>159399</v>
      </c>
    </row>
    <row r="25" spans="1:4">
      <c r="A25" s="254" t="s">
        <v>416</v>
      </c>
      <c r="B25" s="254">
        <v>-0.08</v>
      </c>
      <c r="C25">
        <v>-11.1</v>
      </c>
      <c r="D25" s="239">
        <v>1494805</v>
      </c>
    </row>
    <row r="26" spans="1:4">
      <c r="A26" s="254" t="s">
        <v>417</v>
      </c>
      <c r="B26" s="254">
        <v>-0.08</v>
      </c>
      <c r="C26">
        <v>-12.2</v>
      </c>
      <c r="D26" s="239">
        <v>133263</v>
      </c>
    </row>
    <row r="27" spans="1:4">
      <c r="A27" s="254" t="s">
        <v>418</v>
      </c>
      <c r="B27" s="254">
        <v>-0.08</v>
      </c>
      <c r="C27">
        <v>-10</v>
      </c>
      <c r="D27" s="239">
        <v>245351</v>
      </c>
    </row>
    <row r="28" spans="1:4">
      <c r="A28" s="254" t="s">
        <v>419</v>
      </c>
      <c r="B28" s="254">
        <v>-0.08</v>
      </c>
      <c r="C28">
        <v>-12.8</v>
      </c>
      <c r="D28" s="239">
        <v>1289054</v>
      </c>
    </row>
    <row r="29" spans="1:4">
      <c r="A29" s="254" t="s">
        <v>420</v>
      </c>
      <c r="B29" s="254">
        <v>-7.0000000000000007E-2</v>
      </c>
      <c r="C29">
        <v>-2.8</v>
      </c>
      <c r="D29" s="239">
        <v>215672</v>
      </c>
    </row>
    <row r="30" spans="1:4">
      <c r="A30" s="254" t="s">
        <v>421</v>
      </c>
      <c r="B30" s="254">
        <v>-0.06</v>
      </c>
      <c r="C30">
        <v>-9</v>
      </c>
      <c r="D30" s="239">
        <v>106355</v>
      </c>
    </row>
    <row r="31" spans="1:4">
      <c r="A31" t="s">
        <v>422</v>
      </c>
      <c r="B31" s="279">
        <v>-0.06</v>
      </c>
      <c r="C31">
        <v>-6.2</v>
      </c>
      <c r="D31" s="239">
        <v>294272</v>
      </c>
    </row>
    <row r="32" spans="1:4">
      <c r="A32" t="s">
        <v>423</v>
      </c>
      <c r="B32" s="279">
        <v>-0.05</v>
      </c>
      <c r="C32">
        <v>-3.2</v>
      </c>
      <c r="D32" s="239">
        <v>107040</v>
      </c>
    </row>
    <row r="33" spans="1:4">
      <c r="A33" t="s">
        <v>424</v>
      </c>
      <c r="B33" s="279">
        <v>-0.05</v>
      </c>
      <c r="C33">
        <v>-11.7</v>
      </c>
      <c r="D33" s="239">
        <v>159585</v>
      </c>
    </row>
    <row r="34" spans="1:4">
      <c r="A34" t="s">
        <v>425</v>
      </c>
      <c r="B34" s="279">
        <v>-0.05</v>
      </c>
      <c r="C34">
        <v>-1.2</v>
      </c>
      <c r="D34" s="239">
        <v>953243</v>
      </c>
    </row>
    <row r="35" spans="1:4">
      <c r="A35" t="s">
        <v>426</v>
      </c>
      <c r="B35" s="279">
        <v>-0.05</v>
      </c>
      <c r="C35">
        <v>-14.7</v>
      </c>
      <c r="D35" s="239">
        <v>111322</v>
      </c>
    </row>
    <row r="36" spans="1:4">
      <c r="A36" t="s">
        <v>427</v>
      </c>
      <c r="B36" s="279">
        <v>-0.05</v>
      </c>
      <c r="C36">
        <v>-14.9</v>
      </c>
      <c r="D36" s="239">
        <v>382218</v>
      </c>
    </row>
    <row r="37" spans="1:4">
      <c r="A37" t="s">
        <v>428</v>
      </c>
      <c r="B37" s="279">
        <v>-0.05</v>
      </c>
      <c r="C37">
        <v>-19.2</v>
      </c>
      <c r="D37" s="239">
        <v>128598</v>
      </c>
    </row>
    <row r="38" spans="1:4">
      <c r="A38" t="s">
        <v>429</v>
      </c>
      <c r="B38" s="279">
        <v>-0.04</v>
      </c>
      <c r="C38">
        <v>-5.2</v>
      </c>
      <c r="D38" s="239">
        <v>696774</v>
      </c>
    </row>
    <row r="39" spans="1:4">
      <c r="A39" t="s">
        <v>430</v>
      </c>
      <c r="B39" s="279">
        <v>-0.04</v>
      </c>
      <c r="C39">
        <v>-0.5</v>
      </c>
      <c r="D39" s="239">
        <v>1270787</v>
      </c>
    </row>
    <row r="40" spans="1:4">
      <c r="A40" t="s">
        <v>431</v>
      </c>
      <c r="B40" s="279">
        <v>-0.04</v>
      </c>
      <c r="C40">
        <v>-0.3</v>
      </c>
      <c r="D40" s="239">
        <v>151347</v>
      </c>
    </row>
    <row r="41" spans="1:4">
      <c r="A41" t="s">
        <v>432</v>
      </c>
      <c r="B41" s="279">
        <v>-0.04</v>
      </c>
      <c r="C41">
        <v>-1.8</v>
      </c>
      <c r="D41" s="239">
        <v>337326</v>
      </c>
    </row>
    <row r="42" spans="1:4">
      <c r="A42" t="s">
        <v>433</v>
      </c>
      <c r="B42" s="279">
        <v>-0.03</v>
      </c>
      <c r="C42">
        <v>-6.3</v>
      </c>
      <c r="D42" s="239">
        <v>3175227</v>
      </c>
    </row>
    <row r="43" spans="1:4">
      <c r="A43" t="s">
        <v>434</v>
      </c>
      <c r="B43" s="279">
        <v>-0.03</v>
      </c>
      <c r="C43">
        <v>-11.9</v>
      </c>
      <c r="D43" s="239">
        <v>445213</v>
      </c>
    </row>
    <row r="44" spans="1:4">
      <c r="A44" t="s">
        <v>435</v>
      </c>
      <c r="B44" s="279">
        <v>-0.03</v>
      </c>
      <c r="C44">
        <v>-8.1</v>
      </c>
      <c r="D44" s="239">
        <v>181852</v>
      </c>
    </row>
    <row r="45" spans="1:4">
      <c r="A45" t="s">
        <v>436</v>
      </c>
      <c r="B45" s="279">
        <v>-0.03</v>
      </c>
      <c r="C45">
        <v>-7.8</v>
      </c>
      <c r="D45" s="239">
        <v>160257</v>
      </c>
    </row>
    <row r="46" spans="1:4">
      <c r="A46" t="s">
        <v>437</v>
      </c>
      <c r="B46" s="279">
        <v>-0.03</v>
      </c>
      <c r="C46">
        <v>-4.8</v>
      </c>
      <c r="D46" s="239">
        <v>118541</v>
      </c>
    </row>
    <row r="47" spans="1:4">
      <c r="A47" t="s">
        <v>438</v>
      </c>
      <c r="B47" s="279">
        <v>-0.03</v>
      </c>
      <c r="C47">
        <v>-11.7</v>
      </c>
      <c r="D47" s="239">
        <v>345815</v>
      </c>
    </row>
    <row r="48" spans="1:4">
      <c r="A48" t="s">
        <v>439</v>
      </c>
      <c r="B48" s="279">
        <v>-0.03</v>
      </c>
      <c r="C48">
        <v>-11</v>
      </c>
      <c r="D48" s="239">
        <v>353245</v>
      </c>
    </row>
    <row r="49" spans="1:4">
      <c r="A49" t="s">
        <v>440</v>
      </c>
      <c r="B49" s="279">
        <v>-0.03</v>
      </c>
      <c r="C49">
        <v>-5.2</v>
      </c>
      <c r="D49" s="239">
        <v>168309</v>
      </c>
    </row>
    <row r="50" spans="1:4">
      <c r="A50" t="s">
        <v>441</v>
      </c>
      <c r="B50" s="279">
        <v>-0.02</v>
      </c>
      <c r="C50">
        <v>-10.199999999999999</v>
      </c>
      <c r="D50" s="239">
        <v>1940907</v>
      </c>
    </row>
    <row r="51" spans="1:4">
      <c r="A51" t="s">
        <v>442</v>
      </c>
      <c r="B51" s="279">
        <v>-0.02</v>
      </c>
      <c r="C51">
        <v>-7.4</v>
      </c>
      <c r="D51" s="239">
        <v>131041</v>
      </c>
    </row>
    <row r="52" spans="1:4">
      <c r="A52" t="s">
        <v>443</v>
      </c>
      <c r="B52" s="279">
        <v>-0.02</v>
      </c>
      <c r="C52">
        <v>-4.5999999999999996</v>
      </c>
      <c r="D52" s="239">
        <v>957189</v>
      </c>
    </row>
    <row r="53" spans="1:4">
      <c r="A53" t="s">
        <v>444</v>
      </c>
      <c r="B53" s="279">
        <v>-0.02</v>
      </c>
      <c r="C53">
        <v>0.5</v>
      </c>
      <c r="D53" s="239">
        <v>363985</v>
      </c>
    </row>
    <row r="54" spans="1:4">
      <c r="A54" t="s">
        <v>445</v>
      </c>
      <c r="B54" s="279">
        <v>-0.02</v>
      </c>
      <c r="C54">
        <v>-15.7</v>
      </c>
      <c r="D54" s="239">
        <v>219870</v>
      </c>
    </row>
    <row r="55" spans="1:4">
      <c r="A55" t="s">
        <v>446</v>
      </c>
      <c r="B55" s="279">
        <v>-0.02</v>
      </c>
      <c r="C55">
        <v>-11.3</v>
      </c>
      <c r="D55" s="239">
        <v>863832</v>
      </c>
    </row>
    <row r="56" spans="1:4">
      <c r="A56" t="s">
        <v>447</v>
      </c>
      <c r="B56" s="279">
        <v>-0.01</v>
      </c>
      <c r="C56">
        <v>-9.5</v>
      </c>
      <c r="D56" s="239">
        <v>136132</v>
      </c>
    </row>
    <row r="57" spans="1:4">
      <c r="A57" t="s">
        <v>448</v>
      </c>
      <c r="B57" s="279">
        <v>-0.01</v>
      </c>
      <c r="C57">
        <v>-8.1</v>
      </c>
      <c r="D57" s="239">
        <v>179578</v>
      </c>
    </row>
    <row r="58" spans="1:4">
      <c r="A58" t="s">
        <v>449</v>
      </c>
      <c r="B58" s="279">
        <v>-0.01</v>
      </c>
      <c r="C58">
        <v>-6</v>
      </c>
      <c r="D58" s="239">
        <v>3289701</v>
      </c>
    </row>
    <row r="59" spans="1:4">
      <c r="A59" t="s">
        <v>450</v>
      </c>
      <c r="B59" s="279">
        <v>-0.01</v>
      </c>
      <c r="C59">
        <v>-10.9</v>
      </c>
      <c r="D59" s="239">
        <v>520149</v>
      </c>
    </row>
    <row r="60" spans="1:4">
      <c r="A60" t="s">
        <v>451</v>
      </c>
      <c r="B60" s="279">
        <v>-0.01</v>
      </c>
      <c r="C60">
        <v>-7</v>
      </c>
      <c r="D60" s="239">
        <v>654453</v>
      </c>
    </row>
    <row r="61" spans="1:4">
      <c r="A61" t="s">
        <v>452</v>
      </c>
      <c r="B61" s="279">
        <v>-0.01</v>
      </c>
      <c r="C61">
        <v>-7.6</v>
      </c>
      <c r="D61" s="239">
        <v>710800</v>
      </c>
    </row>
    <row r="62" spans="1:4">
      <c r="A62" t="s">
        <v>453</v>
      </c>
      <c r="B62" s="279">
        <v>-0.01</v>
      </c>
      <c r="C62">
        <v>-3.1</v>
      </c>
      <c r="D62" s="239">
        <v>360206</v>
      </c>
    </row>
    <row r="63" spans="1:4">
      <c r="A63" t="s">
        <v>454</v>
      </c>
      <c r="B63" s="279">
        <v>-0.01</v>
      </c>
      <c r="C63">
        <v>-6.4</v>
      </c>
      <c r="D63" s="239">
        <v>580519</v>
      </c>
    </row>
    <row r="64" spans="1:4">
      <c r="A64" t="s">
        <v>455</v>
      </c>
      <c r="B64" s="279">
        <v>-0.01</v>
      </c>
      <c r="C64">
        <v>-13.7</v>
      </c>
      <c r="D64" s="239">
        <v>202163</v>
      </c>
    </row>
    <row r="65" spans="1:4">
      <c r="A65" t="s">
        <v>456</v>
      </c>
      <c r="B65" s="279">
        <v>-0.01</v>
      </c>
      <c r="C65">
        <v>-6.8</v>
      </c>
      <c r="D65" s="239">
        <v>1010100</v>
      </c>
    </row>
    <row r="66" spans="1:4">
      <c r="A66" t="s">
        <v>457</v>
      </c>
      <c r="B66" s="279">
        <v>-0.01</v>
      </c>
      <c r="C66">
        <v>-4.2</v>
      </c>
      <c r="D66" s="239">
        <v>164765</v>
      </c>
    </row>
    <row r="67" spans="1:4">
      <c r="A67" t="s">
        <v>458</v>
      </c>
      <c r="B67" s="279">
        <v>-0.01</v>
      </c>
      <c r="C67">
        <v>-3.1</v>
      </c>
      <c r="D67" s="239">
        <v>171284</v>
      </c>
    </row>
    <row r="68" spans="1:4">
      <c r="A68" t="s">
        <v>459</v>
      </c>
      <c r="B68" s="279">
        <v>-0.01</v>
      </c>
      <c r="C68">
        <v>-6.2</v>
      </c>
      <c r="D68" s="239">
        <v>497682</v>
      </c>
    </row>
    <row r="69" spans="1:4">
      <c r="A69" t="s">
        <v>460</v>
      </c>
      <c r="B69" s="279">
        <v>-0.01</v>
      </c>
      <c r="C69">
        <v>-0.7</v>
      </c>
      <c r="D69" s="239">
        <v>522700</v>
      </c>
    </row>
    <row r="70" spans="1:4">
      <c r="A70" t="s">
        <v>461</v>
      </c>
      <c r="B70" s="279">
        <v>-0.01</v>
      </c>
      <c r="C70">
        <v>-16.5</v>
      </c>
      <c r="D70" s="239">
        <v>2265926</v>
      </c>
    </row>
    <row r="71" spans="1:4">
      <c r="A71" t="s">
        <v>462</v>
      </c>
      <c r="B71" s="279">
        <v>-0.01</v>
      </c>
      <c r="C71">
        <v>-6</v>
      </c>
      <c r="D71" s="239">
        <v>108670</v>
      </c>
    </row>
    <row r="72" spans="1:4">
      <c r="A72" t="s">
        <v>463</v>
      </c>
      <c r="B72" s="279">
        <v>0</v>
      </c>
      <c r="C72">
        <v>-8</v>
      </c>
      <c r="D72" s="239">
        <v>497494</v>
      </c>
    </row>
    <row r="73" spans="1:4">
      <c r="A73" t="s">
        <v>464</v>
      </c>
      <c r="B73" s="279">
        <v>0</v>
      </c>
      <c r="C73">
        <v>-11.4</v>
      </c>
      <c r="D73" s="239">
        <v>235006</v>
      </c>
    </row>
    <row r="74" spans="1:4">
      <c r="A74" t="s">
        <v>465</v>
      </c>
      <c r="B74" s="279">
        <v>0</v>
      </c>
      <c r="C74">
        <v>-7.3</v>
      </c>
      <c r="D74" s="239">
        <v>136150</v>
      </c>
    </row>
    <row r="75" spans="1:4">
      <c r="A75" t="s">
        <v>466</v>
      </c>
      <c r="B75" s="279">
        <v>0</v>
      </c>
      <c r="C75">
        <v>-5.7</v>
      </c>
      <c r="D75" s="239">
        <v>169066</v>
      </c>
    </row>
    <row r="76" spans="1:4">
      <c r="A76" t="s">
        <v>467</v>
      </c>
      <c r="B76" s="279">
        <v>0</v>
      </c>
      <c r="C76">
        <v>-6.2</v>
      </c>
      <c r="D76" s="239">
        <v>1056910</v>
      </c>
    </row>
    <row r="77" spans="1:4">
      <c r="A77" t="s">
        <v>468</v>
      </c>
      <c r="B77" s="279">
        <v>0</v>
      </c>
      <c r="C77">
        <v>-7.3</v>
      </c>
      <c r="D77" s="239">
        <v>878453</v>
      </c>
    </row>
    <row r="78" spans="1:4">
      <c r="A78" t="s">
        <v>469</v>
      </c>
      <c r="B78" s="279">
        <v>0.01</v>
      </c>
      <c r="C78">
        <v>-5.3</v>
      </c>
      <c r="D78" s="239">
        <v>191713</v>
      </c>
    </row>
    <row r="79" spans="1:4">
      <c r="A79" t="s">
        <v>470</v>
      </c>
      <c r="B79" s="279">
        <v>0.01</v>
      </c>
      <c r="C79">
        <v>-2.7</v>
      </c>
      <c r="D79" s="239">
        <v>406608</v>
      </c>
    </row>
    <row r="80" spans="1:4">
      <c r="A80" t="s">
        <v>471</v>
      </c>
      <c r="B80" s="279">
        <v>0.01</v>
      </c>
      <c r="C80">
        <v>-4.5</v>
      </c>
      <c r="D80" s="239">
        <v>1579211</v>
      </c>
    </row>
    <row r="81" spans="1:4">
      <c r="A81" t="s">
        <v>472</v>
      </c>
      <c r="B81" s="279">
        <v>0.01</v>
      </c>
      <c r="C81">
        <v>-11</v>
      </c>
      <c r="D81" s="239">
        <v>281712</v>
      </c>
    </row>
    <row r="82" spans="1:4">
      <c r="A82" t="s">
        <v>473</v>
      </c>
      <c r="B82" s="279">
        <v>0.01</v>
      </c>
      <c r="C82">
        <v>-6.6</v>
      </c>
      <c r="D82" s="239">
        <v>217141</v>
      </c>
    </row>
    <row r="83" spans="1:4">
      <c r="A83" t="s">
        <v>474</v>
      </c>
      <c r="B83" s="279">
        <v>0.01</v>
      </c>
      <c r="C83">
        <v>-14.8</v>
      </c>
      <c r="D83" s="239">
        <v>380221</v>
      </c>
    </row>
    <row r="84" spans="1:4">
      <c r="A84" t="s">
        <v>475</v>
      </c>
      <c r="B84" s="279">
        <v>0.01</v>
      </c>
      <c r="C84">
        <v>-20</v>
      </c>
      <c r="D84" s="239">
        <v>772902</v>
      </c>
    </row>
    <row r="85" spans="1:4">
      <c r="A85" t="s">
        <v>476</v>
      </c>
      <c r="B85" s="279">
        <v>0.01</v>
      </c>
      <c r="C85">
        <v>0.2</v>
      </c>
      <c r="D85" s="239">
        <v>142543</v>
      </c>
    </row>
    <row r="86" spans="1:4">
      <c r="A86" t="s">
        <v>477</v>
      </c>
      <c r="B86" s="279">
        <v>0.01</v>
      </c>
      <c r="C86">
        <v>-0.8</v>
      </c>
      <c r="D86" s="239">
        <v>519986</v>
      </c>
    </row>
    <row r="87" spans="1:4">
      <c r="A87" t="s">
        <v>478</v>
      </c>
      <c r="B87" s="279">
        <v>0.01</v>
      </c>
      <c r="C87">
        <v>-4.8</v>
      </c>
      <c r="D87" s="239">
        <v>254942</v>
      </c>
    </row>
    <row r="88" spans="1:4">
      <c r="A88" t="s">
        <v>479</v>
      </c>
      <c r="B88" s="279">
        <v>0.01</v>
      </c>
      <c r="C88">
        <v>-8.1999999999999993</v>
      </c>
      <c r="D88" s="239">
        <v>234667</v>
      </c>
    </row>
    <row r="89" spans="1:4">
      <c r="A89" t="s">
        <v>480</v>
      </c>
      <c r="B89" s="279">
        <v>0.02</v>
      </c>
      <c r="C89">
        <v>-12.2</v>
      </c>
      <c r="D89" s="239">
        <v>433338</v>
      </c>
    </row>
    <row r="90" spans="1:4">
      <c r="A90" t="s">
        <v>481</v>
      </c>
      <c r="B90" s="279">
        <v>0.02</v>
      </c>
      <c r="C90">
        <v>-16.600000000000001</v>
      </c>
      <c r="D90" s="239">
        <v>294128</v>
      </c>
    </row>
    <row r="91" spans="1:4">
      <c r="A91" t="s">
        <v>482</v>
      </c>
      <c r="B91" s="279">
        <v>0.02</v>
      </c>
      <c r="C91">
        <v>-12.9</v>
      </c>
      <c r="D91" s="239">
        <v>334682</v>
      </c>
    </row>
    <row r="92" spans="1:4">
      <c r="A92" t="s">
        <v>483</v>
      </c>
      <c r="B92" s="279">
        <v>0.02</v>
      </c>
      <c r="C92">
        <v>1.6</v>
      </c>
      <c r="D92" s="239">
        <v>156554</v>
      </c>
    </row>
    <row r="93" spans="1:4">
      <c r="A93" t="s">
        <v>484</v>
      </c>
      <c r="B93" s="279">
        <v>0.02</v>
      </c>
      <c r="C93">
        <v>-9.1999999999999993</v>
      </c>
      <c r="D93" s="239">
        <v>164117</v>
      </c>
    </row>
    <row r="94" spans="1:4">
      <c r="A94" t="s">
        <v>485</v>
      </c>
      <c r="B94" s="279">
        <v>0.02</v>
      </c>
      <c r="C94">
        <v>0.9</v>
      </c>
      <c r="D94" s="239">
        <v>118257</v>
      </c>
    </row>
    <row r="95" spans="1:4">
      <c r="A95" t="s">
        <v>486</v>
      </c>
      <c r="B95" s="279">
        <v>0.02</v>
      </c>
      <c r="C95">
        <v>-8.5</v>
      </c>
      <c r="D95" s="239">
        <v>405280</v>
      </c>
    </row>
    <row r="96" spans="1:4">
      <c r="A96" t="s">
        <v>487</v>
      </c>
      <c r="B96" s="279">
        <v>0.02</v>
      </c>
      <c r="C96">
        <v>-6</v>
      </c>
      <c r="D96" s="239">
        <v>117445</v>
      </c>
    </row>
    <row r="97" spans="1:4">
      <c r="A97" t="s">
        <v>488</v>
      </c>
      <c r="B97" s="279">
        <v>0.02</v>
      </c>
      <c r="C97">
        <v>-2.2999999999999998</v>
      </c>
      <c r="D97" s="239">
        <v>472637</v>
      </c>
    </row>
    <row r="98" spans="1:4">
      <c r="A98" t="s">
        <v>489</v>
      </c>
      <c r="B98" s="279">
        <v>0.02</v>
      </c>
      <c r="C98">
        <v>-4.0999999999999996</v>
      </c>
      <c r="D98" s="239">
        <v>118037</v>
      </c>
    </row>
    <row r="99" spans="1:4">
      <c r="A99" t="s">
        <v>490</v>
      </c>
      <c r="B99" s="279">
        <v>0.02</v>
      </c>
      <c r="C99">
        <v>-11.9</v>
      </c>
      <c r="D99" s="239">
        <v>199352</v>
      </c>
    </row>
    <row r="100" spans="1:4">
      <c r="A100" t="s">
        <v>491</v>
      </c>
      <c r="B100" s="279">
        <v>0.02</v>
      </c>
      <c r="C100">
        <v>-4.3</v>
      </c>
      <c r="D100" s="239">
        <v>129480</v>
      </c>
    </row>
    <row r="101" spans="1:4">
      <c r="A101" t="s">
        <v>492</v>
      </c>
      <c r="B101" s="279">
        <v>0.03</v>
      </c>
      <c r="C101">
        <v>-11.4</v>
      </c>
      <c r="D101" s="239">
        <v>4430871</v>
      </c>
    </row>
    <row r="102" spans="1:4">
      <c r="A102" t="s">
        <v>493</v>
      </c>
      <c r="B102" s="279">
        <v>0.03</v>
      </c>
      <c r="C102">
        <v>-4.7</v>
      </c>
      <c r="D102" s="239">
        <v>286528</v>
      </c>
    </row>
    <row r="103" spans="1:4">
      <c r="A103" t="s">
        <v>494</v>
      </c>
      <c r="B103" s="279">
        <v>0.03</v>
      </c>
      <c r="C103">
        <v>-5.8</v>
      </c>
      <c r="D103" s="239">
        <v>247331</v>
      </c>
    </row>
    <row r="104" spans="1:4">
      <c r="A104" t="s">
        <v>495</v>
      </c>
      <c r="B104" s="279">
        <v>0.03</v>
      </c>
      <c r="C104">
        <v>-17.2</v>
      </c>
      <c r="D104" s="239">
        <v>299188</v>
      </c>
    </row>
    <row r="105" spans="1:4">
      <c r="A105" t="s">
        <v>496</v>
      </c>
      <c r="B105" s="279">
        <v>0.03</v>
      </c>
      <c r="C105">
        <v>-4.4000000000000004</v>
      </c>
      <c r="D105" s="239">
        <v>674692</v>
      </c>
    </row>
    <row r="106" spans="1:4">
      <c r="A106" t="s">
        <v>497</v>
      </c>
      <c r="B106" s="279">
        <v>0.03</v>
      </c>
      <c r="C106">
        <v>-7.1</v>
      </c>
      <c r="D106" s="239">
        <v>149460</v>
      </c>
    </row>
    <row r="107" spans="1:4">
      <c r="A107" t="s">
        <v>498</v>
      </c>
      <c r="B107" s="279">
        <v>0.03</v>
      </c>
      <c r="C107">
        <v>-23.9</v>
      </c>
      <c r="D107" s="239">
        <v>121798</v>
      </c>
    </row>
    <row r="108" spans="1:4">
      <c r="A108" t="s">
        <v>499</v>
      </c>
      <c r="B108" s="279">
        <v>0.03</v>
      </c>
      <c r="C108">
        <v>-16.7</v>
      </c>
      <c r="D108" s="239">
        <v>154481</v>
      </c>
    </row>
    <row r="109" spans="1:4">
      <c r="A109" t="s">
        <v>500</v>
      </c>
      <c r="B109" s="279">
        <v>0.03</v>
      </c>
      <c r="C109">
        <v>-9.6999999999999993</v>
      </c>
      <c r="D109" s="239">
        <v>420925</v>
      </c>
    </row>
    <row r="110" spans="1:4">
      <c r="A110" t="s">
        <v>501</v>
      </c>
      <c r="B110" s="279">
        <v>0.03</v>
      </c>
      <c r="C110">
        <v>-10.6</v>
      </c>
      <c r="D110" s="239">
        <v>808098</v>
      </c>
    </row>
    <row r="111" spans="1:4">
      <c r="A111" t="s">
        <v>502</v>
      </c>
      <c r="B111" s="279">
        <v>0.03</v>
      </c>
      <c r="C111">
        <v>-8.4</v>
      </c>
      <c r="D111" s="239">
        <v>599541</v>
      </c>
    </row>
    <row r="112" spans="1:4">
      <c r="A112" t="s">
        <v>503</v>
      </c>
      <c r="B112" s="279">
        <v>0.03</v>
      </c>
      <c r="C112">
        <v>-2</v>
      </c>
      <c r="D112" s="239">
        <v>170168</v>
      </c>
    </row>
    <row r="113" spans="1:4">
      <c r="A113" t="s">
        <v>504</v>
      </c>
      <c r="B113" s="279">
        <v>0.03</v>
      </c>
      <c r="C113">
        <v>-2.7</v>
      </c>
      <c r="D113" s="239">
        <v>657984</v>
      </c>
    </row>
    <row r="114" spans="1:4">
      <c r="A114" t="s">
        <v>505</v>
      </c>
      <c r="B114" s="279">
        <v>0.03</v>
      </c>
      <c r="C114">
        <v>-3.7</v>
      </c>
      <c r="D114" s="239">
        <v>129998</v>
      </c>
    </row>
    <row r="115" spans="1:4">
      <c r="A115" t="s">
        <v>506</v>
      </c>
      <c r="B115" s="279">
        <v>0.03</v>
      </c>
      <c r="C115">
        <v>-3.4</v>
      </c>
      <c r="D115" s="239">
        <v>197742</v>
      </c>
    </row>
    <row r="116" spans="1:4">
      <c r="A116" t="s">
        <v>507</v>
      </c>
      <c r="B116" s="279">
        <v>0.03</v>
      </c>
      <c r="C116">
        <v>-9.3000000000000007</v>
      </c>
      <c r="D116" s="239">
        <v>504091</v>
      </c>
    </row>
    <row r="117" spans="1:4">
      <c r="A117" t="s">
        <v>508</v>
      </c>
      <c r="B117" s="279">
        <v>0.03</v>
      </c>
      <c r="C117">
        <v>-17.3</v>
      </c>
      <c r="D117" s="239">
        <v>110621</v>
      </c>
    </row>
    <row r="118" spans="1:4">
      <c r="A118" t="s">
        <v>509</v>
      </c>
      <c r="B118" s="279">
        <v>0.03</v>
      </c>
      <c r="C118">
        <v>-8.6999999999999993</v>
      </c>
      <c r="D118" s="239">
        <v>123283</v>
      </c>
    </row>
    <row r="119" spans="1:4">
      <c r="A119" t="s">
        <v>510</v>
      </c>
      <c r="B119" s="279">
        <v>0.04</v>
      </c>
      <c r="C119">
        <v>-7</v>
      </c>
      <c r="D119" s="239">
        <v>233420</v>
      </c>
    </row>
    <row r="120" spans="1:4">
      <c r="A120" t="s">
        <v>511</v>
      </c>
      <c r="B120" s="279">
        <v>0.04</v>
      </c>
      <c r="C120">
        <v>-5.7</v>
      </c>
      <c r="D120" s="239">
        <v>413878</v>
      </c>
    </row>
    <row r="121" spans="1:4">
      <c r="A121" t="s">
        <v>512</v>
      </c>
      <c r="B121" s="279">
        <v>0.04</v>
      </c>
      <c r="C121">
        <v>-2.7</v>
      </c>
      <c r="D121" s="239">
        <v>1916831</v>
      </c>
    </row>
    <row r="122" spans="1:4">
      <c r="A122" t="s">
        <v>513</v>
      </c>
      <c r="B122" s="279">
        <v>0.04</v>
      </c>
      <c r="C122">
        <v>-10.9</v>
      </c>
      <c r="D122" s="239">
        <v>143819</v>
      </c>
    </row>
    <row r="123" spans="1:4">
      <c r="A123" t="s">
        <v>514</v>
      </c>
      <c r="B123" s="279">
        <v>0.04</v>
      </c>
      <c r="C123">
        <v>-7.9</v>
      </c>
      <c r="D123" s="239">
        <v>349527</v>
      </c>
    </row>
    <row r="124" spans="1:4">
      <c r="A124" t="s">
        <v>515</v>
      </c>
      <c r="B124" s="279">
        <v>0.04</v>
      </c>
      <c r="C124">
        <v>-9.3000000000000007</v>
      </c>
      <c r="D124" s="239">
        <v>175639</v>
      </c>
    </row>
    <row r="125" spans="1:4">
      <c r="A125" t="s">
        <v>516</v>
      </c>
      <c r="B125" s="279">
        <v>0.04</v>
      </c>
      <c r="C125">
        <v>-9.1999999999999993</v>
      </c>
      <c r="D125" s="239">
        <v>161952</v>
      </c>
    </row>
    <row r="126" spans="1:4">
      <c r="A126" t="s">
        <v>517</v>
      </c>
      <c r="B126" s="279">
        <v>0.04</v>
      </c>
      <c r="C126">
        <v>-10</v>
      </c>
      <c r="D126" s="239">
        <v>130545</v>
      </c>
    </row>
    <row r="127" spans="1:4">
      <c r="A127" t="s">
        <v>518</v>
      </c>
      <c r="B127" s="279">
        <v>0.04</v>
      </c>
      <c r="C127">
        <v>-12.6</v>
      </c>
      <c r="D127" s="239">
        <v>971737</v>
      </c>
    </row>
    <row r="128" spans="1:4">
      <c r="A128" t="s">
        <v>519</v>
      </c>
      <c r="B128" s="279">
        <v>0.04</v>
      </c>
      <c r="C128">
        <v>-8.6999999999999993</v>
      </c>
      <c r="D128" s="239">
        <v>140065</v>
      </c>
    </row>
    <row r="129" spans="1:4">
      <c r="A129" t="s">
        <v>520</v>
      </c>
      <c r="B129" s="279">
        <v>0.04</v>
      </c>
      <c r="C129">
        <v>-13.8</v>
      </c>
      <c r="D129" s="239">
        <v>174315</v>
      </c>
    </row>
    <row r="130" spans="1:4">
      <c r="A130" t="s">
        <v>521</v>
      </c>
      <c r="B130" s="279">
        <v>0.04</v>
      </c>
      <c r="C130">
        <v>-15.4</v>
      </c>
      <c r="D130" s="239">
        <v>231419</v>
      </c>
    </row>
    <row r="131" spans="1:4">
      <c r="A131" t="s">
        <v>522</v>
      </c>
      <c r="B131" s="279">
        <v>0.04</v>
      </c>
      <c r="C131">
        <v>-11.1</v>
      </c>
      <c r="D131" s="239">
        <v>409840</v>
      </c>
    </row>
    <row r="132" spans="1:4">
      <c r="A132" t="s">
        <v>523</v>
      </c>
      <c r="B132" s="279">
        <v>0.04</v>
      </c>
      <c r="C132">
        <v>-10.7</v>
      </c>
      <c r="D132" s="239">
        <v>162139</v>
      </c>
    </row>
    <row r="133" spans="1:4">
      <c r="A133" t="s">
        <v>524</v>
      </c>
      <c r="B133" s="279">
        <v>0.05</v>
      </c>
      <c r="C133">
        <v>-5.8</v>
      </c>
      <c r="D133" s="239">
        <v>670587</v>
      </c>
    </row>
    <row r="134" spans="1:4">
      <c r="A134" t="s">
        <v>525</v>
      </c>
      <c r="B134" s="279">
        <v>0.05</v>
      </c>
      <c r="C134">
        <v>-12.2</v>
      </c>
      <c r="D134" s="239">
        <v>405069</v>
      </c>
    </row>
    <row r="135" spans="1:4">
      <c r="A135" t="s">
        <v>526</v>
      </c>
      <c r="B135" s="279">
        <v>0.05</v>
      </c>
      <c r="C135">
        <v>-10.7</v>
      </c>
      <c r="D135" s="239">
        <v>167035</v>
      </c>
    </row>
    <row r="136" spans="1:4">
      <c r="A136" t="s">
        <v>527</v>
      </c>
      <c r="B136" s="279">
        <v>0.05</v>
      </c>
      <c r="C136">
        <v>-7.3</v>
      </c>
      <c r="D136" s="239">
        <v>113814</v>
      </c>
    </row>
    <row r="137" spans="1:4">
      <c r="A137" t="s">
        <v>528</v>
      </c>
      <c r="B137" s="279">
        <v>0.05</v>
      </c>
      <c r="C137">
        <v>-7.1</v>
      </c>
      <c r="D137" s="239">
        <v>231055</v>
      </c>
    </row>
    <row r="138" spans="1:4">
      <c r="A138" t="s">
        <v>529</v>
      </c>
      <c r="B138" s="279">
        <v>0.05</v>
      </c>
      <c r="C138">
        <v>-9.3000000000000007</v>
      </c>
      <c r="D138" s="239">
        <v>186328</v>
      </c>
    </row>
    <row r="139" spans="1:4">
      <c r="A139" t="s">
        <v>530</v>
      </c>
      <c r="B139" s="279">
        <v>0.05</v>
      </c>
      <c r="C139">
        <v>-8.1</v>
      </c>
      <c r="D139" s="239">
        <v>313101</v>
      </c>
    </row>
    <row r="140" spans="1:4">
      <c r="A140" t="s">
        <v>531</v>
      </c>
      <c r="B140" s="279">
        <v>0.05</v>
      </c>
      <c r="C140">
        <v>-16.399999999999999</v>
      </c>
      <c r="D140" s="239">
        <v>222604</v>
      </c>
    </row>
    <row r="141" spans="1:4">
      <c r="A141" t="s">
        <v>532</v>
      </c>
      <c r="B141" s="279">
        <v>0.05</v>
      </c>
      <c r="C141">
        <v>-10.9</v>
      </c>
      <c r="D141" s="239">
        <v>134428</v>
      </c>
    </row>
    <row r="142" spans="1:4">
      <c r="A142" t="s">
        <v>533</v>
      </c>
      <c r="B142" s="279">
        <v>0.05</v>
      </c>
      <c r="C142">
        <v>-13.9</v>
      </c>
      <c r="D142" s="239">
        <v>1180643</v>
      </c>
    </row>
    <row r="143" spans="1:4">
      <c r="A143" t="s">
        <v>534</v>
      </c>
      <c r="B143" s="279">
        <v>0.05</v>
      </c>
      <c r="C143">
        <v>-14.3</v>
      </c>
      <c r="D143" s="239">
        <v>183297</v>
      </c>
    </row>
    <row r="144" spans="1:4">
      <c r="A144" t="s">
        <v>535</v>
      </c>
      <c r="B144" s="279">
        <v>0.06</v>
      </c>
      <c r="C144">
        <v>-11.8</v>
      </c>
      <c r="D144" s="239">
        <v>321296</v>
      </c>
    </row>
    <row r="145" spans="1:4">
      <c r="A145" t="s">
        <v>536</v>
      </c>
      <c r="B145" s="279">
        <v>0.06</v>
      </c>
      <c r="C145">
        <v>-10.3</v>
      </c>
      <c r="D145" s="239">
        <v>212021</v>
      </c>
    </row>
    <row r="146" spans="1:4">
      <c r="A146" t="s">
        <v>537</v>
      </c>
      <c r="B146" s="279">
        <v>0.06</v>
      </c>
      <c r="C146">
        <v>-10.9</v>
      </c>
      <c r="D146" s="239">
        <v>188994</v>
      </c>
    </row>
    <row r="147" spans="1:4">
      <c r="A147" t="s">
        <v>538</v>
      </c>
      <c r="B147" s="279">
        <v>0.06</v>
      </c>
      <c r="C147">
        <v>-0.4</v>
      </c>
      <c r="D147" s="239">
        <v>178625</v>
      </c>
    </row>
    <row r="148" spans="1:4">
      <c r="A148" t="s">
        <v>539</v>
      </c>
      <c r="B148" s="279">
        <v>0.06</v>
      </c>
      <c r="C148">
        <v>-11.1</v>
      </c>
      <c r="D148" s="239">
        <v>1781641</v>
      </c>
    </row>
    <row r="149" spans="1:4">
      <c r="A149" t="s">
        <v>540</v>
      </c>
      <c r="B149" s="279">
        <v>0.06</v>
      </c>
      <c r="C149">
        <v>-0.9</v>
      </c>
      <c r="D149" s="239">
        <v>439179</v>
      </c>
    </row>
    <row r="150" spans="1:4">
      <c r="A150" t="s">
        <v>541</v>
      </c>
      <c r="B150" s="279">
        <v>0.06</v>
      </c>
      <c r="C150">
        <v>0.6</v>
      </c>
      <c r="D150" s="239">
        <v>873167</v>
      </c>
    </row>
    <row r="151" spans="1:4">
      <c r="A151" t="s">
        <v>542</v>
      </c>
      <c r="B151" s="279">
        <v>0.06</v>
      </c>
      <c r="C151">
        <v>-4.3</v>
      </c>
      <c r="D151" s="239">
        <v>182690</v>
      </c>
    </row>
    <row r="152" spans="1:4">
      <c r="A152" t="s">
        <v>543</v>
      </c>
      <c r="B152" s="279">
        <v>0.06</v>
      </c>
      <c r="C152">
        <v>-4</v>
      </c>
      <c r="D152" s="239">
        <v>151188</v>
      </c>
    </row>
    <row r="153" spans="1:4">
      <c r="A153" t="s">
        <v>544</v>
      </c>
      <c r="B153" s="279">
        <v>0.06</v>
      </c>
      <c r="C153">
        <v>-5.2</v>
      </c>
      <c r="D153" s="239">
        <v>2113854</v>
      </c>
    </row>
    <row r="154" spans="1:4">
      <c r="A154" t="s">
        <v>545</v>
      </c>
      <c r="B154" s="279">
        <v>0.06</v>
      </c>
      <c r="C154">
        <v>-9.1</v>
      </c>
      <c r="D154" s="239">
        <v>363032</v>
      </c>
    </row>
    <row r="155" spans="1:4">
      <c r="A155" t="s">
        <v>546</v>
      </c>
      <c r="B155" s="279">
        <v>7.0000000000000007E-2</v>
      </c>
      <c r="C155">
        <v>-9.8000000000000007</v>
      </c>
      <c r="D155" s="239">
        <v>842009</v>
      </c>
    </row>
    <row r="156" spans="1:4">
      <c r="A156" t="s">
        <v>547</v>
      </c>
      <c r="B156" s="279">
        <v>7.0000000000000007E-2</v>
      </c>
      <c r="C156">
        <v>-1.7</v>
      </c>
      <c r="D156" s="239">
        <v>173396</v>
      </c>
    </row>
    <row r="157" spans="1:4">
      <c r="A157" t="s">
        <v>548</v>
      </c>
      <c r="B157" s="279">
        <v>7.0000000000000007E-2</v>
      </c>
      <c r="C157">
        <v>-5.9</v>
      </c>
      <c r="D157" s="239">
        <v>173355</v>
      </c>
    </row>
    <row r="158" spans="1:4">
      <c r="A158" t="s">
        <v>549</v>
      </c>
      <c r="B158" s="279">
        <v>7.0000000000000007E-2</v>
      </c>
      <c r="C158">
        <v>-8.1</v>
      </c>
      <c r="D158" s="239">
        <v>273829</v>
      </c>
    </row>
    <row r="159" spans="1:4">
      <c r="A159" t="s">
        <v>550</v>
      </c>
      <c r="B159" s="279">
        <v>7.0000000000000007E-2</v>
      </c>
      <c r="C159">
        <v>-14.8</v>
      </c>
      <c r="D159" s="239">
        <v>154645</v>
      </c>
    </row>
    <row r="160" spans="1:4">
      <c r="A160" t="s">
        <v>551</v>
      </c>
      <c r="B160" s="279">
        <v>7.0000000000000007E-2</v>
      </c>
      <c r="C160">
        <v>-13.2</v>
      </c>
      <c r="D160" s="239">
        <v>143721</v>
      </c>
    </row>
    <row r="161" spans="1:4">
      <c r="A161" t="s">
        <v>552</v>
      </c>
      <c r="B161" s="279">
        <v>7.0000000000000007E-2</v>
      </c>
      <c r="C161">
        <v>-6.9</v>
      </c>
      <c r="D161" s="239">
        <v>182347</v>
      </c>
    </row>
    <row r="162" spans="1:4">
      <c r="A162" t="s">
        <v>553</v>
      </c>
      <c r="B162" s="279">
        <v>7.0000000000000007E-2</v>
      </c>
      <c r="C162">
        <v>-13.6</v>
      </c>
      <c r="D162" s="239">
        <v>262960</v>
      </c>
    </row>
    <row r="163" spans="1:4">
      <c r="A163" t="s">
        <v>554</v>
      </c>
      <c r="B163" s="279">
        <v>7.0000000000000007E-2</v>
      </c>
      <c r="C163">
        <v>-5.3</v>
      </c>
      <c r="D163" s="239">
        <v>538711</v>
      </c>
    </row>
    <row r="164" spans="1:4">
      <c r="A164" t="s">
        <v>555</v>
      </c>
      <c r="B164" s="279">
        <v>0.08</v>
      </c>
      <c r="C164">
        <v>-1.4</v>
      </c>
      <c r="D164" s="239">
        <v>389781</v>
      </c>
    </row>
    <row r="165" spans="1:4">
      <c r="A165" t="s">
        <v>556</v>
      </c>
      <c r="B165" s="279">
        <v>0.08</v>
      </c>
      <c r="C165">
        <v>-7.2</v>
      </c>
      <c r="D165" s="239">
        <v>1663823</v>
      </c>
    </row>
    <row r="166" spans="1:4">
      <c r="A166" t="s">
        <v>557</v>
      </c>
      <c r="B166" s="279">
        <v>0.08</v>
      </c>
      <c r="C166">
        <v>-3.2</v>
      </c>
      <c r="D166" s="239">
        <v>930559</v>
      </c>
    </row>
    <row r="167" spans="1:4">
      <c r="A167" t="s">
        <v>558</v>
      </c>
      <c r="B167" s="279">
        <v>0.08</v>
      </c>
      <c r="C167">
        <v>-0.4</v>
      </c>
      <c r="D167" s="239">
        <v>132795</v>
      </c>
    </row>
    <row r="168" spans="1:4">
      <c r="A168" t="s">
        <v>559</v>
      </c>
      <c r="B168" s="279">
        <v>0.08</v>
      </c>
      <c r="C168">
        <v>-1.8</v>
      </c>
      <c r="D168" s="239">
        <v>1443229</v>
      </c>
    </row>
    <row r="169" spans="1:4">
      <c r="A169" t="s">
        <v>560</v>
      </c>
      <c r="B169" s="279">
        <v>0.08</v>
      </c>
      <c r="C169">
        <v>-5.2</v>
      </c>
      <c r="D169" s="239">
        <v>101098</v>
      </c>
    </row>
    <row r="170" spans="1:4">
      <c r="A170" t="s">
        <v>561</v>
      </c>
      <c r="B170" s="279">
        <v>0.08</v>
      </c>
      <c r="C170">
        <v>-4.9000000000000004</v>
      </c>
      <c r="D170" s="239">
        <v>203686</v>
      </c>
    </row>
    <row r="171" spans="1:4">
      <c r="A171" t="s">
        <v>562</v>
      </c>
      <c r="B171" s="279">
        <v>0.08</v>
      </c>
      <c r="C171">
        <v>2.4</v>
      </c>
      <c r="D171" s="239">
        <v>171196</v>
      </c>
    </row>
    <row r="172" spans="1:4">
      <c r="A172" t="s">
        <v>563</v>
      </c>
      <c r="B172" s="279">
        <v>0.08</v>
      </c>
      <c r="C172">
        <v>-3.8</v>
      </c>
      <c r="D172" s="239">
        <v>207560</v>
      </c>
    </row>
    <row r="173" spans="1:4">
      <c r="A173" t="s">
        <v>564</v>
      </c>
      <c r="B173" s="279">
        <v>0.08</v>
      </c>
      <c r="C173">
        <v>-7.4</v>
      </c>
      <c r="D173" s="239">
        <v>918993</v>
      </c>
    </row>
    <row r="174" spans="1:4">
      <c r="A174" t="s">
        <v>565</v>
      </c>
      <c r="B174" s="279">
        <v>0.08</v>
      </c>
      <c r="C174">
        <v>-2</v>
      </c>
      <c r="D174" s="239">
        <v>190611</v>
      </c>
    </row>
    <row r="175" spans="1:4">
      <c r="A175" t="s">
        <v>566</v>
      </c>
      <c r="B175" s="279">
        <v>0.09</v>
      </c>
      <c r="C175">
        <v>-10.6</v>
      </c>
      <c r="D175" s="239">
        <v>995708</v>
      </c>
    </row>
    <row r="176" spans="1:4">
      <c r="A176" t="s">
        <v>567</v>
      </c>
      <c r="B176" s="279">
        <v>0.09</v>
      </c>
      <c r="C176">
        <v>-7.2</v>
      </c>
      <c r="D176" s="239">
        <v>278722</v>
      </c>
    </row>
    <row r="177" spans="1:4">
      <c r="A177" t="s">
        <v>568</v>
      </c>
      <c r="B177" s="279">
        <v>0.09</v>
      </c>
      <c r="C177">
        <v>-13.4</v>
      </c>
      <c r="D177" s="239">
        <v>112156</v>
      </c>
    </row>
    <row r="178" spans="1:4">
      <c r="A178" t="s">
        <v>569</v>
      </c>
      <c r="B178" s="279">
        <v>0.09</v>
      </c>
      <c r="C178">
        <v>-9.6</v>
      </c>
      <c r="D178" s="239">
        <v>229308</v>
      </c>
    </row>
    <row r="179" spans="1:4">
      <c r="A179" t="s">
        <v>570</v>
      </c>
      <c r="B179" s="279">
        <v>0.09</v>
      </c>
      <c r="C179">
        <v>-11</v>
      </c>
      <c r="D179" s="239">
        <v>493378</v>
      </c>
    </row>
    <row r="180" spans="1:4">
      <c r="A180" t="s">
        <v>571</v>
      </c>
      <c r="B180" s="279">
        <v>0.09</v>
      </c>
      <c r="C180">
        <v>-14.9</v>
      </c>
      <c r="D180" s="239">
        <v>122788</v>
      </c>
    </row>
    <row r="181" spans="1:4">
      <c r="A181" t="s">
        <v>572</v>
      </c>
      <c r="B181" s="279">
        <v>0.09</v>
      </c>
      <c r="C181">
        <v>-5.9</v>
      </c>
      <c r="D181" s="239">
        <v>388327</v>
      </c>
    </row>
    <row r="182" spans="1:4">
      <c r="A182" t="s">
        <v>573</v>
      </c>
      <c r="B182" s="279">
        <v>0.09</v>
      </c>
      <c r="C182">
        <v>-6.8</v>
      </c>
      <c r="D182" s="239">
        <v>243189</v>
      </c>
    </row>
    <row r="183" spans="1:4">
      <c r="A183" t="s">
        <v>574</v>
      </c>
      <c r="B183" s="279">
        <v>0.09</v>
      </c>
      <c r="C183">
        <v>-7.4</v>
      </c>
      <c r="D183" s="239">
        <v>828337</v>
      </c>
    </row>
    <row r="184" spans="1:4">
      <c r="A184" t="s">
        <v>575</v>
      </c>
      <c r="B184" s="279">
        <v>0.1</v>
      </c>
      <c r="C184">
        <v>-14.5</v>
      </c>
      <c r="D184" s="239">
        <v>228132</v>
      </c>
    </row>
    <row r="185" spans="1:4">
      <c r="A185" t="s">
        <v>576</v>
      </c>
      <c r="B185" s="279">
        <v>0.1</v>
      </c>
      <c r="C185">
        <v>-1.6</v>
      </c>
      <c r="D185" s="239">
        <v>123102</v>
      </c>
    </row>
    <row r="186" spans="1:4">
      <c r="A186" t="s">
        <v>577</v>
      </c>
      <c r="B186" s="279">
        <v>0.1</v>
      </c>
      <c r="C186">
        <v>-10.7</v>
      </c>
      <c r="D186" s="239">
        <v>196621</v>
      </c>
    </row>
    <row r="187" spans="1:4">
      <c r="A187" t="s">
        <v>578</v>
      </c>
      <c r="B187" s="279">
        <v>0.1</v>
      </c>
      <c r="C187">
        <v>-4.0999999999999996</v>
      </c>
      <c r="D187" s="239">
        <v>517254</v>
      </c>
    </row>
    <row r="188" spans="1:4">
      <c r="A188" t="s">
        <v>579</v>
      </c>
      <c r="B188" s="279">
        <v>0.1</v>
      </c>
      <c r="C188">
        <v>-8.5</v>
      </c>
      <c r="D188" s="239">
        <v>296183</v>
      </c>
    </row>
    <row r="189" spans="1:4">
      <c r="A189" t="s">
        <v>580</v>
      </c>
      <c r="B189" s="279">
        <v>0.1</v>
      </c>
      <c r="C189">
        <v>-8.8000000000000007</v>
      </c>
      <c r="D189" s="239">
        <v>354414</v>
      </c>
    </row>
    <row r="190" spans="1:4">
      <c r="A190" t="s">
        <v>581</v>
      </c>
      <c r="B190" s="279">
        <v>0.1</v>
      </c>
      <c r="C190">
        <v>-0.3</v>
      </c>
      <c r="D190" s="239">
        <v>137217</v>
      </c>
    </row>
    <row r="191" spans="1:4">
      <c r="A191" t="s">
        <v>582</v>
      </c>
      <c r="B191" s="279">
        <v>0.1</v>
      </c>
      <c r="C191">
        <v>-0.7</v>
      </c>
      <c r="D191" s="239">
        <v>185118</v>
      </c>
    </row>
    <row r="192" spans="1:4">
      <c r="A192" t="s">
        <v>583</v>
      </c>
      <c r="B192" s="279">
        <v>0.1</v>
      </c>
      <c r="C192">
        <v>-3.2</v>
      </c>
      <c r="D192" s="239">
        <v>256143</v>
      </c>
    </row>
    <row r="193" spans="1:4">
      <c r="A193" t="s">
        <v>584</v>
      </c>
      <c r="B193" s="279">
        <v>0.11</v>
      </c>
      <c r="C193">
        <v>-15.2</v>
      </c>
      <c r="D193" s="239">
        <v>181055</v>
      </c>
    </row>
    <row r="194" spans="1:4">
      <c r="A194" t="s">
        <v>585</v>
      </c>
      <c r="B194" s="279">
        <v>0.11</v>
      </c>
      <c r="C194">
        <v>-7</v>
      </c>
      <c r="D194" s="239">
        <v>109072</v>
      </c>
    </row>
    <row r="195" spans="1:4">
      <c r="A195" t="s">
        <v>586</v>
      </c>
      <c r="B195" s="279">
        <v>0.11</v>
      </c>
      <c r="C195">
        <v>-8.6999999999999993</v>
      </c>
      <c r="D195" s="239">
        <v>282540</v>
      </c>
    </row>
    <row r="196" spans="1:4">
      <c r="A196" t="s">
        <v>587</v>
      </c>
      <c r="B196" s="279">
        <v>0.11</v>
      </c>
      <c r="C196">
        <v>-12</v>
      </c>
      <c r="D196" s="239">
        <v>457051</v>
      </c>
    </row>
    <row r="197" spans="1:4">
      <c r="A197" t="s">
        <v>588</v>
      </c>
      <c r="B197" s="279">
        <v>0.11</v>
      </c>
      <c r="C197">
        <v>-14.6</v>
      </c>
      <c r="D197" s="239">
        <v>421854</v>
      </c>
    </row>
    <row r="198" spans="1:4">
      <c r="A198" t="s">
        <v>589</v>
      </c>
      <c r="B198" s="279">
        <v>0.12</v>
      </c>
      <c r="C198">
        <v>-6.7</v>
      </c>
      <c r="D198" s="239">
        <v>1272264</v>
      </c>
    </row>
    <row r="199" spans="1:4">
      <c r="A199" t="s">
        <v>590</v>
      </c>
      <c r="B199" s="279">
        <v>0.12</v>
      </c>
      <c r="C199">
        <v>-1.7</v>
      </c>
      <c r="D199" s="239">
        <v>547202</v>
      </c>
    </row>
    <row r="200" spans="1:4">
      <c r="A200" t="s">
        <v>591</v>
      </c>
      <c r="B200" s="279">
        <v>0.12</v>
      </c>
      <c r="C200">
        <v>-12.1</v>
      </c>
      <c r="D200" s="239">
        <v>1245310</v>
      </c>
    </row>
    <row r="201" spans="1:4">
      <c r="A201" t="s">
        <v>592</v>
      </c>
      <c r="B201" s="279">
        <v>0.12</v>
      </c>
      <c r="C201">
        <v>-8.6</v>
      </c>
      <c r="D201" s="239">
        <v>167629</v>
      </c>
    </row>
    <row r="202" spans="1:4">
      <c r="A202" t="s">
        <v>593</v>
      </c>
      <c r="B202" s="279">
        <v>0.12</v>
      </c>
      <c r="C202">
        <v>-9.1</v>
      </c>
      <c r="D202" s="239">
        <v>162300</v>
      </c>
    </row>
    <row r="203" spans="1:4">
      <c r="A203" t="s">
        <v>594</v>
      </c>
      <c r="B203" s="279">
        <v>0.12</v>
      </c>
      <c r="C203">
        <v>-6.4</v>
      </c>
      <c r="D203" s="239">
        <v>169393</v>
      </c>
    </row>
    <row r="204" spans="1:4">
      <c r="A204" t="s">
        <v>161</v>
      </c>
      <c r="B204" s="279">
        <v>0.12</v>
      </c>
      <c r="C204">
        <v>-5.6</v>
      </c>
      <c r="D204" s="239">
        <v>235845</v>
      </c>
    </row>
    <row r="205" spans="1:4">
      <c r="A205" t="s">
        <v>595</v>
      </c>
      <c r="B205" s="279">
        <v>0.12</v>
      </c>
      <c r="C205">
        <v>-2.6</v>
      </c>
      <c r="D205" s="239">
        <v>1145354</v>
      </c>
    </row>
    <row r="206" spans="1:4">
      <c r="A206" t="s">
        <v>596</v>
      </c>
      <c r="B206" s="279">
        <v>0.12</v>
      </c>
      <c r="C206">
        <v>-6.2</v>
      </c>
      <c r="D206" s="239">
        <v>420773</v>
      </c>
    </row>
    <row r="207" spans="1:4">
      <c r="A207" t="s">
        <v>597</v>
      </c>
      <c r="B207" s="279">
        <v>0.12</v>
      </c>
      <c r="C207">
        <v>-4.8</v>
      </c>
      <c r="D207" s="239">
        <v>481114</v>
      </c>
    </row>
    <row r="208" spans="1:4">
      <c r="A208" t="s">
        <v>598</v>
      </c>
      <c r="B208" s="279">
        <v>0.12</v>
      </c>
      <c r="C208">
        <v>-5.3</v>
      </c>
      <c r="D208" s="239">
        <v>157594</v>
      </c>
    </row>
    <row r="209" spans="1:4">
      <c r="A209" t="s">
        <v>599</v>
      </c>
      <c r="B209" s="279">
        <v>0.13</v>
      </c>
      <c r="C209">
        <v>-7.4</v>
      </c>
      <c r="D209" s="239">
        <v>437609</v>
      </c>
    </row>
    <row r="210" spans="1:4">
      <c r="A210" t="s">
        <v>600</v>
      </c>
      <c r="B210" s="279">
        <v>0.13</v>
      </c>
      <c r="C210">
        <v>-8.1999999999999993</v>
      </c>
      <c r="D210" s="239">
        <v>2688237</v>
      </c>
    </row>
    <row r="211" spans="1:4">
      <c r="A211" t="s">
        <v>601</v>
      </c>
      <c r="B211" s="279">
        <v>0.13</v>
      </c>
      <c r="C211">
        <v>-12.7</v>
      </c>
      <c r="D211" s="239">
        <v>569211</v>
      </c>
    </row>
    <row r="212" spans="1:4">
      <c r="A212" t="s">
        <v>602</v>
      </c>
      <c r="B212" s="279">
        <v>0.13</v>
      </c>
      <c r="C212">
        <v>-14.3</v>
      </c>
      <c r="D212" s="239">
        <v>134011</v>
      </c>
    </row>
    <row r="213" spans="1:4">
      <c r="A213" t="s">
        <v>603</v>
      </c>
      <c r="B213" s="279">
        <v>0.13</v>
      </c>
      <c r="C213">
        <v>-12.8</v>
      </c>
      <c r="D213" s="239">
        <v>261426</v>
      </c>
    </row>
    <row r="214" spans="1:4">
      <c r="A214" t="s">
        <v>604</v>
      </c>
      <c r="B214" s="279">
        <v>0.13</v>
      </c>
      <c r="C214">
        <v>-0.9</v>
      </c>
      <c r="D214" s="239">
        <v>268651</v>
      </c>
    </row>
    <row r="215" spans="1:4">
      <c r="A215" t="s">
        <v>605</v>
      </c>
      <c r="B215" s="279">
        <v>0.13</v>
      </c>
      <c r="C215">
        <v>-12.2</v>
      </c>
      <c r="D215" s="239">
        <v>226396</v>
      </c>
    </row>
    <row r="216" spans="1:4">
      <c r="A216" t="s">
        <v>606</v>
      </c>
      <c r="B216" s="279">
        <v>0.13</v>
      </c>
      <c r="C216">
        <v>-5.5</v>
      </c>
      <c r="D216" s="239">
        <v>228972</v>
      </c>
    </row>
    <row r="217" spans="1:4">
      <c r="A217" t="s">
        <v>607</v>
      </c>
      <c r="B217" s="279">
        <v>0.13</v>
      </c>
      <c r="C217">
        <v>-13.6</v>
      </c>
      <c r="D217" s="239">
        <v>1115403</v>
      </c>
    </row>
    <row r="218" spans="1:4">
      <c r="A218" t="s">
        <v>608</v>
      </c>
      <c r="B218" s="279">
        <v>0.13</v>
      </c>
      <c r="C218">
        <v>-9.5</v>
      </c>
      <c r="D218" s="239">
        <v>240109</v>
      </c>
    </row>
    <row r="219" spans="1:4">
      <c r="A219" t="s">
        <v>609</v>
      </c>
      <c r="B219" s="279">
        <v>0.13</v>
      </c>
      <c r="C219">
        <v>-8.6999999999999993</v>
      </c>
      <c r="D219" s="239">
        <v>208851</v>
      </c>
    </row>
    <row r="220" spans="1:4">
      <c r="A220" t="s">
        <v>610</v>
      </c>
      <c r="B220" s="279">
        <v>0.13</v>
      </c>
      <c r="C220">
        <v>-8</v>
      </c>
      <c r="D220" s="239">
        <v>827671</v>
      </c>
    </row>
    <row r="221" spans="1:4">
      <c r="A221" t="s">
        <v>611</v>
      </c>
      <c r="B221" s="279">
        <v>0.13</v>
      </c>
      <c r="C221">
        <v>-6.1</v>
      </c>
      <c r="D221" s="239">
        <v>194562</v>
      </c>
    </row>
    <row r="222" spans="1:4">
      <c r="A222" t="s">
        <v>612</v>
      </c>
      <c r="B222" s="279">
        <v>0.13</v>
      </c>
      <c r="C222">
        <v>-14.8</v>
      </c>
      <c r="D222" s="239">
        <v>356578</v>
      </c>
    </row>
    <row r="223" spans="1:4">
      <c r="A223" t="s">
        <v>613</v>
      </c>
      <c r="B223" s="279">
        <v>0.13</v>
      </c>
      <c r="C223">
        <v>-15.6</v>
      </c>
      <c r="D223" s="239">
        <v>282987</v>
      </c>
    </row>
    <row r="224" spans="1:4">
      <c r="A224" t="s">
        <v>614</v>
      </c>
      <c r="B224" s="279">
        <v>0.14000000000000001</v>
      </c>
      <c r="C224">
        <v>-5.5</v>
      </c>
      <c r="D224" s="239">
        <v>125504</v>
      </c>
    </row>
    <row r="225" spans="1:4">
      <c r="A225" t="s">
        <v>615</v>
      </c>
      <c r="B225" s="279">
        <v>0.14000000000000001</v>
      </c>
      <c r="C225">
        <v>-4.5</v>
      </c>
      <c r="D225" s="239">
        <v>1162648</v>
      </c>
    </row>
    <row r="226" spans="1:4">
      <c r="A226" t="s">
        <v>616</v>
      </c>
      <c r="B226" s="279">
        <v>0.14000000000000001</v>
      </c>
      <c r="C226">
        <v>-4.5999999999999996</v>
      </c>
      <c r="D226" s="239">
        <v>450995</v>
      </c>
    </row>
    <row r="227" spans="1:4">
      <c r="A227" t="s">
        <v>617</v>
      </c>
      <c r="B227" s="279">
        <v>0.14000000000000001</v>
      </c>
      <c r="C227">
        <v>-9.3000000000000007</v>
      </c>
      <c r="D227" s="239">
        <v>189900</v>
      </c>
    </row>
    <row r="228" spans="1:4">
      <c r="A228" t="s">
        <v>618</v>
      </c>
      <c r="B228" s="279">
        <v>0.14000000000000001</v>
      </c>
      <c r="C228">
        <v>-10.9</v>
      </c>
      <c r="D228" s="239">
        <v>219650</v>
      </c>
    </row>
    <row r="229" spans="1:4">
      <c r="A229" t="s">
        <v>619</v>
      </c>
      <c r="B229" s="279">
        <v>0.14000000000000001</v>
      </c>
      <c r="C229">
        <v>-11.1</v>
      </c>
      <c r="D229" s="239">
        <v>736229</v>
      </c>
    </row>
    <row r="230" spans="1:4">
      <c r="A230" t="s">
        <v>620</v>
      </c>
      <c r="B230" s="279">
        <v>0.14000000000000001</v>
      </c>
      <c r="C230">
        <v>-12.9</v>
      </c>
      <c r="D230" s="239">
        <v>321276</v>
      </c>
    </row>
    <row r="231" spans="1:4">
      <c r="A231" t="s">
        <v>621</v>
      </c>
      <c r="B231" s="279">
        <v>0.14000000000000001</v>
      </c>
      <c r="C231">
        <v>-2.7</v>
      </c>
      <c r="D231" s="239">
        <v>2679620</v>
      </c>
    </row>
    <row r="232" spans="1:4">
      <c r="A232" t="s">
        <v>165</v>
      </c>
      <c r="B232" s="279">
        <v>0.14000000000000001</v>
      </c>
      <c r="C232">
        <v>-1.3</v>
      </c>
      <c r="D232" s="239">
        <v>1645867</v>
      </c>
    </row>
    <row r="233" spans="1:4">
      <c r="A233" t="s">
        <v>622</v>
      </c>
      <c r="B233" s="279">
        <v>0.14000000000000001</v>
      </c>
      <c r="C233">
        <v>-2.1</v>
      </c>
      <c r="D233" s="239">
        <v>492925</v>
      </c>
    </row>
    <row r="234" spans="1:4">
      <c r="A234" t="s">
        <v>623</v>
      </c>
      <c r="B234" s="279">
        <v>0.14000000000000001</v>
      </c>
      <c r="C234">
        <v>-14.3</v>
      </c>
      <c r="D234" s="239">
        <v>139721</v>
      </c>
    </row>
    <row r="235" spans="1:4">
      <c r="A235" t="s">
        <v>624</v>
      </c>
      <c r="B235" s="279">
        <v>0.14000000000000001</v>
      </c>
      <c r="C235">
        <v>-8.4</v>
      </c>
      <c r="D235" s="239">
        <v>228134</v>
      </c>
    </row>
    <row r="236" spans="1:4">
      <c r="A236" t="s">
        <v>625</v>
      </c>
      <c r="B236" s="279">
        <v>0.14000000000000001</v>
      </c>
      <c r="C236">
        <v>-4</v>
      </c>
      <c r="D236" s="239">
        <v>147067</v>
      </c>
    </row>
    <row r="237" spans="1:4">
      <c r="A237" t="s">
        <v>626</v>
      </c>
      <c r="B237" s="279">
        <v>0.14000000000000001</v>
      </c>
      <c r="C237">
        <v>-6.4</v>
      </c>
      <c r="D237" s="239">
        <v>209631</v>
      </c>
    </row>
    <row r="238" spans="1:4">
      <c r="A238" t="s">
        <v>627</v>
      </c>
      <c r="B238" s="279">
        <v>0.14000000000000001</v>
      </c>
      <c r="C238">
        <v>-10</v>
      </c>
      <c r="D238" s="239">
        <v>133282</v>
      </c>
    </row>
    <row r="239" spans="1:4">
      <c r="A239" t="s">
        <v>628</v>
      </c>
      <c r="B239" s="279">
        <v>0.14000000000000001</v>
      </c>
      <c r="C239">
        <v>-10.9</v>
      </c>
      <c r="D239" s="239">
        <v>261090</v>
      </c>
    </row>
    <row r="240" spans="1:4">
      <c r="A240" t="s">
        <v>629</v>
      </c>
      <c r="B240" s="279">
        <v>0.14000000000000001</v>
      </c>
      <c r="C240">
        <v>-12.1</v>
      </c>
      <c r="D240" s="239">
        <v>666021</v>
      </c>
    </row>
    <row r="241" spans="1:4">
      <c r="A241" t="s">
        <v>630</v>
      </c>
      <c r="B241" s="279">
        <v>0.15</v>
      </c>
      <c r="C241">
        <v>-8.6</v>
      </c>
      <c r="D241" s="239">
        <v>1042393</v>
      </c>
    </row>
    <row r="242" spans="1:4">
      <c r="A242" t="s">
        <v>631</v>
      </c>
      <c r="B242" s="279">
        <v>0.15</v>
      </c>
      <c r="C242">
        <v>-8.1999999999999993</v>
      </c>
      <c r="D242" s="239">
        <v>1008280</v>
      </c>
    </row>
    <row r="243" spans="1:4">
      <c r="A243" t="s">
        <v>632</v>
      </c>
      <c r="B243" s="279">
        <v>0.15</v>
      </c>
      <c r="C243">
        <v>-5.6</v>
      </c>
      <c r="D243" s="239">
        <v>152515</v>
      </c>
    </row>
    <row r="244" spans="1:4">
      <c r="A244" t="s">
        <v>633</v>
      </c>
      <c r="B244" s="279">
        <v>0.15</v>
      </c>
      <c r="C244">
        <v>-6</v>
      </c>
      <c r="D244" s="239">
        <v>311133</v>
      </c>
    </row>
    <row r="245" spans="1:4">
      <c r="A245" t="s">
        <v>634</v>
      </c>
      <c r="B245" s="279">
        <v>0.15</v>
      </c>
      <c r="C245">
        <v>-15.7</v>
      </c>
      <c r="D245" s="239">
        <v>153938</v>
      </c>
    </row>
    <row r="246" spans="1:4">
      <c r="A246" t="s">
        <v>635</v>
      </c>
      <c r="B246" s="279">
        <v>0.15</v>
      </c>
      <c r="C246">
        <v>0.5</v>
      </c>
      <c r="D246" s="239">
        <v>158622</v>
      </c>
    </row>
    <row r="247" spans="1:4">
      <c r="A247" t="s">
        <v>636</v>
      </c>
      <c r="B247" s="279">
        <v>0.15</v>
      </c>
      <c r="C247">
        <v>-4.7</v>
      </c>
      <c r="D247" s="239">
        <v>322063</v>
      </c>
    </row>
    <row r="248" spans="1:4">
      <c r="A248" t="s">
        <v>637</v>
      </c>
      <c r="B248" s="279">
        <v>0.15</v>
      </c>
      <c r="C248">
        <v>-17</v>
      </c>
      <c r="D248" s="239">
        <v>486674</v>
      </c>
    </row>
    <row r="249" spans="1:4">
      <c r="A249" t="s">
        <v>638</v>
      </c>
      <c r="B249" s="279">
        <v>0.15</v>
      </c>
      <c r="C249">
        <v>-4.8</v>
      </c>
      <c r="D249" s="239">
        <v>167567</v>
      </c>
    </row>
    <row r="250" spans="1:4">
      <c r="A250" t="s">
        <v>639</v>
      </c>
      <c r="B250" s="279">
        <v>0.15</v>
      </c>
      <c r="C250">
        <v>-9.3000000000000007</v>
      </c>
      <c r="D250" s="239">
        <v>367193</v>
      </c>
    </row>
    <row r="251" spans="1:4">
      <c r="A251" t="s">
        <v>640</v>
      </c>
      <c r="B251" s="279">
        <v>0.15</v>
      </c>
      <c r="C251">
        <v>-6.5</v>
      </c>
      <c r="D251" s="239">
        <v>117905</v>
      </c>
    </row>
    <row r="252" spans="1:4">
      <c r="A252" t="s">
        <v>641</v>
      </c>
      <c r="B252" s="279">
        <v>0.15</v>
      </c>
      <c r="C252">
        <v>-5.4</v>
      </c>
      <c r="D252" s="239">
        <v>141489</v>
      </c>
    </row>
    <row r="253" spans="1:4">
      <c r="A253" t="s">
        <v>642</v>
      </c>
      <c r="B253" s="279">
        <v>0.15</v>
      </c>
      <c r="C253">
        <v>-5.6</v>
      </c>
      <c r="D253" s="239">
        <v>559891</v>
      </c>
    </row>
    <row r="254" spans="1:4">
      <c r="A254" t="s">
        <v>643</v>
      </c>
      <c r="B254" s="279">
        <v>0.15</v>
      </c>
      <c r="C254">
        <v>-4.4000000000000004</v>
      </c>
      <c r="D254" s="239">
        <v>163817</v>
      </c>
    </row>
    <row r="255" spans="1:4">
      <c r="A255" t="s">
        <v>644</v>
      </c>
      <c r="B255" s="279">
        <v>0.16</v>
      </c>
      <c r="C255">
        <v>-14.4</v>
      </c>
      <c r="D255" s="239">
        <v>290674</v>
      </c>
    </row>
    <row r="256" spans="1:4">
      <c r="A256" t="s">
        <v>645</v>
      </c>
      <c r="B256" s="279">
        <v>0.16</v>
      </c>
      <c r="C256">
        <v>-10.3</v>
      </c>
      <c r="D256" s="239">
        <v>128417</v>
      </c>
    </row>
    <row r="257" spans="1:4">
      <c r="A257" t="s">
        <v>646</v>
      </c>
      <c r="B257" s="279">
        <v>0.17</v>
      </c>
      <c r="C257">
        <v>-11.9</v>
      </c>
      <c r="D257" s="239">
        <v>2429487</v>
      </c>
    </row>
    <row r="258" spans="1:4">
      <c r="A258" t="s">
        <v>647</v>
      </c>
      <c r="B258" s="279">
        <v>0.17</v>
      </c>
      <c r="C258">
        <v>-2.2000000000000002</v>
      </c>
      <c r="D258" s="239">
        <v>210770</v>
      </c>
    </row>
    <row r="259" spans="1:4">
      <c r="A259" t="s">
        <v>648</v>
      </c>
      <c r="B259" s="279">
        <v>0.17</v>
      </c>
      <c r="C259">
        <v>-7.9</v>
      </c>
      <c r="D259" s="239">
        <v>274339</v>
      </c>
    </row>
    <row r="260" spans="1:4">
      <c r="A260" t="s">
        <v>649</v>
      </c>
      <c r="B260" s="279">
        <v>0.17</v>
      </c>
      <c r="C260">
        <v>-11.3</v>
      </c>
      <c r="D260" s="239">
        <v>522581</v>
      </c>
    </row>
    <row r="261" spans="1:4">
      <c r="A261" t="s">
        <v>650</v>
      </c>
      <c r="B261" s="279">
        <v>0.17</v>
      </c>
      <c r="C261">
        <v>-6.2</v>
      </c>
      <c r="D261" s="239">
        <v>153588</v>
      </c>
    </row>
    <row r="262" spans="1:4">
      <c r="A262" t="s">
        <v>651</v>
      </c>
      <c r="B262" s="279">
        <v>0.17</v>
      </c>
      <c r="C262">
        <v>-7.5</v>
      </c>
      <c r="D262" s="239">
        <v>638691</v>
      </c>
    </row>
    <row r="263" spans="1:4">
      <c r="A263" t="s">
        <v>652</v>
      </c>
      <c r="B263" s="279">
        <v>0.17</v>
      </c>
      <c r="C263">
        <v>-9.4</v>
      </c>
      <c r="D263" s="239">
        <v>951232</v>
      </c>
    </row>
    <row r="264" spans="1:4">
      <c r="A264" t="s">
        <v>653</v>
      </c>
      <c r="B264" s="279">
        <v>0.17</v>
      </c>
      <c r="C264">
        <v>-8.5</v>
      </c>
      <c r="D264" s="239">
        <v>212230</v>
      </c>
    </row>
    <row r="265" spans="1:4">
      <c r="A265" t="s">
        <v>654</v>
      </c>
      <c r="B265" s="279">
        <v>0.18</v>
      </c>
      <c r="C265">
        <v>-9.6</v>
      </c>
      <c r="D265" s="239">
        <v>157243</v>
      </c>
    </row>
    <row r="266" spans="1:4">
      <c r="A266" t="s">
        <v>655</v>
      </c>
      <c r="B266" s="279">
        <v>0.18</v>
      </c>
      <c r="C266">
        <v>-4</v>
      </c>
      <c r="D266" s="239">
        <v>643064</v>
      </c>
    </row>
    <row r="267" spans="1:4">
      <c r="A267" t="s">
        <v>163</v>
      </c>
      <c r="B267" s="279">
        <v>0.19</v>
      </c>
      <c r="C267">
        <v>-2.8</v>
      </c>
      <c r="D267" s="239">
        <v>851036</v>
      </c>
    </row>
    <row r="268" spans="1:4">
      <c r="A268" t="s">
        <v>656</v>
      </c>
      <c r="B268" s="279">
        <v>0.19</v>
      </c>
      <c r="C268">
        <v>-13.6</v>
      </c>
      <c r="D268" s="239">
        <v>1468560</v>
      </c>
    </row>
    <row r="269" spans="1:4">
      <c r="A269" t="s">
        <v>657</v>
      </c>
      <c r="B269" s="279">
        <v>0.19</v>
      </c>
      <c r="C269">
        <v>-14.3</v>
      </c>
      <c r="D269" s="239">
        <v>160986</v>
      </c>
    </row>
    <row r="270" spans="1:4">
      <c r="A270" t="s">
        <v>658</v>
      </c>
      <c r="B270" s="279">
        <v>0.19</v>
      </c>
      <c r="C270">
        <v>-4.2</v>
      </c>
      <c r="D270" s="239">
        <v>1427403</v>
      </c>
    </row>
    <row r="271" spans="1:4">
      <c r="A271" t="s">
        <v>659</v>
      </c>
      <c r="B271" s="279">
        <v>0.19</v>
      </c>
      <c r="C271">
        <v>-6.2</v>
      </c>
      <c r="D271" s="239">
        <v>393745</v>
      </c>
    </row>
    <row r="272" spans="1:4">
      <c r="A272" t="s">
        <v>660</v>
      </c>
      <c r="B272" s="279">
        <v>0.19</v>
      </c>
      <c r="C272">
        <v>-11.9</v>
      </c>
      <c r="D272" s="239">
        <v>959918</v>
      </c>
    </row>
    <row r="273" spans="1:4">
      <c r="A273" t="s">
        <v>661</v>
      </c>
      <c r="B273" s="279">
        <v>0.19</v>
      </c>
      <c r="C273">
        <v>-2.1</v>
      </c>
      <c r="D273" s="239">
        <v>471321</v>
      </c>
    </row>
    <row r="274" spans="1:4">
      <c r="A274" t="s">
        <v>662</v>
      </c>
      <c r="B274" s="279">
        <v>0.19</v>
      </c>
      <c r="C274">
        <v>-6.9</v>
      </c>
      <c r="D274" s="239">
        <v>194302</v>
      </c>
    </row>
    <row r="275" spans="1:4">
      <c r="A275" t="s">
        <v>164</v>
      </c>
      <c r="B275" s="279">
        <v>0.2</v>
      </c>
      <c r="C275">
        <v>-4.4000000000000004</v>
      </c>
      <c r="D275" s="239">
        <v>260485</v>
      </c>
    </row>
    <row r="276" spans="1:4">
      <c r="A276" t="s">
        <v>663</v>
      </c>
      <c r="B276" s="279">
        <v>0.2</v>
      </c>
      <c r="C276">
        <v>-9.1</v>
      </c>
      <c r="D276" s="239">
        <v>2180563</v>
      </c>
    </row>
    <row r="277" spans="1:4">
      <c r="A277" t="s">
        <v>664</v>
      </c>
      <c r="B277" s="279">
        <v>0.2</v>
      </c>
      <c r="C277">
        <v>-6.3</v>
      </c>
      <c r="D277" s="239">
        <v>610723</v>
      </c>
    </row>
    <row r="278" spans="1:4">
      <c r="A278" t="s">
        <v>665</v>
      </c>
      <c r="B278" s="279">
        <v>0.2</v>
      </c>
      <c r="C278">
        <v>-6.8</v>
      </c>
      <c r="D278" s="239">
        <v>386829</v>
      </c>
    </row>
    <row r="279" spans="1:4">
      <c r="A279" t="s">
        <v>666</v>
      </c>
      <c r="B279" s="279">
        <v>0.2</v>
      </c>
      <c r="C279">
        <v>-6.9</v>
      </c>
      <c r="D279" s="239">
        <v>5225367</v>
      </c>
    </row>
    <row r="280" spans="1:4">
      <c r="A280" t="s">
        <v>667</v>
      </c>
      <c r="B280" s="279">
        <v>0.2</v>
      </c>
      <c r="C280">
        <v>-4.3</v>
      </c>
      <c r="D280" s="239">
        <v>588109</v>
      </c>
    </row>
    <row r="281" spans="1:4">
      <c r="A281" t="s">
        <v>668</v>
      </c>
      <c r="B281" s="279">
        <v>0.2</v>
      </c>
      <c r="C281">
        <v>-6.2</v>
      </c>
      <c r="D281" s="239">
        <v>536121</v>
      </c>
    </row>
    <row r="282" spans="1:4">
      <c r="A282" t="s">
        <v>669</v>
      </c>
      <c r="B282" s="279">
        <v>0.2</v>
      </c>
      <c r="C282">
        <v>-5.0999999999999996</v>
      </c>
      <c r="D282" s="239">
        <v>121777</v>
      </c>
    </row>
    <row r="283" spans="1:4">
      <c r="A283" t="s">
        <v>670</v>
      </c>
      <c r="B283" s="279">
        <v>0.2</v>
      </c>
      <c r="C283">
        <v>-10.4</v>
      </c>
      <c r="D283" s="239">
        <v>173828</v>
      </c>
    </row>
    <row r="284" spans="1:4">
      <c r="A284" t="s">
        <v>671</v>
      </c>
      <c r="B284" s="279">
        <v>0.21</v>
      </c>
      <c r="C284">
        <v>-5.7</v>
      </c>
      <c r="D284" s="239">
        <v>204572</v>
      </c>
    </row>
    <row r="285" spans="1:4">
      <c r="A285" t="s">
        <v>672</v>
      </c>
      <c r="B285" s="279">
        <v>0.21</v>
      </c>
      <c r="C285">
        <v>-6.5</v>
      </c>
      <c r="D285" s="239">
        <v>105526</v>
      </c>
    </row>
    <row r="286" spans="1:4">
      <c r="A286" t="s">
        <v>673</v>
      </c>
      <c r="B286" s="279">
        <v>0.21</v>
      </c>
      <c r="C286">
        <v>-26.9</v>
      </c>
      <c r="D286" s="239">
        <v>129536</v>
      </c>
    </row>
    <row r="287" spans="1:4">
      <c r="A287" t="s">
        <v>674</v>
      </c>
      <c r="B287" s="279">
        <v>0.21</v>
      </c>
      <c r="C287">
        <v>-7.5</v>
      </c>
      <c r="D287" s="239">
        <v>332011</v>
      </c>
    </row>
    <row r="288" spans="1:4">
      <c r="A288" t="s">
        <v>675</v>
      </c>
      <c r="B288" s="279">
        <v>0.21</v>
      </c>
      <c r="C288">
        <v>-9.9</v>
      </c>
      <c r="D288" s="239">
        <v>120189</v>
      </c>
    </row>
    <row r="289" spans="1:4">
      <c r="A289" t="s">
        <v>676</v>
      </c>
      <c r="B289" s="279">
        <v>0.21</v>
      </c>
      <c r="C289">
        <v>-14.5</v>
      </c>
      <c r="D289" s="239">
        <v>160637</v>
      </c>
    </row>
    <row r="290" spans="1:4">
      <c r="A290" t="s">
        <v>677</v>
      </c>
      <c r="B290" s="279">
        <v>0.21</v>
      </c>
      <c r="C290">
        <v>-6.8</v>
      </c>
      <c r="D290" s="239">
        <v>461853</v>
      </c>
    </row>
    <row r="291" spans="1:4">
      <c r="A291" t="s">
        <v>678</v>
      </c>
      <c r="B291" s="279">
        <v>0.21</v>
      </c>
      <c r="C291">
        <v>-6.6</v>
      </c>
      <c r="D291" s="239">
        <v>198365</v>
      </c>
    </row>
    <row r="292" spans="1:4">
      <c r="A292" t="s">
        <v>679</v>
      </c>
      <c r="B292" s="279">
        <v>0.21</v>
      </c>
      <c r="C292">
        <v>-4.4000000000000004</v>
      </c>
      <c r="D292" s="239">
        <v>216074</v>
      </c>
    </row>
    <row r="293" spans="1:4">
      <c r="A293" t="s">
        <v>680</v>
      </c>
      <c r="B293" s="279">
        <v>0.21</v>
      </c>
      <c r="C293">
        <v>-8.3000000000000007</v>
      </c>
      <c r="D293" s="239">
        <v>159371</v>
      </c>
    </row>
    <row r="294" spans="1:4">
      <c r="A294" t="s">
        <v>681</v>
      </c>
      <c r="B294" s="279">
        <v>0.21</v>
      </c>
      <c r="C294">
        <v>-9.1999999999999993</v>
      </c>
      <c r="D294" s="239">
        <v>1318149</v>
      </c>
    </row>
    <row r="295" spans="1:4">
      <c r="A295" t="s">
        <v>682</v>
      </c>
      <c r="B295" s="279">
        <v>0.21</v>
      </c>
      <c r="C295">
        <v>-15</v>
      </c>
      <c r="D295" s="239">
        <v>178844</v>
      </c>
    </row>
    <row r="296" spans="1:4">
      <c r="A296" t="s">
        <v>683</v>
      </c>
      <c r="B296" s="279">
        <v>0.21</v>
      </c>
      <c r="C296">
        <v>-14.1</v>
      </c>
      <c r="D296" s="239">
        <v>125008</v>
      </c>
    </row>
    <row r="297" spans="1:4">
      <c r="A297" t="s">
        <v>684</v>
      </c>
      <c r="B297" s="279">
        <v>0.21</v>
      </c>
      <c r="C297">
        <v>-1</v>
      </c>
      <c r="D297" s="239">
        <v>110386</v>
      </c>
    </row>
    <row r="298" spans="1:4">
      <c r="A298" t="s">
        <v>685</v>
      </c>
      <c r="B298" s="279">
        <v>0.21</v>
      </c>
      <c r="C298">
        <v>-7.2</v>
      </c>
      <c r="D298" s="239">
        <v>2604053</v>
      </c>
    </row>
    <row r="299" spans="1:4">
      <c r="A299" t="s">
        <v>686</v>
      </c>
      <c r="B299" s="279">
        <v>0.22</v>
      </c>
      <c r="C299">
        <v>-13.6</v>
      </c>
      <c r="D299" s="239">
        <v>214229</v>
      </c>
    </row>
    <row r="300" spans="1:4">
      <c r="A300" t="s">
        <v>687</v>
      </c>
      <c r="B300" s="279">
        <v>0.22</v>
      </c>
      <c r="C300">
        <v>-9.3000000000000007</v>
      </c>
      <c r="D300" s="239">
        <v>370231</v>
      </c>
    </row>
    <row r="301" spans="1:4">
      <c r="A301" t="s">
        <v>688</v>
      </c>
      <c r="B301" s="279">
        <v>0.22</v>
      </c>
      <c r="C301">
        <v>-10.1</v>
      </c>
      <c r="D301" s="239">
        <v>401237</v>
      </c>
    </row>
    <row r="302" spans="1:4">
      <c r="A302" t="s">
        <v>689</v>
      </c>
      <c r="B302" s="279">
        <v>0.22</v>
      </c>
      <c r="C302">
        <v>-6.9</v>
      </c>
      <c r="D302" s="239">
        <v>1079153</v>
      </c>
    </row>
    <row r="303" spans="1:4">
      <c r="A303" t="s">
        <v>690</v>
      </c>
      <c r="B303" s="279">
        <v>0.22</v>
      </c>
      <c r="C303">
        <v>-8.1</v>
      </c>
      <c r="D303" s="239">
        <v>914870</v>
      </c>
    </row>
    <row r="304" spans="1:4">
      <c r="A304" t="s">
        <v>691</v>
      </c>
      <c r="B304" s="279">
        <v>0.22</v>
      </c>
      <c r="C304">
        <v>-10.3</v>
      </c>
      <c r="D304" s="239">
        <v>195509</v>
      </c>
    </row>
    <row r="305" spans="1:4">
      <c r="A305" t="s">
        <v>692</v>
      </c>
      <c r="B305" s="279">
        <v>0.22</v>
      </c>
      <c r="C305">
        <v>-1</v>
      </c>
      <c r="D305" s="239">
        <v>137008</v>
      </c>
    </row>
    <row r="306" spans="1:4">
      <c r="A306" t="s">
        <v>693</v>
      </c>
      <c r="B306" s="279">
        <v>0.22</v>
      </c>
      <c r="C306">
        <v>-4.9000000000000004</v>
      </c>
      <c r="D306" s="239">
        <v>149773</v>
      </c>
    </row>
    <row r="307" spans="1:4">
      <c r="A307" t="s">
        <v>694</v>
      </c>
      <c r="B307" s="279">
        <v>0.23</v>
      </c>
      <c r="C307">
        <v>-6.9</v>
      </c>
      <c r="D307" s="239">
        <v>208748</v>
      </c>
    </row>
    <row r="308" spans="1:4">
      <c r="A308" t="s">
        <v>695</v>
      </c>
      <c r="B308" s="279">
        <v>0.24</v>
      </c>
      <c r="C308">
        <v>-15</v>
      </c>
      <c r="D308" s="239">
        <v>558520</v>
      </c>
    </row>
    <row r="309" spans="1:4">
      <c r="A309" t="s">
        <v>696</v>
      </c>
      <c r="B309" s="279">
        <v>0.24</v>
      </c>
      <c r="C309">
        <v>-11.3</v>
      </c>
      <c r="D309" s="239">
        <v>296266</v>
      </c>
    </row>
    <row r="310" spans="1:4">
      <c r="A310" t="s">
        <v>697</v>
      </c>
      <c r="B310" s="279">
        <v>0.24</v>
      </c>
      <c r="C310">
        <v>-4.9000000000000004</v>
      </c>
      <c r="D310" s="239">
        <v>153360</v>
      </c>
    </row>
    <row r="311" spans="1:4">
      <c r="A311" t="s">
        <v>698</v>
      </c>
      <c r="B311" s="279">
        <v>0.24</v>
      </c>
      <c r="C311">
        <v>-0.1</v>
      </c>
      <c r="D311" s="239">
        <v>269449</v>
      </c>
    </row>
    <row r="312" spans="1:4">
      <c r="A312" t="s">
        <v>699</v>
      </c>
      <c r="B312" s="279">
        <v>0.24</v>
      </c>
      <c r="C312">
        <v>0.9</v>
      </c>
      <c r="D312" s="239">
        <v>116469</v>
      </c>
    </row>
    <row r="313" spans="1:4">
      <c r="A313" t="s">
        <v>700</v>
      </c>
      <c r="B313" s="279">
        <v>0.24</v>
      </c>
      <c r="C313">
        <v>-14.6</v>
      </c>
      <c r="D313" s="239">
        <v>189071</v>
      </c>
    </row>
    <row r="314" spans="1:4">
      <c r="A314" t="s">
        <v>701</v>
      </c>
      <c r="B314" s="279">
        <v>0.24</v>
      </c>
      <c r="C314">
        <v>-12.4</v>
      </c>
      <c r="D314" s="239">
        <v>2014059</v>
      </c>
    </row>
    <row r="315" spans="1:4">
      <c r="A315" t="s">
        <v>702</v>
      </c>
      <c r="B315" s="279">
        <v>0.24</v>
      </c>
      <c r="C315">
        <v>-9.6</v>
      </c>
      <c r="D315" s="239">
        <v>165201</v>
      </c>
    </row>
    <row r="316" spans="1:4">
      <c r="A316" t="s">
        <v>703</v>
      </c>
      <c r="B316" s="279">
        <v>0.24</v>
      </c>
      <c r="C316">
        <v>0</v>
      </c>
      <c r="D316" s="239">
        <v>267282</v>
      </c>
    </row>
    <row r="317" spans="1:4">
      <c r="A317" t="s">
        <v>704</v>
      </c>
      <c r="B317" s="279">
        <v>0.25</v>
      </c>
      <c r="C317">
        <v>-5.0999999999999996</v>
      </c>
      <c r="D317" s="239">
        <v>137384</v>
      </c>
    </row>
    <row r="318" spans="1:4">
      <c r="A318" t="s">
        <v>705</v>
      </c>
      <c r="B318" s="279">
        <v>0.26</v>
      </c>
      <c r="C318">
        <v>-15.4</v>
      </c>
      <c r="D318" s="239">
        <v>175126</v>
      </c>
    </row>
    <row r="319" spans="1:4">
      <c r="A319" t="s">
        <v>706</v>
      </c>
      <c r="B319" s="279">
        <v>0.26</v>
      </c>
      <c r="C319">
        <v>-1.8</v>
      </c>
      <c r="D319" s="239">
        <v>754250</v>
      </c>
    </row>
    <row r="320" spans="1:4">
      <c r="A320" t="s">
        <v>707</v>
      </c>
      <c r="B320" s="279">
        <v>0.26</v>
      </c>
      <c r="C320">
        <v>-8.3000000000000007</v>
      </c>
      <c r="D320" s="239">
        <v>186214</v>
      </c>
    </row>
    <row r="321" spans="1:4">
      <c r="A321" t="s">
        <v>708</v>
      </c>
      <c r="B321" s="279">
        <v>0.26</v>
      </c>
      <c r="C321">
        <v>-10.199999999999999</v>
      </c>
      <c r="D321" s="239">
        <v>315041</v>
      </c>
    </row>
    <row r="322" spans="1:4">
      <c r="A322" t="s">
        <v>709</v>
      </c>
      <c r="B322" s="279">
        <v>0.26</v>
      </c>
      <c r="C322">
        <v>-11.1</v>
      </c>
      <c r="D322" s="239">
        <v>160943</v>
      </c>
    </row>
    <row r="323" spans="1:4">
      <c r="A323" t="s">
        <v>710</v>
      </c>
      <c r="B323" s="279">
        <v>0.26</v>
      </c>
      <c r="C323">
        <v>-6.5</v>
      </c>
      <c r="D323" s="239">
        <v>236328</v>
      </c>
    </row>
    <row r="324" spans="1:4">
      <c r="A324" t="s">
        <v>711</v>
      </c>
      <c r="B324" s="279">
        <v>0.26</v>
      </c>
      <c r="C324">
        <v>-12.5</v>
      </c>
      <c r="D324" s="239">
        <v>159447</v>
      </c>
    </row>
    <row r="325" spans="1:4">
      <c r="A325" t="s">
        <v>712</v>
      </c>
      <c r="B325" s="279">
        <v>0.26</v>
      </c>
      <c r="C325">
        <v>-10.8</v>
      </c>
      <c r="D325" s="239">
        <v>539557</v>
      </c>
    </row>
    <row r="326" spans="1:4">
      <c r="A326" t="s">
        <v>713</v>
      </c>
      <c r="B326" s="279">
        <v>0.26</v>
      </c>
      <c r="C326">
        <v>-6.7</v>
      </c>
      <c r="D326" s="239">
        <v>325396</v>
      </c>
    </row>
    <row r="327" spans="1:4">
      <c r="A327" t="s">
        <v>714</v>
      </c>
      <c r="B327" s="279">
        <v>0.26</v>
      </c>
      <c r="C327">
        <v>-4.2</v>
      </c>
      <c r="D327" s="239">
        <v>926440</v>
      </c>
    </row>
    <row r="328" spans="1:4">
      <c r="A328" t="s">
        <v>715</v>
      </c>
      <c r="B328" s="279">
        <v>0.27</v>
      </c>
      <c r="C328">
        <v>-7.5</v>
      </c>
      <c r="D328" s="239">
        <v>186955</v>
      </c>
    </row>
    <row r="329" spans="1:4">
      <c r="A329" t="s">
        <v>716</v>
      </c>
      <c r="B329" s="279">
        <v>0.27</v>
      </c>
      <c r="C329">
        <v>-0.6</v>
      </c>
      <c r="D329" s="239">
        <v>119094</v>
      </c>
    </row>
    <row r="330" spans="1:4">
      <c r="A330" t="s">
        <v>717</v>
      </c>
      <c r="B330" s="279">
        <v>0.27</v>
      </c>
      <c r="C330">
        <v>-10.9</v>
      </c>
      <c r="D330" s="239">
        <v>657321</v>
      </c>
    </row>
    <row r="331" spans="1:4">
      <c r="A331" t="s">
        <v>718</v>
      </c>
      <c r="B331" s="279">
        <v>0.27</v>
      </c>
      <c r="C331">
        <v>-4.9000000000000004</v>
      </c>
      <c r="D331" s="239">
        <v>144403</v>
      </c>
    </row>
    <row r="332" spans="1:4">
      <c r="A332" t="s">
        <v>719</v>
      </c>
      <c r="B332" s="279">
        <v>0.27</v>
      </c>
      <c r="C332">
        <v>-12.4</v>
      </c>
      <c r="D332" s="239">
        <v>104604</v>
      </c>
    </row>
    <row r="333" spans="1:4">
      <c r="A333" t="s">
        <v>720</v>
      </c>
      <c r="B333" s="279">
        <v>0.28000000000000003</v>
      </c>
      <c r="C333">
        <v>-4.5</v>
      </c>
      <c r="D333" s="239">
        <v>156921</v>
      </c>
    </row>
    <row r="334" spans="1:4">
      <c r="A334" t="s">
        <v>721</v>
      </c>
      <c r="B334" s="279">
        <v>0.28000000000000003</v>
      </c>
      <c r="C334">
        <v>-0.2</v>
      </c>
      <c r="D334" s="239">
        <v>206153</v>
      </c>
    </row>
    <row r="335" spans="1:4">
      <c r="A335" t="s">
        <v>722</v>
      </c>
      <c r="B335" s="279">
        <v>0.28000000000000003</v>
      </c>
      <c r="C335">
        <v>-16.5</v>
      </c>
      <c r="D335" s="239">
        <v>112215</v>
      </c>
    </row>
    <row r="336" spans="1:4">
      <c r="A336" t="s">
        <v>723</v>
      </c>
      <c r="B336" s="279">
        <v>0.28000000000000003</v>
      </c>
      <c r="C336">
        <v>-4.5999999999999996</v>
      </c>
      <c r="D336" s="239">
        <v>173225</v>
      </c>
    </row>
    <row r="337" spans="1:4">
      <c r="A337" t="s">
        <v>724</v>
      </c>
      <c r="B337" s="279">
        <v>0.28000000000000003</v>
      </c>
      <c r="C337">
        <v>-8.6</v>
      </c>
      <c r="D337" s="239">
        <v>169865</v>
      </c>
    </row>
    <row r="338" spans="1:4">
      <c r="A338" t="s">
        <v>725</v>
      </c>
      <c r="B338" s="279">
        <v>0.28999999999999998</v>
      </c>
      <c r="C338">
        <v>-6.6</v>
      </c>
      <c r="D338" s="239">
        <v>9936690</v>
      </c>
    </row>
    <row r="339" spans="1:4">
      <c r="A339" t="s">
        <v>726</v>
      </c>
      <c r="B339" s="279">
        <v>0.28999999999999998</v>
      </c>
      <c r="C339">
        <v>-9</v>
      </c>
      <c r="D339" s="239">
        <v>268571</v>
      </c>
    </row>
    <row r="340" spans="1:4">
      <c r="A340" t="s">
        <v>727</v>
      </c>
      <c r="B340" s="279">
        <v>0.28999999999999998</v>
      </c>
      <c r="C340">
        <v>-9.5</v>
      </c>
      <c r="D340" s="239">
        <v>473446</v>
      </c>
    </row>
    <row r="341" spans="1:4">
      <c r="A341" t="s">
        <v>728</v>
      </c>
      <c r="B341" s="279">
        <v>0.28999999999999998</v>
      </c>
      <c r="C341">
        <v>-2.4</v>
      </c>
      <c r="D341" s="239">
        <v>100686</v>
      </c>
    </row>
    <row r="342" spans="1:4">
      <c r="A342" t="s">
        <v>729</v>
      </c>
      <c r="B342" s="279">
        <v>0.28999999999999998</v>
      </c>
      <c r="C342">
        <v>-8.9</v>
      </c>
      <c r="D342" s="239">
        <v>128877</v>
      </c>
    </row>
    <row r="343" spans="1:4">
      <c r="A343" t="s">
        <v>730</v>
      </c>
      <c r="B343" s="279">
        <v>0.3</v>
      </c>
      <c r="C343">
        <v>-11</v>
      </c>
      <c r="D343" s="239">
        <v>906883</v>
      </c>
    </row>
    <row r="344" spans="1:4">
      <c r="A344" t="s">
        <v>731</v>
      </c>
      <c r="B344" s="279">
        <v>0.3</v>
      </c>
      <c r="C344">
        <v>-12.4</v>
      </c>
      <c r="D344" s="239">
        <v>168135</v>
      </c>
    </row>
    <row r="345" spans="1:4">
      <c r="A345" t="s">
        <v>732</v>
      </c>
      <c r="B345" s="279">
        <v>0.3</v>
      </c>
      <c r="C345">
        <v>-10.5</v>
      </c>
      <c r="D345" s="239">
        <v>236259</v>
      </c>
    </row>
    <row r="346" spans="1:4">
      <c r="A346" t="s">
        <v>733</v>
      </c>
      <c r="B346" s="279">
        <v>0.3</v>
      </c>
      <c r="C346">
        <v>-10.1</v>
      </c>
      <c r="D346" s="239">
        <v>261059</v>
      </c>
    </row>
    <row r="347" spans="1:4">
      <c r="A347" t="s">
        <v>734</v>
      </c>
      <c r="B347" s="279">
        <v>0.3</v>
      </c>
      <c r="C347">
        <v>-22.8</v>
      </c>
      <c r="D347" s="239">
        <v>226541</v>
      </c>
    </row>
    <row r="348" spans="1:4">
      <c r="A348" t="s">
        <v>735</v>
      </c>
      <c r="B348" s="279">
        <v>0.3</v>
      </c>
      <c r="C348">
        <v>-17.3</v>
      </c>
      <c r="D348" s="239">
        <v>157185</v>
      </c>
    </row>
    <row r="349" spans="1:4">
      <c r="A349" t="s">
        <v>736</v>
      </c>
      <c r="B349" s="279">
        <v>0.3</v>
      </c>
      <c r="C349">
        <v>-6.5</v>
      </c>
      <c r="D349" s="239">
        <v>275411</v>
      </c>
    </row>
    <row r="350" spans="1:4">
      <c r="A350" t="s">
        <v>737</v>
      </c>
      <c r="B350" s="279">
        <v>0.31</v>
      </c>
      <c r="C350">
        <v>-1.4</v>
      </c>
      <c r="D350" s="239">
        <v>610742</v>
      </c>
    </row>
    <row r="351" spans="1:4">
      <c r="A351" t="s">
        <v>738</v>
      </c>
      <c r="B351" s="279">
        <v>0.31</v>
      </c>
      <c r="C351">
        <v>-1.5</v>
      </c>
      <c r="D351" s="239">
        <v>167989</v>
      </c>
    </row>
    <row r="352" spans="1:4">
      <c r="A352" t="s">
        <v>739</v>
      </c>
      <c r="B352" s="279">
        <v>0.31</v>
      </c>
      <c r="C352">
        <v>-10.5</v>
      </c>
      <c r="D352" s="239">
        <v>850737</v>
      </c>
    </row>
    <row r="353" spans="1:4">
      <c r="A353" t="s">
        <v>740</v>
      </c>
      <c r="B353" s="279">
        <v>0.31</v>
      </c>
      <c r="C353">
        <v>-17.8</v>
      </c>
      <c r="D353" s="239">
        <v>584548</v>
      </c>
    </row>
    <row r="354" spans="1:4">
      <c r="A354" t="s">
        <v>741</v>
      </c>
      <c r="B354" s="279">
        <v>0.31</v>
      </c>
      <c r="C354">
        <v>-2.1</v>
      </c>
      <c r="D354" s="239">
        <v>253085</v>
      </c>
    </row>
    <row r="355" spans="1:4">
      <c r="A355" t="s">
        <v>742</v>
      </c>
      <c r="B355" s="279">
        <v>0.31</v>
      </c>
      <c r="C355">
        <v>-9.1999999999999993</v>
      </c>
      <c r="D355" s="239">
        <v>715526</v>
      </c>
    </row>
    <row r="356" spans="1:4">
      <c r="A356" t="s">
        <v>743</v>
      </c>
      <c r="B356" s="279">
        <v>0.31</v>
      </c>
      <c r="C356">
        <v>-7.9</v>
      </c>
      <c r="D356" s="239">
        <v>161011</v>
      </c>
    </row>
    <row r="357" spans="1:4">
      <c r="A357" t="s">
        <v>744</v>
      </c>
      <c r="B357" s="279">
        <v>0.31</v>
      </c>
      <c r="C357">
        <v>-2.2999999999999998</v>
      </c>
      <c r="D357" s="239">
        <v>101723</v>
      </c>
    </row>
    <row r="358" spans="1:4">
      <c r="A358" t="s">
        <v>745</v>
      </c>
      <c r="B358" s="279">
        <v>0.31</v>
      </c>
      <c r="C358">
        <v>-10</v>
      </c>
      <c r="D358" s="239">
        <v>201749</v>
      </c>
    </row>
    <row r="359" spans="1:4">
      <c r="A359" t="s">
        <v>746</v>
      </c>
      <c r="B359" s="279">
        <v>0.32</v>
      </c>
      <c r="C359">
        <v>-2.7</v>
      </c>
      <c r="D359" s="239">
        <v>116162</v>
      </c>
    </row>
    <row r="360" spans="1:4">
      <c r="A360" t="s">
        <v>747</v>
      </c>
      <c r="B360" s="279">
        <v>0.32</v>
      </c>
      <c r="C360">
        <v>-7.3</v>
      </c>
      <c r="D360" s="239">
        <v>103348</v>
      </c>
    </row>
    <row r="361" spans="1:4">
      <c r="A361" t="s">
        <v>748</v>
      </c>
      <c r="B361" s="279">
        <v>0.32</v>
      </c>
      <c r="C361">
        <v>-3.2</v>
      </c>
      <c r="D361" s="239">
        <v>672265</v>
      </c>
    </row>
    <row r="362" spans="1:4">
      <c r="A362" t="s">
        <v>749</v>
      </c>
      <c r="B362" s="279">
        <v>0.32</v>
      </c>
      <c r="C362">
        <v>-4.7</v>
      </c>
      <c r="D362" s="239">
        <v>223916</v>
      </c>
    </row>
    <row r="363" spans="1:4">
      <c r="A363" t="s">
        <v>750</v>
      </c>
      <c r="B363" s="279">
        <v>0.32</v>
      </c>
      <c r="C363">
        <v>-3.7</v>
      </c>
      <c r="D363" s="239">
        <v>213605</v>
      </c>
    </row>
    <row r="364" spans="1:4">
      <c r="A364" t="s">
        <v>751</v>
      </c>
      <c r="B364" s="279">
        <v>0.32</v>
      </c>
      <c r="C364">
        <v>-7.8</v>
      </c>
      <c r="D364" s="239">
        <v>570567</v>
      </c>
    </row>
    <row r="365" spans="1:4">
      <c r="A365" t="s">
        <v>752</v>
      </c>
      <c r="B365" s="279">
        <v>0.32</v>
      </c>
      <c r="C365">
        <v>-10.8</v>
      </c>
      <c r="D365" s="239">
        <v>155173</v>
      </c>
    </row>
    <row r="366" spans="1:4">
      <c r="A366" t="s">
        <v>753</v>
      </c>
      <c r="B366" s="279">
        <v>0.32</v>
      </c>
      <c r="C366">
        <v>-10</v>
      </c>
      <c r="D366" s="239">
        <v>378225</v>
      </c>
    </row>
    <row r="367" spans="1:4">
      <c r="A367" t="s">
        <v>754</v>
      </c>
      <c r="B367" s="279">
        <v>0.32</v>
      </c>
      <c r="C367">
        <v>-15.4</v>
      </c>
      <c r="D367" s="239">
        <v>103876</v>
      </c>
    </row>
    <row r="368" spans="1:4">
      <c r="A368" t="s">
        <v>755</v>
      </c>
      <c r="B368" s="279">
        <v>0.32</v>
      </c>
      <c r="C368">
        <v>-0.5</v>
      </c>
      <c r="D368" s="239">
        <v>508816</v>
      </c>
    </row>
    <row r="369" spans="1:4">
      <c r="A369" t="s">
        <v>756</v>
      </c>
      <c r="B369" s="279">
        <v>0.32</v>
      </c>
      <c r="C369">
        <v>-7.5</v>
      </c>
      <c r="D369" s="239">
        <v>296467</v>
      </c>
    </row>
    <row r="370" spans="1:4">
      <c r="A370" t="s">
        <v>757</v>
      </c>
      <c r="B370" s="279">
        <v>0.32</v>
      </c>
      <c r="C370">
        <v>-7.8</v>
      </c>
      <c r="D370" s="239">
        <v>182153</v>
      </c>
    </row>
    <row r="371" spans="1:4">
      <c r="A371" t="s">
        <v>758</v>
      </c>
      <c r="B371" s="279">
        <v>0.32</v>
      </c>
      <c r="C371">
        <v>-8.4</v>
      </c>
      <c r="D371" s="239">
        <v>227979</v>
      </c>
    </row>
    <row r="372" spans="1:4">
      <c r="A372" t="s">
        <v>759</v>
      </c>
      <c r="B372" s="279">
        <v>0.32</v>
      </c>
      <c r="C372">
        <v>-5.4</v>
      </c>
      <c r="D372" s="239">
        <v>2254371</v>
      </c>
    </row>
    <row r="373" spans="1:4">
      <c r="A373" t="s">
        <v>760</v>
      </c>
      <c r="B373" s="279">
        <v>0.32</v>
      </c>
      <c r="C373">
        <v>-5.2</v>
      </c>
      <c r="D373" s="239">
        <v>226523</v>
      </c>
    </row>
    <row r="374" spans="1:4">
      <c r="A374" t="s">
        <v>761</v>
      </c>
      <c r="B374" s="279">
        <v>0.32</v>
      </c>
      <c r="C374">
        <v>-7.1</v>
      </c>
      <c r="D374" s="239">
        <v>268393</v>
      </c>
    </row>
    <row r="375" spans="1:4">
      <c r="A375" t="s">
        <v>762</v>
      </c>
      <c r="B375" s="279">
        <v>0.32</v>
      </c>
      <c r="C375">
        <v>-3.8</v>
      </c>
      <c r="D375" s="239">
        <v>137820</v>
      </c>
    </row>
    <row r="376" spans="1:4">
      <c r="A376" t="s">
        <v>763</v>
      </c>
      <c r="B376" s="279">
        <v>0.33</v>
      </c>
      <c r="C376">
        <v>-5.8</v>
      </c>
      <c r="D376" s="239">
        <v>184043</v>
      </c>
    </row>
    <row r="377" spans="1:4">
      <c r="A377" t="s">
        <v>764</v>
      </c>
      <c r="B377" s="279">
        <v>0.33</v>
      </c>
      <c r="C377">
        <v>-7.2</v>
      </c>
      <c r="D377" s="239">
        <v>122640</v>
      </c>
    </row>
    <row r="378" spans="1:4">
      <c r="A378" t="s">
        <v>765</v>
      </c>
      <c r="B378" s="279">
        <v>0.34</v>
      </c>
      <c r="C378">
        <v>-0.2</v>
      </c>
      <c r="D378" s="239">
        <v>576699</v>
      </c>
    </row>
    <row r="379" spans="1:4">
      <c r="A379" t="s">
        <v>766</v>
      </c>
      <c r="B379" s="279">
        <v>0.34</v>
      </c>
      <c r="C379">
        <v>-4.7</v>
      </c>
      <c r="D379" s="239">
        <v>422733</v>
      </c>
    </row>
    <row r="380" spans="1:4">
      <c r="A380" t="s">
        <v>767</v>
      </c>
      <c r="B380" s="279">
        <v>0.34</v>
      </c>
      <c r="C380">
        <v>-7.3</v>
      </c>
      <c r="D380" s="239">
        <v>116680</v>
      </c>
    </row>
    <row r="381" spans="1:4">
      <c r="A381" t="s">
        <v>768</v>
      </c>
      <c r="B381" s="279">
        <v>0.35</v>
      </c>
      <c r="C381">
        <v>-10.3</v>
      </c>
      <c r="D381" s="239">
        <v>108862</v>
      </c>
    </row>
    <row r="382" spans="1:4">
      <c r="A382" t="s">
        <v>769</v>
      </c>
      <c r="B382" s="279">
        <v>0.35</v>
      </c>
      <c r="C382">
        <v>-5.7</v>
      </c>
      <c r="D382" s="239">
        <v>144808</v>
      </c>
    </row>
    <row r="383" spans="1:4">
      <c r="A383" t="s">
        <v>770</v>
      </c>
      <c r="B383" s="279">
        <v>0.35</v>
      </c>
      <c r="C383">
        <v>-6</v>
      </c>
      <c r="D383" s="239">
        <v>156681</v>
      </c>
    </row>
    <row r="384" spans="1:4">
      <c r="A384" t="s">
        <v>771</v>
      </c>
      <c r="B384" s="279">
        <v>0.35</v>
      </c>
      <c r="C384">
        <v>-6.8</v>
      </c>
      <c r="D384" s="239">
        <v>295060</v>
      </c>
    </row>
    <row r="385" spans="1:4">
      <c r="A385" t="s">
        <v>772</v>
      </c>
      <c r="B385" s="279">
        <v>0.35</v>
      </c>
      <c r="C385">
        <v>-11.2</v>
      </c>
      <c r="D385" s="239">
        <v>795822</v>
      </c>
    </row>
    <row r="386" spans="1:4">
      <c r="A386" t="s">
        <v>773</v>
      </c>
      <c r="B386" s="279">
        <v>0.35</v>
      </c>
      <c r="C386">
        <v>-9.3000000000000007</v>
      </c>
      <c r="D386" s="239">
        <v>366019</v>
      </c>
    </row>
    <row r="387" spans="1:4">
      <c r="A387" t="s">
        <v>774</v>
      </c>
      <c r="B387" s="279">
        <v>0.35</v>
      </c>
      <c r="C387">
        <v>-6.7</v>
      </c>
      <c r="D387" s="239">
        <v>333120</v>
      </c>
    </row>
    <row r="388" spans="1:4">
      <c r="A388" t="s">
        <v>775</v>
      </c>
      <c r="B388" s="279">
        <v>0.35</v>
      </c>
      <c r="C388">
        <v>-6.2</v>
      </c>
      <c r="D388" s="239">
        <v>141097</v>
      </c>
    </row>
    <row r="389" spans="1:4">
      <c r="A389" t="s">
        <v>776</v>
      </c>
      <c r="B389" s="279">
        <v>0.35</v>
      </c>
      <c r="C389">
        <v>-6.8</v>
      </c>
      <c r="D389" s="239">
        <v>157606</v>
      </c>
    </row>
    <row r="390" spans="1:4">
      <c r="A390" t="s">
        <v>777</v>
      </c>
      <c r="B390" s="279">
        <v>0.35</v>
      </c>
      <c r="C390">
        <v>-7.8</v>
      </c>
      <c r="D390" s="239">
        <v>227171</v>
      </c>
    </row>
    <row r="391" spans="1:4">
      <c r="A391" t="s">
        <v>778</v>
      </c>
      <c r="B391" s="279">
        <v>0.36</v>
      </c>
      <c r="C391">
        <v>-12.8</v>
      </c>
      <c r="D391" s="239">
        <v>282290</v>
      </c>
    </row>
    <row r="392" spans="1:4">
      <c r="A392" t="s">
        <v>779</v>
      </c>
      <c r="B392" s="279">
        <v>0.36</v>
      </c>
      <c r="C392">
        <v>-10.4</v>
      </c>
      <c r="D392" s="239">
        <v>552063</v>
      </c>
    </row>
    <row r="393" spans="1:4">
      <c r="A393" t="s">
        <v>780</v>
      </c>
      <c r="B393" s="279">
        <v>0.36</v>
      </c>
      <c r="C393">
        <v>-14.9</v>
      </c>
      <c r="D393" s="239">
        <v>182400</v>
      </c>
    </row>
    <row r="394" spans="1:4">
      <c r="A394" t="s">
        <v>781</v>
      </c>
      <c r="B394" s="279">
        <v>0.36</v>
      </c>
      <c r="C394">
        <v>-5</v>
      </c>
      <c r="D394" s="239">
        <v>154823</v>
      </c>
    </row>
    <row r="395" spans="1:4">
      <c r="A395" t="s">
        <v>782</v>
      </c>
      <c r="B395" s="279">
        <v>0.38</v>
      </c>
      <c r="C395">
        <v>-10.199999999999999</v>
      </c>
      <c r="D395" s="239">
        <v>284591</v>
      </c>
    </row>
    <row r="396" spans="1:4">
      <c r="A396" t="s">
        <v>783</v>
      </c>
      <c r="B396" s="279">
        <v>0.38</v>
      </c>
      <c r="C396">
        <v>-9.6999999999999993</v>
      </c>
      <c r="D396" s="239">
        <v>171779</v>
      </c>
    </row>
    <row r="397" spans="1:4">
      <c r="A397" t="s">
        <v>784</v>
      </c>
      <c r="B397" s="279">
        <v>0.38</v>
      </c>
      <c r="C397">
        <v>-8.6999999999999993</v>
      </c>
      <c r="D397" s="239">
        <v>430014</v>
      </c>
    </row>
    <row r="398" spans="1:4">
      <c r="A398" t="s">
        <v>785</v>
      </c>
      <c r="B398" s="279">
        <v>0.38</v>
      </c>
      <c r="C398">
        <v>-9.3000000000000007</v>
      </c>
      <c r="D398" s="239">
        <v>131564</v>
      </c>
    </row>
    <row r="399" spans="1:4">
      <c r="A399" t="s">
        <v>786</v>
      </c>
      <c r="B399" s="279">
        <v>0.38</v>
      </c>
      <c r="C399">
        <v>-4.0999999999999996</v>
      </c>
      <c r="D399" s="239">
        <v>158665</v>
      </c>
    </row>
    <row r="400" spans="1:4">
      <c r="A400" t="s">
        <v>787</v>
      </c>
      <c r="B400" s="279">
        <v>0.39</v>
      </c>
      <c r="C400">
        <v>-4.5999999999999996</v>
      </c>
      <c r="D400" s="239">
        <v>858898</v>
      </c>
    </row>
    <row r="401" spans="1:4">
      <c r="A401" t="s">
        <v>788</v>
      </c>
      <c r="B401" s="279">
        <v>0.39</v>
      </c>
      <c r="C401">
        <v>-11.5</v>
      </c>
      <c r="D401" s="239">
        <v>187839</v>
      </c>
    </row>
    <row r="402" spans="1:4">
      <c r="A402" t="s">
        <v>789</v>
      </c>
      <c r="B402" s="279">
        <v>0.39</v>
      </c>
      <c r="C402">
        <v>-9</v>
      </c>
      <c r="D402" s="239">
        <v>1256620</v>
      </c>
    </row>
    <row r="403" spans="1:4">
      <c r="A403" t="s">
        <v>790</v>
      </c>
      <c r="B403" s="279">
        <v>0.39</v>
      </c>
      <c r="C403">
        <v>-6.3</v>
      </c>
      <c r="D403" s="239">
        <v>232236</v>
      </c>
    </row>
    <row r="404" spans="1:4">
      <c r="A404" t="s">
        <v>791</v>
      </c>
      <c r="B404" s="279">
        <v>0.39</v>
      </c>
      <c r="C404">
        <v>-3.4</v>
      </c>
      <c r="D404" s="239">
        <v>114022</v>
      </c>
    </row>
    <row r="405" spans="1:4">
      <c r="A405" t="s">
        <v>792</v>
      </c>
      <c r="B405" s="279">
        <v>0.39</v>
      </c>
      <c r="C405">
        <v>-11.2</v>
      </c>
      <c r="D405" s="239">
        <v>110600</v>
      </c>
    </row>
    <row r="406" spans="1:4">
      <c r="A406" t="s">
        <v>793</v>
      </c>
      <c r="B406" s="279">
        <v>0.39</v>
      </c>
      <c r="C406">
        <v>-10.6</v>
      </c>
      <c r="D406" s="239">
        <v>137015</v>
      </c>
    </row>
    <row r="407" spans="1:4">
      <c r="A407" t="s">
        <v>794</v>
      </c>
      <c r="B407" s="279">
        <v>0.4</v>
      </c>
      <c r="C407">
        <v>-9</v>
      </c>
      <c r="D407" s="239">
        <v>237830</v>
      </c>
    </row>
    <row r="408" spans="1:4">
      <c r="A408" t="s">
        <v>795</v>
      </c>
      <c r="B408" s="279">
        <v>0.4</v>
      </c>
      <c r="C408">
        <v>-11.3</v>
      </c>
      <c r="D408" s="239">
        <v>189821</v>
      </c>
    </row>
    <row r="409" spans="1:4">
      <c r="A409" t="s">
        <v>796</v>
      </c>
      <c r="B409" s="279">
        <v>0.4</v>
      </c>
      <c r="C409">
        <v>-3.9</v>
      </c>
      <c r="D409" s="239">
        <v>315169</v>
      </c>
    </row>
    <row r="410" spans="1:4">
      <c r="A410" t="s">
        <v>797</v>
      </c>
      <c r="B410" s="279">
        <v>0.4</v>
      </c>
      <c r="C410">
        <v>-4.5999999999999996</v>
      </c>
      <c r="D410" s="239">
        <v>145919</v>
      </c>
    </row>
    <row r="411" spans="1:4">
      <c r="A411" t="s">
        <v>798</v>
      </c>
      <c r="B411" s="279">
        <v>0.4</v>
      </c>
      <c r="C411">
        <v>-4.8</v>
      </c>
      <c r="D411" s="239">
        <v>117573</v>
      </c>
    </row>
    <row r="412" spans="1:4">
      <c r="A412" t="s">
        <v>799</v>
      </c>
      <c r="B412" s="279">
        <v>0.4</v>
      </c>
      <c r="C412">
        <v>-1.8</v>
      </c>
      <c r="D412" s="239">
        <v>249377</v>
      </c>
    </row>
    <row r="413" spans="1:4">
      <c r="A413" t="s">
        <v>800</v>
      </c>
      <c r="B413" s="279">
        <v>0.4</v>
      </c>
      <c r="C413">
        <v>-0.8</v>
      </c>
      <c r="D413" s="239">
        <v>236973</v>
      </c>
    </row>
    <row r="414" spans="1:4">
      <c r="A414" t="s">
        <v>801</v>
      </c>
      <c r="B414" s="279">
        <v>0.4</v>
      </c>
      <c r="C414">
        <v>0.3</v>
      </c>
      <c r="D414" s="239">
        <v>457900</v>
      </c>
    </row>
    <row r="415" spans="1:4">
      <c r="A415" t="s">
        <v>802</v>
      </c>
      <c r="B415" s="279">
        <v>0.41</v>
      </c>
      <c r="C415">
        <v>-8.4</v>
      </c>
      <c r="D415" s="239">
        <v>135307</v>
      </c>
    </row>
    <row r="416" spans="1:4">
      <c r="A416" t="s">
        <v>803</v>
      </c>
      <c r="B416" s="279">
        <v>0.41</v>
      </c>
      <c r="C416">
        <v>-13.1</v>
      </c>
      <c r="D416" s="239">
        <v>325101</v>
      </c>
    </row>
    <row r="417" spans="1:4">
      <c r="A417" t="s">
        <v>804</v>
      </c>
      <c r="B417" s="279">
        <v>0.41</v>
      </c>
      <c r="C417">
        <v>-8</v>
      </c>
      <c r="D417" s="239">
        <v>709786</v>
      </c>
    </row>
    <row r="418" spans="1:4">
      <c r="A418" t="s">
        <v>805</v>
      </c>
      <c r="B418" s="279">
        <v>0.41</v>
      </c>
      <c r="C418">
        <v>-2.4</v>
      </c>
      <c r="D418" s="239">
        <v>222305</v>
      </c>
    </row>
    <row r="419" spans="1:4">
      <c r="A419" t="s">
        <v>806</v>
      </c>
      <c r="B419" s="279">
        <v>0.41</v>
      </c>
      <c r="C419">
        <v>-6</v>
      </c>
      <c r="D419" s="239">
        <v>343727</v>
      </c>
    </row>
    <row r="420" spans="1:4">
      <c r="A420" t="s">
        <v>807</v>
      </c>
      <c r="B420" s="279">
        <v>0.41</v>
      </c>
      <c r="C420">
        <v>-6.3</v>
      </c>
      <c r="D420" s="239">
        <v>196845</v>
      </c>
    </row>
    <row r="421" spans="1:4">
      <c r="A421" t="s">
        <v>808</v>
      </c>
      <c r="B421" s="279">
        <v>0.41</v>
      </c>
      <c r="C421">
        <v>-3.7</v>
      </c>
      <c r="D421" s="239">
        <v>248897</v>
      </c>
    </row>
    <row r="422" spans="1:4">
      <c r="A422" t="s">
        <v>809</v>
      </c>
      <c r="B422" s="279">
        <v>0.41</v>
      </c>
      <c r="C422">
        <v>-8</v>
      </c>
      <c r="D422" s="239">
        <v>149096</v>
      </c>
    </row>
    <row r="423" spans="1:4">
      <c r="A423" t="s">
        <v>810</v>
      </c>
      <c r="B423" s="279">
        <v>0.41</v>
      </c>
      <c r="C423">
        <v>-4.3</v>
      </c>
      <c r="D423" s="239">
        <v>129584</v>
      </c>
    </row>
    <row r="424" spans="1:4">
      <c r="A424" t="s">
        <v>811</v>
      </c>
      <c r="B424" s="279">
        <v>0.42</v>
      </c>
      <c r="C424">
        <v>-11.7</v>
      </c>
      <c r="D424" s="239">
        <v>103752</v>
      </c>
    </row>
    <row r="425" spans="1:4">
      <c r="A425" t="s">
        <v>812</v>
      </c>
      <c r="B425" s="279">
        <v>0.43</v>
      </c>
      <c r="C425">
        <v>-6</v>
      </c>
      <c r="D425" s="239">
        <v>488436</v>
      </c>
    </row>
    <row r="426" spans="1:4">
      <c r="A426" t="s">
        <v>813</v>
      </c>
      <c r="B426" s="279">
        <v>0.43</v>
      </c>
      <c r="C426">
        <v>-7.9</v>
      </c>
      <c r="D426" s="239">
        <v>152640</v>
      </c>
    </row>
    <row r="427" spans="1:4">
      <c r="A427" t="s">
        <v>814</v>
      </c>
      <c r="B427" s="279">
        <v>0.43</v>
      </c>
      <c r="C427">
        <v>-1.6</v>
      </c>
      <c r="D427" s="239">
        <v>171197</v>
      </c>
    </row>
    <row r="428" spans="1:4">
      <c r="A428" t="s">
        <v>815</v>
      </c>
      <c r="B428" s="279">
        <v>0.44</v>
      </c>
      <c r="C428">
        <v>-6</v>
      </c>
      <c r="D428" s="239">
        <v>124611</v>
      </c>
    </row>
    <row r="429" spans="1:4">
      <c r="A429" t="s">
        <v>816</v>
      </c>
      <c r="B429" s="279">
        <v>0.44</v>
      </c>
      <c r="C429">
        <v>-3.1</v>
      </c>
      <c r="D429" s="239">
        <v>398322</v>
      </c>
    </row>
    <row r="430" spans="1:4">
      <c r="A430" t="s">
        <v>817</v>
      </c>
      <c r="B430" s="279">
        <v>0.44</v>
      </c>
      <c r="C430">
        <v>-4</v>
      </c>
      <c r="D430" s="239">
        <v>123988</v>
      </c>
    </row>
    <row r="431" spans="1:4">
      <c r="A431" t="s">
        <v>818</v>
      </c>
      <c r="B431" s="279">
        <v>0.44</v>
      </c>
      <c r="C431">
        <v>-1</v>
      </c>
      <c r="D431" s="239">
        <v>200122</v>
      </c>
    </row>
    <row r="432" spans="1:4">
      <c r="A432" t="s">
        <v>819</v>
      </c>
      <c r="B432" s="279">
        <v>0.44</v>
      </c>
      <c r="C432">
        <v>-12.8</v>
      </c>
      <c r="D432" s="239">
        <v>127440</v>
      </c>
    </row>
    <row r="433" spans="1:4">
      <c r="A433" t="s">
        <v>820</v>
      </c>
      <c r="B433" s="279">
        <v>0.44</v>
      </c>
      <c r="C433">
        <v>-6.6</v>
      </c>
      <c r="D433" s="239">
        <v>428483</v>
      </c>
    </row>
    <row r="434" spans="1:4">
      <c r="A434" t="s">
        <v>821</v>
      </c>
      <c r="B434" s="279">
        <v>0.45</v>
      </c>
      <c r="C434">
        <v>-16.7</v>
      </c>
      <c r="D434" s="239">
        <v>128184</v>
      </c>
    </row>
    <row r="435" spans="1:4">
      <c r="A435" t="s">
        <v>822</v>
      </c>
      <c r="B435" s="279">
        <v>0.45</v>
      </c>
      <c r="C435">
        <v>-4.5</v>
      </c>
      <c r="D435" s="239">
        <v>713159</v>
      </c>
    </row>
    <row r="436" spans="1:4">
      <c r="A436" t="s">
        <v>823</v>
      </c>
      <c r="B436" s="279">
        <v>0.45</v>
      </c>
      <c r="C436">
        <v>-10.199999999999999</v>
      </c>
      <c r="D436" s="239">
        <v>204592</v>
      </c>
    </row>
    <row r="437" spans="1:4">
      <c r="A437" t="s">
        <v>824</v>
      </c>
      <c r="B437" s="279">
        <v>0.45</v>
      </c>
      <c r="C437">
        <v>-6.5</v>
      </c>
      <c r="D437" s="239">
        <v>131106</v>
      </c>
    </row>
    <row r="438" spans="1:4">
      <c r="A438" t="s">
        <v>825</v>
      </c>
      <c r="B438" s="279">
        <v>0.45</v>
      </c>
      <c r="C438">
        <v>-7.7</v>
      </c>
      <c r="D438" s="239">
        <v>311509</v>
      </c>
    </row>
    <row r="439" spans="1:4">
      <c r="A439" t="s">
        <v>826</v>
      </c>
      <c r="B439" s="279">
        <v>0.46</v>
      </c>
      <c r="C439">
        <v>-15.4</v>
      </c>
      <c r="D439" s="239">
        <v>279729</v>
      </c>
    </row>
    <row r="440" spans="1:4">
      <c r="A440" t="s">
        <v>827</v>
      </c>
      <c r="B440" s="279">
        <v>0.46</v>
      </c>
      <c r="C440">
        <v>-13.7</v>
      </c>
      <c r="D440" s="239">
        <v>121484</v>
      </c>
    </row>
    <row r="441" spans="1:4">
      <c r="A441" t="s">
        <v>828</v>
      </c>
      <c r="B441" s="279">
        <v>0.46</v>
      </c>
      <c r="C441">
        <v>-7.6</v>
      </c>
      <c r="D441" s="239">
        <v>111005</v>
      </c>
    </row>
    <row r="442" spans="1:4">
      <c r="A442" t="s">
        <v>829</v>
      </c>
      <c r="B442" s="279">
        <v>0.46</v>
      </c>
      <c r="C442">
        <v>-11</v>
      </c>
      <c r="D442" s="239">
        <v>779232</v>
      </c>
    </row>
    <row r="443" spans="1:4">
      <c r="A443" t="s">
        <v>830</v>
      </c>
      <c r="B443" s="279">
        <v>0.46</v>
      </c>
      <c r="C443">
        <v>0.1</v>
      </c>
      <c r="D443" s="239">
        <v>128763</v>
      </c>
    </row>
    <row r="444" spans="1:4">
      <c r="A444" t="s">
        <v>831</v>
      </c>
      <c r="B444" s="279">
        <v>0.46</v>
      </c>
      <c r="C444">
        <v>1</v>
      </c>
      <c r="D444" s="239">
        <v>344978</v>
      </c>
    </row>
    <row r="445" spans="1:4">
      <c r="A445" t="s">
        <v>832</v>
      </c>
      <c r="B445" s="279">
        <v>0.46</v>
      </c>
      <c r="C445">
        <v>-8.4</v>
      </c>
      <c r="D445" s="239">
        <v>528251</v>
      </c>
    </row>
    <row r="446" spans="1:4">
      <c r="A446" t="s">
        <v>833</v>
      </c>
      <c r="B446" s="279">
        <v>0.47</v>
      </c>
      <c r="C446">
        <v>-4.3</v>
      </c>
      <c r="D446" s="239">
        <v>385456</v>
      </c>
    </row>
    <row r="447" spans="1:4">
      <c r="A447" t="s">
        <v>834</v>
      </c>
      <c r="B447" s="279">
        <v>0.48</v>
      </c>
      <c r="C447">
        <v>-10.7</v>
      </c>
      <c r="D447" s="239">
        <v>107110</v>
      </c>
    </row>
    <row r="448" spans="1:4">
      <c r="A448" t="s">
        <v>835</v>
      </c>
      <c r="B448" s="279">
        <v>0.48</v>
      </c>
      <c r="C448">
        <v>-7.5</v>
      </c>
      <c r="D448" s="239">
        <v>135877</v>
      </c>
    </row>
    <row r="449" spans="1:4">
      <c r="A449" t="s">
        <v>836</v>
      </c>
      <c r="B449" s="279">
        <v>0.48</v>
      </c>
      <c r="C449">
        <v>-9.4</v>
      </c>
      <c r="D449" s="239">
        <v>668923</v>
      </c>
    </row>
    <row r="450" spans="1:4">
      <c r="A450" t="s">
        <v>837</v>
      </c>
      <c r="B450" s="279">
        <v>0.48</v>
      </c>
      <c r="C450">
        <v>-2.4</v>
      </c>
      <c r="D450" s="239">
        <v>135951</v>
      </c>
    </row>
    <row r="451" spans="1:4">
      <c r="A451" t="s">
        <v>838</v>
      </c>
      <c r="B451" s="279">
        <v>0.48</v>
      </c>
      <c r="C451">
        <v>-2.5</v>
      </c>
      <c r="D451" s="239">
        <v>481406</v>
      </c>
    </row>
    <row r="452" spans="1:4">
      <c r="A452" t="s">
        <v>839</v>
      </c>
      <c r="B452" s="279">
        <v>0.49</v>
      </c>
      <c r="C452">
        <v>-7.9</v>
      </c>
      <c r="D452" s="239">
        <v>206841</v>
      </c>
    </row>
    <row r="453" spans="1:4">
      <c r="A453" t="s">
        <v>840</v>
      </c>
      <c r="B453" s="279">
        <v>0.49</v>
      </c>
      <c r="C453">
        <v>-11.3</v>
      </c>
      <c r="D453" s="239">
        <v>272388</v>
      </c>
    </row>
    <row r="454" spans="1:4">
      <c r="A454" t="s">
        <v>841</v>
      </c>
      <c r="B454" s="279">
        <v>0.49</v>
      </c>
      <c r="C454">
        <v>-13.7</v>
      </c>
      <c r="D454" s="239">
        <v>102087</v>
      </c>
    </row>
    <row r="455" spans="1:4">
      <c r="A455" t="s">
        <v>842</v>
      </c>
      <c r="B455" s="279">
        <v>0.49</v>
      </c>
      <c r="C455">
        <v>-6.1</v>
      </c>
      <c r="D455" s="239">
        <v>108818</v>
      </c>
    </row>
    <row r="456" spans="1:4">
      <c r="A456" t="s">
        <v>843</v>
      </c>
      <c r="B456" s="279">
        <v>0.49</v>
      </c>
      <c r="C456">
        <v>-9.8000000000000007</v>
      </c>
      <c r="D456" s="239">
        <v>143201</v>
      </c>
    </row>
    <row r="457" spans="1:4">
      <c r="A457" t="s">
        <v>844</v>
      </c>
      <c r="B457" s="279">
        <v>0.5</v>
      </c>
      <c r="C457">
        <v>-6.1</v>
      </c>
      <c r="D457" s="239">
        <v>374600</v>
      </c>
    </row>
    <row r="458" spans="1:4">
      <c r="A458" t="s">
        <v>845</v>
      </c>
      <c r="B458" s="279">
        <v>0.5</v>
      </c>
      <c r="C458">
        <v>-2.8</v>
      </c>
      <c r="D458" s="239">
        <v>832607</v>
      </c>
    </row>
    <row r="459" spans="1:4">
      <c r="A459" t="s">
        <v>846</v>
      </c>
      <c r="B459" s="279">
        <v>0.5</v>
      </c>
      <c r="C459">
        <v>-8.6999999999999993</v>
      </c>
      <c r="D459" s="239">
        <v>350801</v>
      </c>
    </row>
    <row r="460" spans="1:4">
      <c r="A460" t="s">
        <v>847</v>
      </c>
      <c r="B460" s="279">
        <v>0.5</v>
      </c>
      <c r="C460">
        <v>-5.9</v>
      </c>
      <c r="D460" s="239">
        <v>4726177</v>
      </c>
    </row>
    <row r="461" spans="1:4">
      <c r="A461" t="s">
        <v>848</v>
      </c>
      <c r="B461" s="279">
        <v>0.5</v>
      </c>
      <c r="C461">
        <v>-5.3</v>
      </c>
      <c r="D461" s="239">
        <v>629989</v>
      </c>
    </row>
    <row r="462" spans="1:4">
      <c r="A462" t="s">
        <v>849</v>
      </c>
      <c r="B462" s="279">
        <v>0.51</v>
      </c>
      <c r="C462">
        <v>-7</v>
      </c>
      <c r="D462" s="239">
        <v>265512</v>
      </c>
    </row>
    <row r="463" spans="1:4">
      <c r="A463" t="s">
        <v>850</v>
      </c>
      <c r="B463" s="279">
        <v>0.51</v>
      </c>
      <c r="C463">
        <v>-7.1</v>
      </c>
      <c r="D463" s="239">
        <v>256791</v>
      </c>
    </row>
    <row r="464" spans="1:4">
      <c r="A464" t="s">
        <v>851</v>
      </c>
      <c r="B464" s="279">
        <v>0.51</v>
      </c>
      <c r="C464">
        <v>-6.8</v>
      </c>
      <c r="D464" s="239">
        <v>104858</v>
      </c>
    </row>
    <row r="465" spans="1:4">
      <c r="A465" t="s">
        <v>852</v>
      </c>
      <c r="B465" s="279">
        <v>0.51</v>
      </c>
      <c r="C465">
        <v>-6.8</v>
      </c>
      <c r="D465" s="239">
        <v>226984</v>
      </c>
    </row>
    <row r="466" spans="1:4">
      <c r="A466" t="s">
        <v>853</v>
      </c>
      <c r="B466" s="279">
        <v>0.51</v>
      </c>
      <c r="C466">
        <v>-4.8</v>
      </c>
      <c r="D466" s="239">
        <v>406262</v>
      </c>
    </row>
    <row r="467" spans="1:4">
      <c r="A467" t="s">
        <v>854</v>
      </c>
      <c r="B467" s="279">
        <v>0.51</v>
      </c>
      <c r="C467">
        <v>-4.5999999999999996</v>
      </c>
      <c r="D467" s="239">
        <v>999703</v>
      </c>
    </row>
    <row r="468" spans="1:4">
      <c r="A468" t="s">
        <v>855</v>
      </c>
      <c r="B468" s="279">
        <v>0.51</v>
      </c>
      <c r="C468">
        <v>-8.1999999999999993</v>
      </c>
      <c r="D468" s="239">
        <v>298018</v>
      </c>
    </row>
    <row r="469" spans="1:4">
      <c r="A469" t="s">
        <v>856</v>
      </c>
      <c r="B469" s="279">
        <v>0.51</v>
      </c>
      <c r="C469">
        <v>-7.4</v>
      </c>
      <c r="D469" s="239">
        <v>712029</v>
      </c>
    </row>
    <row r="470" spans="1:4">
      <c r="A470" t="s">
        <v>857</v>
      </c>
      <c r="B470" s="279">
        <v>0.51</v>
      </c>
      <c r="C470">
        <v>-2.7</v>
      </c>
      <c r="D470" s="239">
        <v>295934</v>
      </c>
    </row>
    <row r="471" spans="1:4">
      <c r="A471" t="s">
        <v>858</v>
      </c>
      <c r="B471" s="279">
        <v>0.51</v>
      </c>
      <c r="C471">
        <v>-7.5</v>
      </c>
      <c r="D471" s="239">
        <v>416161</v>
      </c>
    </row>
    <row r="472" spans="1:4">
      <c r="A472" t="s">
        <v>859</v>
      </c>
      <c r="B472" s="279">
        <v>0.51</v>
      </c>
      <c r="C472">
        <v>0</v>
      </c>
      <c r="D472" s="239">
        <v>105199</v>
      </c>
    </row>
    <row r="473" spans="1:4">
      <c r="A473" t="s">
        <v>860</v>
      </c>
      <c r="B473" s="279">
        <v>0.52</v>
      </c>
      <c r="C473">
        <v>-15.2</v>
      </c>
      <c r="D473" s="239">
        <v>144705</v>
      </c>
    </row>
    <row r="474" spans="1:4">
      <c r="A474" t="s">
        <v>861</v>
      </c>
      <c r="B474" s="279">
        <v>0.53</v>
      </c>
      <c r="C474">
        <v>-12.4</v>
      </c>
      <c r="D474" s="239">
        <v>204374</v>
      </c>
    </row>
    <row r="475" spans="1:4">
      <c r="A475" t="s">
        <v>862</v>
      </c>
      <c r="B475" s="279">
        <v>0.53</v>
      </c>
      <c r="C475">
        <v>-8.1</v>
      </c>
      <c r="D475" s="239">
        <v>779445</v>
      </c>
    </row>
    <row r="476" spans="1:4">
      <c r="A476" t="s">
        <v>863</v>
      </c>
      <c r="B476" s="279">
        <v>0.53</v>
      </c>
      <c r="C476">
        <v>-0.7</v>
      </c>
      <c r="D476" s="239">
        <v>153918</v>
      </c>
    </row>
    <row r="477" spans="1:4">
      <c r="A477" t="s">
        <v>864</v>
      </c>
      <c r="B477" s="279">
        <v>0.56000000000000005</v>
      </c>
      <c r="C477">
        <v>-5.4</v>
      </c>
      <c r="D477" s="239">
        <v>103542</v>
      </c>
    </row>
    <row r="478" spans="1:4">
      <c r="A478" t="s">
        <v>865</v>
      </c>
      <c r="B478" s="279">
        <v>0.56000000000000005</v>
      </c>
      <c r="C478">
        <v>-7.2</v>
      </c>
      <c r="D478" s="239">
        <v>196122</v>
      </c>
    </row>
    <row r="479" spans="1:4">
      <c r="A479" t="s">
        <v>866</v>
      </c>
      <c r="B479" s="279">
        <v>0.56000000000000005</v>
      </c>
      <c r="C479">
        <v>2</v>
      </c>
      <c r="D479" s="239">
        <v>464575</v>
      </c>
    </row>
    <row r="480" spans="1:4">
      <c r="A480" t="s">
        <v>867</v>
      </c>
      <c r="B480" s="279">
        <v>0.56000000000000005</v>
      </c>
      <c r="C480">
        <v>-12.7</v>
      </c>
      <c r="D480" s="239">
        <v>302621</v>
      </c>
    </row>
    <row r="481" spans="1:4">
      <c r="A481" t="s">
        <v>868</v>
      </c>
      <c r="B481" s="279">
        <v>0.56000000000000005</v>
      </c>
      <c r="C481">
        <v>-0.9</v>
      </c>
      <c r="D481" s="239">
        <v>997904</v>
      </c>
    </row>
    <row r="482" spans="1:4">
      <c r="A482" t="s">
        <v>869</v>
      </c>
      <c r="B482" s="279">
        <v>0.56999999999999995</v>
      </c>
      <c r="C482">
        <v>-4.7</v>
      </c>
      <c r="D482" s="239">
        <v>206525</v>
      </c>
    </row>
    <row r="483" spans="1:4">
      <c r="A483" t="s">
        <v>870</v>
      </c>
      <c r="B483" s="279">
        <v>0.56999999999999995</v>
      </c>
      <c r="C483">
        <v>-0.1</v>
      </c>
      <c r="D483" s="239">
        <v>153931</v>
      </c>
    </row>
    <row r="484" spans="1:4">
      <c r="A484" t="s">
        <v>871</v>
      </c>
      <c r="B484" s="279">
        <v>0.56999999999999995</v>
      </c>
      <c r="C484">
        <v>-3</v>
      </c>
      <c r="D484" s="239">
        <v>860147</v>
      </c>
    </row>
    <row r="485" spans="1:4">
      <c r="A485" t="s">
        <v>872</v>
      </c>
      <c r="B485" s="279">
        <v>0.56999999999999995</v>
      </c>
      <c r="C485">
        <v>-8.6</v>
      </c>
      <c r="D485" s="239">
        <v>105127</v>
      </c>
    </row>
    <row r="486" spans="1:4">
      <c r="A486" t="s">
        <v>873</v>
      </c>
      <c r="B486" s="279">
        <v>0.57999999999999996</v>
      </c>
      <c r="C486">
        <v>-12.3</v>
      </c>
      <c r="D486" s="239">
        <v>134718</v>
      </c>
    </row>
    <row r="487" spans="1:4">
      <c r="A487" t="s">
        <v>874</v>
      </c>
      <c r="B487" s="279">
        <v>0.57999999999999996</v>
      </c>
      <c r="C487">
        <v>4.3</v>
      </c>
      <c r="D487" s="239">
        <v>117480</v>
      </c>
    </row>
    <row r="488" spans="1:4">
      <c r="A488" t="s">
        <v>875</v>
      </c>
      <c r="B488" s="279">
        <v>0.57999999999999996</v>
      </c>
      <c r="C488">
        <v>2</v>
      </c>
      <c r="D488" s="239">
        <v>104027</v>
      </c>
    </row>
    <row r="489" spans="1:4">
      <c r="A489" t="s">
        <v>876</v>
      </c>
      <c r="B489" s="279">
        <v>0.59</v>
      </c>
      <c r="C489">
        <v>-8.1</v>
      </c>
      <c r="D489" s="239">
        <v>374199</v>
      </c>
    </row>
    <row r="490" spans="1:4">
      <c r="A490" t="s">
        <v>877</v>
      </c>
      <c r="B490" s="279">
        <v>0.6</v>
      </c>
      <c r="C490">
        <v>-1.8</v>
      </c>
      <c r="D490" s="239">
        <v>722112</v>
      </c>
    </row>
    <row r="491" spans="1:4">
      <c r="A491" t="s">
        <v>878</v>
      </c>
      <c r="B491" s="279">
        <v>0.6</v>
      </c>
      <c r="C491">
        <v>-4.2</v>
      </c>
      <c r="D491" s="239">
        <v>335207</v>
      </c>
    </row>
    <row r="492" spans="1:4">
      <c r="A492" t="s">
        <v>879</v>
      </c>
      <c r="B492" s="279">
        <v>0.6</v>
      </c>
      <c r="C492">
        <v>-2.1</v>
      </c>
      <c r="D492" s="239">
        <v>219042</v>
      </c>
    </row>
    <row r="493" spans="1:4">
      <c r="A493" t="s">
        <v>880</v>
      </c>
      <c r="B493" s="279">
        <v>0.6</v>
      </c>
      <c r="C493">
        <v>-4.9000000000000004</v>
      </c>
      <c r="D493" s="239">
        <v>1132103</v>
      </c>
    </row>
    <row r="494" spans="1:4">
      <c r="A494" t="s">
        <v>881</v>
      </c>
      <c r="B494" s="279">
        <v>0.6</v>
      </c>
      <c r="C494">
        <v>-9.6</v>
      </c>
      <c r="D494" s="239">
        <v>270495</v>
      </c>
    </row>
    <row r="495" spans="1:4">
      <c r="A495" t="s">
        <v>882</v>
      </c>
      <c r="B495" s="279">
        <v>0.61</v>
      </c>
      <c r="C495">
        <v>-2.7</v>
      </c>
      <c r="D495" s="239">
        <v>2360826</v>
      </c>
    </row>
    <row r="496" spans="1:4">
      <c r="A496" t="s">
        <v>883</v>
      </c>
      <c r="B496" s="279">
        <v>0.61</v>
      </c>
      <c r="C496">
        <v>-10.1</v>
      </c>
      <c r="D496" s="239">
        <v>168693</v>
      </c>
    </row>
    <row r="497" spans="1:4">
      <c r="A497" t="s">
        <v>884</v>
      </c>
      <c r="B497" s="279">
        <v>0.62</v>
      </c>
      <c r="C497">
        <v>-10.6</v>
      </c>
      <c r="D497" s="239">
        <v>439392</v>
      </c>
    </row>
    <row r="498" spans="1:4">
      <c r="A498" t="s">
        <v>885</v>
      </c>
      <c r="B498" s="279">
        <v>0.62</v>
      </c>
      <c r="C498">
        <v>-5.9</v>
      </c>
      <c r="D498" s="239">
        <v>109739</v>
      </c>
    </row>
    <row r="499" spans="1:4">
      <c r="A499" t="s">
        <v>886</v>
      </c>
      <c r="B499" s="279">
        <v>0.62</v>
      </c>
      <c r="C499">
        <v>-12.8</v>
      </c>
      <c r="D499" s="239">
        <v>933063</v>
      </c>
    </row>
    <row r="500" spans="1:4">
      <c r="A500" t="s">
        <v>887</v>
      </c>
      <c r="B500" s="279">
        <v>0.62</v>
      </c>
      <c r="C500">
        <v>-11.1</v>
      </c>
      <c r="D500" s="239">
        <v>197068</v>
      </c>
    </row>
    <row r="501" spans="1:4">
      <c r="A501" t="s">
        <v>888</v>
      </c>
      <c r="B501" s="279">
        <v>0.62</v>
      </c>
      <c r="C501">
        <v>-4.3</v>
      </c>
      <c r="D501" s="239">
        <v>117741</v>
      </c>
    </row>
    <row r="502" spans="1:4">
      <c r="A502" t="s">
        <v>889</v>
      </c>
      <c r="B502" s="279">
        <v>0.62</v>
      </c>
      <c r="C502">
        <v>-4.3</v>
      </c>
      <c r="D502" s="239">
        <v>136842</v>
      </c>
    </row>
    <row r="503" spans="1:4">
      <c r="A503" t="s">
        <v>890</v>
      </c>
      <c r="B503" s="279">
        <v>0.62</v>
      </c>
      <c r="C503">
        <v>-4.2</v>
      </c>
      <c r="D503" s="239">
        <v>407290</v>
      </c>
    </row>
    <row r="504" spans="1:4">
      <c r="A504" t="s">
        <v>891</v>
      </c>
      <c r="B504" s="279">
        <v>0.63</v>
      </c>
      <c r="C504">
        <v>-2.2999999999999998</v>
      </c>
      <c r="D504" s="239">
        <v>1623109</v>
      </c>
    </row>
    <row r="505" spans="1:4">
      <c r="A505" t="s">
        <v>892</v>
      </c>
      <c r="B505" s="279">
        <v>0.65</v>
      </c>
      <c r="C505">
        <v>-2.4</v>
      </c>
      <c r="D505" s="239">
        <v>572079</v>
      </c>
    </row>
    <row r="506" spans="1:4">
      <c r="A506" t="s">
        <v>893</v>
      </c>
      <c r="B506" s="279">
        <v>0.66</v>
      </c>
      <c r="C506">
        <v>-1.2</v>
      </c>
      <c r="D506" s="239">
        <v>1389160</v>
      </c>
    </row>
    <row r="507" spans="1:4">
      <c r="A507" t="s">
        <v>894</v>
      </c>
      <c r="B507" s="279">
        <v>0.66</v>
      </c>
      <c r="C507">
        <v>-8.6999999999999993</v>
      </c>
      <c r="D507" s="239">
        <v>120216</v>
      </c>
    </row>
    <row r="508" spans="1:4">
      <c r="A508" t="s">
        <v>895</v>
      </c>
      <c r="B508" s="279">
        <v>0.67</v>
      </c>
      <c r="C508">
        <v>-11.8</v>
      </c>
      <c r="D508" s="239">
        <v>124245</v>
      </c>
    </row>
    <row r="509" spans="1:4">
      <c r="A509" t="s">
        <v>896</v>
      </c>
      <c r="B509" s="279">
        <v>0.68</v>
      </c>
      <c r="C509">
        <v>-0.9</v>
      </c>
      <c r="D509" s="239">
        <v>229436</v>
      </c>
    </row>
    <row r="510" spans="1:4">
      <c r="A510" t="s">
        <v>897</v>
      </c>
      <c r="B510" s="279">
        <v>0.68</v>
      </c>
      <c r="C510">
        <v>-2.8</v>
      </c>
      <c r="D510" s="239">
        <v>806103</v>
      </c>
    </row>
    <row r="511" spans="1:4">
      <c r="A511" t="s">
        <v>898</v>
      </c>
      <c r="B511" s="279">
        <v>0.68</v>
      </c>
      <c r="C511">
        <v>-2.5</v>
      </c>
      <c r="D511" s="239">
        <v>529548</v>
      </c>
    </row>
    <row r="512" spans="1:4">
      <c r="A512" t="s">
        <v>899</v>
      </c>
      <c r="B512" s="279">
        <v>0.68</v>
      </c>
      <c r="C512">
        <v>-2.7</v>
      </c>
      <c r="D512" s="239">
        <v>785443</v>
      </c>
    </row>
    <row r="513" spans="1:4">
      <c r="A513" t="s">
        <v>900</v>
      </c>
      <c r="B513" s="279">
        <v>0.68</v>
      </c>
      <c r="C513">
        <v>-1.5</v>
      </c>
      <c r="D513" s="239">
        <v>1524486</v>
      </c>
    </row>
    <row r="514" spans="1:4">
      <c r="A514" t="s">
        <v>901</v>
      </c>
      <c r="B514" s="279">
        <v>0.71</v>
      </c>
      <c r="C514">
        <v>-12.6</v>
      </c>
      <c r="D514" s="239">
        <v>436171</v>
      </c>
    </row>
    <row r="515" spans="1:4">
      <c r="A515" t="s">
        <v>902</v>
      </c>
      <c r="B515" s="279">
        <v>0.72</v>
      </c>
      <c r="C515">
        <v>-14.6</v>
      </c>
      <c r="D515" s="239">
        <v>240668</v>
      </c>
    </row>
    <row r="516" spans="1:4">
      <c r="A516" t="s">
        <v>903</v>
      </c>
      <c r="B516" s="279">
        <v>0.72</v>
      </c>
      <c r="C516">
        <v>-14.8</v>
      </c>
      <c r="D516" s="239">
        <v>553202</v>
      </c>
    </row>
    <row r="517" spans="1:4">
      <c r="A517" t="s">
        <v>904</v>
      </c>
      <c r="B517" s="279">
        <v>0.74</v>
      </c>
      <c r="C517">
        <v>-4.0999999999999996</v>
      </c>
      <c r="D517" s="239">
        <v>169498</v>
      </c>
    </row>
    <row r="518" spans="1:4">
      <c r="A518" t="s">
        <v>905</v>
      </c>
      <c r="B518" s="279">
        <v>0.76</v>
      </c>
      <c r="C518">
        <v>-8.1999999999999993</v>
      </c>
      <c r="D518" s="239">
        <v>102555</v>
      </c>
    </row>
    <row r="519" spans="1:4">
      <c r="A519" t="s">
        <v>906</v>
      </c>
      <c r="B519" s="279">
        <v>0.78</v>
      </c>
      <c r="C519">
        <v>-11.7</v>
      </c>
      <c r="D519" s="239">
        <v>266168</v>
      </c>
    </row>
    <row r="520" spans="1:4">
      <c r="A520" t="s">
        <v>907</v>
      </c>
      <c r="B520" s="279">
        <v>0.79</v>
      </c>
      <c r="C520">
        <v>-1.1000000000000001</v>
      </c>
      <c r="D520" s="239">
        <v>383739</v>
      </c>
    </row>
    <row r="521" spans="1:4">
      <c r="A521" t="s">
        <v>908</v>
      </c>
      <c r="B521" s="279">
        <v>0.8</v>
      </c>
      <c r="C521">
        <v>-14.2</v>
      </c>
      <c r="D521" s="239">
        <v>756406</v>
      </c>
    </row>
    <row r="522" spans="1:4">
      <c r="A522" t="s">
        <v>909</v>
      </c>
      <c r="B522" s="279">
        <v>0.8</v>
      </c>
      <c r="C522">
        <v>-9.1</v>
      </c>
      <c r="D522" s="239">
        <v>112288</v>
      </c>
    </row>
    <row r="523" spans="1:4">
      <c r="A523" t="s">
        <v>910</v>
      </c>
      <c r="B523" s="279">
        <v>0.82</v>
      </c>
      <c r="C523">
        <v>-2.8</v>
      </c>
      <c r="D523" s="239">
        <v>536474</v>
      </c>
    </row>
    <row r="524" spans="1:4">
      <c r="A524" t="s">
        <v>911</v>
      </c>
      <c r="B524" s="279">
        <v>0.82</v>
      </c>
      <c r="C524">
        <v>-7.5</v>
      </c>
      <c r="D524" s="239">
        <v>119276</v>
      </c>
    </row>
    <row r="525" spans="1:4">
      <c r="A525" t="s">
        <v>912</v>
      </c>
      <c r="B525" s="279">
        <v>0.84</v>
      </c>
      <c r="C525">
        <v>-2.2999999999999998</v>
      </c>
      <c r="D525" s="239">
        <v>109495</v>
      </c>
    </row>
    <row r="526" spans="1:4">
      <c r="A526" t="s">
        <v>913</v>
      </c>
      <c r="B526" s="279">
        <v>0.84</v>
      </c>
      <c r="C526">
        <v>-1.4</v>
      </c>
      <c r="D526" s="239">
        <v>286108</v>
      </c>
    </row>
    <row r="527" spans="1:4">
      <c r="A527" t="s">
        <v>914</v>
      </c>
      <c r="B527" s="279">
        <v>0.84</v>
      </c>
      <c r="C527">
        <v>-5.0999999999999996</v>
      </c>
      <c r="D527" s="239">
        <v>143258</v>
      </c>
    </row>
    <row r="528" spans="1:4">
      <c r="A528" t="s">
        <v>915</v>
      </c>
      <c r="B528" s="279">
        <v>0.84</v>
      </c>
      <c r="C528">
        <v>-5.3</v>
      </c>
      <c r="D528" s="239">
        <v>330119</v>
      </c>
    </row>
    <row r="529" spans="1:4">
      <c r="A529" t="s">
        <v>916</v>
      </c>
      <c r="B529" s="279">
        <v>0.85</v>
      </c>
      <c r="C529">
        <v>-5.7</v>
      </c>
      <c r="D529" s="239">
        <v>261269</v>
      </c>
    </row>
    <row r="530" spans="1:4">
      <c r="A530" t="s">
        <v>917</v>
      </c>
      <c r="B530" s="279">
        <v>0.85</v>
      </c>
      <c r="C530">
        <v>-8.4</v>
      </c>
      <c r="D530" s="239">
        <v>156084</v>
      </c>
    </row>
    <row r="531" spans="1:4">
      <c r="A531" t="s">
        <v>918</v>
      </c>
      <c r="B531" s="279">
        <v>0.89</v>
      </c>
      <c r="C531">
        <v>-1.9</v>
      </c>
      <c r="D531" s="239">
        <v>383732</v>
      </c>
    </row>
    <row r="532" spans="1:4">
      <c r="A532" t="s">
        <v>919</v>
      </c>
      <c r="B532" s="279">
        <v>0.9</v>
      </c>
      <c r="C532">
        <v>-12.1</v>
      </c>
      <c r="D532" s="239">
        <v>158722</v>
      </c>
    </row>
    <row r="533" spans="1:4">
      <c r="A533" t="s">
        <v>920</v>
      </c>
      <c r="B533" s="279">
        <v>0.95</v>
      </c>
      <c r="C533">
        <v>-4.0999999999999996</v>
      </c>
      <c r="D533" s="239">
        <v>856399</v>
      </c>
    </row>
    <row r="534" spans="1:4">
      <c r="A534" t="s">
        <v>921</v>
      </c>
      <c r="B534" s="279">
        <v>0.96</v>
      </c>
      <c r="C534">
        <v>-8.1</v>
      </c>
      <c r="D534" s="239">
        <v>143029</v>
      </c>
    </row>
    <row r="535" spans="1:4">
      <c r="A535" t="s">
        <v>922</v>
      </c>
      <c r="B535" s="279">
        <v>0.99</v>
      </c>
      <c r="C535">
        <v>-3.1</v>
      </c>
      <c r="D535" s="239">
        <v>853374</v>
      </c>
    </row>
    <row r="536" spans="1:4">
      <c r="A536" t="s">
        <v>923</v>
      </c>
      <c r="B536" s="279">
        <v>0.99</v>
      </c>
      <c r="C536">
        <v>-13.7</v>
      </c>
      <c r="D536" s="239">
        <v>168128</v>
      </c>
    </row>
    <row r="537" spans="1:4">
      <c r="A537" t="s">
        <v>924</v>
      </c>
      <c r="B537" s="279">
        <v>1.01</v>
      </c>
      <c r="C537">
        <v>-0.4</v>
      </c>
      <c r="D537" s="239">
        <v>124003</v>
      </c>
    </row>
    <row r="538" spans="1:4">
      <c r="A538" t="s">
        <v>925</v>
      </c>
      <c r="B538" s="279">
        <v>1.01</v>
      </c>
      <c r="C538">
        <v>-6.6</v>
      </c>
      <c r="D538" s="239">
        <v>130965</v>
      </c>
    </row>
    <row r="539" spans="1:4">
      <c r="A539" t="s">
        <v>926</v>
      </c>
      <c r="B539" s="279">
        <v>1.02</v>
      </c>
      <c r="C539">
        <v>-15.1</v>
      </c>
      <c r="D539" s="239">
        <v>179900</v>
      </c>
    </row>
    <row r="540" spans="1:4">
      <c r="A540" t="s">
        <v>927</v>
      </c>
      <c r="B540" s="279">
        <v>1.02</v>
      </c>
      <c r="C540">
        <v>-11.6</v>
      </c>
      <c r="D540" s="239">
        <v>243175</v>
      </c>
    </row>
    <row r="541" spans="1:4">
      <c r="A541" t="s">
        <v>928</v>
      </c>
      <c r="B541" s="279">
        <v>1.02</v>
      </c>
      <c r="C541">
        <v>-5.3</v>
      </c>
      <c r="D541" s="239">
        <v>111532</v>
      </c>
    </row>
    <row r="542" spans="1:4">
      <c r="A542" t="s">
        <v>929</v>
      </c>
      <c r="B542" s="279">
        <v>1.02</v>
      </c>
      <c r="C542">
        <v>-8.1999999999999993</v>
      </c>
      <c r="D542" s="239">
        <v>303357</v>
      </c>
    </row>
    <row r="543" spans="1:4">
      <c r="A543" t="s">
        <v>930</v>
      </c>
      <c r="B543" s="279">
        <v>1.02</v>
      </c>
      <c r="C543">
        <v>-3.9</v>
      </c>
      <c r="D543" s="239">
        <v>212691</v>
      </c>
    </row>
    <row r="544" spans="1:4">
      <c r="A544" t="s">
        <v>931</v>
      </c>
      <c r="B544" s="279">
        <v>1.04</v>
      </c>
      <c r="C544">
        <v>-11.7</v>
      </c>
      <c r="D544" s="239">
        <v>380408</v>
      </c>
    </row>
    <row r="545" spans="1:4">
      <c r="A545" t="s">
        <v>932</v>
      </c>
      <c r="B545" s="279">
        <v>1.04</v>
      </c>
      <c r="C545">
        <v>-3</v>
      </c>
      <c r="D545" s="239">
        <v>129099</v>
      </c>
    </row>
    <row r="546" spans="1:4">
      <c r="A546" t="s">
        <v>933</v>
      </c>
      <c r="B546" s="279">
        <v>1.04</v>
      </c>
      <c r="C546">
        <v>-7.3</v>
      </c>
      <c r="D546" s="239">
        <v>374110</v>
      </c>
    </row>
    <row r="547" spans="1:4">
      <c r="A547" t="s">
        <v>934</v>
      </c>
      <c r="B547" s="279">
        <v>1.04</v>
      </c>
      <c r="C547">
        <v>-9.5</v>
      </c>
      <c r="D547" s="239">
        <v>314299</v>
      </c>
    </row>
    <row r="548" spans="1:4">
      <c r="A548" t="s">
        <v>935</v>
      </c>
      <c r="B548" s="279">
        <v>1.1000000000000001</v>
      </c>
      <c r="C548">
        <v>-11.8</v>
      </c>
      <c r="D548" s="239">
        <v>181186</v>
      </c>
    </row>
    <row r="549" spans="1:4">
      <c r="A549" t="s">
        <v>936</v>
      </c>
      <c r="B549" s="279">
        <v>1.1000000000000001</v>
      </c>
      <c r="C549">
        <v>-8.5</v>
      </c>
      <c r="D549" s="239">
        <v>131276</v>
      </c>
    </row>
    <row r="550" spans="1:4">
      <c r="A550" t="s">
        <v>937</v>
      </c>
      <c r="B550" s="279">
        <v>1.1000000000000001</v>
      </c>
      <c r="C550">
        <v>-4.0999999999999996</v>
      </c>
      <c r="D550" s="239">
        <v>645163</v>
      </c>
    </row>
    <row r="551" spans="1:4">
      <c r="A551" t="s">
        <v>938</v>
      </c>
      <c r="B551" s="279">
        <v>1.1299999999999999</v>
      </c>
      <c r="C551">
        <v>0.9</v>
      </c>
      <c r="D551" s="239">
        <v>575312</v>
      </c>
    </row>
    <row r="552" spans="1:4">
      <c r="A552" t="s">
        <v>939</v>
      </c>
      <c r="B552" s="279">
        <v>1.1299999999999999</v>
      </c>
      <c r="C552">
        <v>-11.5</v>
      </c>
      <c r="D552" s="239">
        <v>1593208</v>
      </c>
    </row>
    <row r="553" spans="1:4">
      <c r="A553" t="s">
        <v>940</v>
      </c>
      <c r="B553" s="279">
        <v>1.1599999999999999</v>
      </c>
      <c r="C553">
        <v>-11</v>
      </c>
      <c r="D553" s="239">
        <v>103033</v>
      </c>
    </row>
    <row r="554" spans="1:4">
      <c r="A554" t="s">
        <v>941</v>
      </c>
      <c r="B554" s="279">
        <v>1.17</v>
      </c>
      <c r="C554">
        <v>0.1</v>
      </c>
      <c r="D554" s="239">
        <v>120060</v>
      </c>
    </row>
    <row r="555" spans="1:4">
      <c r="A555" t="s">
        <v>942</v>
      </c>
      <c r="B555" s="279">
        <v>1.18</v>
      </c>
      <c r="C555">
        <v>-3.2</v>
      </c>
      <c r="D555" s="239">
        <v>169898</v>
      </c>
    </row>
    <row r="556" spans="1:4">
      <c r="A556" t="s">
        <v>943</v>
      </c>
      <c r="B556" s="279">
        <v>1.2</v>
      </c>
      <c r="C556">
        <v>-4.0999999999999996</v>
      </c>
      <c r="D556" s="239">
        <v>268567</v>
      </c>
    </row>
    <row r="557" spans="1:4">
      <c r="A557" t="s">
        <v>944</v>
      </c>
      <c r="B557" s="279">
        <v>1.2</v>
      </c>
      <c r="C557">
        <v>-15.5</v>
      </c>
      <c r="D557" s="239">
        <v>128864</v>
      </c>
    </row>
    <row r="558" spans="1:4">
      <c r="A558" t="s">
        <v>945</v>
      </c>
      <c r="B558" s="279">
        <v>1.2</v>
      </c>
      <c r="C558">
        <v>-7.4</v>
      </c>
      <c r="D558" s="239">
        <v>296312</v>
      </c>
    </row>
    <row r="559" spans="1:4">
      <c r="A559" t="s">
        <v>946</v>
      </c>
      <c r="B559" s="279">
        <v>1.2</v>
      </c>
      <c r="C559">
        <v>-5.6</v>
      </c>
      <c r="D559" s="239">
        <v>765813</v>
      </c>
    </row>
    <row r="560" spans="1:4">
      <c r="A560" t="s">
        <v>947</v>
      </c>
      <c r="B560" s="279">
        <v>1.2</v>
      </c>
      <c r="C560">
        <v>0.4</v>
      </c>
      <c r="D560" s="239">
        <v>147449</v>
      </c>
    </row>
    <row r="561" spans="1:4">
      <c r="A561" t="s">
        <v>948</v>
      </c>
      <c r="B561" s="279">
        <v>1.2</v>
      </c>
      <c r="C561">
        <v>-3.4</v>
      </c>
      <c r="D561" s="239">
        <v>761209</v>
      </c>
    </row>
    <row r="562" spans="1:4">
      <c r="A562" t="s">
        <v>949</v>
      </c>
      <c r="B562" s="279">
        <v>1.2</v>
      </c>
      <c r="C562">
        <v>-3.7</v>
      </c>
      <c r="D562" s="239">
        <v>144735</v>
      </c>
    </row>
    <row r="563" spans="1:4">
      <c r="A563" t="s">
        <v>950</v>
      </c>
      <c r="B563" s="279">
        <v>1.2</v>
      </c>
      <c r="C563">
        <v>-1.5</v>
      </c>
      <c r="D563" s="239">
        <v>119259</v>
      </c>
    </row>
    <row r="564" spans="1:4">
      <c r="A564" t="s">
        <v>951</v>
      </c>
      <c r="B564" s="279">
        <v>1.2</v>
      </c>
      <c r="C564">
        <v>-5.9</v>
      </c>
      <c r="D564" s="239">
        <v>253225</v>
      </c>
    </row>
    <row r="565" spans="1:4">
      <c r="A565" t="s">
        <v>952</v>
      </c>
      <c r="B565" s="279">
        <v>1.2</v>
      </c>
      <c r="C565">
        <v>-8.9</v>
      </c>
      <c r="D565" s="239">
        <v>1061944</v>
      </c>
    </row>
    <row r="566" spans="1:4">
      <c r="A566" t="s">
        <v>953</v>
      </c>
      <c r="B566" s="279">
        <v>1.2</v>
      </c>
      <c r="C566">
        <v>-7.5</v>
      </c>
      <c r="D566" s="239">
        <v>957977</v>
      </c>
    </row>
    <row r="567" spans="1:4">
      <c r="A567" t="s">
        <v>954</v>
      </c>
      <c r="B567" s="279">
        <v>1.2</v>
      </c>
      <c r="C567">
        <v>-14.9</v>
      </c>
      <c r="D567" s="239">
        <v>204953</v>
      </c>
    </row>
    <row r="568" spans="1:4">
      <c r="A568" t="s">
        <v>955</v>
      </c>
      <c r="B568" s="279">
        <v>1.2</v>
      </c>
      <c r="C568">
        <v>-3.1</v>
      </c>
      <c r="D568" s="239">
        <v>240853</v>
      </c>
    </row>
    <row r="569" spans="1:4">
      <c r="A569" t="s">
        <v>956</v>
      </c>
      <c r="B569" s="279">
        <v>1.2</v>
      </c>
      <c r="C569">
        <v>-1.4</v>
      </c>
      <c r="D569" s="239">
        <v>113298</v>
      </c>
    </row>
    <row r="570" spans="1:4">
      <c r="A570" t="s">
        <v>957</v>
      </c>
      <c r="B570" s="279">
        <v>1.22</v>
      </c>
      <c r="C570">
        <v>-7.6</v>
      </c>
      <c r="D570" s="239">
        <v>179895</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B8718-D8E2-0647-A672-716D73961B91}">
  <dimension ref="A1:I290"/>
  <sheetViews>
    <sheetView workbookViewId="0">
      <selection activeCell="I1" sqref="I1:I2"/>
    </sheetView>
  </sheetViews>
  <sheetFormatPr baseColWidth="10" defaultColWidth="10.6640625" defaultRowHeight="16"/>
  <cols>
    <col min="1" max="7" width="10.6640625" style="5"/>
  </cols>
  <sheetData>
    <row r="1" spans="1:9" ht="51">
      <c r="A1" s="258" t="s">
        <v>346</v>
      </c>
      <c r="B1" s="257" t="s">
        <v>345</v>
      </c>
      <c r="C1" s="257" t="s">
        <v>344</v>
      </c>
      <c r="D1" s="257" t="s">
        <v>345</v>
      </c>
      <c r="E1" s="257" t="s">
        <v>344</v>
      </c>
      <c r="F1" s="257" t="s">
        <v>345</v>
      </c>
      <c r="G1" s="257" t="s">
        <v>344</v>
      </c>
      <c r="I1" s="1" t="s">
        <v>186</v>
      </c>
    </row>
    <row r="2" spans="1:9">
      <c r="A2" s="256">
        <v>36861</v>
      </c>
      <c r="B2" s="255">
        <v>3.6999999999999998E-2</v>
      </c>
      <c r="C2" s="255">
        <v>3.9E-2</v>
      </c>
      <c r="D2" s="255">
        <v>3.6999999999999998E-2</v>
      </c>
      <c r="E2" s="255">
        <v>3.9E-2</v>
      </c>
      <c r="F2" s="255"/>
      <c r="G2" s="255"/>
      <c r="I2" s="240" t="s">
        <v>343</v>
      </c>
    </row>
    <row r="3" spans="1:9">
      <c r="A3" s="256">
        <v>36892</v>
      </c>
      <c r="B3" s="255">
        <v>3.7999999999999999E-2</v>
      </c>
      <c r="C3" s="255">
        <v>4.2000000000000003E-2</v>
      </c>
      <c r="D3" s="255">
        <v>3.7999999999999999E-2</v>
      </c>
      <c r="E3" s="255">
        <v>4.2000000000000003E-2</v>
      </c>
      <c r="F3" s="255"/>
      <c r="G3" s="255"/>
    </row>
    <row r="4" spans="1:9">
      <c r="A4" s="256">
        <v>36923</v>
      </c>
      <c r="B4" s="255">
        <v>3.6999999999999998E-2</v>
      </c>
      <c r="C4" s="255">
        <v>4.2000000000000003E-2</v>
      </c>
      <c r="D4" s="255">
        <v>3.6999999999999998E-2</v>
      </c>
      <c r="E4" s="255">
        <v>4.2000000000000003E-2</v>
      </c>
      <c r="F4" s="255"/>
      <c r="G4" s="255"/>
    </row>
    <row r="5" spans="1:9">
      <c r="A5" s="256">
        <v>36951</v>
      </c>
      <c r="B5" s="255">
        <v>3.5000000000000003E-2</v>
      </c>
      <c r="C5" s="255">
        <v>4.2999999999999997E-2</v>
      </c>
      <c r="D5" s="255">
        <v>3.5000000000000003E-2</v>
      </c>
      <c r="E5" s="255">
        <v>4.2999999999999997E-2</v>
      </c>
      <c r="F5" s="255"/>
      <c r="G5" s="255"/>
    </row>
    <row r="6" spans="1:9">
      <c r="A6" s="256">
        <v>36982</v>
      </c>
      <c r="B6" s="255">
        <v>3.4000000000000002E-2</v>
      </c>
      <c r="C6" s="255">
        <v>4.3999999999999997E-2</v>
      </c>
      <c r="D6" s="255">
        <v>3.4000000000000002E-2</v>
      </c>
      <c r="E6" s="255">
        <v>4.3999999999999997E-2</v>
      </c>
      <c r="F6" s="255"/>
      <c r="G6" s="255"/>
    </row>
    <row r="7" spans="1:9">
      <c r="A7" s="256">
        <v>37012</v>
      </c>
      <c r="B7" s="255">
        <v>3.2000000000000001E-2</v>
      </c>
      <c r="C7" s="255">
        <v>4.2999999999999997E-2</v>
      </c>
      <c r="D7" s="255">
        <v>3.2000000000000001E-2</v>
      </c>
      <c r="E7" s="255">
        <v>4.2999999999999997E-2</v>
      </c>
      <c r="F7" s="255"/>
      <c r="G7" s="255"/>
    </row>
    <row r="8" spans="1:9">
      <c r="A8" s="256">
        <v>37043</v>
      </c>
      <c r="B8" s="255">
        <v>3.2000000000000001E-2</v>
      </c>
      <c r="C8" s="255">
        <v>4.4999999999999998E-2</v>
      </c>
      <c r="D8" s="255">
        <v>3.2000000000000001E-2</v>
      </c>
      <c r="E8" s="255">
        <v>4.4999999999999998E-2</v>
      </c>
      <c r="F8" s="255"/>
      <c r="G8" s="255"/>
    </row>
    <row r="9" spans="1:9">
      <c r="A9" s="256">
        <v>37073</v>
      </c>
      <c r="B9" s="255">
        <v>3.3000000000000002E-2</v>
      </c>
      <c r="C9" s="255">
        <v>4.5999999999999999E-2</v>
      </c>
      <c r="D9" s="255">
        <v>3.3000000000000002E-2</v>
      </c>
      <c r="E9" s="255">
        <v>4.5999999999999999E-2</v>
      </c>
      <c r="F9" s="255"/>
      <c r="G9" s="255"/>
    </row>
    <row r="10" spans="1:9">
      <c r="A10" s="256">
        <v>37104</v>
      </c>
      <c r="B10" s="255">
        <v>0.03</v>
      </c>
      <c r="C10" s="255">
        <v>4.9000000000000002E-2</v>
      </c>
      <c r="D10" s="255">
        <v>0.03</v>
      </c>
      <c r="E10" s="255">
        <v>4.9000000000000002E-2</v>
      </c>
      <c r="F10" s="255"/>
      <c r="G10" s="255"/>
    </row>
    <row r="11" spans="1:9">
      <c r="A11" s="256">
        <v>37135</v>
      </c>
      <c r="B11" s="255">
        <v>0.03</v>
      </c>
      <c r="C11" s="255">
        <v>0.05</v>
      </c>
      <c r="D11" s="255">
        <v>0.03</v>
      </c>
      <c r="E11" s="255">
        <v>0.05</v>
      </c>
      <c r="F11" s="255"/>
      <c r="G11" s="255"/>
    </row>
    <row r="12" spans="1:9">
      <c r="A12" s="256">
        <v>37165</v>
      </c>
      <c r="B12" s="255">
        <v>2.7E-2</v>
      </c>
      <c r="C12" s="255">
        <v>5.2999999999999999E-2</v>
      </c>
      <c r="D12" s="255">
        <v>2.7E-2</v>
      </c>
      <c r="E12" s="255">
        <v>5.2999999999999999E-2</v>
      </c>
      <c r="F12" s="255"/>
      <c r="G12" s="255"/>
    </row>
    <row r="13" spans="1:9">
      <c r="A13" s="256">
        <v>37196</v>
      </c>
      <c r="B13" s="255">
        <v>2.8000000000000001E-2</v>
      </c>
      <c r="C13" s="255">
        <v>5.5E-2</v>
      </c>
      <c r="D13" s="255">
        <v>2.8000000000000001E-2</v>
      </c>
      <c r="E13" s="255">
        <v>5.5E-2</v>
      </c>
      <c r="F13" s="255"/>
      <c r="G13" s="255"/>
    </row>
    <row r="14" spans="1:9">
      <c r="A14" s="256">
        <v>37226</v>
      </c>
      <c r="B14" s="255">
        <v>2.7E-2</v>
      </c>
      <c r="C14" s="255">
        <v>5.7000000000000002E-2</v>
      </c>
      <c r="D14" s="255">
        <v>2.7E-2</v>
      </c>
      <c r="E14" s="255">
        <v>5.7000000000000002E-2</v>
      </c>
      <c r="F14" s="255"/>
      <c r="G14" s="255"/>
    </row>
    <row r="15" spans="1:9">
      <c r="A15" s="256">
        <v>37257</v>
      </c>
      <c r="B15" s="255">
        <v>2.7E-2</v>
      </c>
      <c r="C15" s="255">
        <v>5.7000000000000002E-2</v>
      </c>
      <c r="D15" s="255">
        <v>2.7E-2</v>
      </c>
      <c r="E15" s="255">
        <v>5.7000000000000002E-2</v>
      </c>
      <c r="F15" s="255"/>
      <c r="G15" s="255"/>
    </row>
    <row r="16" spans="1:9">
      <c r="A16" s="256">
        <v>37288</v>
      </c>
      <c r="B16" s="255">
        <v>2.5999999999999999E-2</v>
      </c>
      <c r="C16" s="255">
        <v>5.7000000000000002E-2</v>
      </c>
      <c r="D16" s="255">
        <v>2.5999999999999999E-2</v>
      </c>
      <c r="E16" s="255">
        <v>5.7000000000000002E-2</v>
      </c>
      <c r="F16" s="255"/>
      <c r="G16" s="255"/>
    </row>
    <row r="17" spans="1:7">
      <c r="A17" s="256">
        <v>37316</v>
      </c>
      <c r="B17" s="255">
        <v>2.7E-2</v>
      </c>
      <c r="C17" s="255">
        <v>5.7000000000000002E-2</v>
      </c>
      <c r="D17" s="255">
        <v>2.7E-2</v>
      </c>
      <c r="E17" s="255">
        <v>5.7000000000000002E-2</v>
      </c>
      <c r="F17" s="255"/>
      <c r="G17" s="255"/>
    </row>
    <row r="18" spans="1:7">
      <c r="A18" s="256">
        <v>37347</v>
      </c>
      <c r="B18" s="255">
        <v>2.5999999999999999E-2</v>
      </c>
      <c r="C18" s="255">
        <v>5.8999999999999997E-2</v>
      </c>
      <c r="D18" s="255">
        <v>2.5999999999999999E-2</v>
      </c>
      <c r="E18" s="255">
        <v>5.8999999999999997E-2</v>
      </c>
      <c r="F18" s="255"/>
      <c r="G18" s="255"/>
    </row>
    <row r="19" spans="1:7">
      <c r="A19" s="256">
        <v>37377</v>
      </c>
      <c r="B19" s="255">
        <v>2.5999999999999999E-2</v>
      </c>
      <c r="C19" s="255">
        <v>5.8000000000000003E-2</v>
      </c>
      <c r="D19" s="255">
        <v>2.5999999999999999E-2</v>
      </c>
      <c r="E19" s="255">
        <v>5.8000000000000003E-2</v>
      </c>
      <c r="F19" s="255"/>
      <c r="G19" s="255"/>
    </row>
    <row r="20" spans="1:7">
      <c r="A20" s="256">
        <v>37408</v>
      </c>
      <c r="B20" s="255">
        <v>2.5000000000000001E-2</v>
      </c>
      <c r="C20" s="255">
        <v>5.8000000000000003E-2</v>
      </c>
      <c r="D20" s="255">
        <v>2.5000000000000001E-2</v>
      </c>
      <c r="E20" s="255">
        <v>5.8000000000000003E-2</v>
      </c>
      <c r="F20" s="255"/>
      <c r="G20" s="255"/>
    </row>
    <row r="21" spans="1:7">
      <c r="A21" s="256">
        <v>37438</v>
      </c>
      <c r="B21" s="255">
        <v>2.5000000000000001E-2</v>
      </c>
      <c r="C21" s="255">
        <v>5.8000000000000003E-2</v>
      </c>
      <c r="D21" s="255">
        <v>2.5000000000000001E-2</v>
      </c>
      <c r="E21" s="255">
        <v>5.8000000000000003E-2</v>
      </c>
      <c r="F21" s="255"/>
      <c r="G21" s="255"/>
    </row>
    <row r="22" spans="1:7">
      <c r="A22" s="256">
        <v>37469</v>
      </c>
      <c r="B22" s="255">
        <v>2.5999999999999999E-2</v>
      </c>
      <c r="C22" s="255">
        <v>5.7000000000000002E-2</v>
      </c>
      <c r="D22" s="255">
        <v>2.5999999999999999E-2</v>
      </c>
      <c r="E22" s="255">
        <v>5.7000000000000002E-2</v>
      </c>
      <c r="F22" s="255"/>
      <c r="G22" s="255"/>
    </row>
    <row r="23" spans="1:7">
      <c r="A23" s="256">
        <v>37500</v>
      </c>
      <c r="B23" s="255">
        <v>2.5000000000000001E-2</v>
      </c>
      <c r="C23" s="255">
        <v>5.7000000000000002E-2</v>
      </c>
      <c r="D23" s="255">
        <v>2.5000000000000001E-2</v>
      </c>
      <c r="E23" s="255">
        <v>5.7000000000000002E-2</v>
      </c>
      <c r="F23" s="255"/>
      <c r="G23" s="255"/>
    </row>
    <row r="24" spans="1:7">
      <c r="A24" s="256">
        <v>37530</v>
      </c>
      <c r="B24" s="255">
        <v>2.5999999999999999E-2</v>
      </c>
      <c r="C24" s="255">
        <v>5.7000000000000002E-2</v>
      </c>
      <c r="D24" s="255">
        <v>2.5999999999999999E-2</v>
      </c>
      <c r="E24" s="255">
        <v>5.7000000000000002E-2</v>
      </c>
      <c r="F24" s="255"/>
      <c r="G24" s="255"/>
    </row>
    <row r="25" spans="1:7">
      <c r="A25" s="256">
        <v>37561</v>
      </c>
      <c r="B25" s="255">
        <v>2.5999999999999999E-2</v>
      </c>
      <c r="C25" s="255">
        <v>5.8999999999999997E-2</v>
      </c>
      <c r="D25" s="255">
        <v>2.5999999999999999E-2</v>
      </c>
      <c r="E25" s="255">
        <v>5.8999999999999997E-2</v>
      </c>
      <c r="F25" s="255"/>
      <c r="G25" s="255"/>
    </row>
    <row r="26" spans="1:7">
      <c r="A26" s="256">
        <v>37591</v>
      </c>
      <c r="B26" s="255">
        <v>2.4E-2</v>
      </c>
      <c r="C26" s="255">
        <v>0.06</v>
      </c>
      <c r="D26" s="255">
        <v>2.4E-2</v>
      </c>
      <c r="E26" s="255">
        <v>0.06</v>
      </c>
      <c r="F26" s="255"/>
      <c r="G26" s="255"/>
    </row>
    <row r="27" spans="1:7">
      <c r="A27" s="256">
        <v>37622</v>
      </c>
      <c r="B27" s="255">
        <v>2.5999999999999999E-2</v>
      </c>
      <c r="C27" s="255">
        <v>5.8000000000000003E-2</v>
      </c>
      <c r="D27" s="255">
        <v>2.5999999999999999E-2</v>
      </c>
      <c r="E27" s="255">
        <v>5.8000000000000003E-2</v>
      </c>
      <c r="F27" s="255"/>
      <c r="G27" s="255"/>
    </row>
    <row r="28" spans="1:7">
      <c r="A28" s="256">
        <v>37653</v>
      </c>
      <c r="B28" s="255">
        <v>2.4E-2</v>
      </c>
      <c r="C28" s="255">
        <v>5.8999999999999997E-2</v>
      </c>
      <c r="D28" s="255">
        <v>2.4E-2</v>
      </c>
      <c r="E28" s="255">
        <v>5.8999999999999997E-2</v>
      </c>
      <c r="F28" s="255"/>
      <c r="G28" s="255"/>
    </row>
    <row r="29" spans="1:7">
      <c r="A29" s="256">
        <v>37681</v>
      </c>
      <c r="B29" s="255">
        <v>2.3E-2</v>
      </c>
      <c r="C29" s="255">
        <v>5.8999999999999997E-2</v>
      </c>
      <c r="D29" s="255">
        <v>2.3E-2</v>
      </c>
      <c r="E29" s="255">
        <v>5.8999999999999997E-2</v>
      </c>
      <c r="F29" s="255"/>
      <c r="G29" s="255"/>
    </row>
    <row r="30" spans="1:7">
      <c r="A30" s="256">
        <v>37712</v>
      </c>
      <c r="B30" s="255">
        <v>2.3E-2</v>
      </c>
      <c r="C30" s="255">
        <v>0.06</v>
      </c>
      <c r="D30" s="255">
        <v>2.3E-2</v>
      </c>
      <c r="E30" s="255">
        <v>0.06</v>
      </c>
      <c r="F30" s="255"/>
      <c r="G30" s="255"/>
    </row>
    <row r="31" spans="1:7">
      <c r="A31" s="256">
        <v>37742</v>
      </c>
      <c r="B31" s="255">
        <v>2.5000000000000001E-2</v>
      </c>
      <c r="C31" s="255">
        <v>6.0999999999999999E-2</v>
      </c>
      <c r="D31" s="255">
        <v>2.5000000000000001E-2</v>
      </c>
      <c r="E31" s="255">
        <v>6.0999999999999999E-2</v>
      </c>
      <c r="F31" s="255"/>
      <c r="G31" s="255"/>
    </row>
    <row r="32" spans="1:7">
      <c r="A32" s="256">
        <v>37773</v>
      </c>
      <c r="B32" s="255">
        <v>2.5000000000000001E-2</v>
      </c>
      <c r="C32" s="255">
        <v>6.3E-2</v>
      </c>
      <c r="D32" s="255">
        <v>2.5000000000000001E-2</v>
      </c>
      <c r="E32" s="255">
        <v>6.3E-2</v>
      </c>
      <c r="F32" s="255"/>
      <c r="G32" s="255"/>
    </row>
    <row r="33" spans="1:7">
      <c r="A33" s="256">
        <v>37803</v>
      </c>
      <c r="B33" s="255">
        <v>2.1999999999999999E-2</v>
      </c>
      <c r="C33" s="255">
        <v>6.2E-2</v>
      </c>
      <c r="D33" s="255">
        <v>2.1999999999999999E-2</v>
      </c>
      <c r="E33" s="255">
        <v>6.2E-2</v>
      </c>
      <c r="F33" s="255"/>
      <c r="G33" s="255"/>
    </row>
    <row r="34" spans="1:7">
      <c r="A34" s="256">
        <v>37834</v>
      </c>
      <c r="B34" s="255">
        <v>2.4E-2</v>
      </c>
      <c r="C34" s="255">
        <v>6.0999999999999999E-2</v>
      </c>
      <c r="D34" s="255">
        <v>2.4E-2</v>
      </c>
      <c r="E34" s="255">
        <v>6.0999999999999999E-2</v>
      </c>
      <c r="F34" s="255"/>
      <c r="G34" s="255"/>
    </row>
    <row r="35" spans="1:7">
      <c r="A35" s="256">
        <v>37865</v>
      </c>
      <c r="B35" s="255">
        <v>2.3E-2</v>
      </c>
      <c r="C35" s="255">
        <v>6.0999999999999999E-2</v>
      </c>
      <c r="D35" s="255">
        <v>2.3E-2</v>
      </c>
      <c r="E35" s="255">
        <v>6.0999999999999999E-2</v>
      </c>
      <c r="F35" s="255"/>
      <c r="G35" s="255"/>
    </row>
    <row r="36" spans="1:7">
      <c r="A36" s="256">
        <v>37895</v>
      </c>
      <c r="B36" s="255">
        <v>2.5000000000000001E-2</v>
      </c>
      <c r="C36" s="255">
        <v>0.06</v>
      </c>
      <c r="D36" s="255">
        <v>2.5000000000000001E-2</v>
      </c>
      <c r="E36" s="255">
        <v>0.06</v>
      </c>
      <c r="F36" s="255"/>
      <c r="G36" s="255"/>
    </row>
    <row r="37" spans="1:7">
      <c r="A37" s="256">
        <v>37926</v>
      </c>
      <c r="B37" s="255">
        <v>2.5000000000000001E-2</v>
      </c>
      <c r="C37" s="255">
        <v>5.8000000000000003E-2</v>
      </c>
      <c r="D37" s="255">
        <v>2.5000000000000001E-2</v>
      </c>
      <c r="E37" s="255">
        <v>5.8000000000000003E-2</v>
      </c>
      <c r="F37" s="255"/>
      <c r="G37" s="255"/>
    </row>
    <row r="38" spans="1:7">
      <c r="A38" s="256">
        <v>37956</v>
      </c>
      <c r="B38" s="255">
        <v>2.5000000000000001E-2</v>
      </c>
      <c r="C38" s="255">
        <v>5.7000000000000002E-2</v>
      </c>
      <c r="D38" s="255">
        <v>2.5000000000000001E-2</v>
      </c>
      <c r="E38" s="255">
        <v>5.7000000000000002E-2</v>
      </c>
      <c r="F38" s="255"/>
      <c r="G38" s="255"/>
    </row>
    <row r="39" spans="1:7">
      <c r="A39" s="256">
        <v>37987</v>
      </c>
      <c r="B39" s="255">
        <v>2.5999999999999999E-2</v>
      </c>
      <c r="C39" s="255">
        <v>5.7000000000000002E-2</v>
      </c>
      <c r="D39" s="255">
        <v>2.5999999999999999E-2</v>
      </c>
      <c r="E39" s="255">
        <v>5.7000000000000002E-2</v>
      </c>
      <c r="F39" s="255"/>
      <c r="G39" s="255"/>
    </row>
    <row r="40" spans="1:7">
      <c r="A40" s="256">
        <v>38018</v>
      </c>
      <c r="B40" s="255">
        <v>2.5999999999999999E-2</v>
      </c>
      <c r="C40" s="255">
        <v>5.6000000000000001E-2</v>
      </c>
      <c r="D40" s="255">
        <v>2.5999999999999999E-2</v>
      </c>
      <c r="E40" s="255">
        <v>5.6000000000000001E-2</v>
      </c>
      <c r="F40" s="255"/>
      <c r="G40" s="255"/>
    </row>
    <row r="41" spans="1:7">
      <c r="A41" s="256">
        <v>38047</v>
      </c>
      <c r="B41" s="255">
        <v>2.5999999999999999E-2</v>
      </c>
      <c r="C41" s="255">
        <v>5.8000000000000003E-2</v>
      </c>
      <c r="D41" s="255">
        <v>2.5999999999999999E-2</v>
      </c>
      <c r="E41" s="255">
        <v>5.8000000000000003E-2</v>
      </c>
      <c r="F41" s="255"/>
      <c r="G41" s="255"/>
    </row>
    <row r="42" spans="1:7">
      <c r="A42" s="256">
        <v>38078</v>
      </c>
      <c r="B42" s="255">
        <v>2.5999999999999999E-2</v>
      </c>
      <c r="C42" s="255">
        <v>5.6000000000000001E-2</v>
      </c>
      <c r="D42" s="255">
        <v>2.5999999999999999E-2</v>
      </c>
      <c r="E42" s="255">
        <v>5.6000000000000001E-2</v>
      </c>
      <c r="F42" s="255"/>
      <c r="G42" s="255"/>
    </row>
    <row r="43" spans="1:7">
      <c r="A43" s="256">
        <v>38108</v>
      </c>
      <c r="B43" s="255">
        <v>2.7E-2</v>
      </c>
      <c r="C43" s="255">
        <v>5.6000000000000001E-2</v>
      </c>
      <c r="D43" s="255">
        <v>2.7E-2</v>
      </c>
      <c r="E43" s="255">
        <v>5.6000000000000001E-2</v>
      </c>
      <c r="F43" s="255"/>
      <c r="G43" s="255"/>
    </row>
    <row r="44" spans="1:7">
      <c r="A44" s="256">
        <v>38139</v>
      </c>
      <c r="B44" s="255">
        <v>2.5000000000000001E-2</v>
      </c>
      <c r="C44" s="255">
        <v>5.6000000000000001E-2</v>
      </c>
      <c r="D44" s="255">
        <v>2.5000000000000001E-2</v>
      </c>
      <c r="E44" s="255">
        <v>5.6000000000000001E-2</v>
      </c>
      <c r="F44" s="255"/>
      <c r="G44" s="255"/>
    </row>
    <row r="45" spans="1:7">
      <c r="A45" s="256">
        <v>38169</v>
      </c>
      <c r="B45" s="255">
        <v>2.8000000000000001E-2</v>
      </c>
      <c r="C45" s="255">
        <v>5.5E-2</v>
      </c>
      <c r="D45" s="255">
        <v>2.8000000000000001E-2</v>
      </c>
      <c r="E45" s="255">
        <v>5.5E-2</v>
      </c>
      <c r="F45" s="255"/>
      <c r="G45" s="255"/>
    </row>
    <row r="46" spans="1:7">
      <c r="A46" s="256">
        <v>38200</v>
      </c>
      <c r="B46" s="255">
        <v>2.5999999999999999E-2</v>
      </c>
      <c r="C46" s="255">
        <v>5.3999999999999999E-2</v>
      </c>
      <c r="D46" s="255">
        <v>2.5999999999999999E-2</v>
      </c>
      <c r="E46" s="255">
        <v>5.3999999999999999E-2</v>
      </c>
      <c r="F46" s="255"/>
      <c r="G46" s="255"/>
    </row>
    <row r="47" spans="1:7">
      <c r="A47" s="256">
        <v>38231</v>
      </c>
      <c r="B47" s="255">
        <v>2.8000000000000001E-2</v>
      </c>
      <c r="C47" s="255">
        <v>5.3999999999999999E-2</v>
      </c>
      <c r="D47" s="255">
        <v>2.8000000000000001E-2</v>
      </c>
      <c r="E47" s="255">
        <v>5.3999999999999999E-2</v>
      </c>
      <c r="F47" s="255"/>
      <c r="G47" s="255"/>
    </row>
    <row r="48" spans="1:7">
      <c r="A48" s="256">
        <v>38261</v>
      </c>
      <c r="B48" s="255">
        <v>2.9000000000000001E-2</v>
      </c>
      <c r="C48" s="255">
        <v>5.5E-2</v>
      </c>
      <c r="D48" s="255">
        <v>2.9000000000000001E-2</v>
      </c>
      <c r="E48" s="255">
        <v>5.5E-2</v>
      </c>
      <c r="F48" s="255"/>
      <c r="G48" s="255"/>
    </row>
    <row r="49" spans="1:7">
      <c r="A49" s="256">
        <v>38292</v>
      </c>
      <c r="B49" s="255">
        <v>2.5999999999999999E-2</v>
      </c>
      <c r="C49" s="255">
        <v>5.3999999999999999E-2</v>
      </c>
      <c r="D49" s="255">
        <v>2.5999999999999999E-2</v>
      </c>
      <c r="E49" s="255">
        <v>5.3999999999999999E-2</v>
      </c>
      <c r="F49" s="255"/>
      <c r="G49" s="255"/>
    </row>
    <row r="50" spans="1:7">
      <c r="A50" s="256">
        <v>38322</v>
      </c>
      <c r="B50" s="255">
        <v>0.03</v>
      </c>
      <c r="C50" s="255">
        <v>5.3999999999999999E-2</v>
      </c>
      <c r="D50" s="255">
        <v>0.03</v>
      </c>
      <c r="E50" s="255">
        <v>5.3999999999999999E-2</v>
      </c>
      <c r="F50" s="255"/>
      <c r="G50" s="255"/>
    </row>
    <row r="51" spans="1:7">
      <c r="A51" s="256">
        <v>38353</v>
      </c>
      <c r="B51" s="255">
        <v>2.8000000000000001E-2</v>
      </c>
      <c r="C51" s="255">
        <v>5.2999999999999999E-2</v>
      </c>
      <c r="D51" s="255">
        <v>2.8000000000000001E-2</v>
      </c>
      <c r="E51" s="255">
        <v>5.2999999999999999E-2</v>
      </c>
      <c r="F51" s="255"/>
      <c r="G51" s="255"/>
    </row>
    <row r="52" spans="1:7">
      <c r="A52" s="256">
        <v>38384</v>
      </c>
      <c r="B52" s="255">
        <v>2.9000000000000001E-2</v>
      </c>
      <c r="C52" s="255">
        <v>5.3999999999999999E-2</v>
      </c>
      <c r="D52" s="255">
        <v>2.9000000000000001E-2</v>
      </c>
      <c r="E52" s="255">
        <v>5.3999999999999999E-2</v>
      </c>
      <c r="F52" s="255"/>
      <c r="G52" s="255"/>
    </row>
    <row r="53" spans="1:7">
      <c r="A53" s="256">
        <v>38412</v>
      </c>
      <c r="B53" s="255">
        <v>2.9000000000000001E-2</v>
      </c>
      <c r="C53" s="255">
        <v>5.1999999999999998E-2</v>
      </c>
      <c r="D53" s="255">
        <v>2.9000000000000001E-2</v>
      </c>
      <c r="E53" s="255">
        <v>5.1999999999999998E-2</v>
      </c>
      <c r="F53" s="255"/>
      <c r="G53" s="255"/>
    </row>
    <row r="54" spans="1:7">
      <c r="A54" s="256">
        <v>38443</v>
      </c>
      <c r="B54" s="255">
        <v>0.03</v>
      </c>
      <c r="C54" s="255">
        <v>5.1999999999999998E-2</v>
      </c>
      <c r="D54" s="255">
        <v>0.03</v>
      </c>
      <c r="E54" s="255">
        <v>5.1999999999999998E-2</v>
      </c>
      <c r="F54" s="255"/>
      <c r="G54" s="255"/>
    </row>
    <row r="55" spans="1:7">
      <c r="A55" s="256">
        <v>38473</v>
      </c>
      <c r="B55" s="255">
        <v>2.8000000000000001E-2</v>
      </c>
      <c r="C55" s="255">
        <v>5.0999999999999997E-2</v>
      </c>
      <c r="D55" s="255">
        <v>2.8000000000000001E-2</v>
      </c>
      <c r="E55" s="255">
        <v>5.0999999999999997E-2</v>
      </c>
      <c r="F55" s="255"/>
      <c r="G55" s="255"/>
    </row>
    <row r="56" spans="1:7">
      <c r="A56" s="256">
        <v>38504</v>
      </c>
      <c r="B56" s="255">
        <v>2.9000000000000001E-2</v>
      </c>
      <c r="C56" s="255">
        <v>0.05</v>
      </c>
      <c r="D56" s="255">
        <v>2.9000000000000001E-2</v>
      </c>
      <c r="E56" s="255">
        <v>0.05</v>
      </c>
      <c r="F56" s="255"/>
      <c r="G56" s="255"/>
    </row>
    <row r="57" spans="1:7">
      <c r="A57" s="256">
        <v>38534</v>
      </c>
      <c r="B57" s="255">
        <v>3.1E-2</v>
      </c>
      <c r="C57" s="255">
        <v>0.05</v>
      </c>
      <c r="D57" s="255">
        <v>3.1E-2</v>
      </c>
      <c r="E57" s="255">
        <v>0.05</v>
      </c>
      <c r="F57" s="255"/>
      <c r="G57" s="255"/>
    </row>
    <row r="58" spans="1:7">
      <c r="A58" s="256">
        <v>38565</v>
      </c>
      <c r="B58" s="255">
        <v>0.03</v>
      </c>
      <c r="C58" s="255">
        <v>4.9000000000000002E-2</v>
      </c>
      <c r="D58" s="255">
        <v>0.03</v>
      </c>
      <c r="E58" s="255">
        <v>4.9000000000000002E-2</v>
      </c>
      <c r="F58" s="255"/>
      <c r="G58" s="255"/>
    </row>
    <row r="59" spans="1:7">
      <c r="A59" s="256">
        <v>38596</v>
      </c>
      <c r="B59" s="255">
        <v>3.1E-2</v>
      </c>
      <c r="C59" s="255">
        <v>0.05</v>
      </c>
      <c r="D59" s="255">
        <v>3.1E-2</v>
      </c>
      <c r="E59" s="255">
        <v>0.05</v>
      </c>
      <c r="F59" s="255"/>
      <c r="G59" s="255"/>
    </row>
    <row r="60" spans="1:7">
      <c r="A60" s="256">
        <v>38626</v>
      </c>
      <c r="B60" s="255">
        <v>0.03</v>
      </c>
      <c r="C60" s="255">
        <v>0.05</v>
      </c>
      <c r="D60" s="255">
        <v>0.03</v>
      </c>
      <c r="E60" s="255">
        <v>0.05</v>
      </c>
      <c r="F60" s="255"/>
      <c r="G60" s="255"/>
    </row>
    <row r="61" spans="1:7">
      <c r="A61" s="256">
        <v>38657</v>
      </c>
      <c r="B61" s="255">
        <v>3.1E-2</v>
      </c>
      <c r="C61" s="255">
        <v>0.05</v>
      </c>
      <c r="D61" s="255">
        <v>3.1E-2</v>
      </c>
      <c r="E61" s="255">
        <v>0.05</v>
      </c>
      <c r="F61" s="255"/>
      <c r="G61" s="255"/>
    </row>
    <row r="62" spans="1:7">
      <c r="A62" s="256">
        <v>38687</v>
      </c>
      <c r="B62" s="255">
        <v>3.1E-2</v>
      </c>
      <c r="C62" s="255">
        <v>4.9000000000000002E-2</v>
      </c>
      <c r="D62" s="255">
        <v>3.1E-2</v>
      </c>
      <c r="E62" s="255">
        <v>4.9000000000000002E-2</v>
      </c>
      <c r="F62" s="255"/>
      <c r="G62" s="255"/>
    </row>
    <row r="63" spans="1:7">
      <c r="A63" s="256">
        <v>38718</v>
      </c>
      <c r="B63" s="255">
        <v>3.1E-2</v>
      </c>
      <c r="C63" s="255">
        <v>4.7E-2</v>
      </c>
      <c r="D63" s="255">
        <v>3.1E-2</v>
      </c>
      <c r="E63" s="255">
        <v>4.7E-2</v>
      </c>
      <c r="F63" s="255"/>
      <c r="G63" s="255"/>
    </row>
    <row r="64" spans="1:7">
      <c r="A64" s="256">
        <v>38749</v>
      </c>
      <c r="B64" s="255">
        <v>3.1E-2</v>
      </c>
      <c r="C64" s="255">
        <v>4.8000000000000001E-2</v>
      </c>
      <c r="D64" s="255">
        <v>3.1E-2</v>
      </c>
      <c r="E64" s="255">
        <v>4.8000000000000001E-2</v>
      </c>
      <c r="F64" s="255"/>
      <c r="G64" s="255"/>
    </row>
    <row r="65" spans="1:7">
      <c r="A65" s="256">
        <v>38777</v>
      </c>
      <c r="B65" s="255">
        <v>3.4000000000000002E-2</v>
      </c>
      <c r="C65" s="255">
        <v>4.7E-2</v>
      </c>
      <c r="D65" s="255">
        <v>3.4000000000000002E-2</v>
      </c>
      <c r="E65" s="255">
        <v>4.7E-2</v>
      </c>
      <c r="F65" s="255"/>
      <c r="G65" s="255"/>
    </row>
    <row r="66" spans="1:7">
      <c r="A66" s="256">
        <v>38808</v>
      </c>
      <c r="B66" s="255">
        <v>3.4000000000000002E-2</v>
      </c>
      <c r="C66" s="255">
        <v>4.7E-2</v>
      </c>
      <c r="D66" s="255">
        <v>3.4000000000000002E-2</v>
      </c>
      <c r="E66" s="255">
        <v>4.7E-2</v>
      </c>
      <c r="F66" s="255"/>
      <c r="G66" s="255"/>
    </row>
    <row r="67" spans="1:7">
      <c r="A67" s="256">
        <v>38838</v>
      </c>
      <c r="B67" s="255">
        <v>3.2000000000000001E-2</v>
      </c>
      <c r="C67" s="255">
        <v>4.5999999999999999E-2</v>
      </c>
      <c r="D67" s="255">
        <v>3.2000000000000001E-2</v>
      </c>
      <c r="E67" s="255">
        <v>4.5999999999999999E-2</v>
      </c>
      <c r="F67" s="255"/>
      <c r="G67" s="255"/>
    </row>
    <row r="68" spans="1:7">
      <c r="A68" s="256">
        <v>38869</v>
      </c>
      <c r="B68" s="255">
        <v>3.3000000000000002E-2</v>
      </c>
      <c r="C68" s="255">
        <v>4.5999999999999999E-2</v>
      </c>
      <c r="D68" s="255">
        <v>3.3000000000000002E-2</v>
      </c>
      <c r="E68" s="255">
        <v>4.5999999999999999E-2</v>
      </c>
      <c r="F68" s="255"/>
      <c r="G68" s="255"/>
    </row>
    <row r="69" spans="1:7">
      <c r="A69" s="256">
        <v>38899</v>
      </c>
      <c r="B69" s="255">
        <v>3.1E-2</v>
      </c>
      <c r="C69" s="255">
        <v>4.7E-2</v>
      </c>
      <c r="D69" s="255">
        <v>3.1E-2</v>
      </c>
      <c r="E69" s="255">
        <v>4.7E-2</v>
      </c>
      <c r="F69" s="255"/>
      <c r="G69" s="255"/>
    </row>
    <row r="70" spans="1:7">
      <c r="A70" s="256">
        <v>38930</v>
      </c>
      <c r="B70" s="255">
        <v>3.3000000000000002E-2</v>
      </c>
      <c r="C70" s="255">
        <v>4.7E-2</v>
      </c>
      <c r="D70" s="255">
        <v>3.3000000000000002E-2</v>
      </c>
      <c r="E70" s="255">
        <v>4.7E-2</v>
      </c>
      <c r="F70" s="255"/>
      <c r="G70" s="255"/>
    </row>
    <row r="71" spans="1:7">
      <c r="A71" s="256">
        <v>38961</v>
      </c>
      <c r="B71" s="255">
        <v>3.3000000000000002E-2</v>
      </c>
      <c r="C71" s="255">
        <v>4.4999999999999998E-2</v>
      </c>
      <c r="D71" s="255">
        <v>3.3000000000000002E-2</v>
      </c>
      <c r="E71" s="255">
        <v>4.4999999999999998E-2</v>
      </c>
      <c r="F71" s="255"/>
      <c r="G71" s="255"/>
    </row>
    <row r="72" spans="1:7">
      <c r="A72" s="256">
        <v>38991</v>
      </c>
      <c r="B72" s="255">
        <v>3.2000000000000001E-2</v>
      </c>
      <c r="C72" s="255">
        <v>4.3999999999999997E-2</v>
      </c>
      <c r="D72" s="255">
        <v>3.2000000000000001E-2</v>
      </c>
      <c r="E72" s="255">
        <v>4.3999999999999997E-2</v>
      </c>
      <c r="F72" s="255"/>
      <c r="G72" s="255"/>
    </row>
    <row r="73" spans="1:7">
      <c r="A73" s="256">
        <v>39022</v>
      </c>
      <c r="B73" s="255">
        <v>3.3000000000000002E-2</v>
      </c>
      <c r="C73" s="255">
        <v>4.4999999999999998E-2</v>
      </c>
      <c r="D73" s="255">
        <v>3.3000000000000002E-2</v>
      </c>
      <c r="E73" s="255">
        <v>4.4999999999999998E-2</v>
      </c>
      <c r="F73" s="255"/>
      <c r="G73" s="255"/>
    </row>
    <row r="74" spans="1:7">
      <c r="A74" s="256">
        <v>39052</v>
      </c>
      <c r="B74" s="255">
        <v>3.3000000000000002E-2</v>
      </c>
      <c r="C74" s="255">
        <v>4.3999999999999997E-2</v>
      </c>
      <c r="D74" s="255">
        <v>3.3000000000000002E-2</v>
      </c>
      <c r="E74" s="255">
        <v>4.3999999999999997E-2</v>
      </c>
      <c r="F74" s="255"/>
      <c r="G74" s="255"/>
    </row>
    <row r="75" spans="1:7">
      <c r="A75" s="256">
        <v>39083</v>
      </c>
      <c r="B75" s="255">
        <v>3.3000000000000002E-2</v>
      </c>
      <c r="C75" s="255">
        <v>4.5999999999999999E-2</v>
      </c>
      <c r="D75" s="255">
        <v>3.3000000000000002E-2</v>
      </c>
      <c r="E75" s="255">
        <v>4.5999999999999999E-2</v>
      </c>
      <c r="F75" s="255"/>
      <c r="G75" s="255"/>
    </row>
    <row r="76" spans="1:7">
      <c r="A76" s="256">
        <v>39114</v>
      </c>
      <c r="B76" s="255">
        <v>3.3000000000000002E-2</v>
      </c>
      <c r="C76" s="255">
        <v>4.4999999999999998E-2</v>
      </c>
      <c r="D76" s="255">
        <v>3.3000000000000002E-2</v>
      </c>
      <c r="E76" s="255">
        <v>4.4999999999999998E-2</v>
      </c>
      <c r="F76" s="255"/>
      <c r="G76" s="255"/>
    </row>
    <row r="77" spans="1:7">
      <c r="A77" s="256">
        <v>39142</v>
      </c>
      <c r="B77" s="255">
        <v>3.5000000000000003E-2</v>
      </c>
      <c r="C77" s="255">
        <v>4.3999999999999997E-2</v>
      </c>
      <c r="D77" s="255">
        <v>3.5000000000000003E-2</v>
      </c>
      <c r="E77" s="255">
        <v>4.3999999999999997E-2</v>
      </c>
      <c r="F77" s="255"/>
      <c r="G77" s="255"/>
    </row>
    <row r="78" spans="1:7">
      <c r="A78" s="256">
        <v>39173</v>
      </c>
      <c r="B78" s="255">
        <v>3.3000000000000002E-2</v>
      </c>
      <c r="C78" s="255">
        <v>4.4999999999999998E-2</v>
      </c>
      <c r="D78" s="255">
        <v>3.3000000000000002E-2</v>
      </c>
      <c r="E78" s="255">
        <v>4.4999999999999998E-2</v>
      </c>
      <c r="F78" s="255"/>
      <c r="G78" s="255"/>
    </row>
    <row r="79" spans="1:7">
      <c r="A79" s="256">
        <v>39203</v>
      </c>
      <c r="B79" s="255">
        <v>3.3000000000000002E-2</v>
      </c>
      <c r="C79" s="255">
        <v>4.3999999999999997E-2</v>
      </c>
      <c r="D79" s="255">
        <v>3.3000000000000002E-2</v>
      </c>
      <c r="E79" s="255">
        <v>4.3999999999999997E-2</v>
      </c>
      <c r="F79" s="255"/>
      <c r="G79" s="255"/>
    </row>
    <row r="80" spans="1:7">
      <c r="A80" s="256">
        <v>39234</v>
      </c>
      <c r="B80" s="255">
        <v>3.4000000000000002E-2</v>
      </c>
      <c r="C80" s="255">
        <v>4.5999999999999999E-2</v>
      </c>
      <c r="D80" s="255">
        <v>3.4000000000000002E-2</v>
      </c>
      <c r="E80" s="255">
        <v>4.5999999999999999E-2</v>
      </c>
      <c r="F80" s="255"/>
      <c r="G80" s="255"/>
    </row>
    <row r="81" spans="1:7">
      <c r="A81" s="256">
        <v>39264</v>
      </c>
      <c r="B81" s="255">
        <v>3.2000000000000001E-2</v>
      </c>
      <c r="C81" s="255">
        <v>4.7E-2</v>
      </c>
      <c r="D81" s="255">
        <v>3.2000000000000001E-2</v>
      </c>
      <c r="E81" s="255">
        <v>4.7E-2</v>
      </c>
      <c r="F81" s="255"/>
      <c r="G81" s="255"/>
    </row>
    <row r="82" spans="1:7">
      <c r="A82" s="256">
        <v>39295</v>
      </c>
      <c r="B82" s="255">
        <v>3.2000000000000001E-2</v>
      </c>
      <c r="C82" s="255">
        <v>4.5999999999999999E-2</v>
      </c>
      <c r="D82" s="255">
        <v>3.2000000000000001E-2</v>
      </c>
      <c r="E82" s="255">
        <v>4.5999999999999999E-2</v>
      </c>
      <c r="F82" s="255"/>
      <c r="G82" s="255"/>
    </row>
    <row r="83" spans="1:7">
      <c r="A83" s="256">
        <v>39326</v>
      </c>
      <c r="B83" s="255">
        <v>3.3000000000000002E-2</v>
      </c>
      <c r="C83" s="255">
        <v>4.7E-2</v>
      </c>
      <c r="D83" s="255">
        <v>3.3000000000000002E-2</v>
      </c>
      <c r="E83" s="255">
        <v>4.7E-2</v>
      </c>
      <c r="F83" s="255"/>
      <c r="G83" s="255"/>
    </row>
    <row r="84" spans="1:7">
      <c r="A84" s="256">
        <v>39356</v>
      </c>
      <c r="B84" s="255">
        <v>3.2000000000000001E-2</v>
      </c>
      <c r="C84" s="255">
        <v>4.7E-2</v>
      </c>
      <c r="D84" s="255">
        <v>3.2000000000000001E-2</v>
      </c>
      <c r="E84" s="255">
        <v>4.7E-2</v>
      </c>
      <c r="F84" s="255"/>
      <c r="G84" s="255"/>
    </row>
    <row r="85" spans="1:7">
      <c r="A85" s="256">
        <v>39387</v>
      </c>
      <c r="B85" s="255">
        <v>3.3000000000000002E-2</v>
      </c>
      <c r="C85" s="255">
        <v>4.7E-2</v>
      </c>
      <c r="D85" s="255">
        <v>3.3000000000000002E-2</v>
      </c>
      <c r="E85" s="255">
        <v>4.7E-2</v>
      </c>
      <c r="F85" s="255"/>
      <c r="G85" s="255"/>
    </row>
    <row r="86" spans="1:7">
      <c r="A86" s="256">
        <v>39417</v>
      </c>
      <c r="B86" s="255">
        <v>3.2000000000000001E-2</v>
      </c>
      <c r="C86" s="255">
        <v>0.05</v>
      </c>
      <c r="D86" s="255">
        <v>3.2000000000000001E-2</v>
      </c>
      <c r="E86" s="255">
        <v>0.05</v>
      </c>
      <c r="F86" s="255"/>
      <c r="G86" s="255"/>
    </row>
    <row r="87" spans="1:7">
      <c r="A87" s="256">
        <v>39448</v>
      </c>
      <c r="B87" s="255">
        <v>3.2000000000000001E-2</v>
      </c>
      <c r="C87" s="255">
        <v>0.05</v>
      </c>
      <c r="D87" s="255">
        <v>3.2000000000000001E-2</v>
      </c>
      <c r="E87" s="255">
        <v>0.05</v>
      </c>
      <c r="F87" s="255"/>
      <c r="G87" s="255"/>
    </row>
    <row r="88" spans="1:7">
      <c r="A88" s="256">
        <v>39479</v>
      </c>
      <c r="B88" s="255">
        <v>0.03</v>
      </c>
      <c r="C88" s="255">
        <v>4.9000000000000002E-2</v>
      </c>
      <c r="D88" s="255">
        <v>0.03</v>
      </c>
      <c r="E88" s="255">
        <v>4.9000000000000002E-2</v>
      </c>
      <c r="F88" s="255"/>
      <c r="G88" s="255"/>
    </row>
    <row r="89" spans="1:7">
      <c r="A89" s="256">
        <v>39508</v>
      </c>
      <c r="B89" s="255">
        <v>0.03</v>
      </c>
      <c r="C89" s="255">
        <v>5.0999999999999997E-2</v>
      </c>
      <c r="D89" s="255">
        <v>0.03</v>
      </c>
      <c r="E89" s="255">
        <v>5.0999999999999997E-2</v>
      </c>
      <c r="F89" s="255"/>
      <c r="G89" s="255"/>
    </row>
    <row r="90" spans="1:7">
      <c r="A90" s="256">
        <v>39539</v>
      </c>
      <c r="B90" s="255">
        <v>2.8000000000000001E-2</v>
      </c>
      <c r="C90" s="255">
        <v>0.05</v>
      </c>
      <c r="D90" s="255">
        <v>2.8000000000000001E-2</v>
      </c>
      <c r="E90" s="255">
        <v>0.05</v>
      </c>
      <c r="F90" s="255"/>
      <c r="G90" s="255"/>
    </row>
    <row r="91" spans="1:7">
      <c r="A91" s="256">
        <v>39569</v>
      </c>
      <c r="B91" s="255">
        <v>0.03</v>
      </c>
      <c r="C91" s="255">
        <v>5.3999999999999999E-2</v>
      </c>
      <c r="D91" s="255">
        <v>0.03</v>
      </c>
      <c r="E91" s="255">
        <v>5.3999999999999999E-2</v>
      </c>
      <c r="F91" s="255"/>
      <c r="G91" s="255"/>
    </row>
    <row r="92" spans="1:7">
      <c r="A92" s="256">
        <v>39600</v>
      </c>
      <c r="B92" s="255">
        <v>2.7E-2</v>
      </c>
      <c r="C92" s="255">
        <v>5.6000000000000001E-2</v>
      </c>
      <c r="D92" s="255">
        <v>2.7E-2</v>
      </c>
      <c r="E92" s="255">
        <v>5.6000000000000001E-2</v>
      </c>
      <c r="F92" s="255"/>
      <c r="G92" s="255"/>
    </row>
    <row r="93" spans="1:7">
      <c r="A93" s="256">
        <v>39630</v>
      </c>
      <c r="B93" s="255">
        <v>2.7E-2</v>
      </c>
      <c r="C93" s="255">
        <v>5.8000000000000003E-2</v>
      </c>
      <c r="D93" s="255">
        <v>2.7E-2</v>
      </c>
      <c r="E93" s="255">
        <v>5.8000000000000003E-2</v>
      </c>
      <c r="F93" s="255"/>
      <c r="G93" s="255"/>
    </row>
    <row r="94" spans="1:7">
      <c r="A94" s="256">
        <v>39661</v>
      </c>
      <c r="B94" s="255">
        <v>2.5999999999999999E-2</v>
      </c>
      <c r="C94" s="255">
        <v>6.0999999999999999E-2</v>
      </c>
      <c r="D94" s="255">
        <v>2.5999999999999999E-2</v>
      </c>
      <c r="E94" s="255">
        <v>6.0999999999999999E-2</v>
      </c>
      <c r="F94" s="255"/>
      <c r="G94" s="255"/>
    </row>
    <row r="95" spans="1:7">
      <c r="A95" s="256">
        <v>39692</v>
      </c>
      <c r="B95" s="255">
        <v>2.3E-2</v>
      </c>
      <c r="C95" s="255">
        <v>6.0999999999999999E-2</v>
      </c>
      <c r="D95" s="255">
        <v>2.3E-2</v>
      </c>
      <c r="E95" s="255">
        <v>6.0999999999999999E-2</v>
      </c>
      <c r="F95" s="255"/>
      <c r="G95" s="255"/>
    </row>
    <row r="96" spans="1:7">
      <c r="A96" s="256">
        <v>39722</v>
      </c>
      <c r="B96" s="255">
        <v>2.4E-2</v>
      </c>
      <c r="C96" s="255">
        <v>6.5000000000000002E-2</v>
      </c>
      <c r="D96" s="255">
        <v>2.4E-2</v>
      </c>
      <c r="E96" s="255">
        <v>6.5000000000000002E-2</v>
      </c>
      <c r="F96" s="255"/>
      <c r="G96" s="255"/>
    </row>
    <row r="97" spans="1:7">
      <c r="A97" s="256">
        <v>39753</v>
      </c>
      <c r="B97" s="255">
        <v>2.3E-2</v>
      </c>
      <c r="C97" s="255">
        <v>6.8000000000000005E-2</v>
      </c>
      <c r="D97" s="255">
        <v>2.3E-2</v>
      </c>
      <c r="E97" s="255">
        <v>6.8000000000000005E-2</v>
      </c>
      <c r="F97" s="255"/>
      <c r="G97" s="255"/>
    </row>
    <row r="98" spans="1:7">
      <c r="A98" s="256">
        <v>39783</v>
      </c>
      <c r="B98" s="255">
        <v>2.3E-2</v>
      </c>
      <c r="C98" s="255">
        <v>7.2999999999999995E-2</v>
      </c>
      <c r="D98" s="255">
        <v>2.3E-2</v>
      </c>
      <c r="E98" s="255">
        <v>7.2999999999999995E-2</v>
      </c>
      <c r="F98" s="255"/>
      <c r="G98" s="255"/>
    </row>
    <row r="99" spans="1:7">
      <c r="A99" s="256">
        <v>39814</v>
      </c>
      <c r="B99" s="255">
        <v>0.02</v>
      </c>
      <c r="C99" s="255">
        <v>7.8E-2</v>
      </c>
      <c r="D99" s="255">
        <v>0.02</v>
      </c>
      <c r="E99" s="255">
        <v>7.8E-2</v>
      </c>
      <c r="F99" s="255"/>
      <c r="G99" s="255"/>
    </row>
    <row r="100" spans="1:7">
      <c r="A100" s="256">
        <v>39845</v>
      </c>
      <c r="B100" s="255">
        <v>2.1000000000000001E-2</v>
      </c>
      <c r="C100" s="255">
        <v>8.3000000000000004E-2</v>
      </c>
      <c r="D100" s="255">
        <v>2.1000000000000001E-2</v>
      </c>
      <c r="E100" s="255">
        <v>8.3000000000000004E-2</v>
      </c>
      <c r="F100" s="255"/>
      <c r="G100" s="255"/>
    </row>
    <row r="101" spans="1:7">
      <c r="A101" s="256">
        <v>39873</v>
      </c>
      <c r="B101" s="255">
        <v>1.9E-2</v>
      </c>
      <c r="C101" s="255">
        <v>8.6999999999999994E-2</v>
      </c>
      <c r="D101" s="255">
        <v>1.9E-2</v>
      </c>
      <c r="E101" s="255">
        <v>8.6999999999999994E-2</v>
      </c>
      <c r="F101" s="255"/>
      <c r="G101" s="255"/>
    </row>
    <row r="102" spans="1:7">
      <c r="A102" s="256">
        <v>39904</v>
      </c>
      <c r="B102" s="255">
        <v>1.7000000000000001E-2</v>
      </c>
      <c r="C102" s="255">
        <v>0.09</v>
      </c>
      <c r="D102" s="255">
        <v>1.7000000000000001E-2</v>
      </c>
      <c r="E102" s="255">
        <v>0.09</v>
      </c>
      <c r="F102" s="255"/>
      <c r="G102" s="255"/>
    </row>
    <row r="103" spans="1:7">
      <c r="A103" s="256">
        <v>39934</v>
      </c>
      <c r="B103" s="255">
        <v>1.9E-2</v>
      </c>
      <c r="C103" s="255">
        <v>9.4E-2</v>
      </c>
      <c r="D103" s="255">
        <v>1.9E-2</v>
      </c>
      <c r="E103" s="255">
        <v>9.4E-2</v>
      </c>
      <c r="F103" s="255"/>
      <c r="G103" s="255"/>
    </row>
    <row r="104" spans="1:7">
      <c r="A104" s="256">
        <v>39965</v>
      </c>
      <c r="B104" s="255">
        <v>1.9E-2</v>
      </c>
      <c r="C104" s="255">
        <v>9.5000000000000001E-2</v>
      </c>
      <c r="D104" s="255">
        <v>1.9E-2</v>
      </c>
      <c r="E104" s="255">
        <v>9.5000000000000001E-2</v>
      </c>
      <c r="F104" s="255">
        <v>1.9E-2</v>
      </c>
      <c r="G104" s="255">
        <v>9.5000000000000001E-2</v>
      </c>
    </row>
    <row r="105" spans="1:7">
      <c r="A105" s="256">
        <v>39995</v>
      </c>
      <c r="B105" s="255">
        <v>1.7000000000000001E-2</v>
      </c>
      <c r="C105" s="255">
        <v>9.5000000000000001E-2</v>
      </c>
      <c r="D105" s="255"/>
      <c r="E105" s="255"/>
      <c r="F105" s="255">
        <v>1.7000000000000001E-2</v>
      </c>
      <c r="G105" s="255">
        <v>9.5000000000000001E-2</v>
      </c>
    </row>
    <row r="106" spans="1:7">
      <c r="A106" s="256">
        <v>40026</v>
      </c>
      <c r="B106" s="255">
        <v>1.7999999999999999E-2</v>
      </c>
      <c r="C106" s="255">
        <v>9.6000000000000002E-2</v>
      </c>
      <c r="D106" s="255"/>
      <c r="E106" s="255"/>
      <c r="F106" s="255">
        <v>1.7999999999999999E-2</v>
      </c>
      <c r="G106" s="255">
        <v>9.6000000000000002E-2</v>
      </c>
    </row>
    <row r="107" spans="1:7">
      <c r="A107" s="256">
        <v>40057</v>
      </c>
      <c r="B107" s="255">
        <v>1.9E-2</v>
      </c>
      <c r="C107" s="255">
        <v>9.8000000000000004E-2</v>
      </c>
      <c r="D107" s="255"/>
      <c r="E107" s="255"/>
      <c r="F107" s="255">
        <v>1.9E-2</v>
      </c>
      <c r="G107" s="255">
        <v>9.8000000000000004E-2</v>
      </c>
    </row>
    <row r="108" spans="1:7">
      <c r="A108" s="256">
        <v>40087</v>
      </c>
      <c r="B108" s="255">
        <v>1.7999999999999999E-2</v>
      </c>
      <c r="C108" s="255">
        <v>0.1</v>
      </c>
      <c r="D108" s="255"/>
      <c r="E108" s="255"/>
      <c r="F108" s="255">
        <v>1.7999999999999999E-2</v>
      </c>
      <c r="G108" s="255">
        <v>0.1</v>
      </c>
    </row>
    <row r="109" spans="1:7">
      <c r="A109" s="256">
        <v>40118</v>
      </c>
      <c r="B109" s="255">
        <v>1.9E-2</v>
      </c>
      <c r="C109" s="255">
        <v>9.9000000000000005E-2</v>
      </c>
      <c r="D109" s="255"/>
      <c r="E109" s="255"/>
      <c r="F109" s="255">
        <v>1.9E-2</v>
      </c>
      <c r="G109" s="255">
        <v>9.9000000000000005E-2</v>
      </c>
    </row>
    <row r="110" spans="1:7">
      <c r="A110" s="256">
        <v>40148</v>
      </c>
      <c r="B110" s="255">
        <v>1.9E-2</v>
      </c>
      <c r="C110" s="255">
        <v>9.9000000000000005E-2</v>
      </c>
      <c r="D110" s="255"/>
      <c r="E110" s="255"/>
      <c r="F110" s="255">
        <v>1.9E-2</v>
      </c>
      <c r="G110" s="255">
        <v>9.9000000000000005E-2</v>
      </c>
    </row>
    <row r="111" spans="1:7">
      <c r="A111" s="256">
        <v>40179</v>
      </c>
      <c r="B111" s="255">
        <v>2.1000000000000001E-2</v>
      </c>
      <c r="C111" s="255">
        <v>9.8000000000000004E-2</v>
      </c>
      <c r="D111" s="255"/>
      <c r="E111" s="255"/>
      <c r="F111" s="255">
        <v>2.1000000000000001E-2</v>
      </c>
      <c r="G111" s="255">
        <v>9.8000000000000004E-2</v>
      </c>
    </row>
    <row r="112" spans="1:7">
      <c r="A112" s="256">
        <v>40210</v>
      </c>
      <c r="B112" s="255">
        <v>0.02</v>
      </c>
      <c r="C112" s="255">
        <v>9.8000000000000004E-2</v>
      </c>
      <c r="D112" s="255"/>
      <c r="E112" s="255"/>
      <c r="F112" s="255">
        <v>0.02</v>
      </c>
      <c r="G112" s="255">
        <v>9.8000000000000004E-2</v>
      </c>
    </row>
    <row r="113" spans="1:7">
      <c r="A113" s="256">
        <v>40238</v>
      </c>
      <c r="B113" s="255">
        <v>0.02</v>
      </c>
      <c r="C113" s="255">
        <v>9.9000000000000005E-2</v>
      </c>
      <c r="D113" s="255"/>
      <c r="E113" s="255"/>
      <c r="F113" s="255">
        <v>0.02</v>
      </c>
      <c r="G113" s="255">
        <v>9.9000000000000005E-2</v>
      </c>
    </row>
    <row r="114" spans="1:7">
      <c r="A114" s="256">
        <v>40269</v>
      </c>
      <c r="B114" s="255">
        <v>2.4E-2</v>
      </c>
      <c r="C114" s="255">
        <v>9.9000000000000005E-2</v>
      </c>
      <c r="D114" s="255"/>
      <c r="E114" s="255"/>
      <c r="F114" s="255">
        <v>2.4E-2</v>
      </c>
      <c r="G114" s="255">
        <v>9.9000000000000005E-2</v>
      </c>
    </row>
    <row r="115" spans="1:7">
      <c r="A115" s="256">
        <v>40299</v>
      </c>
      <c r="B115" s="255">
        <v>2.1999999999999999E-2</v>
      </c>
      <c r="C115" s="255">
        <v>9.6000000000000002E-2</v>
      </c>
      <c r="D115" s="255"/>
      <c r="E115" s="255"/>
      <c r="F115" s="255">
        <v>2.1999999999999999E-2</v>
      </c>
      <c r="G115" s="255">
        <v>9.6000000000000002E-2</v>
      </c>
    </row>
    <row r="116" spans="1:7">
      <c r="A116" s="256">
        <v>40330</v>
      </c>
      <c r="B116" s="255">
        <v>2.1000000000000001E-2</v>
      </c>
      <c r="C116" s="255">
        <v>9.4E-2</v>
      </c>
      <c r="D116" s="255"/>
      <c r="E116" s="255"/>
      <c r="F116" s="255">
        <v>2.1000000000000001E-2</v>
      </c>
      <c r="G116" s="255">
        <v>9.4E-2</v>
      </c>
    </row>
    <row r="117" spans="1:7">
      <c r="A117" s="256">
        <v>40360</v>
      </c>
      <c r="B117" s="255">
        <v>2.3E-2</v>
      </c>
      <c r="C117" s="255">
        <v>9.4E-2</v>
      </c>
      <c r="D117" s="255"/>
      <c r="E117" s="255"/>
      <c r="F117" s="255">
        <v>2.3E-2</v>
      </c>
      <c r="G117" s="255">
        <v>9.4E-2</v>
      </c>
    </row>
    <row r="118" spans="1:7">
      <c r="A118" s="256">
        <v>40391</v>
      </c>
      <c r="B118" s="255">
        <v>2.1999999999999999E-2</v>
      </c>
      <c r="C118" s="255">
        <v>9.5000000000000001E-2</v>
      </c>
      <c r="D118" s="255"/>
      <c r="E118" s="255"/>
      <c r="F118" s="255">
        <v>2.1999999999999999E-2</v>
      </c>
      <c r="G118" s="255">
        <v>9.5000000000000001E-2</v>
      </c>
    </row>
    <row r="119" spans="1:7">
      <c r="A119" s="256">
        <v>40422</v>
      </c>
      <c r="B119" s="255">
        <v>2.1999999999999999E-2</v>
      </c>
      <c r="C119" s="255">
        <v>9.5000000000000001E-2</v>
      </c>
      <c r="D119" s="255"/>
      <c r="E119" s="255"/>
      <c r="F119" s="255">
        <v>2.1999999999999999E-2</v>
      </c>
      <c r="G119" s="255">
        <v>9.5000000000000001E-2</v>
      </c>
    </row>
    <row r="120" spans="1:7">
      <c r="A120" s="256">
        <v>40452</v>
      </c>
      <c r="B120" s="255">
        <v>2.4E-2</v>
      </c>
      <c r="C120" s="255">
        <v>9.4E-2</v>
      </c>
      <c r="D120" s="255"/>
      <c r="E120" s="255"/>
      <c r="F120" s="255">
        <v>2.4E-2</v>
      </c>
      <c r="G120" s="255">
        <v>9.4E-2</v>
      </c>
    </row>
    <row r="121" spans="1:7">
      <c r="A121" s="256">
        <v>40483</v>
      </c>
      <c r="B121" s="255">
        <v>2.4E-2</v>
      </c>
      <c r="C121" s="255">
        <v>9.8000000000000004E-2</v>
      </c>
      <c r="D121" s="255"/>
      <c r="E121" s="255"/>
      <c r="F121" s="255">
        <v>2.4E-2</v>
      </c>
      <c r="G121" s="255">
        <v>9.8000000000000004E-2</v>
      </c>
    </row>
    <row r="122" spans="1:7">
      <c r="A122" s="256">
        <v>40513</v>
      </c>
      <c r="B122" s="255">
        <v>2.3E-2</v>
      </c>
      <c r="C122" s="255">
        <v>9.2999999999999999E-2</v>
      </c>
      <c r="D122" s="255"/>
      <c r="E122" s="255"/>
      <c r="F122" s="255">
        <v>2.3E-2</v>
      </c>
      <c r="G122" s="255">
        <v>9.2999999999999999E-2</v>
      </c>
    </row>
    <row r="123" spans="1:7">
      <c r="A123" s="256">
        <v>40544</v>
      </c>
      <c r="B123" s="255">
        <v>2.3E-2</v>
      </c>
      <c r="C123" s="255">
        <v>9.0999999999999998E-2</v>
      </c>
      <c r="D123" s="255"/>
      <c r="E123" s="255"/>
      <c r="F123" s="255">
        <v>2.3E-2</v>
      </c>
      <c r="G123" s="255">
        <v>9.0999999999999998E-2</v>
      </c>
    </row>
    <row r="124" spans="1:7">
      <c r="A124" s="256">
        <v>40575</v>
      </c>
      <c r="B124" s="255">
        <v>2.4E-2</v>
      </c>
      <c r="C124" s="255">
        <v>0.09</v>
      </c>
      <c r="D124" s="255"/>
      <c r="E124" s="255"/>
      <c r="F124" s="255">
        <v>2.4E-2</v>
      </c>
      <c r="G124" s="255">
        <v>0.09</v>
      </c>
    </row>
    <row r="125" spans="1:7">
      <c r="A125" s="256">
        <v>40603</v>
      </c>
      <c r="B125" s="255">
        <v>2.4E-2</v>
      </c>
      <c r="C125" s="255">
        <v>0.09</v>
      </c>
      <c r="D125" s="255"/>
      <c r="E125" s="255"/>
      <c r="F125" s="255">
        <v>2.4E-2</v>
      </c>
      <c r="G125" s="255">
        <v>0.09</v>
      </c>
    </row>
    <row r="126" spans="1:7">
      <c r="A126" s="256">
        <v>40634</v>
      </c>
      <c r="B126" s="255">
        <v>2.4E-2</v>
      </c>
      <c r="C126" s="255">
        <v>9.0999999999999998E-2</v>
      </c>
      <c r="D126" s="255"/>
      <c r="E126" s="255"/>
      <c r="F126" s="255">
        <v>2.4E-2</v>
      </c>
      <c r="G126" s="255">
        <v>9.0999999999999998E-2</v>
      </c>
    </row>
    <row r="127" spans="1:7">
      <c r="A127" s="256">
        <v>40664</v>
      </c>
      <c r="B127" s="255">
        <v>2.4E-2</v>
      </c>
      <c r="C127" s="255">
        <v>0.09</v>
      </c>
      <c r="D127" s="255"/>
      <c r="E127" s="255"/>
      <c r="F127" s="255">
        <v>2.4E-2</v>
      </c>
      <c r="G127" s="255">
        <v>0.09</v>
      </c>
    </row>
    <row r="128" spans="1:7">
      <c r="A128" s="256">
        <v>40695</v>
      </c>
      <c r="B128" s="255">
        <v>2.5999999999999999E-2</v>
      </c>
      <c r="C128" s="255">
        <v>9.0999999999999998E-2</v>
      </c>
      <c r="D128" s="255"/>
      <c r="E128" s="255"/>
      <c r="F128" s="255">
        <v>2.5999999999999999E-2</v>
      </c>
      <c r="G128" s="255">
        <v>9.0999999999999998E-2</v>
      </c>
    </row>
    <row r="129" spans="1:7">
      <c r="A129" s="256">
        <v>40725</v>
      </c>
      <c r="B129" s="255">
        <v>2.7E-2</v>
      </c>
      <c r="C129" s="255">
        <v>0.09</v>
      </c>
      <c r="D129" s="255"/>
      <c r="E129" s="255"/>
      <c r="F129" s="255">
        <v>2.7E-2</v>
      </c>
      <c r="G129" s="255">
        <v>0.09</v>
      </c>
    </row>
    <row r="130" spans="1:7">
      <c r="A130" s="256">
        <v>40756</v>
      </c>
      <c r="B130" s="255">
        <v>2.5000000000000001E-2</v>
      </c>
      <c r="C130" s="255">
        <v>0.09</v>
      </c>
      <c r="D130" s="255"/>
      <c r="E130" s="255"/>
      <c r="F130" s="255">
        <v>2.5000000000000001E-2</v>
      </c>
      <c r="G130" s="255">
        <v>0.09</v>
      </c>
    </row>
    <row r="131" spans="1:7">
      <c r="A131" s="256">
        <v>40787</v>
      </c>
      <c r="B131" s="255">
        <v>2.8000000000000001E-2</v>
      </c>
      <c r="C131" s="255">
        <v>0.09</v>
      </c>
      <c r="D131" s="255"/>
      <c r="E131" s="255"/>
      <c r="F131" s="255">
        <v>2.8000000000000001E-2</v>
      </c>
      <c r="G131" s="255">
        <v>0.09</v>
      </c>
    </row>
    <row r="132" spans="1:7">
      <c r="A132" s="256">
        <v>40817</v>
      </c>
      <c r="B132" s="255">
        <v>2.7E-2</v>
      </c>
      <c r="C132" s="255">
        <v>8.7999999999999995E-2</v>
      </c>
      <c r="D132" s="255"/>
      <c r="E132" s="255"/>
      <c r="F132" s="255">
        <v>2.7E-2</v>
      </c>
      <c r="G132" s="255">
        <v>8.7999999999999995E-2</v>
      </c>
    </row>
    <row r="133" spans="1:7">
      <c r="A133" s="256">
        <v>40848</v>
      </c>
      <c r="B133" s="255">
        <v>2.5999999999999999E-2</v>
      </c>
      <c r="C133" s="255">
        <v>8.5999999999999993E-2</v>
      </c>
      <c r="D133" s="255"/>
      <c r="E133" s="255"/>
      <c r="F133" s="255">
        <v>2.5999999999999999E-2</v>
      </c>
      <c r="G133" s="255">
        <v>8.5999999999999993E-2</v>
      </c>
    </row>
    <row r="134" spans="1:7">
      <c r="A134" s="256">
        <v>40878</v>
      </c>
      <c r="B134" s="255">
        <v>2.8000000000000001E-2</v>
      </c>
      <c r="C134" s="255">
        <v>8.5000000000000006E-2</v>
      </c>
      <c r="D134" s="255"/>
      <c r="E134" s="255"/>
      <c r="F134" s="255">
        <v>2.8000000000000001E-2</v>
      </c>
      <c r="G134" s="255">
        <v>8.5000000000000006E-2</v>
      </c>
    </row>
    <row r="135" spans="1:7">
      <c r="A135" s="256">
        <v>40909</v>
      </c>
      <c r="B135" s="255">
        <v>2.8000000000000001E-2</v>
      </c>
      <c r="C135" s="255">
        <v>8.3000000000000004E-2</v>
      </c>
      <c r="D135" s="255"/>
      <c r="E135" s="255"/>
      <c r="F135" s="255">
        <v>2.8000000000000001E-2</v>
      </c>
      <c r="G135" s="255">
        <v>8.3000000000000004E-2</v>
      </c>
    </row>
    <row r="136" spans="1:7">
      <c r="A136" s="256">
        <v>40940</v>
      </c>
      <c r="B136" s="255">
        <v>2.5999999999999999E-2</v>
      </c>
      <c r="C136" s="255">
        <v>8.3000000000000004E-2</v>
      </c>
      <c r="D136" s="255"/>
      <c r="E136" s="255"/>
      <c r="F136" s="255">
        <v>2.5999999999999999E-2</v>
      </c>
      <c r="G136" s="255">
        <v>8.3000000000000004E-2</v>
      </c>
    </row>
    <row r="137" spans="1:7">
      <c r="A137" s="256">
        <v>40969</v>
      </c>
      <c r="B137" s="255">
        <v>2.9000000000000001E-2</v>
      </c>
      <c r="C137" s="255">
        <v>8.2000000000000003E-2</v>
      </c>
      <c r="D137" s="255"/>
      <c r="E137" s="255"/>
      <c r="F137" s="255">
        <v>2.9000000000000001E-2</v>
      </c>
      <c r="G137" s="255">
        <v>8.2000000000000003E-2</v>
      </c>
    </row>
    <row r="138" spans="1:7">
      <c r="A138" s="256">
        <v>41000</v>
      </c>
      <c r="B138" s="255">
        <v>2.8000000000000001E-2</v>
      </c>
      <c r="C138" s="255">
        <v>8.2000000000000003E-2</v>
      </c>
      <c r="D138" s="255"/>
      <c r="E138" s="255"/>
      <c r="F138" s="255">
        <v>2.8000000000000001E-2</v>
      </c>
      <c r="G138" s="255">
        <v>8.2000000000000003E-2</v>
      </c>
    </row>
    <row r="139" spans="1:7">
      <c r="A139" s="256">
        <v>41030</v>
      </c>
      <c r="B139" s="255">
        <v>2.8000000000000001E-2</v>
      </c>
      <c r="C139" s="255">
        <v>8.2000000000000003E-2</v>
      </c>
      <c r="D139" s="255"/>
      <c r="E139" s="255"/>
      <c r="F139" s="255">
        <v>2.8000000000000001E-2</v>
      </c>
      <c r="G139" s="255">
        <v>8.2000000000000003E-2</v>
      </c>
    </row>
    <row r="140" spans="1:7">
      <c r="A140" s="256">
        <v>41061</v>
      </c>
      <c r="B140" s="255">
        <v>2.8000000000000001E-2</v>
      </c>
      <c r="C140" s="255">
        <v>8.2000000000000003E-2</v>
      </c>
      <c r="D140" s="255"/>
      <c r="E140" s="255"/>
      <c r="F140" s="255">
        <v>2.8000000000000001E-2</v>
      </c>
      <c r="G140" s="255">
        <v>8.2000000000000003E-2</v>
      </c>
    </row>
    <row r="141" spans="1:7">
      <c r="A141" s="256">
        <v>41091</v>
      </c>
      <c r="B141" s="255">
        <v>2.7E-2</v>
      </c>
      <c r="C141" s="255">
        <v>8.2000000000000003E-2</v>
      </c>
      <c r="D141" s="255"/>
      <c r="E141" s="255"/>
      <c r="F141" s="255">
        <v>2.7E-2</v>
      </c>
      <c r="G141" s="255">
        <v>8.2000000000000003E-2</v>
      </c>
    </row>
    <row r="142" spans="1:7">
      <c r="A142" s="256">
        <v>41122</v>
      </c>
      <c r="B142" s="255">
        <v>2.8000000000000001E-2</v>
      </c>
      <c r="C142" s="255">
        <v>8.1000000000000003E-2</v>
      </c>
      <c r="D142" s="255"/>
      <c r="E142" s="255"/>
      <c r="F142" s="255">
        <v>2.8000000000000001E-2</v>
      </c>
      <c r="G142" s="255">
        <v>8.1000000000000003E-2</v>
      </c>
    </row>
    <row r="143" spans="1:7">
      <c r="A143" s="256">
        <v>41153</v>
      </c>
      <c r="B143" s="255">
        <v>2.8000000000000001E-2</v>
      </c>
      <c r="C143" s="255">
        <v>7.8E-2</v>
      </c>
      <c r="D143" s="255"/>
      <c r="E143" s="255"/>
      <c r="F143" s="255">
        <v>2.8000000000000001E-2</v>
      </c>
      <c r="G143" s="255">
        <v>7.8E-2</v>
      </c>
    </row>
    <row r="144" spans="1:7">
      <c r="A144" s="256">
        <v>41183</v>
      </c>
      <c r="B144" s="255">
        <v>2.7E-2</v>
      </c>
      <c r="C144" s="255">
        <v>7.8E-2</v>
      </c>
      <c r="D144" s="255"/>
      <c r="E144" s="255"/>
      <c r="F144" s="255">
        <v>2.7E-2</v>
      </c>
      <c r="G144" s="255">
        <v>7.8E-2</v>
      </c>
    </row>
    <row r="145" spans="1:7">
      <c r="A145" s="256">
        <v>41214</v>
      </c>
      <c r="B145" s="255">
        <v>2.8000000000000001E-2</v>
      </c>
      <c r="C145" s="255">
        <v>7.6999999999999999E-2</v>
      </c>
      <c r="D145" s="255"/>
      <c r="E145" s="255"/>
      <c r="F145" s="255">
        <v>2.8000000000000001E-2</v>
      </c>
      <c r="G145" s="255">
        <v>7.6999999999999999E-2</v>
      </c>
    </row>
    <row r="146" spans="1:7">
      <c r="A146" s="256">
        <v>41244</v>
      </c>
      <c r="B146" s="255">
        <v>2.9000000000000001E-2</v>
      </c>
      <c r="C146" s="255">
        <v>7.9000000000000001E-2</v>
      </c>
      <c r="D146" s="255"/>
      <c r="E146" s="255"/>
      <c r="F146" s="255">
        <v>2.9000000000000001E-2</v>
      </c>
      <c r="G146" s="255">
        <v>7.9000000000000001E-2</v>
      </c>
    </row>
    <row r="147" spans="1:7">
      <c r="A147" s="256">
        <v>41275</v>
      </c>
      <c r="B147" s="255">
        <v>2.8000000000000001E-2</v>
      </c>
      <c r="C147" s="255">
        <v>0.08</v>
      </c>
      <c r="D147" s="255"/>
      <c r="E147" s="255"/>
      <c r="F147" s="255">
        <v>2.8000000000000001E-2</v>
      </c>
      <c r="G147" s="255">
        <v>0.08</v>
      </c>
    </row>
    <row r="148" spans="1:7">
      <c r="A148" s="256">
        <v>41306</v>
      </c>
      <c r="B148" s="255">
        <v>2.9000000000000001E-2</v>
      </c>
      <c r="C148" s="255">
        <v>7.6999999999999999E-2</v>
      </c>
      <c r="D148" s="255"/>
      <c r="E148" s="255"/>
      <c r="F148" s="255">
        <v>2.9000000000000001E-2</v>
      </c>
      <c r="G148" s="255">
        <v>7.6999999999999999E-2</v>
      </c>
    </row>
    <row r="149" spans="1:7">
      <c r="A149" s="256">
        <v>41334</v>
      </c>
      <c r="B149" s="255">
        <v>2.9000000000000001E-2</v>
      </c>
      <c r="C149" s="255">
        <v>7.4999999999999997E-2</v>
      </c>
      <c r="D149" s="255"/>
      <c r="E149" s="255"/>
      <c r="F149" s="255">
        <v>2.9000000000000001E-2</v>
      </c>
      <c r="G149" s="255">
        <v>7.4999999999999997E-2</v>
      </c>
    </row>
    <row r="150" spans="1:7">
      <c r="A150" s="256">
        <v>41365</v>
      </c>
      <c r="B150" s="255">
        <v>2.9000000000000001E-2</v>
      </c>
      <c r="C150" s="255">
        <v>7.5999999999999998E-2</v>
      </c>
      <c r="D150" s="255"/>
      <c r="E150" s="255"/>
      <c r="F150" s="255">
        <v>2.9000000000000001E-2</v>
      </c>
      <c r="G150" s="255">
        <v>7.5999999999999998E-2</v>
      </c>
    </row>
    <row r="151" spans="1:7">
      <c r="A151" s="256">
        <v>41395</v>
      </c>
      <c r="B151" s="255">
        <v>0.03</v>
      </c>
      <c r="C151" s="255">
        <v>7.4999999999999997E-2</v>
      </c>
      <c r="D151" s="255"/>
      <c r="E151" s="255"/>
      <c r="F151" s="255">
        <v>0.03</v>
      </c>
      <c r="G151" s="255">
        <v>7.4999999999999997E-2</v>
      </c>
    </row>
    <row r="152" spans="1:7">
      <c r="A152" s="256">
        <v>41426</v>
      </c>
      <c r="B152" s="255">
        <v>0.03</v>
      </c>
      <c r="C152" s="255">
        <v>7.4999999999999997E-2</v>
      </c>
      <c r="D152" s="255"/>
      <c r="E152" s="255"/>
      <c r="F152" s="255">
        <v>0.03</v>
      </c>
      <c r="G152" s="255">
        <v>7.4999999999999997E-2</v>
      </c>
    </row>
    <row r="153" spans="1:7">
      <c r="A153" s="256">
        <v>41456</v>
      </c>
      <c r="B153" s="255">
        <v>2.8000000000000001E-2</v>
      </c>
      <c r="C153" s="255">
        <v>7.2999999999999995E-2</v>
      </c>
      <c r="D153" s="255"/>
      <c r="E153" s="255"/>
      <c r="F153" s="255">
        <v>2.8000000000000001E-2</v>
      </c>
      <c r="G153" s="255">
        <v>7.2999999999999995E-2</v>
      </c>
    </row>
    <row r="154" spans="1:7">
      <c r="A154" s="256">
        <v>41487</v>
      </c>
      <c r="B154" s="255">
        <v>2.9000000000000001E-2</v>
      </c>
      <c r="C154" s="255">
        <v>7.1999999999999995E-2</v>
      </c>
      <c r="D154" s="255"/>
      <c r="E154" s="255"/>
      <c r="F154" s="255">
        <v>2.9000000000000001E-2</v>
      </c>
      <c r="G154" s="255">
        <v>7.1999999999999995E-2</v>
      </c>
    </row>
    <row r="155" spans="1:7">
      <c r="A155" s="256">
        <v>41518</v>
      </c>
      <c r="B155" s="255">
        <v>2.9000000000000001E-2</v>
      </c>
      <c r="C155" s="255">
        <v>7.1999999999999995E-2</v>
      </c>
      <c r="D155" s="255"/>
      <c r="E155" s="255"/>
      <c r="F155" s="255">
        <v>2.9000000000000001E-2</v>
      </c>
      <c r="G155" s="255">
        <v>7.1999999999999995E-2</v>
      </c>
    </row>
    <row r="156" spans="1:7">
      <c r="A156" s="256">
        <v>41548</v>
      </c>
      <c r="B156" s="255">
        <v>0.03</v>
      </c>
      <c r="C156" s="255">
        <v>7.1999999999999995E-2</v>
      </c>
      <c r="D156" s="255"/>
      <c r="E156" s="255"/>
      <c r="F156" s="255">
        <v>0.03</v>
      </c>
      <c r="G156" s="255">
        <v>7.1999999999999995E-2</v>
      </c>
    </row>
    <row r="157" spans="1:7">
      <c r="A157" s="256">
        <v>41579</v>
      </c>
      <c r="B157" s="255">
        <v>2.9000000000000001E-2</v>
      </c>
      <c r="C157" s="255">
        <v>6.9000000000000006E-2</v>
      </c>
      <c r="D157" s="255"/>
      <c r="E157" s="255"/>
      <c r="F157" s="255">
        <v>2.9000000000000001E-2</v>
      </c>
      <c r="G157" s="255">
        <v>6.9000000000000006E-2</v>
      </c>
    </row>
    <row r="158" spans="1:7">
      <c r="A158" s="256">
        <v>41609</v>
      </c>
      <c r="B158" s="255">
        <v>2.9000000000000001E-2</v>
      </c>
      <c r="C158" s="255">
        <v>6.7000000000000004E-2</v>
      </c>
      <c r="D158" s="255"/>
      <c r="E158" s="255"/>
      <c r="F158" s="255">
        <v>2.9000000000000001E-2</v>
      </c>
      <c r="G158" s="255">
        <v>6.7000000000000004E-2</v>
      </c>
    </row>
    <row r="159" spans="1:7">
      <c r="A159" s="256">
        <v>41640</v>
      </c>
      <c r="B159" s="255">
        <v>2.9000000000000001E-2</v>
      </c>
      <c r="C159" s="255">
        <v>6.6000000000000003E-2</v>
      </c>
      <c r="D159" s="255"/>
      <c r="E159" s="255"/>
      <c r="F159" s="255">
        <v>2.9000000000000001E-2</v>
      </c>
      <c r="G159" s="255">
        <v>6.6000000000000003E-2</v>
      </c>
    </row>
    <row r="160" spans="1:7">
      <c r="A160" s="256">
        <v>41671</v>
      </c>
      <c r="B160" s="255">
        <v>3.1E-2</v>
      </c>
      <c r="C160" s="255">
        <v>6.7000000000000004E-2</v>
      </c>
      <c r="D160" s="255"/>
      <c r="E160" s="255"/>
      <c r="F160" s="255">
        <v>3.1E-2</v>
      </c>
      <c r="G160" s="255">
        <v>6.7000000000000004E-2</v>
      </c>
    </row>
    <row r="161" spans="1:7">
      <c r="A161" s="256">
        <v>41699</v>
      </c>
      <c r="B161" s="255">
        <v>3.1E-2</v>
      </c>
      <c r="C161" s="255">
        <v>6.7000000000000004E-2</v>
      </c>
      <c r="D161" s="255"/>
      <c r="E161" s="255"/>
      <c r="F161" s="255">
        <v>3.1E-2</v>
      </c>
      <c r="G161" s="255">
        <v>6.7000000000000004E-2</v>
      </c>
    </row>
    <row r="162" spans="1:7">
      <c r="A162" s="256">
        <v>41730</v>
      </c>
      <c r="B162" s="255">
        <v>3.2000000000000001E-2</v>
      </c>
      <c r="C162" s="255">
        <v>6.2E-2</v>
      </c>
      <c r="D162" s="255"/>
      <c r="E162" s="255"/>
      <c r="F162" s="255">
        <v>3.2000000000000001E-2</v>
      </c>
      <c r="G162" s="255">
        <v>6.2E-2</v>
      </c>
    </row>
    <row r="163" spans="1:7">
      <c r="A163" s="256">
        <v>41760</v>
      </c>
      <c r="B163" s="255">
        <v>3.3000000000000002E-2</v>
      </c>
      <c r="C163" s="255">
        <v>6.3E-2</v>
      </c>
      <c r="D163" s="255"/>
      <c r="E163" s="255"/>
      <c r="F163" s="255">
        <v>3.3000000000000002E-2</v>
      </c>
      <c r="G163" s="255">
        <v>6.3E-2</v>
      </c>
    </row>
    <row r="164" spans="1:7">
      <c r="A164" s="256">
        <v>41791</v>
      </c>
      <c r="B164" s="255">
        <v>3.5000000000000003E-2</v>
      </c>
      <c r="C164" s="255">
        <v>6.0999999999999999E-2</v>
      </c>
      <c r="D164" s="255"/>
      <c r="E164" s="255"/>
      <c r="F164" s="255">
        <v>3.5000000000000003E-2</v>
      </c>
      <c r="G164" s="255">
        <v>6.0999999999999999E-2</v>
      </c>
    </row>
    <row r="165" spans="1:7">
      <c r="A165" s="256">
        <v>41821</v>
      </c>
      <c r="B165" s="255">
        <v>3.4000000000000002E-2</v>
      </c>
      <c r="C165" s="255">
        <v>6.2E-2</v>
      </c>
      <c r="D165" s="255"/>
      <c r="E165" s="255"/>
      <c r="F165" s="255">
        <v>3.4000000000000002E-2</v>
      </c>
      <c r="G165" s="255">
        <v>6.2E-2</v>
      </c>
    </row>
    <row r="166" spans="1:7">
      <c r="A166" s="256">
        <v>41852</v>
      </c>
      <c r="B166" s="255">
        <v>3.6999999999999998E-2</v>
      </c>
      <c r="C166" s="255">
        <v>6.0999999999999999E-2</v>
      </c>
      <c r="D166" s="255"/>
      <c r="E166" s="255"/>
      <c r="F166" s="255">
        <v>3.6999999999999998E-2</v>
      </c>
      <c r="G166" s="255">
        <v>6.0999999999999999E-2</v>
      </c>
    </row>
    <row r="167" spans="1:7">
      <c r="A167" s="256">
        <v>41883</v>
      </c>
      <c r="B167" s="255">
        <v>3.4000000000000002E-2</v>
      </c>
      <c r="C167" s="255">
        <v>5.8999999999999997E-2</v>
      </c>
      <c r="D167" s="255"/>
      <c r="E167" s="255"/>
      <c r="F167" s="255">
        <v>3.4000000000000002E-2</v>
      </c>
      <c r="G167" s="255">
        <v>5.8999999999999997E-2</v>
      </c>
    </row>
    <row r="168" spans="1:7">
      <c r="A168" s="256">
        <v>41913</v>
      </c>
      <c r="B168" s="255">
        <v>3.5000000000000003E-2</v>
      </c>
      <c r="C168" s="255">
        <v>5.7000000000000002E-2</v>
      </c>
      <c r="D168" s="255"/>
      <c r="E168" s="255"/>
      <c r="F168" s="255">
        <v>3.5000000000000003E-2</v>
      </c>
      <c r="G168" s="255">
        <v>5.7000000000000002E-2</v>
      </c>
    </row>
    <row r="169" spans="1:7">
      <c r="A169" s="256">
        <v>41944</v>
      </c>
      <c r="B169" s="255">
        <v>3.3000000000000002E-2</v>
      </c>
      <c r="C169" s="255">
        <v>5.8000000000000003E-2</v>
      </c>
      <c r="D169" s="255"/>
      <c r="E169" s="255"/>
      <c r="F169" s="255">
        <v>3.3000000000000002E-2</v>
      </c>
      <c r="G169" s="255">
        <v>5.8000000000000003E-2</v>
      </c>
    </row>
    <row r="170" spans="1:7">
      <c r="A170" s="256">
        <v>41974</v>
      </c>
      <c r="B170" s="255">
        <v>3.5000000000000003E-2</v>
      </c>
      <c r="C170" s="255">
        <v>5.6000000000000001E-2</v>
      </c>
      <c r="D170" s="255"/>
      <c r="E170" s="255"/>
      <c r="F170" s="255">
        <v>3.5000000000000003E-2</v>
      </c>
      <c r="G170" s="255">
        <v>5.6000000000000001E-2</v>
      </c>
    </row>
    <row r="171" spans="1:7">
      <c r="A171" s="256">
        <v>42005</v>
      </c>
      <c r="B171" s="255">
        <v>3.6999999999999998E-2</v>
      </c>
      <c r="C171" s="255">
        <v>5.7000000000000002E-2</v>
      </c>
      <c r="D171" s="255"/>
      <c r="E171" s="255"/>
      <c r="F171" s="255">
        <v>3.6999999999999998E-2</v>
      </c>
      <c r="G171" s="255">
        <v>5.7000000000000002E-2</v>
      </c>
    </row>
    <row r="172" spans="1:7">
      <c r="A172" s="256">
        <v>42036</v>
      </c>
      <c r="B172" s="255">
        <v>3.6999999999999998E-2</v>
      </c>
      <c r="C172" s="255">
        <v>5.5E-2</v>
      </c>
      <c r="D172" s="255"/>
      <c r="E172" s="255"/>
      <c r="F172" s="255">
        <v>3.6999999999999998E-2</v>
      </c>
      <c r="G172" s="255">
        <v>5.5E-2</v>
      </c>
    </row>
    <row r="173" spans="1:7">
      <c r="A173" s="256">
        <v>42064</v>
      </c>
      <c r="B173" s="255">
        <v>3.5999999999999997E-2</v>
      </c>
      <c r="C173" s="255">
        <v>5.3999999999999999E-2</v>
      </c>
      <c r="D173" s="255"/>
      <c r="E173" s="255"/>
      <c r="F173" s="255">
        <v>3.5999999999999997E-2</v>
      </c>
      <c r="G173" s="255">
        <v>5.3999999999999999E-2</v>
      </c>
    </row>
    <row r="174" spans="1:7">
      <c r="A174" s="256">
        <v>42095</v>
      </c>
      <c r="B174" s="255">
        <v>3.7999999999999999E-2</v>
      </c>
      <c r="C174" s="255">
        <v>5.3999999999999999E-2</v>
      </c>
      <c r="D174" s="255"/>
      <c r="E174" s="255"/>
      <c r="F174" s="255">
        <v>3.7999999999999999E-2</v>
      </c>
      <c r="G174" s="255">
        <v>5.3999999999999999E-2</v>
      </c>
    </row>
    <row r="175" spans="1:7">
      <c r="A175" s="256">
        <v>42125</v>
      </c>
      <c r="B175" s="255">
        <v>3.7999999999999999E-2</v>
      </c>
      <c r="C175" s="255">
        <v>5.6000000000000001E-2</v>
      </c>
      <c r="D175" s="255"/>
      <c r="E175" s="255"/>
      <c r="F175" s="255">
        <v>3.7999999999999999E-2</v>
      </c>
      <c r="G175" s="255">
        <v>5.6000000000000001E-2</v>
      </c>
    </row>
    <row r="176" spans="1:7">
      <c r="A176" s="256">
        <v>42156</v>
      </c>
      <c r="B176" s="255">
        <v>3.5999999999999997E-2</v>
      </c>
      <c r="C176" s="255">
        <v>5.2999999999999999E-2</v>
      </c>
      <c r="D176" s="255"/>
      <c r="E176" s="255"/>
      <c r="F176" s="255">
        <v>3.5999999999999997E-2</v>
      </c>
      <c r="G176" s="255">
        <v>5.2999999999999999E-2</v>
      </c>
    </row>
    <row r="177" spans="1:7">
      <c r="A177" s="256">
        <v>42186</v>
      </c>
      <c r="B177" s="255">
        <v>4.1000000000000002E-2</v>
      </c>
      <c r="C177" s="255">
        <v>5.1999999999999998E-2</v>
      </c>
      <c r="D177" s="255"/>
      <c r="E177" s="255"/>
      <c r="F177" s="255">
        <v>4.1000000000000002E-2</v>
      </c>
      <c r="G177" s="255">
        <v>5.1999999999999998E-2</v>
      </c>
    </row>
    <row r="178" spans="1:7">
      <c r="A178" s="256">
        <v>42217</v>
      </c>
      <c r="B178" s="255">
        <v>3.6999999999999998E-2</v>
      </c>
      <c r="C178" s="255">
        <v>5.0999999999999997E-2</v>
      </c>
      <c r="D178" s="255"/>
      <c r="E178" s="255"/>
      <c r="F178" s="255">
        <v>3.6999999999999998E-2</v>
      </c>
      <c r="G178" s="255">
        <v>5.0999999999999997E-2</v>
      </c>
    </row>
    <row r="179" spans="1:7">
      <c r="A179" s="256">
        <v>42248</v>
      </c>
      <c r="B179" s="255">
        <v>3.6999999999999998E-2</v>
      </c>
      <c r="C179" s="255">
        <v>0.05</v>
      </c>
      <c r="D179" s="255"/>
      <c r="E179" s="255"/>
      <c r="F179" s="255">
        <v>3.6999999999999998E-2</v>
      </c>
      <c r="G179" s="255">
        <v>0.05</v>
      </c>
    </row>
    <row r="180" spans="1:7">
      <c r="A180" s="256">
        <v>42278</v>
      </c>
      <c r="B180" s="255">
        <v>3.9E-2</v>
      </c>
      <c r="C180" s="255">
        <v>0.05</v>
      </c>
      <c r="D180" s="255"/>
      <c r="E180" s="255"/>
      <c r="F180" s="255">
        <v>3.9E-2</v>
      </c>
      <c r="G180" s="255">
        <v>0.05</v>
      </c>
    </row>
    <row r="181" spans="1:7">
      <c r="A181" s="256">
        <v>42309</v>
      </c>
      <c r="B181" s="255">
        <v>3.7999999999999999E-2</v>
      </c>
      <c r="C181" s="255">
        <v>5.0999999999999997E-2</v>
      </c>
      <c r="D181" s="255"/>
      <c r="E181" s="255"/>
      <c r="F181" s="255">
        <v>3.7999999999999999E-2</v>
      </c>
      <c r="G181" s="255">
        <v>5.0999999999999997E-2</v>
      </c>
    </row>
    <row r="182" spans="1:7">
      <c r="A182" s="256">
        <v>42339</v>
      </c>
      <c r="B182" s="255">
        <v>3.9E-2</v>
      </c>
      <c r="C182" s="255">
        <v>0.05</v>
      </c>
      <c r="D182" s="255"/>
      <c r="E182" s="255"/>
      <c r="F182" s="255">
        <v>3.9E-2</v>
      </c>
      <c r="G182" s="255">
        <v>0.05</v>
      </c>
    </row>
    <row r="183" spans="1:7">
      <c r="A183" s="256">
        <v>42370</v>
      </c>
      <c r="B183" s="255">
        <v>0.04</v>
      </c>
      <c r="C183" s="255">
        <v>4.8000000000000001E-2</v>
      </c>
      <c r="D183" s="255"/>
      <c r="E183" s="255"/>
      <c r="F183" s="255">
        <v>0.04</v>
      </c>
      <c r="G183" s="255">
        <v>4.8000000000000001E-2</v>
      </c>
    </row>
    <row r="184" spans="1:7">
      <c r="A184" s="256">
        <v>42401</v>
      </c>
      <c r="B184" s="255">
        <v>3.9E-2</v>
      </c>
      <c r="C184" s="255">
        <v>4.9000000000000002E-2</v>
      </c>
      <c r="D184" s="255"/>
      <c r="E184" s="255"/>
      <c r="F184" s="255">
        <v>3.9E-2</v>
      </c>
      <c r="G184" s="255">
        <v>4.9000000000000002E-2</v>
      </c>
    </row>
    <row r="185" spans="1:7">
      <c r="A185" s="256">
        <v>42430</v>
      </c>
      <c r="B185" s="255">
        <v>4.1000000000000002E-2</v>
      </c>
      <c r="C185" s="255">
        <v>0.05</v>
      </c>
      <c r="D185" s="255"/>
      <c r="E185" s="255"/>
      <c r="F185" s="255">
        <v>4.1000000000000002E-2</v>
      </c>
      <c r="G185" s="255">
        <v>0.05</v>
      </c>
    </row>
    <row r="186" spans="1:7">
      <c r="A186" s="256">
        <v>42461</v>
      </c>
      <c r="B186" s="255">
        <v>3.9E-2</v>
      </c>
      <c r="C186" s="255">
        <v>5.0999999999999997E-2</v>
      </c>
      <c r="D186" s="255"/>
      <c r="E186" s="255"/>
      <c r="F186" s="255">
        <v>3.9E-2</v>
      </c>
      <c r="G186" s="255">
        <v>5.0999999999999997E-2</v>
      </c>
    </row>
    <row r="187" spans="1:7">
      <c r="A187" s="256">
        <v>42491</v>
      </c>
      <c r="B187" s="255">
        <v>3.9E-2</v>
      </c>
      <c r="C187" s="255">
        <v>4.8000000000000001E-2</v>
      </c>
      <c r="D187" s="255"/>
      <c r="E187" s="255"/>
      <c r="F187" s="255">
        <v>3.9E-2</v>
      </c>
      <c r="G187" s="255">
        <v>4.8000000000000001E-2</v>
      </c>
    </row>
    <row r="188" spans="1:7">
      <c r="A188" s="256">
        <v>42522</v>
      </c>
      <c r="B188" s="255">
        <v>3.7999999999999999E-2</v>
      </c>
      <c r="C188" s="255">
        <v>4.9000000000000002E-2</v>
      </c>
      <c r="D188" s="255"/>
      <c r="E188" s="255"/>
      <c r="F188" s="255">
        <v>3.7999999999999999E-2</v>
      </c>
      <c r="G188" s="255">
        <v>4.9000000000000002E-2</v>
      </c>
    </row>
    <row r="189" spans="1:7">
      <c r="A189" s="256">
        <v>42552</v>
      </c>
      <c r="B189" s="255">
        <v>0.04</v>
      </c>
      <c r="C189" s="255">
        <v>4.8000000000000001E-2</v>
      </c>
      <c r="D189" s="255"/>
      <c r="E189" s="255"/>
      <c r="F189" s="255">
        <v>0.04</v>
      </c>
      <c r="G189" s="255">
        <v>4.8000000000000001E-2</v>
      </c>
    </row>
    <row r="190" spans="1:7">
      <c r="A190" s="256">
        <v>42583</v>
      </c>
      <c r="B190" s="255">
        <v>3.7999999999999999E-2</v>
      </c>
      <c r="C190" s="255">
        <v>4.9000000000000002E-2</v>
      </c>
      <c r="D190" s="255"/>
      <c r="E190" s="255"/>
      <c r="F190" s="255">
        <v>3.7999999999999999E-2</v>
      </c>
      <c r="G190" s="255">
        <v>4.9000000000000002E-2</v>
      </c>
    </row>
    <row r="191" spans="1:7">
      <c r="A191" s="256">
        <v>42614</v>
      </c>
      <c r="B191" s="255">
        <v>3.9E-2</v>
      </c>
      <c r="C191" s="255">
        <v>0.05</v>
      </c>
      <c r="D191" s="255"/>
      <c r="E191" s="255"/>
      <c r="F191" s="255">
        <v>3.9E-2</v>
      </c>
      <c r="G191" s="255">
        <v>0.05</v>
      </c>
    </row>
    <row r="192" spans="1:7">
      <c r="A192" s="256">
        <v>42644</v>
      </c>
      <c r="B192" s="255">
        <v>3.6999999999999998E-2</v>
      </c>
      <c r="C192" s="255">
        <v>4.9000000000000002E-2</v>
      </c>
      <c r="D192" s="255"/>
      <c r="E192" s="255"/>
      <c r="F192" s="255">
        <v>3.6999999999999998E-2</v>
      </c>
      <c r="G192" s="255">
        <v>4.9000000000000002E-2</v>
      </c>
    </row>
    <row r="193" spans="1:7">
      <c r="A193" s="256">
        <v>42675</v>
      </c>
      <c r="B193" s="255">
        <v>0.04</v>
      </c>
      <c r="C193" s="255">
        <v>4.7E-2</v>
      </c>
      <c r="D193" s="255"/>
      <c r="E193" s="255"/>
      <c r="F193" s="255">
        <v>0.04</v>
      </c>
      <c r="G193" s="255">
        <v>4.7E-2</v>
      </c>
    </row>
    <row r="194" spans="1:7">
      <c r="A194" s="256">
        <v>42705</v>
      </c>
      <c r="B194" s="255">
        <v>3.9E-2</v>
      </c>
      <c r="C194" s="255">
        <v>4.7E-2</v>
      </c>
      <c r="D194" s="255"/>
      <c r="E194" s="255"/>
      <c r="F194" s="255">
        <v>3.9E-2</v>
      </c>
      <c r="G194" s="255">
        <v>4.7E-2</v>
      </c>
    </row>
    <row r="195" spans="1:7">
      <c r="A195" s="256">
        <v>42736</v>
      </c>
      <c r="B195" s="255">
        <v>3.6999999999999998E-2</v>
      </c>
      <c r="C195" s="255">
        <v>4.7E-2</v>
      </c>
      <c r="D195" s="255"/>
      <c r="E195" s="255"/>
      <c r="F195" s="255">
        <v>3.6999999999999998E-2</v>
      </c>
      <c r="G195" s="255">
        <v>4.7E-2</v>
      </c>
    </row>
    <row r="196" spans="1:7">
      <c r="A196" s="256">
        <v>42767</v>
      </c>
      <c r="B196" s="255">
        <v>3.9E-2</v>
      </c>
      <c r="C196" s="255">
        <v>4.5999999999999999E-2</v>
      </c>
      <c r="D196" s="255"/>
      <c r="E196" s="255"/>
      <c r="F196" s="255">
        <v>3.9E-2</v>
      </c>
      <c r="G196" s="255">
        <v>4.5999999999999999E-2</v>
      </c>
    </row>
    <row r="197" spans="1:7">
      <c r="A197" s="256">
        <v>42795</v>
      </c>
      <c r="B197" s="255">
        <v>3.7999999999999999E-2</v>
      </c>
      <c r="C197" s="255">
        <v>4.3999999999999997E-2</v>
      </c>
      <c r="D197" s="255"/>
      <c r="E197" s="255"/>
      <c r="F197" s="255">
        <v>3.7999999999999999E-2</v>
      </c>
      <c r="G197" s="255">
        <v>4.3999999999999997E-2</v>
      </c>
    </row>
    <row r="198" spans="1:7">
      <c r="A198" s="256">
        <v>42826</v>
      </c>
      <c r="B198" s="255">
        <v>0.04</v>
      </c>
      <c r="C198" s="255">
        <v>4.3999999999999997E-2</v>
      </c>
      <c r="D198" s="255"/>
      <c r="E198" s="255"/>
      <c r="F198" s="255">
        <v>0.04</v>
      </c>
      <c r="G198" s="255">
        <v>4.3999999999999997E-2</v>
      </c>
    </row>
    <row r="199" spans="1:7">
      <c r="A199" s="256">
        <v>42856</v>
      </c>
      <c r="B199" s="255">
        <v>3.7999999999999999E-2</v>
      </c>
      <c r="C199" s="255">
        <v>4.3999999999999997E-2</v>
      </c>
      <c r="D199" s="255"/>
      <c r="E199" s="255"/>
      <c r="F199" s="255">
        <v>3.7999999999999999E-2</v>
      </c>
      <c r="G199" s="255">
        <v>4.3999999999999997E-2</v>
      </c>
    </row>
    <row r="200" spans="1:7">
      <c r="A200" s="256">
        <v>42887</v>
      </c>
      <c r="B200" s="255">
        <v>4.1000000000000002E-2</v>
      </c>
      <c r="C200" s="255">
        <v>4.2999999999999997E-2</v>
      </c>
      <c r="D200" s="255"/>
      <c r="E200" s="255"/>
      <c r="F200" s="255">
        <v>4.1000000000000002E-2</v>
      </c>
      <c r="G200" s="255">
        <v>4.2999999999999997E-2</v>
      </c>
    </row>
    <row r="201" spans="1:7">
      <c r="A201" s="256">
        <v>42917</v>
      </c>
      <c r="B201" s="255">
        <v>4.1000000000000002E-2</v>
      </c>
      <c r="C201" s="255">
        <v>4.2999999999999997E-2</v>
      </c>
      <c r="D201" s="255"/>
      <c r="E201" s="255"/>
      <c r="F201" s="255">
        <v>4.1000000000000002E-2</v>
      </c>
      <c r="G201" s="255">
        <v>4.2999999999999997E-2</v>
      </c>
    </row>
    <row r="202" spans="1:7">
      <c r="A202" s="256">
        <v>42948</v>
      </c>
      <c r="B202" s="255">
        <v>4.1000000000000002E-2</v>
      </c>
      <c r="C202" s="255">
        <v>4.3999999999999997E-2</v>
      </c>
      <c r="D202" s="255"/>
      <c r="E202" s="255"/>
      <c r="F202" s="255">
        <v>4.1000000000000002E-2</v>
      </c>
      <c r="G202" s="255">
        <v>4.3999999999999997E-2</v>
      </c>
    </row>
    <row r="203" spans="1:7">
      <c r="A203" s="256">
        <v>42979</v>
      </c>
      <c r="B203" s="255">
        <v>4.1000000000000002E-2</v>
      </c>
      <c r="C203" s="255">
        <v>4.2999999999999997E-2</v>
      </c>
      <c r="D203" s="255"/>
      <c r="E203" s="255"/>
      <c r="F203" s="255">
        <v>4.1000000000000002E-2</v>
      </c>
      <c r="G203" s="255">
        <v>4.2999999999999997E-2</v>
      </c>
    </row>
    <row r="204" spans="1:7">
      <c r="A204" s="256">
        <v>43009</v>
      </c>
      <c r="B204" s="255">
        <v>4.2000000000000003E-2</v>
      </c>
      <c r="C204" s="255">
        <v>4.2000000000000003E-2</v>
      </c>
      <c r="D204" s="255"/>
      <c r="E204" s="255"/>
      <c r="F204" s="255">
        <v>4.2000000000000003E-2</v>
      </c>
      <c r="G204" s="255">
        <v>4.2000000000000003E-2</v>
      </c>
    </row>
    <row r="205" spans="1:7">
      <c r="A205" s="256">
        <v>43040</v>
      </c>
      <c r="B205" s="255">
        <v>4.1000000000000002E-2</v>
      </c>
      <c r="C205" s="255">
        <v>4.2000000000000003E-2</v>
      </c>
      <c r="D205" s="255"/>
      <c r="E205" s="255"/>
      <c r="F205" s="255">
        <v>4.1000000000000002E-2</v>
      </c>
      <c r="G205" s="255">
        <v>4.2000000000000003E-2</v>
      </c>
    </row>
    <row r="206" spans="1:7">
      <c r="A206" s="256">
        <v>43070</v>
      </c>
      <c r="B206" s="255">
        <v>4.1000000000000002E-2</v>
      </c>
      <c r="C206" s="255">
        <v>4.1000000000000002E-2</v>
      </c>
      <c r="D206" s="255"/>
      <c r="E206" s="255"/>
      <c r="F206" s="255">
        <v>4.1000000000000002E-2</v>
      </c>
      <c r="G206" s="255">
        <v>4.1000000000000002E-2</v>
      </c>
    </row>
    <row r="207" spans="1:7">
      <c r="A207" s="256">
        <v>43101</v>
      </c>
      <c r="B207" s="255">
        <v>4.2999999999999997E-2</v>
      </c>
      <c r="C207" s="255">
        <v>0.04</v>
      </c>
      <c r="D207" s="255"/>
      <c r="E207" s="255"/>
      <c r="F207" s="255">
        <v>4.2999999999999997E-2</v>
      </c>
      <c r="G207" s="255">
        <v>0.04</v>
      </c>
    </row>
    <row r="208" spans="1:7">
      <c r="A208" s="256">
        <v>43132</v>
      </c>
      <c r="B208" s="255">
        <v>4.2000000000000003E-2</v>
      </c>
      <c r="C208" s="255">
        <v>4.1000000000000002E-2</v>
      </c>
      <c r="D208" s="255"/>
      <c r="E208" s="255"/>
      <c r="F208" s="255">
        <v>4.2000000000000003E-2</v>
      </c>
      <c r="G208" s="255">
        <v>4.1000000000000002E-2</v>
      </c>
    </row>
    <row r="209" spans="1:7">
      <c r="A209" s="256">
        <v>43160</v>
      </c>
      <c r="B209" s="255">
        <v>4.3999999999999997E-2</v>
      </c>
      <c r="C209" s="255">
        <v>0.04</v>
      </c>
      <c r="D209" s="255"/>
      <c r="E209" s="255"/>
      <c r="F209" s="255">
        <v>4.3999999999999997E-2</v>
      </c>
      <c r="G209" s="255">
        <v>0.04</v>
      </c>
    </row>
    <row r="210" spans="1:7">
      <c r="A210" s="256">
        <v>43191</v>
      </c>
      <c r="B210" s="255">
        <v>4.3999999999999997E-2</v>
      </c>
      <c r="C210" s="255">
        <v>0.04</v>
      </c>
      <c r="D210" s="255"/>
      <c r="E210" s="255"/>
      <c r="F210" s="255">
        <v>4.3999999999999997E-2</v>
      </c>
      <c r="G210" s="255">
        <v>0.04</v>
      </c>
    </row>
    <row r="211" spans="1:7">
      <c r="A211" s="256">
        <v>43221</v>
      </c>
      <c r="B211" s="255">
        <v>4.4999999999999998E-2</v>
      </c>
      <c r="C211" s="255">
        <v>3.7999999999999999E-2</v>
      </c>
      <c r="D211" s="255"/>
      <c r="E211" s="255"/>
      <c r="F211" s="255">
        <v>4.4999999999999998E-2</v>
      </c>
      <c r="G211" s="255">
        <v>3.7999999999999999E-2</v>
      </c>
    </row>
    <row r="212" spans="1:7">
      <c r="A212" s="256">
        <v>43252</v>
      </c>
      <c r="B212" s="255">
        <v>4.5999999999999999E-2</v>
      </c>
      <c r="C212" s="255">
        <v>0.04</v>
      </c>
      <c r="D212" s="255"/>
      <c r="E212" s="255"/>
      <c r="F212" s="255">
        <v>4.5999999999999999E-2</v>
      </c>
      <c r="G212" s="255">
        <v>0.04</v>
      </c>
    </row>
    <row r="213" spans="1:7">
      <c r="A213" s="256">
        <v>43282</v>
      </c>
      <c r="B213" s="255">
        <v>4.5999999999999999E-2</v>
      </c>
      <c r="C213" s="255">
        <v>3.7999999999999999E-2</v>
      </c>
      <c r="D213" s="255"/>
      <c r="E213" s="255"/>
      <c r="F213" s="255">
        <v>4.5999999999999999E-2</v>
      </c>
      <c r="G213" s="255">
        <v>3.7999999999999999E-2</v>
      </c>
    </row>
    <row r="214" spans="1:7">
      <c r="A214" s="256">
        <v>43313</v>
      </c>
      <c r="B214" s="255">
        <v>4.5999999999999999E-2</v>
      </c>
      <c r="C214" s="255">
        <v>3.7999999999999999E-2</v>
      </c>
      <c r="D214" s="255"/>
      <c r="E214" s="255"/>
      <c r="F214" s="255">
        <v>4.5999999999999999E-2</v>
      </c>
      <c r="G214" s="255">
        <v>3.7999999999999999E-2</v>
      </c>
    </row>
    <row r="215" spans="1:7">
      <c r="A215" s="256">
        <v>43344</v>
      </c>
      <c r="B215" s="255">
        <v>4.7E-2</v>
      </c>
      <c r="C215" s="255">
        <v>3.6999999999999998E-2</v>
      </c>
      <c r="D215" s="255"/>
      <c r="E215" s="255"/>
      <c r="F215" s="255">
        <v>4.7E-2</v>
      </c>
      <c r="G215" s="255">
        <v>3.6999999999999998E-2</v>
      </c>
    </row>
    <row r="216" spans="1:7">
      <c r="A216" s="256">
        <v>43374</v>
      </c>
      <c r="B216" s="255">
        <v>4.7E-2</v>
      </c>
      <c r="C216" s="255">
        <v>3.7999999999999999E-2</v>
      </c>
      <c r="D216" s="255"/>
      <c r="E216" s="255"/>
      <c r="F216" s="255">
        <v>4.7E-2</v>
      </c>
      <c r="G216" s="255">
        <v>3.7999999999999999E-2</v>
      </c>
    </row>
    <row r="217" spans="1:7">
      <c r="A217" s="256">
        <v>43405</v>
      </c>
      <c r="B217" s="255">
        <v>4.8000000000000001E-2</v>
      </c>
      <c r="C217" s="255">
        <v>3.7999999999999999E-2</v>
      </c>
      <c r="D217" s="255"/>
      <c r="E217" s="255"/>
      <c r="F217" s="255">
        <v>4.8000000000000001E-2</v>
      </c>
      <c r="G217" s="255">
        <v>3.7999999999999999E-2</v>
      </c>
    </row>
    <row r="218" spans="1:7">
      <c r="A218" s="256">
        <v>43435</v>
      </c>
      <c r="B218" s="255">
        <v>4.8000000000000001E-2</v>
      </c>
      <c r="C218" s="255">
        <v>3.9E-2</v>
      </c>
      <c r="D218" s="255"/>
      <c r="E218" s="255"/>
      <c r="F218" s="255">
        <v>4.8000000000000001E-2</v>
      </c>
      <c r="G218" s="255">
        <v>3.9E-2</v>
      </c>
    </row>
    <row r="219" spans="1:7">
      <c r="A219" s="256">
        <v>43466</v>
      </c>
      <c r="B219" s="255">
        <v>4.8000000000000001E-2</v>
      </c>
      <c r="C219" s="255">
        <v>0.04</v>
      </c>
      <c r="D219" s="255"/>
      <c r="E219" s="255"/>
      <c r="F219" s="255">
        <v>4.8000000000000001E-2</v>
      </c>
      <c r="G219" s="255">
        <v>0.04</v>
      </c>
    </row>
    <row r="220" spans="1:7">
      <c r="A220" s="256">
        <v>43497</v>
      </c>
      <c r="B220" s="255">
        <v>4.4999999999999998E-2</v>
      </c>
      <c r="C220" s="255">
        <v>3.7999999999999999E-2</v>
      </c>
      <c r="D220" s="255"/>
      <c r="E220" s="255"/>
      <c r="F220" s="255">
        <v>4.4999999999999998E-2</v>
      </c>
      <c r="G220" s="255">
        <v>3.7999999999999999E-2</v>
      </c>
    </row>
    <row r="221" spans="1:7">
      <c r="A221" s="256">
        <v>43525</v>
      </c>
      <c r="B221" s="255">
        <v>4.5999999999999999E-2</v>
      </c>
      <c r="C221" s="255">
        <v>3.7999999999999999E-2</v>
      </c>
      <c r="D221" s="255"/>
      <c r="E221" s="255"/>
      <c r="F221" s="255">
        <v>4.5999999999999999E-2</v>
      </c>
      <c r="G221" s="255">
        <v>3.7999999999999999E-2</v>
      </c>
    </row>
    <row r="222" spans="1:7">
      <c r="A222" s="256">
        <v>43556</v>
      </c>
      <c r="B222" s="255">
        <v>4.5999999999999999E-2</v>
      </c>
      <c r="C222" s="255">
        <v>3.6999999999999998E-2</v>
      </c>
      <c r="D222" s="255"/>
      <c r="E222" s="255"/>
      <c r="F222" s="255">
        <v>4.5999999999999999E-2</v>
      </c>
      <c r="G222" s="255">
        <v>3.6999999999999998E-2</v>
      </c>
    </row>
    <row r="223" spans="1:7">
      <c r="A223" s="256">
        <v>43586</v>
      </c>
      <c r="B223" s="255">
        <v>4.5999999999999999E-2</v>
      </c>
      <c r="C223" s="255">
        <v>3.5999999999999997E-2</v>
      </c>
      <c r="D223" s="255"/>
      <c r="E223" s="255"/>
      <c r="F223" s="255">
        <v>4.5999999999999999E-2</v>
      </c>
      <c r="G223" s="255">
        <v>3.5999999999999997E-2</v>
      </c>
    </row>
    <row r="224" spans="1:7">
      <c r="A224" s="256">
        <v>43617</v>
      </c>
      <c r="B224" s="255">
        <v>4.5999999999999999E-2</v>
      </c>
      <c r="C224" s="255">
        <v>3.5999999999999997E-2</v>
      </c>
      <c r="D224" s="255"/>
      <c r="E224" s="255"/>
      <c r="F224" s="255">
        <v>4.5999999999999999E-2</v>
      </c>
      <c r="G224" s="255">
        <v>3.5999999999999997E-2</v>
      </c>
    </row>
    <row r="225" spans="1:7">
      <c r="A225" s="256">
        <v>43647</v>
      </c>
      <c r="B225" s="255">
        <v>4.4999999999999998E-2</v>
      </c>
      <c r="C225" s="255">
        <v>3.6999999999999998E-2</v>
      </c>
      <c r="D225" s="255"/>
      <c r="E225" s="255"/>
      <c r="F225" s="255">
        <v>4.4999999999999998E-2</v>
      </c>
      <c r="G225" s="255">
        <v>3.6999999999999998E-2</v>
      </c>
    </row>
    <row r="226" spans="1:7">
      <c r="A226" s="256">
        <v>43678</v>
      </c>
      <c r="B226" s="255">
        <v>4.4999999999999998E-2</v>
      </c>
      <c r="C226" s="255">
        <v>3.5999999999999997E-2</v>
      </c>
      <c r="D226" s="255"/>
      <c r="E226" s="255"/>
      <c r="F226" s="255">
        <v>4.4999999999999998E-2</v>
      </c>
      <c r="G226" s="255">
        <v>3.5999999999999997E-2</v>
      </c>
    </row>
    <row r="227" spans="1:7">
      <c r="A227" s="256">
        <v>43709</v>
      </c>
      <c r="B227" s="255">
        <v>4.4999999999999998E-2</v>
      </c>
      <c r="C227" s="255">
        <v>3.5000000000000003E-2</v>
      </c>
      <c r="D227" s="255"/>
      <c r="E227" s="255"/>
      <c r="F227" s="255">
        <v>4.4999999999999998E-2</v>
      </c>
      <c r="G227" s="255">
        <v>3.5000000000000003E-2</v>
      </c>
    </row>
    <row r="228" spans="1:7">
      <c r="A228" s="256">
        <v>43739</v>
      </c>
      <c r="B228" s="255">
        <v>4.5999999999999999E-2</v>
      </c>
      <c r="C228" s="255">
        <v>3.5999999999999997E-2</v>
      </c>
      <c r="D228" s="255"/>
      <c r="E228" s="255"/>
      <c r="F228" s="255">
        <v>4.5999999999999999E-2</v>
      </c>
      <c r="G228" s="255">
        <v>3.5999999999999997E-2</v>
      </c>
    </row>
    <row r="229" spans="1:7">
      <c r="A229" s="256">
        <v>43770</v>
      </c>
      <c r="B229" s="255">
        <v>4.2999999999999997E-2</v>
      </c>
      <c r="C229" s="255">
        <v>3.5999999999999997E-2</v>
      </c>
      <c r="D229" s="255"/>
      <c r="E229" s="255"/>
      <c r="F229" s="255">
        <v>4.2999999999999997E-2</v>
      </c>
      <c r="G229" s="255">
        <v>3.5999999999999997E-2</v>
      </c>
    </row>
    <row r="230" spans="1:7">
      <c r="A230" s="256">
        <v>43800</v>
      </c>
      <c r="B230" s="255">
        <v>4.2000000000000003E-2</v>
      </c>
      <c r="C230" s="255">
        <v>3.5999999999999997E-2</v>
      </c>
      <c r="D230" s="255"/>
      <c r="E230" s="255"/>
      <c r="F230" s="255">
        <v>4.2000000000000003E-2</v>
      </c>
      <c r="G230" s="255">
        <v>3.5999999999999997E-2</v>
      </c>
    </row>
    <row r="231" spans="1:7">
      <c r="A231" s="256">
        <v>43831</v>
      </c>
      <c r="B231" s="255">
        <v>4.4999999999999998E-2</v>
      </c>
      <c r="C231" s="255">
        <v>3.5999999999999997E-2</v>
      </c>
      <c r="D231" s="255"/>
      <c r="E231" s="255"/>
      <c r="F231" s="255">
        <v>4.4999999999999998E-2</v>
      </c>
      <c r="G231" s="255">
        <v>3.5999999999999997E-2</v>
      </c>
    </row>
    <row r="232" spans="1:7">
      <c r="A232" s="256">
        <v>43862</v>
      </c>
      <c r="B232" s="255">
        <v>4.3999999999999997E-2</v>
      </c>
      <c r="C232" s="255">
        <v>3.5000000000000003E-2</v>
      </c>
      <c r="D232" s="255"/>
      <c r="E232" s="255"/>
      <c r="F232" s="255">
        <v>4.3999999999999997E-2</v>
      </c>
      <c r="G232" s="255">
        <v>3.5000000000000003E-2</v>
      </c>
    </row>
    <row r="233" spans="1:7">
      <c r="A233" s="256">
        <v>43891</v>
      </c>
      <c r="B233" s="255">
        <v>3.7999999999999999E-2</v>
      </c>
      <c r="C233" s="255">
        <v>4.3999999999999997E-2</v>
      </c>
      <c r="D233" s="255"/>
      <c r="E233" s="255"/>
      <c r="F233" s="255">
        <v>3.7999999999999999E-2</v>
      </c>
      <c r="G233" s="255">
        <v>4.3999999999999997E-2</v>
      </c>
    </row>
    <row r="234" spans="1:7">
      <c r="A234" s="256"/>
      <c r="B234" s="255"/>
      <c r="C234" s="255"/>
      <c r="D234" s="255"/>
      <c r="E234" s="255"/>
      <c r="F234" s="255"/>
      <c r="G234" s="255"/>
    </row>
    <row r="235" spans="1:7">
      <c r="A235" s="256"/>
      <c r="B235" s="255"/>
      <c r="C235" s="255"/>
      <c r="D235" s="255"/>
      <c r="E235" s="255"/>
      <c r="F235" s="255"/>
      <c r="G235" s="255"/>
    </row>
    <row r="236" spans="1:7">
      <c r="A236" s="256"/>
      <c r="B236" s="255"/>
      <c r="C236" s="255"/>
      <c r="D236" s="255"/>
      <c r="E236" s="255"/>
      <c r="F236" s="255"/>
      <c r="G236" s="255"/>
    </row>
    <row r="237" spans="1:7">
      <c r="A237" s="256"/>
      <c r="B237" s="255"/>
      <c r="C237" s="255"/>
      <c r="D237" s="255"/>
      <c r="E237" s="255"/>
      <c r="F237" s="255"/>
      <c r="G237" s="255"/>
    </row>
    <row r="238" spans="1:7">
      <c r="A238" s="256"/>
      <c r="B238" s="255"/>
      <c r="C238" s="255"/>
      <c r="D238" s="255"/>
      <c r="E238" s="255"/>
      <c r="F238" s="255"/>
      <c r="G238" s="255"/>
    </row>
    <row r="239" spans="1:7">
      <c r="A239" s="256"/>
      <c r="B239" s="255"/>
      <c r="C239" s="255"/>
      <c r="D239" s="255"/>
      <c r="E239" s="255"/>
      <c r="F239" s="255"/>
      <c r="G239" s="255"/>
    </row>
    <row r="240" spans="1:7">
      <c r="A240" s="256"/>
      <c r="B240" s="255"/>
      <c r="C240" s="255"/>
      <c r="D240" s="255"/>
      <c r="E240" s="255"/>
      <c r="F240" s="255"/>
      <c r="G240" s="255"/>
    </row>
    <row r="241" spans="1:7">
      <c r="A241" s="256"/>
      <c r="B241" s="255"/>
      <c r="C241" s="255"/>
      <c r="D241" s="255"/>
      <c r="E241" s="255"/>
      <c r="F241" s="255"/>
      <c r="G241" s="255"/>
    </row>
    <row r="242" spans="1:7">
      <c r="A242" s="256"/>
      <c r="B242" s="255"/>
      <c r="C242" s="255"/>
      <c r="D242" s="255"/>
      <c r="E242" s="255"/>
      <c r="F242" s="255"/>
      <c r="G242" s="255"/>
    </row>
    <row r="243" spans="1:7">
      <c r="A243" s="256"/>
      <c r="B243" s="255"/>
      <c r="C243" s="255"/>
      <c r="D243" s="255"/>
      <c r="E243" s="255"/>
      <c r="F243" s="255"/>
      <c r="G243" s="255"/>
    </row>
    <row r="244" spans="1:7">
      <c r="A244" s="256"/>
      <c r="B244" s="255"/>
      <c r="C244" s="255"/>
      <c r="D244" s="255"/>
      <c r="E244" s="255"/>
      <c r="F244" s="255"/>
      <c r="G244" s="255"/>
    </row>
    <row r="245" spans="1:7">
      <c r="A245" s="256"/>
      <c r="B245" s="255"/>
      <c r="C245" s="255"/>
      <c r="D245" s="255"/>
      <c r="E245" s="255"/>
      <c r="F245" s="255"/>
      <c r="G245" s="255"/>
    </row>
    <row r="246" spans="1:7">
      <c r="A246" s="256"/>
      <c r="B246" s="255"/>
      <c r="C246" s="255"/>
      <c r="D246" s="255"/>
      <c r="E246" s="255"/>
      <c r="F246" s="255"/>
      <c r="G246" s="255"/>
    </row>
    <row r="247" spans="1:7">
      <c r="A247" s="256"/>
      <c r="B247" s="255"/>
      <c r="C247" s="255"/>
      <c r="D247" s="255"/>
      <c r="E247" s="255"/>
      <c r="F247" s="255"/>
      <c r="G247" s="255"/>
    </row>
    <row r="248" spans="1:7">
      <c r="A248" s="256"/>
      <c r="B248" s="255"/>
      <c r="C248" s="255"/>
      <c r="D248" s="255"/>
      <c r="E248" s="255"/>
      <c r="F248" s="255"/>
      <c r="G248" s="255"/>
    </row>
    <row r="249" spans="1:7">
      <c r="A249" s="256"/>
      <c r="B249" s="255"/>
      <c r="C249" s="255"/>
      <c r="D249" s="255"/>
      <c r="E249" s="255"/>
      <c r="F249" s="255"/>
      <c r="G249" s="255"/>
    </row>
    <row r="250" spans="1:7">
      <c r="A250" s="256"/>
      <c r="B250" s="255"/>
      <c r="C250" s="255"/>
      <c r="D250" s="255"/>
      <c r="E250" s="255"/>
      <c r="F250" s="255"/>
      <c r="G250" s="255"/>
    </row>
    <row r="251" spans="1:7">
      <c r="A251" s="256"/>
      <c r="B251" s="255"/>
      <c r="C251" s="255"/>
      <c r="D251" s="255"/>
      <c r="E251" s="255"/>
      <c r="F251" s="255"/>
      <c r="G251" s="255"/>
    </row>
    <row r="252" spans="1:7">
      <c r="A252" s="256"/>
      <c r="B252" s="255"/>
      <c r="C252" s="255"/>
      <c r="D252" s="255"/>
      <c r="E252" s="255"/>
      <c r="F252" s="255"/>
      <c r="G252" s="255"/>
    </row>
    <row r="253" spans="1:7">
      <c r="A253" s="256"/>
      <c r="B253" s="255"/>
      <c r="C253" s="255"/>
      <c r="D253" s="255"/>
      <c r="E253" s="255"/>
      <c r="F253" s="255"/>
      <c r="G253" s="255"/>
    </row>
    <row r="254" spans="1:7">
      <c r="A254" s="256"/>
      <c r="B254" s="255"/>
      <c r="C254" s="255"/>
      <c r="D254" s="255"/>
      <c r="E254" s="255"/>
      <c r="F254" s="255"/>
      <c r="G254" s="255"/>
    </row>
    <row r="255" spans="1:7">
      <c r="A255" s="256"/>
      <c r="B255" s="255"/>
      <c r="C255" s="255"/>
      <c r="D255" s="255"/>
      <c r="E255" s="255"/>
      <c r="F255" s="255"/>
      <c r="G255" s="255"/>
    </row>
    <row r="256" spans="1:7">
      <c r="A256" s="256"/>
      <c r="B256" s="255"/>
      <c r="C256" s="255"/>
      <c r="D256" s="255"/>
      <c r="E256" s="255"/>
      <c r="F256" s="255"/>
      <c r="G256" s="255"/>
    </row>
    <row r="257" spans="1:7">
      <c r="A257" s="256"/>
      <c r="B257" s="255"/>
      <c r="C257" s="255"/>
      <c r="D257" s="255"/>
      <c r="E257" s="255"/>
      <c r="F257" s="255"/>
      <c r="G257" s="255"/>
    </row>
    <row r="258" spans="1:7">
      <c r="A258" s="256"/>
      <c r="B258" s="255"/>
      <c r="C258" s="255"/>
      <c r="D258" s="255"/>
      <c r="E258" s="255"/>
      <c r="F258" s="255"/>
      <c r="G258" s="255"/>
    </row>
    <row r="259" spans="1:7">
      <c r="A259" s="256"/>
      <c r="B259" s="255"/>
      <c r="C259" s="255"/>
      <c r="D259" s="255"/>
      <c r="E259" s="255"/>
      <c r="F259" s="255"/>
      <c r="G259" s="255"/>
    </row>
    <row r="260" spans="1:7">
      <c r="A260" s="256"/>
      <c r="B260" s="255"/>
      <c r="C260" s="255"/>
      <c r="D260" s="255"/>
      <c r="E260" s="255"/>
      <c r="F260" s="255"/>
      <c r="G260" s="255"/>
    </row>
    <row r="261" spans="1:7">
      <c r="A261" s="256"/>
      <c r="B261" s="255"/>
      <c r="C261" s="255"/>
      <c r="D261" s="255"/>
      <c r="E261" s="255"/>
      <c r="F261" s="255"/>
      <c r="G261" s="255"/>
    </row>
    <row r="262" spans="1:7">
      <c r="A262" s="256"/>
      <c r="B262" s="255"/>
      <c r="C262" s="255"/>
      <c r="D262" s="255"/>
      <c r="E262" s="255"/>
      <c r="F262" s="255"/>
      <c r="G262" s="255"/>
    </row>
    <row r="263" spans="1:7">
      <c r="A263" s="256"/>
      <c r="B263" s="255"/>
      <c r="C263" s="255"/>
      <c r="D263" s="255"/>
      <c r="E263" s="255"/>
      <c r="F263" s="255"/>
      <c r="G263" s="255"/>
    </row>
    <row r="264" spans="1:7">
      <c r="A264" s="256"/>
      <c r="B264" s="255"/>
      <c r="C264" s="255"/>
      <c r="D264" s="255"/>
      <c r="E264" s="255"/>
      <c r="F264" s="255"/>
      <c r="G264" s="255"/>
    </row>
    <row r="265" spans="1:7">
      <c r="A265" s="256"/>
      <c r="B265" s="255"/>
      <c r="C265" s="255"/>
      <c r="D265" s="255"/>
      <c r="E265" s="255"/>
      <c r="F265" s="255"/>
      <c r="G265" s="255"/>
    </row>
    <row r="266" spans="1:7">
      <c r="A266" s="256"/>
      <c r="B266" s="255"/>
      <c r="C266" s="255"/>
      <c r="D266" s="255"/>
      <c r="E266" s="255"/>
      <c r="F266" s="255"/>
      <c r="G266" s="255"/>
    </row>
    <row r="267" spans="1:7">
      <c r="A267" s="256"/>
      <c r="B267" s="255"/>
      <c r="C267" s="255"/>
      <c r="D267" s="255"/>
      <c r="E267" s="255"/>
      <c r="F267" s="255"/>
      <c r="G267" s="255"/>
    </row>
    <row r="268" spans="1:7">
      <c r="A268" s="256"/>
      <c r="B268" s="255"/>
      <c r="C268" s="255"/>
      <c r="D268" s="255"/>
      <c r="E268" s="255"/>
      <c r="F268" s="255"/>
      <c r="G268" s="255"/>
    </row>
    <row r="269" spans="1:7">
      <c r="A269" s="256"/>
      <c r="B269" s="255"/>
      <c r="C269" s="255"/>
      <c r="D269" s="255"/>
      <c r="E269" s="255"/>
      <c r="F269" s="255"/>
      <c r="G269" s="255"/>
    </row>
    <row r="270" spans="1:7">
      <c r="A270" s="256"/>
      <c r="B270" s="255"/>
      <c r="C270" s="255"/>
      <c r="D270" s="255"/>
      <c r="E270" s="255"/>
      <c r="F270" s="255"/>
      <c r="G270" s="255"/>
    </row>
    <row r="271" spans="1:7">
      <c r="A271" s="256"/>
      <c r="B271" s="255"/>
      <c r="C271" s="255"/>
      <c r="D271" s="255"/>
      <c r="E271" s="255"/>
      <c r="F271" s="255"/>
      <c r="G271" s="255"/>
    </row>
    <row r="272" spans="1:7">
      <c r="A272" s="256"/>
      <c r="B272" s="255"/>
      <c r="C272" s="255"/>
      <c r="D272" s="255"/>
      <c r="E272" s="255"/>
      <c r="F272" s="255"/>
      <c r="G272" s="255"/>
    </row>
    <row r="273" spans="1:7">
      <c r="A273" s="256"/>
      <c r="B273" s="255"/>
      <c r="C273" s="255"/>
      <c r="D273" s="255"/>
      <c r="E273" s="255"/>
      <c r="F273" s="255"/>
      <c r="G273" s="255"/>
    </row>
    <row r="274" spans="1:7">
      <c r="A274" s="256"/>
      <c r="B274" s="255"/>
      <c r="C274" s="255"/>
      <c r="D274" s="255"/>
      <c r="E274" s="255"/>
      <c r="F274" s="255"/>
      <c r="G274" s="255"/>
    </row>
    <row r="275" spans="1:7">
      <c r="A275" s="256"/>
      <c r="B275" s="255"/>
      <c r="C275" s="255"/>
      <c r="D275" s="255"/>
      <c r="E275" s="255"/>
      <c r="F275" s="255"/>
      <c r="G275" s="255"/>
    </row>
    <row r="276" spans="1:7">
      <c r="A276" s="256"/>
      <c r="B276" s="255"/>
      <c r="C276" s="255"/>
      <c r="D276" s="255"/>
      <c r="E276" s="255"/>
      <c r="F276" s="255"/>
      <c r="G276" s="255"/>
    </row>
    <row r="277" spans="1:7">
      <c r="A277" s="256"/>
      <c r="B277" s="255"/>
      <c r="C277" s="255"/>
      <c r="D277" s="255"/>
      <c r="E277" s="255"/>
      <c r="F277" s="255"/>
      <c r="G277" s="255"/>
    </row>
    <row r="278" spans="1:7">
      <c r="A278" s="256"/>
      <c r="B278" s="255"/>
      <c r="C278" s="255"/>
      <c r="D278" s="255"/>
      <c r="E278" s="255"/>
      <c r="F278" s="255"/>
      <c r="G278" s="255"/>
    </row>
    <row r="279" spans="1:7">
      <c r="A279" s="256"/>
      <c r="B279" s="255"/>
      <c r="C279" s="255"/>
      <c r="D279" s="255"/>
      <c r="E279" s="255"/>
      <c r="F279" s="255"/>
      <c r="G279" s="255"/>
    </row>
    <row r="280" spans="1:7">
      <c r="A280" s="256"/>
      <c r="B280" s="255"/>
      <c r="C280" s="255"/>
      <c r="D280" s="255"/>
      <c r="E280" s="255"/>
      <c r="F280" s="255"/>
      <c r="G280" s="255"/>
    </row>
    <row r="281" spans="1:7">
      <c r="A281" s="256"/>
      <c r="B281" s="255"/>
      <c r="C281" s="255"/>
      <c r="D281" s="255"/>
      <c r="E281" s="255"/>
      <c r="F281" s="255"/>
      <c r="G281" s="255"/>
    </row>
    <row r="282" spans="1:7">
      <c r="A282" s="256"/>
      <c r="B282" s="255"/>
      <c r="C282" s="255"/>
      <c r="D282" s="255"/>
      <c r="E282" s="255"/>
      <c r="F282" s="255"/>
      <c r="G282" s="255"/>
    </row>
    <row r="283" spans="1:7">
      <c r="A283" s="256"/>
      <c r="B283" s="255"/>
      <c r="C283" s="255"/>
      <c r="D283" s="255"/>
      <c r="E283" s="255"/>
      <c r="F283" s="255"/>
      <c r="G283" s="255"/>
    </row>
    <row r="284" spans="1:7">
      <c r="A284" s="256"/>
      <c r="B284" s="255"/>
      <c r="C284" s="255"/>
      <c r="D284" s="255"/>
      <c r="E284" s="255"/>
      <c r="F284" s="255"/>
      <c r="G284" s="255"/>
    </row>
    <row r="285" spans="1:7">
      <c r="A285" s="256"/>
      <c r="B285" s="255"/>
      <c r="C285" s="255"/>
      <c r="D285" s="255"/>
      <c r="E285" s="255"/>
      <c r="F285" s="255"/>
      <c r="G285" s="255"/>
    </row>
    <row r="286" spans="1:7">
      <c r="A286" s="256"/>
      <c r="B286" s="255"/>
      <c r="C286" s="255"/>
      <c r="D286" s="255"/>
      <c r="E286" s="255"/>
      <c r="F286" s="255"/>
      <c r="G286" s="255"/>
    </row>
    <row r="287" spans="1:7">
      <c r="A287" s="256"/>
      <c r="B287" s="255"/>
      <c r="C287" s="255"/>
      <c r="D287" s="255"/>
      <c r="E287" s="255"/>
      <c r="F287" s="255"/>
      <c r="G287" s="255"/>
    </row>
    <row r="288" spans="1:7">
      <c r="A288" s="256"/>
      <c r="B288" s="255"/>
      <c r="C288" s="255"/>
      <c r="D288" s="255"/>
      <c r="E288" s="255"/>
      <c r="F288" s="255"/>
      <c r="G288" s="255"/>
    </row>
    <row r="289" spans="1:7">
      <c r="A289" s="256"/>
      <c r="B289" s="255"/>
      <c r="C289" s="255"/>
      <c r="D289" s="255"/>
      <c r="E289" s="255"/>
      <c r="F289" s="255"/>
      <c r="G289" s="255"/>
    </row>
    <row r="290" spans="1:7">
      <c r="A290" s="256"/>
      <c r="B290" s="255"/>
      <c r="C290" s="255"/>
      <c r="D290" s="255"/>
      <c r="E290" s="255"/>
      <c r="F290" s="255"/>
      <c r="G290" s="255"/>
    </row>
  </sheetData>
  <hyperlinks>
    <hyperlink ref="I2" r:id="rId1" xr:uid="{7BEB74D0-B5B4-E74A-A62A-6E8CECB795D5}"/>
  </hyperlinks>
  <pageMargins left="0.7" right="0.7" top="0.75" bottom="0.75" header="0.3" footer="0.3"/>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76946-23DE-C44D-B765-96B9F49CDA40}">
  <dimension ref="A1:H62"/>
  <sheetViews>
    <sheetView showGridLines="0" workbookViewId="0"/>
  </sheetViews>
  <sheetFormatPr baseColWidth="10" defaultRowHeight="16"/>
  <cols>
    <col min="1" max="1" width="17" customWidth="1"/>
    <col min="2" max="2" width="17.5" customWidth="1"/>
    <col min="3" max="4" width="20.33203125" customWidth="1"/>
    <col min="5" max="5" width="21.33203125" customWidth="1"/>
  </cols>
  <sheetData>
    <row r="1" spans="1:8" ht="52" customHeight="1">
      <c r="A1" s="241" t="s">
        <v>153</v>
      </c>
      <c r="B1" s="278" t="s">
        <v>388</v>
      </c>
      <c r="C1" s="278" t="s">
        <v>387</v>
      </c>
      <c r="D1" s="278" t="s">
        <v>386</v>
      </c>
      <c r="E1" s="278" t="s">
        <v>385</v>
      </c>
      <c r="H1" t="s">
        <v>175</v>
      </c>
    </row>
    <row r="2" spans="1:8" ht="23" customHeight="1">
      <c r="A2" s="277" t="s">
        <v>384</v>
      </c>
      <c r="B2" s="276"/>
      <c r="C2" s="275">
        <v>6362.0413470000003</v>
      </c>
      <c r="D2" s="275">
        <v>1279.2694019999999</v>
      </c>
      <c r="E2" s="275">
        <v>4899.326626</v>
      </c>
      <c r="H2" t="s">
        <v>383</v>
      </c>
    </row>
    <row r="3" spans="1:8" ht="20" customHeight="1">
      <c r="A3" s="274" t="s">
        <v>142</v>
      </c>
      <c r="B3" s="273" t="s">
        <v>55</v>
      </c>
      <c r="C3" s="272">
        <v>0</v>
      </c>
      <c r="D3" s="272">
        <v>106.157388</v>
      </c>
      <c r="E3" s="271">
        <v>-106.1573882</v>
      </c>
    </row>
    <row r="4" spans="1:8" ht="20" customHeight="1">
      <c r="A4" s="265" t="s">
        <v>115</v>
      </c>
      <c r="B4" s="264" t="s">
        <v>54</v>
      </c>
      <c r="C4" s="263">
        <v>1.6</v>
      </c>
      <c r="D4" s="263">
        <v>99.060755999999998</v>
      </c>
      <c r="E4" s="266">
        <v>-97.460755910000003</v>
      </c>
    </row>
    <row r="5" spans="1:8" ht="20" customHeight="1">
      <c r="A5" s="265" t="s">
        <v>133</v>
      </c>
      <c r="B5" s="264" t="s">
        <v>54</v>
      </c>
      <c r="C5" s="263">
        <v>0.248247</v>
      </c>
      <c r="D5" s="263">
        <v>92.454418000000004</v>
      </c>
      <c r="E5" s="266">
        <v>-92.206170810000003</v>
      </c>
    </row>
    <row r="6" spans="1:8" ht="20" customHeight="1">
      <c r="A6" s="270" t="s">
        <v>124</v>
      </c>
      <c r="B6" s="269" t="s">
        <v>54</v>
      </c>
      <c r="C6" s="268">
        <v>1.2636229999999999</v>
      </c>
      <c r="D6" s="268">
        <v>92.562098000000006</v>
      </c>
      <c r="E6" s="267">
        <v>-91.298475230000008</v>
      </c>
    </row>
    <row r="7" spans="1:8" ht="20" customHeight="1">
      <c r="A7" s="265" t="s">
        <v>119</v>
      </c>
      <c r="B7" s="264" t="s">
        <v>54</v>
      </c>
      <c r="C7" s="263">
        <v>21</v>
      </c>
      <c r="D7" s="263">
        <v>93.807034999999999</v>
      </c>
      <c r="E7" s="266">
        <v>-72.807034700000003</v>
      </c>
    </row>
    <row r="8" spans="1:8" ht="20" customHeight="1">
      <c r="A8" s="265" t="s">
        <v>148</v>
      </c>
      <c r="B8" s="264" t="s">
        <v>54</v>
      </c>
      <c r="C8" s="263">
        <v>5.539059</v>
      </c>
      <c r="D8" s="263">
        <v>78.305811000000006</v>
      </c>
      <c r="E8" s="266">
        <v>-72.766751709999994</v>
      </c>
    </row>
    <row r="9" spans="1:8" ht="20" customHeight="1">
      <c r="A9" s="265" t="s">
        <v>135</v>
      </c>
      <c r="B9" s="264" t="s">
        <v>54</v>
      </c>
      <c r="C9" s="263">
        <v>0.90915800000000002</v>
      </c>
      <c r="D9" s="263">
        <v>68.654961999999998</v>
      </c>
      <c r="E9" s="266">
        <v>-67.745804440000001</v>
      </c>
    </row>
    <row r="10" spans="1:8" ht="20" customHeight="1">
      <c r="A10" s="265" t="s">
        <v>127</v>
      </c>
      <c r="B10" s="264" t="s">
        <v>54</v>
      </c>
      <c r="C10" s="263">
        <v>0</v>
      </c>
      <c r="D10" s="263">
        <v>61.552936000000003</v>
      </c>
      <c r="E10" s="266">
        <v>-61.552935779999999</v>
      </c>
    </row>
    <row r="11" spans="1:8" ht="20" customHeight="1">
      <c r="A11" s="265" t="s">
        <v>108</v>
      </c>
      <c r="B11" s="264" t="s">
        <v>54</v>
      </c>
      <c r="C11" s="263">
        <v>0</v>
      </c>
      <c r="D11" s="263">
        <v>57.563622000000002</v>
      </c>
      <c r="E11" s="266">
        <v>-57.563622219999999</v>
      </c>
    </row>
    <row r="12" spans="1:8" ht="20" customHeight="1">
      <c r="A12" s="265" t="s">
        <v>116</v>
      </c>
      <c r="B12" s="264" t="s">
        <v>54</v>
      </c>
      <c r="C12" s="263">
        <v>18.100000000000001</v>
      </c>
      <c r="D12" s="263">
        <v>66.855309000000005</v>
      </c>
      <c r="E12" s="263">
        <v>-48.755309090000004</v>
      </c>
    </row>
    <row r="13" spans="1:8" ht="20" customHeight="1">
      <c r="A13" s="265" t="s">
        <v>118</v>
      </c>
      <c r="B13" s="264" t="s">
        <v>54</v>
      </c>
      <c r="C13" s="263">
        <v>54.100563999999999</v>
      </c>
      <c r="D13" s="263">
        <v>100.48549800000001</v>
      </c>
      <c r="E13" s="263">
        <v>-46.384933509999996</v>
      </c>
    </row>
    <row r="14" spans="1:8" ht="20" customHeight="1">
      <c r="A14" s="265" t="s">
        <v>126</v>
      </c>
      <c r="B14" s="264" t="s">
        <v>54</v>
      </c>
      <c r="C14" s="263">
        <v>2.5255E-2</v>
      </c>
      <c r="D14" s="263">
        <v>27.587589999999999</v>
      </c>
      <c r="E14" s="263">
        <v>-27.56233537</v>
      </c>
    </row>
    <row r="15" spans="1:8" ht="20" customHeight="1">
      <c r="A15" s="265" t="s">
        <v>150</v>
      </c>
      <c r="B15" s="264" t="s">
        <v>54</v>
      </c>
      <c r="C15" s="263">
        <v>9.5668489999999995</v>
      </c>
      <c r="D15" s="263">
        <v>32.15616</v>
      </c>
      <c r="E15" s="263">
        <v>-22.589310870000002</v>
      </c>
    </row>
    <row r="16" spans="1:8" ht="20" customHeight="1">
      <c r="A16" s="265" t="s">
        <v>102</v>
      </c>
      <c r="B16" s="264" t="s">
        <v>55</v>
      </c>
      <c r="C16" s="263">
        <v>0</v>
      </c>
      <c r="D16" s="263">
        <v>22.311532</v>
      </c>
      <c r="E16" s="263">
        <v>-22.311532100000001</v>
      </c>
    </row>
    <row r="17" spans="3:5">
      <c r="C17" s="262"/>
      <c r="D17" s="262"/>
      <c r="E17" s="262"/>
    </row>
    <row r="18" spans="3:5">
      <c r="C18" s="262"/>
      <c r="D18" s="262"/>
      <c r="E18" s="262"/>
    </row>
    <row r="19" spans="3:5">
      <c r="C19" s="262"/>
      <c r="D19" s="262"/>
      <c r="E19" s="262"/>
    </row>
    <row r="20" spans="3:5">
      <c r="C20" s="262"/>
      <c r="D20" s="262"/>
      <c r="E20" s="262"/>
    </row>
    <row r="21" spans="3:5">
      <c r="C21" s="262"/>
      <c r="D21" s="262"/>
      <c r="E21" s="262"/>
    </row>
    <row r="22" spans="3:5">
      <c r="C22" s="262"/>
      <c r="D22" s="262"/>
      <c r="E22" s="262"/>
    </row>
    <row r="23" spans="3:5">
      <c r="C23" s="262"/>
      <c r="D23" s="262"/>
      <c r="E23" s="262"/>
    </row>
    <row r="24" spans="3:5">
      <c r="C24" s="262"/>
      <c r="D24" s="262"/>
      <c r="E24" s="262"/>
    </row>
    <row r="25" spans="3:5">
      <c r="C25" s="262"/>
      <c r="D25" s="262"/>
      <c r="E25" s="262"/>
    </row>
    <row r="26" spans="3:5">
      <c r="C26" s="262"/>
      <c r="D26" s="262"/>
      <c r="E26" s="262"/>
    </row>
    <row r="27" spans="3:5">
      <c r="C27" s="262"/>
      <c r="D27" s="262"/>
      <c r="E27" s="262"/>
    </row>
    <row r="28" spans="3:5">
      <c r="C28" s="262"/>
      <c r="D28" s="262"/>
      <c r="E28" s="262"/>
    </row>
    <row r="29" spans="3:5">
      <c r="C29" s="262"/>
      <c r="D29" s="262"/>
      <c r="E29" s="262"/>
    </row>
    <row r="30" spans="3:5">
      <c r="C30" s="262"/>
      <c r="D30" s="262"/>
      <c r="E30" s="262"/>
    </row>
    <row r="31" spans="3:5">
      <c r="C31" s="262"/>
      <c r="D31" s="262"/>
      <c r="E31" s="262"/>
    </row>
    <row r="32" spans="3:5">
      <c r="C32" s="262"/>
      <c r="D32" s="262"/>
      <c r="E32" s="262"/>
    </row>
    <row r="33" spans="3:5">
      <c r="C33" s="262"/>
      <c r="D33" s="262"/>
      <c r="E33" s="262"/>
    </row>
    <row r="34" spans="3:5">
      <c r="C34" s="262"/>
      <c r="D34" s="262"/>
      <c r="E34" s="262"/>
    </row>
    <row r="35" spans="3:5">
      <c r="C35" s="262"/>
      <c r="D35" s="262"/>
      <c r="E35" s="262"/>
    </row>
    <row r="36" spans="3:5">
      <c r="C36" s="262"/>
      <c r="D36" s="262"/>
      <c r="E36" s="262"/>
    </row>
    <row r="37" spans="3:5">
      <c r="C37" s="262"/>
      <c r="D37" s="262"/>
      <c r="E37" s="262"/>
    </row>
    <row r="38" spans="3:5">
      <c r="C38" s="262"/>
      <c r="D38" s="262"/>
      <c r="E38" s="262"/>
    </row>
    <row r="39" spans="3:5">
      <c r="C39" s="262"/>
      <c r="D39" s="262"/>
      <c r="E39" s="262"/>
    </row>
    <row r="40" spans="3:5">
      <c r="C40" s="262"/>
      <c r="D40" s="262"/>
      <c r="E40" s="262"/>
    </row>
    <row r="41" spans="3:5">
      <c r="C41" s="262"/>
      <c r="D41" s="262"/>
      <c r="E41" s="262"/>
    </row>
    <row r="42" spans="3:5">
      <c r="C42" s="262"/>
      <c r="D42" s="262"/>
      <c r="E42" s="262"/>
    </row>
    <row r="43" spans="3:5">
      <c r="C43" s="262"/>
      <c r="D43" s="262"/>
      <c r="E43" s="262"/>
    </row>
    <row r="44" spans="3:5">
      <c r="C44" s="262"/>
      <c r="D44" s="262"/>
      <c r="E44" s="262"/>
    </row>
    <row r="45" spans="3:5">
      <c r="C45" s="262"/>
      <c r="D45" s="262"/>
      <c r="E45" s="262"/>
    </row>
    <row r="46" spans="3:5">
      <c r="C46" s="262"/>
      <c r="D46" s="262"/>
      <c r="E46" s="262"/>
    </row>
    <row r="47" spans="3:5">
      <c r="C47" s="262"/>
      <c r="D47" s="262"/>
      <c r="E47" s="262"/>
    </row>
    <row r="48" spans="3:5">
      <c r="C48" s="262"/>
      <c r="D48" s="262"/>
      <c r="E48" s="262"/>
    </row>
    <row r="49" spans="3:5">
      <c r="C49" s="262"/>
      <c r="D49" s="262"/>
      <c r="E49" s="262"/>
    </row>
    <row r="50" spans="3:5">
      <c r="C50" s="262"/>
      <c r="D50" s="262"/>
      <c r="E50" s="262"/>
    </row>
    <row r="51" spans="3:5">
      <c r="C51" s="262"/>
      <c r="D51" s="262"/>
      <c r="E51" s="262"/>
    </row>
    <row r="53" spans="3:5">
      <c r="C53">
        <v>0</v>
      </c>
      <c r="D53">
        <v>0</v>
      </c>
      <c r="E53">
        <v>0</v>
      </c>
    </row>
    <row r="54" spans="3:5">
      <c r="C54">
        <v>0</v>
      </c>
      <c r="D54">
        <v>0</v>
      </c>
      <c r="E54">
        <v>0</v>
      </c>
    </row>
    <row r="55" spans="3:5">
      <c r="C55">
        <v>0</v>
      </c>
      <c r="D55">
        <v>0</v>
      </c>
      <c r="E55">
        <v>0</v>
      </c>
    </row>
    <row r="56" spans="3:5">
      <c r="C56">
        <v>0</v>
      </c>
      <c r="D56">
        <v>0</v>
      </c>
      <c r="E56">
        <v>0</v>
      </c>
    </row>
    <row r="57" spans="3:5">
      <c r="C57">
        <v>0</v>
      </c>
      <c r="D57">
        <v>0</v>
      </c>
      <c r="E57">
        <v>0</v>
      </c>
    </row>
    <row r="58" spans="3:5">
      <c r="C58">
        <v>0</v>
      </c>
      <c r="D58">
        <v>0</v>
      </c>
      <c r="E58">
        <v>0</v>
      </c>
    </row>
    <row r="59" spans="3:5">
      <c r="C59">
        <v>0</v>
      </c>
      <c r="D59">
        <v>0</v>
      </c>
      <c r="E59">
        <v>0</v>
      </c>
    </row>
    <row r="60" spans="3:5">
      <c r="C60">
        <v>0</v>
      </c>
      <c r="D60">
        <v>0</v>
      </c>
      <c r="E60">
        <v>0</v>
      </c>
    </row>
    <row r="61" spans="3:5">
      <c r="C61">
        <v>0</v>
      </c>
      <c r="D61">
        <v>0</v>
      </c>
      <c r="E61">
        <v>0</v>
      </c>
    </row>
    <row r="62" spans="3:5">
      <c r="C62">
        <v>0</v>
      </c>
      <c r="D62">
        <v>0</v>
      </c>
      <c r="E62">
        <v>0</v>
      </c>
    </row>
  </sheetData>
  <conditionalFormatting sqref="E3:E16">
    <cfRule type="colorScale" priority="1">
      <colorScale>
        <cfvo type="min"/>
        <cfvo type="percentile" val="50"/>
        <cfvo type="max"/>
        <color rgb="FF384D60"/>
        <color rgb="FF6B9AD5"/>
        <color rgb="FFC2E2FF"/>
      </colorScale>
    </cfRule>
  </conditionalFormatting>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9F3FC-1217-8F4E-AE77-EA7CBC9A7FCD}">
  <dimension ref="A1:L38"/>
  <sheetViews>
    <sheetView workbookViewId="0">
      <selection activeCell="K10" sqref="K10"/>
    </sheetView>
  </sheetViews>
  <sheetFormatPr baseColWidth="10" defaultColWidth="10.6640625" defaultRowHeight="16"/>
  <cols>
    <col min="1" max="1" width="9.33203125" style="44" bestFit="1" customWidth="1"/>
    <col min="2" max="2" width="8.83203125" style="44" bestFit="1" customWidth="1"/>
    <col min="3" max="8" width="5.1640625" style="44" bestFit="1" customWidth="1"/>
    <col min="9" max="11" width="6.33203125" style="44" bestFit="1" customWidth="1"/>
    <col min="12" max="12" width="8.83203125" style="44" bestFit="1" customWidth="1"/>
    <col min="13" max="16384" width="10.6640625" style="44"/>
  </cols>
  <sheetData>
    <row r="1" spans="1:12" ht="51">
      <c r="A1" s="261"/>
      <c r="B1" s="261" t="s">
        <v>365</v>
      </c>
      <c r="C1" s="261">
        <v>0.1</v>
      </c>
      <c r="D1" s="261">
        <v>0.2</v>
      </c>
      <c r="E1" s="261">
        <v>0.3</v>
      </c>
      <c r="F1" s="261">
        <v>0.4</v>
      </c>
      <c r="G1" s="261">
        <v>0.5</v>
      </c>
      <c r="H1" s="261">
        <v>0.6</v>
      </c>
      <c r="I1" s="261">
        <v>0.7</v>
      </c>
      <c r="J1" s="261">
        <v>0.8</v>
      </c>
      <c r="K1" s="261">
        <v>0.9</v>
      </c>
      <c r="L1" s="261" t="s">
        <v>364</v>
      </c>
    </row>
    <row r="2" spans="1:12" ht="17">
      <c r="A2" s="260" t="s">
        <v>382</v>
      </c>
      <c r="B2" s="259">
        <v>68.88993376002955</v>
      </c>
      <c r="C2" s="259">
        <v>68.88993376002955</v>
      </c>
      <c r="D2" s="259"/>
      <c r="E2" s="259"/>
      <c r="F2" s="259"/>
      <c r="G2" s="259"/>
      <c r="H2" s="259"/>
      <c r="I2" s="259"/>
      <c r="J2" s="259"/>
      <c r="K2" s="259"/>
      <c r="L2" s="259"/>
    </row>
    <row r="3" spans="1:12" ht="17">
      <c r="A3" s="260" t="s">
        <v>381</v>
      </c>
      <c r="B3" s="259">
        <v>73.096982406850358</v>
      </c>
      <c r="C3" s="259">
        <v>73.096982406850358</v>
      </c>
      <c r="D3" s="259"/>
      <c r="E3" s="259"/>
      <c r="F3" s="259"/>
      <c r="G3" s="259"/>
      <c r="H3" s="259"/>
      <c r="I3" s="259"/>
      <c r="J3" s="259"/>
      <c r="K3" s="259"/>
      <c r="L3" s="259"/>
    </row>
    <row r="4" spans="1:12" ht="17">
      <c r="A4" s="260" t="s">
        <v>380</v>
      </c>
      <c r="B4" s="259">
        <v>74.92745736060678</v>
      </c>
      <c r="C4" s="259">
        <v>74.92745736060678</v>
      </c>
      <c r="D4" s="259"/>
      <c r="E4" s="259"/>
      <c r="F4" s="259"/>
      <c r="G4" s="259"/>
      <c r="H4" s="259"/>
      <c r="I4" s="259"/>
      <c r="J4" s="259"/>
      <c r="K4" s="259"/>
      <c r="L4" s="259"/>
    </row>
    <row r="5" spans="1:12" ht="17">
      <c r="A5" s="260" t="s">
        <v>379</v>
      </c>
      <c r="B5" s="259">
        <v>75.739378512328699</v>
      </c>
      <c r="C5" s="259">
        <v>75.739378512328699</v>
      </c>
      <c r="D5" s="259"/>
      <c r="E5" s="259"/>
      <c r="F5" s="259"/>
      <c r="G5" s="259"/>
      <c r="H5" s="259"/>
      <c r="I5" s="259"/>
      <c r="J5" s="259"/>
      <c r="K5" s="259"/>
      <c r="L5" s="259"/>
    </row>
    <row r="6" spans="1:12" ht="17">
      <c r="A6" s="260" t="s">
        <v>378</v>
      </c>
      <c r="B6" s="259">
        <v>77.966435560299431</v>
      </c>
      <c r="C6" s="259">
        <v>77.966435560299431</v>
      </c>
      <c r="D6" s="259"/>
      <c r="E6" s="259"/>
      <c r="F6" s="259"/>
      <c r="G6" s="259"/>
      <c r="H6" s="259"/>
      <c r="I6" s="259"/>
      <c r="J6" s="259"/>
      <c r="K6" s="259"/>
      <c r="L6" s="259"/>
    </row>
    <row r="7" spans="1:12" ht="17">
      <c r="A7" s="260" t="s">
        <v>377</v>
      </c>
      <c r="B7" s="259">
        <v>77.562022305827682</v>
      </c>
      <c r="C7" s="259">
        <v>77.562022305827682</v>
      </c>
      <c r="D7" s="259"/>
      <c r="E7" s="259"/>
      <c r="F7" s="259"/>
      <c r="G7" s="259"/>
      <c r="H7" s="259"/>
      <c r="I7" s="259"/>
      <c r="J7" s="259"/>
      <c r="K7" s="259"/>
      <c r="L7" s="259"/>
    </row>
    <row r="8" spans="1:12" ht="17">
      <c r="A8" s="260" t="s">
        <v>376</v>
      </c>
      <c r="B8" s="259">
        <v>76.724016860781518</v>
      </c>
      <c r="C8" s="259">
        <v>76.724016860781518</v>
      </c>
      <c r="D8" s="259"/>
      <c r="E8" s="259"/>
      <c r="F8" s="259"/>
      <c r="G8" s="259"/>
      <c r="H8" s="259"/>
      <c r="I8" s="259"/>
      <c r="J8" s="259"/>
      <c r="K8" s="259"/>
      <c r="L8" s="259"/>
    </row>
    <row r="9" spans="1:12" ht="17">
      <c r="A9" s="260" t="s">
        <v>375</v>
      </c>
      <c r="B9" s="259">
        <v>73.077087966939075</v>
      </c>
      <c r="C9" s="259">
        <v>73.077087966939075</v>
      </c>
      <c r="D9" s="259"/>
      <c r="E9" s="259"/>
      <c r="F9" s="259"/>
      <c r="G9" s="259"/>
      <c r="H9" s="259"/>
      <c r="I9" s="259"/>
      <c r="J9" s="259"/>
      <c r="K9" s="259"/>
      <c r="L9" s="259"/>
    </row>
    <row r="10" spans="1:12" ht="17">
      <c r="A10" s="260" t="s">
        <v>374</v>
      </c>
      <c r="B10" s="259">
        <v>71.733207591482213</v>
      </c>
      <c r="C10" s="259">
        <v>71.733207591482213</v>
      </c>
      <c r="D10" s="259"/>
      <c r="E10" s="259"/>
      <c r="F10" s="259"/>
      <c r="G10" s="259"/>
      <c r="H10" s="259"/>
      <c r="I10" s="259"/>
      <c r="J10" s="259"/>
      <c r="K10" s="259"/>
      <c r="L10" s="259"/>
    </row>
    <row r="11" spans="1:12" ht="17">
      <c r="A11" s="260" t="s">
        <v>373</v>
      </c>
      <c r="B11" s="259">
        <v>75.87719504079638</v>
      </c>
      <c r="C11" s="259">
        <v>75.87719504079638</v>
      </c>
      <c r="D11" s="259"/>
      <c r="E11" s="259"/>
      <c r="F11" s="259"/>
      <c r="G11" s="259"/>
      <c r="H11" s="259"/>
      <c r="I11" s="259"/>
      <c r="J11" s="259"/>
      <c r="K11" s="259"/>
      <c r="L11" s="259"/>
    </row>
    <row r="12" spans="1:12" ht="17">
      <c r="A12" s="260" t="s">
        <v>372</v>
      </c>
      <c r="B12" s="259">
        <v>86.148371078723699</v>
      </c>
      <c r="C12" s="259">
        <v>86.148371078723699</v>
      </c>
      <c r="D12" s="259"/>
      <c r="E12" s="259"/>
      <c r="F12" s="259"/>
      <c r="G12" s="259"/>
      <c r="H12" s="259"/>
      <c r="I12" s="259"/>
      <c r="J12" s="259"/>
      <c r="K12" s="259"/>
      <c r="L12" s="259">
        <v>86.148371078723699</v>
      </c>
    </row>
    <row r="13" spans="1:12" ht="17">
      <c r="A13" s="260" t="s">
        <v>371</v>
      </c>
      <c r="B13" s="259">
        <v>85.158818866236643</v>
      </c>
      <c r="C13" s="259">
        <v>79.599861646089707</v>
      </c>
      <c r="D13" s="259">
        <v>81.581554225332482</v>
      </c>
      <c r="E13" s="259">
        <v>82.920951167735851</v>
      </c>
      <c r="F13" s="259">
        <v>84.095771105324388</v>
      </c>
      <c r="G13" s="259">
        <v>85.158818866236643</v>
      </c>
      <c r="H13" s="259">
        <v>86.237890924210717</v>
      </c>
      <c r="I13" s="259">
        <v>87.445956926984266</v>
      </c>
      <c r="J13" s="259">
        <v>88.889702217906134</v>
      </c>
      <c r="K13" s="259">
        <v>91.119543234688166</v>
      </c>
      <c r="L13" s="259">
        <v>85.158818866236643</v>
      </c>
    </row>
    <row r="14" spans="1:12" ht="17">
      <c r="A14" s="260" t="s">
        <v>370</v>
      </c>
      <c r="B14" s="259">
        <v>85.446798735089075</v>
      </c>
      <c r="C14" s="259">
        <v>73.417147565560668</v>
      </c>
      <c r="D14" s="259">
        <v>77.548573024200479</v>
      </c>
      <c r="E14" s="259">
        <v>80.51991805615998</v>
      </c>
      <c r="F14" s="259">
        <v>82.996736721678715</v>
      </c>
      <c r="G14" s="259">
        <v>85.446798735089075</v>
      </c>
      <c r="H14" s="259">
        <v>87.864783894844393</v>
      </c>
      <c r="I14" s="259">
        <v>90.428551095220044</v>
      </c>
      <c r="J14" s="259">
        <v>93.859147174259476</v>
      </c>
      <c r="K14" s="259">
        <v>99.134402026025043</v>
      </c>
      <c r="L14" s="259">
        <v>85.446798735089075</v>
      </c>
    </row>
    <row r="15" spans="1:12" ht="17">
      <c r="A15" s="260" t="s">
        <v>369</v>
      </c>
      <c r="B15" s="259">
        <v>85.747027616937572</v>
      </c>
      <c r="C15" s="259">
        <v>67.353401859160513</v>
      </c>
      <c r="D15" s="259">
        <v>73.704384047950697</v>
      </c>
      <c r="E15" s="259">
        <v>78.084569666825871</v>
      </c>
      <c r="F15" s="259">
        <v>82.144040627847261</v>
      </c>
      <c r="G15" s="259">
        <v>85.747027616937572</v>
      </c>
      <c r="H15" s="259">
        <v>89.557620514051806</v>
      </c>
      <c r="I15" s="259">
        <v>93.938488654340091</v>
      </c>
      <c r="J15" s="259">
        <v>99.326177424193119</v>
      </c>
      <c r="K15" s="259">
        <v>108.39299455946612</v>
      </c>
      <c r="L15" s="259">
        <v>85.747027616937572</v>
      </c>
    </row>
    <row r="16" spans="1:12" ht="17">
      <c r="A16" s="260" t="s">
        <v>368</v>
      </c>
      <c r="B16" s="259">
        <v>85.10078765349617</v>
      </c>
      <c r="C16" s="259">
        <v>60.490699202370493</v>
      </c>
      <c r="D16" s="259">
        <v>68.806396195813889</v>
      </c>
      <c r="E16" s="259">
        <v>75.147853070020759</v>
      </c>
      <c r="F16" s="259">
        <v>80.033686830264116</v>
      </c>
      <c r="G16" s="259">
        <v>85.10078765349617</v>
      </c>
      <c r="H16" s="259">
        <v>90.332649135764157</v>
      </c>
      <c r="I16" s="259">
        <v>96.462572998254842</v>
      </c>
      <c r="J16" s="259">
        <v>104.15512541014367</v>
      </c>
      <c r="K16" s="259">
        <v>117.93561899441887</v>
      </c>
      <c r="L16" s="259">
        <v>85.10078765349617</v>
      </c>
    </row>
    <row r="17" spans="1:12" ht="17">
      <c r="A17" s="260" t="s">
        <v>367</v>
      </c>
      <c r="B17" s="259">
        <v>84.21208522351705</v>
      </c>
      <c r="C17" s="259">
        <v>53.2444633139526</v>
      </c>
      <c r="D17" s="259">
        <v>63.932407603622451</v>
      </c>
      <c r="E17" s="259">
        <v>71.522466468473226</v>
      </c>
      <c r="F17" s="259">
        <v>78.073615853470542</v>
      </c>
      <c r="G17" s="259">
        <v>84.21208522351705</v>
      </c>
      <c r="H17" s="259">
        <v>90.964412774918998</v>
      </c>
      <c r="I17" s="259">
        <v>99.155833462866184</v>
      </c>
      <c r="J17" s="259">
        <v>109.05112484636429</v>
      </c>
      <c r="K17" s="259">
        <v>127.96327688158601</v>
      </c>
      <c r="L17" s="259">
        <v>84.21208522351705</v>
      </c>
    </row>
    <row r="18" spans="1:12" ht="17">
      <c r="A18" s="260" t="s">
        <v>366</v>
      </c>
      <c r="B18" s="259">
        <v>83.265086810490786</v>
      </c>
      <c r="C18" s="259">
        <v>46.093932452639208</v>
      </c>
      <c r="D18" s="259">
        <v>59.252531858220223</v>
      </c>
      <c r="E18" s="259">
        <v>68.010556052348491</v>
      </c>
      <c r="F18" s="259">
        <v>75.726408702414787</v>
      </c>
      <c r="G18" s="259">
        <v>83.265086810490786</v>
      </c>
      <c r="H18" s="259">
        <v>91.524061276293324</v>
      </c>
      <c r="I18" s="259">
        <v>101.28578658682801</v>
      </c>
      <c r="J18" s="259">
        <v>113.96869635390263</v>
      </c>
      <c r="K18" s="259">
        <v>137.73719825625142</v>
      </c>
      <c r="L18" s="259">
        <v>83.265086810490786</v>
      </c>
    </row>
    <row r="21" spans="1:12" ht="51">
      <c r="A21" s="261"/>
      <c r="B21" s="261" t="s">
        <v>365</v>
      </c>
      <c r="C21" s="261">
        <v>0.1</v>
      </c>
      <c r="D21" s="261">
        <v>0.2</v>
      </c>
      <c r="E21" s="261">
        <v>0.3</v>
      </c>
      <c r="F21" s="261">
        <v>0.4</v>
      </c>
      <c r="G21" s="261">
        <v>0.5</v>
      </c>
      <c r="H21" s="261">
        <v>0.6</v>
      </c>
      <c r="I21" s="261">
        <v>0.7</v>
      </c>
      <c r="J21" s="261">
        <v>0.8</v>
      </c>
      <c r="K21" s="261">
        <v>0.9</v>
      </c>
      <c r="L21" s="261" t="s">
        <v>364</v>
      </c>
    </row>
    <row r="22" spans="1:12" ht="17">
      <c r="A22" s="260" t="s">
        <v>363</v>
      </c>
      <c r="B22" s="259">
        <v>68.88993376002955</v>
      </c>
      <c r="C22" s="259">
        <v>68.88993376002955</v>
      </c>
      <c r="D22" s="259"/>
      <c r="E22" s="259"/>
      <c r="F22" s="259"/>
      <c r="G22" s="259"/>
      <c r="H22" s="259"/>
      <c r="I22" s="259"/>
      <c r="J22" s="259"/>
      <c r="K22" s="259"/>
      <c r="L22" s="259"/>
    </row>
    <row r="23" spans="1:12" ht="17">
      <c r="A23" s="260" t="s">
        <v>362</v>
      </c>
      <c r="B23" s="259">
        <v>73.096982406850358</v>
      </c>
      <c r="C23" s="259">
        <v>73.096982406850358</v>
      </c>
      <c r="D23" s="259"/>
      <c r="E23" s="259"/>
      <c r="F23" s="259"/>
      <c r="G23" s="259"/>
      <c r="H23" s="259"/>
      <c r="I23" s="259"/>
      <c r="J23" s="259"/>
      <c r="K23" s="259"/>
      <c r="L23" s="259"/>
    </row>
    <row r="24" spans="1:12" ht="17">
      <c r="A24" s="260" t="s">
        <v>361</v>
      </c>
      <c r="B24" s="259">
        <v>74.92745736060678</v>
      </c>
      <c r="C24" s="259">
        <v>74.92745736060678</v>
      </c>
      <c r="D24" s="259"/>
      <c r="E24" s="259"/>
      <c r="F24" s="259"/>
      <c r="G24" s="259"/>
      <c r="H24" s="259"/>
      <c r="I24" s="259"/>
      <c r="J24" s="259"/>
      <c r="K24" s="259"/>
      <c r="L24" s="259"/>
    </row>
    <row r="25" spans="1:12" ht="17">
      <c r="A25" s="260" t="s">
        <v>360</v>
      </c>
      <c r="B25" s="259">
        <v>75.739378512328699</v>
      </c>
      <c r="C25" s="259">
        <v>75.739378512328699</v>
      </c>
      <c r="D25" s="259"/>
      <c r="E25" s="259"/>
      <c r="F25" s="259"/>
      <c r="G25" s="259"/>
      <c r="H25" s="259"/>
      <c r="I25" s="259"/>
      <c r="J25" s="259"/>
      <c r="K25" s="259"/>
      <c r="L25" s="259"/>
    </row>
    <row r="26" spans="1:12" ht="17">
      <c r="A26" s="260" t="s">
        <v>359</v>
      </c>
      <c r="B26" s="259">
        <v>77.966435560299431</v>
      </c>
      <c r="C26" s="259">
        <v>77.966435560299431</v>
      </c>
      <c r="D26" s="259"/>
      <c r="E26" s="259"/>
      <c r="F26" s="259"/>
      <c r="G26" s="259"/>
      <c r="H26" s="259"/>
      <c r="I26" s="259"/>
      <c r="J26" s="259"/>
      <c r="K26" s="259"/>
      <c r="L26" s="259"/>
    </row>
    <row r="27" spans="1:12" ht="17">
      <c r="A27" s="260" t="s">
        <v>358</v>
      </c>
      <c r="B27" s="259">
        <v>77.562022305827682</v>
      </c>
      <c r="C27" s="259">
        <v>77.562022305827682</v>
      </c>
      <c r="D27" s="259"/>
      <c r="E27" s="259"/>
      <c r="F27" s="259"/>
      <c r="G27" s="259"/>
      <c r="H27" s="259"/>
      <c r="I27" s="259"/>
      <c r="J27" s="259"/>
      <c r="K27" s="259"/>
      <c r="L27" s="259"/>
    </row>
    <row r="28" spans="1:12" ht="17">
      <c r="A28" s="260" t="s">
        <v>357</v>
      </c>
      <c r="B28" s="259">
        <v>76.724016860781518</v>
      </c>
      <c r="C28" s="259">
        <v>76.724016860781518</v>
      </c>
      <c r="D28" s="259"/>
      <c r="E28" s="259"/>
      <c r="F28" s="259"/>
      <c r="G28" s="259"/>
      <c r="H28" s="259"/>
      <c r="I28" s="259"/>
      <c r="J28" s="259"/>
      <c r="K28" s="259"/>
      <c r="L28" s="259"/>
    </row>
    <row r="29" spans="1:12" ht="17">
      <c r="A29" s="260" t="s">
        <v>356</v>
      </c>
      <c r="B29" s="259">
        <v>73.077087966939075</v>
      </c>
      <c r="C29" s="259">
        <v>73.077087966939075</v>
      </c>
      <c r="D29" s="259"/>
      <c r="E29" s="259"/>
      <c r="F29" s="259"/>
      <c r="G29" s="259"/>
      <c r="H29" s="259"/>
      <c r="I29" s="259"/>
      <c r="J29" s="259"/>
      <c r="K29" s="259"/>
      <c r="L29" s="259"/>
    </row>
    <row r="30" spans="1:12" ht="17">
      <c r="A30" s="260" t="s">
        <v>355</v>
      </c>
      <c r="B30" s="259">
        <v>71.733207591482213</v>
      </c>
      <c r="C30" s="259">
        <v>71.733207591482213</v>
      </c>
      <c r="D30" s="259"/>
      <c r="E30" s="259"/>
      <c r="F30" s="259"/>
      <c r="G30" s="259"/>
      <c r="H30" s="259"/>
      <c r="I30" s="259"/>
      <c r="J30" s="259"/>
      <c r="K30" s="259"/>
      <c r="L30" s="259"/>
    </row>
    <row r="31" spans="1:12" ht="17">
      <c r="A31" s="260" t="s">
        <v>354</v>
      </c>
      <c r="B31" s="259">
        <v>75.87719504079638</v>
      </c>
      <c r="C31" s="259">
        <v>75.87719504079638</v>
      </c>
      <c r="D31" s="259"/>
      <c r="E31" s="259"/>
      <c r="F31" s="259"/>
      <c r="G31" s="259"/>
      <c r="H31" s="259"/>
      <c r="I31" s="259"/>
      <c r="J31" s="259"/>
      <c r="K31" s="259"/>
      <c r="L31" s="259"/>
    </row>
    <row r="32" spans="1:12" ht="17">
      <c r="A32" s="260" t="s">
        <v>353</v>
      </c>
      <c r="B32" s="259">
        <v>86.148371078723699</v>
      </c>
      <c r="C32" s="259">
        <v>86.148371078723699</v>
      </c>
      <c r="D32" s="259"/>
      <c r="E32" s="259"/>
      <c r="F32" s="259"/>
      <c r="G32" s="259"/>
      <c r="H32" s="259"/>
      <c r="I32" s="259"/>
      <c r="J32" s="259"/>
      <c r="K32" s="259"/>
      <c r="L32" s="259">
        <v>86.148371078723699</v>
      </c>
    </row>
    <row r="33" spans="1:12" ht="17">
      <c r="A33" s="260" t="s">
        <v>352</v>
      </c>
      <c r="B33" s="259">
        <f t="shared" ref="B33:B38" si="0">SUM(C33:G33)</f>
        <v>90.71777608638358</v>
      </c>
      <c r="C33" s="259">
        <f>C13+SUM(D33:G33)</f>
        <v>85.158818866236643</v>
      </c>
      <c r="D33" s="259">
        <f t="shared" ref="D33:L33" si="1">D13-C13</f>
        <v>1.9816925792427753</v>
      </c>
      <c r="E33" s="259">
        <f t="shared" si="1"/>
        <v>1.3393969424033685</v>
      </c>
      <c r="F33" s="259">
        <f t="shared" si="1"/>
        <v>1.1748199375885378</v>
      </c>
      <c r="G33" s="259">
        <f t="shared" si="1"/>
        <v>1.0630477609122551</v>
      </c>
      <c r="H33" s="259">
        <f t="shared" si="1"/>
        <v>1.0790720579740736</v>
      </c>
      <c r="I33" s="259">
        <f t="shared" si="1"/>
        <v>1.208066002773549</v>
      </c>
      <c r="J33" s="259">
        <f t="shared" si="1"/>
        <v>1.4437452909218678</v>
      </c>
      <c r="K33" s="259">
        <f t="shared" si="1"/>
        <v>2.2298410167820322</v>
      </c>
      <c r="L33" s="259">
        <f t="shared" si="1"/>
        <v>-5.9607243684515225</v>
      </c>
    </row>
    <row r="34" spans="1:12" ht="17">
      <c r="A34" s="260" t="s">
        <v>351</v>
      </c>
      <c r="B34" s="259">
        <f t="shared" si="0"/>
        <v>93.345024445977671</v>
      </c>
      <c r="C34" s="259">
        <f>B14-D34</f>
        <v>81.315373276449264</v>
      </c>
      <c r="D34" s="259">
        <f t="shared" ref="D34:L34" si="2">D14-C14</f>
        <v>4.1314254586398107</v>
      </c>
      <c r="E34" s="259">
        <f t="shared" si="2"/>
        <v>2.9713450319595012</v>
      </c>
      <c r="F34" s="259">
        <f t="shared" si="2"/>
        <v>2.476818665518735</v>
      </c>
      <c r="G34" s="259">
        <f t="shared" si="2"/>
        <v>2.4500620134103599</v>
      </c>
      <c r="H34" s="259">
        <f t="shared" si="2"/>
        <v>2.4179851597553181</v>
      </c>
      <c r="I34" s="259">
        <f t="shared" si="2"/>
        <v>2.5637672003756506</v>
      </c>
      <c r="J34" s="259">
        <f t="shared" si="2"/>
        <v>3.4305960790394323</v>
      </c>
      <c r="K34" s="259">
        <f t="shared" si="2"/>
        <v>5.2752548517655669</v>
      </c>
      <c r="L34" s="259">
        <f t="shared" si="2"/>
        <v>-13.687603290935968</v>
      </c>
    </row>
    <row r="35" spans="1:12" ht="17">
      <c r="A35" s="260" t="s">
        <v>350</v>
      </c>
      <c r="B35" s="259">
        <f t="shared" si="0"/>
        <v>97.789671185924448</v>
      </c>
      <c r="C35" s="259">
        <f>B15-D35</f>
        <v>79.396045428147389</v>
      </c>
      <c r="D35" s="259">
        <f t="shared" ref="D35:L35" si="3">D15-C15</f>
        <v>6.3509821887901836</v>
      </c>
      <c r="E35" s="259">
        <f t="shared" si="3"/>
        <v>4.3801856188751742</v>
      </c>
      <c r="F35" s="259">
        <f t="shared" si="3"/>
        <v>4.0594709610213897</v>
      </c>
      <c r="G35" s="259">
        <f t="shared" si="3"/>
        <v>3.6029869890903115</v>
      </c>
      <c r="H35" s="259">
        <f t="shared" si="3"/>
        <v>3.8105928971142333</v>
      </c>
      <c r="I35" s="259">
        <f t="shared" si="3"/>
        <v>4.3808681402882854</v>
      </c>
      <c r="J35" s="259">
        <f t="shared" si="3"/>
        <v>5.3876887698530282</v>
      </c>
      <c r="K35" s="259">
        <f t="shared" si="3"/>
        <v>9.0668171352729985</v>
      </c>
      <c r="L35" s="259">
        <f t="shared" si="3"/>
        <v>-22.645966942528545</v>
      </c>
    </row>
    <row r="36" spans="1:12" ht="17">
      <c r="A36" s="260" t="s">
        <v>349</v>
      </c>
      <c r="B36" s="259">
        <f t="shared" si="0"/>
        <v>101.39517911117845</v>
      </c>
      <c r="C36" s="259">
        <f>B16-D36</f>
        <v>76.785090660052774</v>
      </c>
      <c r="D36" s="259">
        <f t="shared" ref="D36:L36" si="4">D16-C16</f>
        <v>8.315696993443396</v>
      </c>
      <c r="E36" s="259">
        <f t="shared" si="4"/>
        <v>6.3414568742068695</v>
      </c>
      <c r="F36" s="259">
        <f t="shared" si="4"/>
        <v>4.8858337602433579</v>
      </c>
      <c r="G36" s="259">
        <f t="shared" si="4"/>
        <v>5.0671008232320531</v>
      </c>
      <c r="H36" s="259">
        <f t="shared" si="4"/>
        <v>5.2318614822679876</v>
      </c>
      <c r="I36" s="259">
        <f t="shared" si="4"/>
        <v>6.1299238624906849</v>
      </c>
      <c r="J36" s="259">
        <f t="shared" si="4"/>
        <v>7.6925524118888262</v>
      </c>
      <c r="K36" s="259">
        <f t="shared" si="4"/>
        <v>13.780493584275206</v>
      </c>
      <c r="L36" s="259">
        <f t="shared" si="4"/>
        <v>-32.834831340922705</v>
      </c>
    </row>
    <row r="37" spans="1:12" ht="17">
      <c r="A37" s="260" t="s">
        <v>348</v>
      </c>
      <c r="B37" s="259">
        <f t="shared" si="0"/>
        <v>104.49176284341165</v>
      </c>
      <c r="C37" s="259">
        <f>B17-D37</f>
        <v>73.524140933847207</v>
      </c>
      <c r="D37" s="259">
        <f t="shared" ref="D37:L37" si="5">D17-C17</f>
        <v>10.687944289669851</v>
      </c>
      <c r="E37" s="259">
        <f t="shared" si="5"/>
        <v>7.590058864850775</v>
      </c>
      <c r="F37" s="259">
        <f t="shared" si="5"/>
        <v>6.5511493849973164</v>
      </c>
      <c r="G37" s="259">
        <f t="shared" si="5"/>
        <v>6.1384693700465078</v>
      </c>
      <c r="H37" s="259">
        <f t="shared" si="5"/>
        <v>6.7523275514019474</v>
      </c>
      <c r="I37" s="259">
        <f t="shared" si="5"/>
        <v>8.1914206879471863</v>
      </c>
      <c r="J37" s="259">
        <f t="shared" si="5"/>
        <v>9.8952913834981047</v>
      </c>
      <c r="K37" s="259">
        <f t="shared" si="5"/>
        <v>18.912152035221723</v>
      </c>
      <c r="L37" s="259">
        <f t="shared" si="5"/>
        <v>-43.751191658068961</v>
      </c>
    </row>
    <row r="38" spans="1:12" ht="17">
      <c r="A38" s="260" t="s">
        <v>347</v>
      </c>
      <c r="B38" s="259">
        <f t="shared" si="0"/>
        <v>107.27764176276135</v>
      </c>
      <c r="C38" s="259">
        <f>B18-D38</f>
        <v>70.106487404909771</v>
      </c>
      <c r="D38" s="259">
        <f t="shared" ref="D38:L38" si="6">D18-C18</f>
        <v>13.158599405581015</v>
      </c>
      <c r="E38" s="259">
        <f t="shared" si="6"/>
        <v>8.7580241941282679</v>
      </c>
      <c r="F38" s="259">
        <f t="shared" si="6"/>
        <v>7.7158526500662958</v>
      </c>
      <c r="G38" s="259">
        <f t="shared" si="6"/>
        <v>7.5386781080759988</v>
      </c>
      <c r="H38" s="259">
        <f t="shared" si="6"/>
        <v>8.2589744658025381</v>
      </c>
      <c r="I38" s="259">
        <f t="shared" si="6"/>
        <v>9.7617253105346862</v>
      </c>
      <c r="J38" s="259">
        <f t="shared" si="6"/>
        <v>12.682909767074619</v>
      </c>
      <c r="K38" s="259">
        <f t="shared" si="6"/>
        <v>23.768501902348788</v>
      </c>
      <c r="L38" s="259">
        <f t="shared" si="6"/>
        <v>-54.472111445760632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BarChart</vt:lpstr>
      <vt:lpstr>ColumnChart</vt:lpstr>
      <vt:lpstr>PairedBarChart</vt:lpstr>
      <vt:lpstr>PairedColumnChart</vt:lpstr>
      <vt:lpstr>StackedBarChart</vt:lpstr>
      <vt:lpstr>StackedColumnChart</vt:lpstr>
      <vt:lpstr>DotPlot</vt:lpstr>
      <vt:lpstr>LineChart</vt:lpstr>
      <vt:lpstr>PovertyRates</vt:lpstr>
      <vt:lpstr>Sparklines</vt:lpstr>
      <vt:lpstr>Slope</vt:lpstr>
      <vt:lpstr>AreaChart</vt:lpstr>
      <vt:lpstr>StackedAreaChart</vt:lpstr>
      <vt:lpstr>Gantt</vt:lpstr>
      <vt:lpstr>PieCharts</vt:lpstr>
      <vt:lpstr>Treemap</vt:lpstr>
      <vt:lpstr>Unit</vt:lpstr>
      <vt:lpstr>Waffle</vt:lpstr>
      <vt:lpstr>Scatterplot</vt:lpstr>
      <vt:lpstr>Bubbleplot</vt:lpstr>
      <vt:lpstr>ConnectedScatterplot</vt:lpstr>
      <vt:lpstr>Heatmap</vt:lpstr>
      <vt:lpstr>FanChart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 Schwabish</dc:creator>
  <cp:lastModifiedBy>Schwabish, Jonathan</cp:lastModifiedBy>
  <dcterms:created xsi:type="dcterms:W3CDTF">2024-08-01T00:24:51Z</dcterms:created>
  <dcterms:modified xsi:type="dcterms:W3CDTF">2025-08-28T16:13:10Z</dcterms:modified>
</cp:coreProperties>
</file>