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mlshelly/Library/Mobile Documents/com~apple~CloudDocs/Documents/Urban/"/>
    </mc:Choice>
  </mc:AlternateContent>
  <xr:revisionPtr revIDLastSave="0" documentId="13_ncr:1_{EEFF06C7-7F6D-9246-AC8F-59999665FBFB}" xr6:coauthVersionLast="47" xr6:coauthVersionMax="47" xr10:uidLastSave="{00000000-0000-0000-0000-000000000000}"/>
  <bookViews>
    <workbookView xWindow="0" yWindow="460" windowWidth="28800" windowHeight="15920" activeTab="1" xr2:uid="{00000000-000D-0000-FFFF-FFFF00000000}"/>
  </bookViews>
  <sheets>
    <sheet name="Description" sheetId="1" r:id="rId1"/>
    <sheet name="Front" sheetId="2" r:id="rId2"/>
    <sheet name="Back(sourc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zipRwslengUgwuA3dhGycHoqSinUU+sTsWEuo7ypNSk="/>
    </ext>
  </extLst>
</workbook>
</file>

<file path=xl/calcChain.xml><?xml version="1.0" encoding="utf-8"?>
<calcChain xmlns="http://schemas.openxmlformats.org/spreadsheetml/2006/main">
  <c r="T41" i="3" l="1"/>
  <c r="T34" i="3"/>
  <c r="T32" i="3"/>
  <c r="T27" i="3"/>
  <c r="T19" i="3"/>
  <c r="T16" i="3"/>
  <c r="T14" i="3"/>
  <c r="T13" i="3"/>
</calcChain>
</file>

<file path=xl/sharedStrings.xml><?xml version="1.0" encoding="utf-8"?>
<sst xmlns="http://schemas.openxmlformats.org/spreadsheetml/2006/main" count="5528" uniqueCount="1348">
  <si>
    <t>The Legal Compendium is a downloadable Excel spreadsheet with statutory citations showing the following information for each of the 56 jurisdictions featured in this research: the grant of jurisdiction to attorneys general and other state agencies, the registration and reporting requirements applicable to charitable entities and their fundraisers, the oversight responsibilities of state charity regulators in connection with certain transactions involving charitable entities, the obligations of charities to notify the attorney general of those transactions, some enforcement remedies available to charity regulators, and some of the requirements regarding the solicitation of charitable funds.</t>
  </si>
  <si>
    <t>The "Front" page of the Legal Compendium displays, for each jurisdiction, whether that jurisdiction’s statute speaks to each individual variable. These yes or no values are links that lead to a separate "Back (sources)" page with sources and citations. To toggle between the two pages, click the appropriate tab in the bottom-left corner of the Excel window.</t>
  </si>
  <si>
    <r>
      <rPr>
        <sz val="11"/>
        <color rgb="FF000000"/>
        <rFont val="Cabin"/>
      </rPr>
      <t xml:space="preserve">This research was conducted by a legal team at the Columbia Law School Charities Regulation and Oversight Project as part of a partnership with the Center on Nonprofits and Philanthropy at the Urban Institute. For more information about the research methods used to create the Legal Compendium, please see appendix A of </t>
    </r>
    <r>
      <rPr>
        <i/>
        <sz val="11"/>
        <color rgb="FF000000"/>
        <rFont val="Cabin"/>
      </rPr>
      <t>State Regulation and Enforcement in the Charitable Sector</t>
    </r>
    <r>
      <rPr>
        <sz val="11"/>
        <color rgb="FF000000"/>
        <rFont val="Cabin"/>
      </rPr>
      <t xml:space="preserve">, available at http://urbn.is/2dDcg9l and the methodology section of the following paper: Dietz, Nathan, Putnam Barber, Cindy M. Lott, and Mary Shelly. 2017. “Exploring the Relationship between State Charitable Solicitation Regulations and Fundraising Performance.” </t>
    </r>
    <r>
      <rPr>
        <i/>
        <sz val="11"/>
        <color rgb="FF000000"/>
        <rFont val="Cabin"/>
      </rPr>
      <t>Nonprofit Policy Forum</t>
    </r>
    <r>
      <rPr>
        <sz val="11"/>
        <color rgb="FF000000"/>
        <rFont val="Cabin"/>
      </rPr>
      <t xml:space="preserve"> 8 (2): 183–204. Available at: https://doi.org/10.1515/npf-2017-0009.</t>
    </r>
  </si>
  <si>
    <t>Last Updated Oct. 8, 2023</t>
  </si>
  <si>
    <t>STATE</t>
  </si>
  <si>
    <t>Bifurcation</t>
  </si>
  <si>
    <t>Requirements for Notice, Filing or Review of Transactions</t>
  </si>
  <si>
    <t>Requirements for Notice or Action for Dissolutions</t>
  </si>
  <si>
    <t>Requirements for Notice, Oversight or Filing of Hospital Conversions</t>
  </si>
  <si>
    <t>Requirements for Audits</t>
  </si>
  <si>
    <t>Exemptions from Registering</t>
  </si>
  <si>
    <t>Remedies</t>
  </si>
  <si>
    <t>Fundraising</t>
  </si>
  <si>
    <t>Bifurcated</t>
  </si>
  <si>
    <t>Registration Office</t>
  </si>
  <si>
    <t>Sale of Assets - AG</t>
  </si>
  <si>
    <t>Sale of Assets - Other</t>
  </si>
  <si>
    <t>Mergers - AG</t>
  </si>
  <si>
    <t>Mergers - Other</t>
  </si>
  <si>
    <t>Certificate of Amendments - AG</t>
  </si>
  <si>
    <t>Certificate of Amendments - Other</t>
  </si>
  <si>
    <t>Voluntary Dissolutions - AG</t>
  </si>
  <si>
    <t>Voluntary Dissolutions - Other</t>
  </si>
  <si>
    <t>Judicial Dissolutions - AG</t>
  </si>
  <si>
    <t>Judicial Dissolutions - Other</t>
  </si>
  <si>
    <t>Administrative Dissolutions - AG</t>
  </si>
  <si>
    <t>Administrative Dissolutions - Other</t>
  </si>
  <si>
    <t>Has Statute</t>
  </si>
  <si>
    <t>Requires Notice or Oversight by AG</t>
  </si>
  <si>
    <t>Requires Notice or Oversight by Other</t>
  </si>
  <si>
    <t>Requires Filing - Other</t>
  </si>
  <si>
    <t>Requires Audit</t>
  </si>
  <si>
    <t>Audit Threshold</t>
  </si>
  <si>
    <t>Registration Law</t>
  </si>
  <si>
    <t>Religious Organizations</t>
  </si>
  <si>
    <t>Small organizations</t>
  </si>
  <si>
    <t>Educational Institutions</t>
  </si>
  <si>
    <t>Governmental Organizations</t>
  </si>
  <si>
    <t>Hospitals</t>
  </si>
  <si>
    <t>Veterans organizations</t>
  </si>
  <si>
    <t>Foundations</t>
  </si>
  <si>
    <t>Foundations that don't solicit contributions</t>
  </si>
  <si>
    <t>Charitable Trusts</t>
  </si>
  <si>
    <t>Parent-Teacher Organizations</t>
  </si>
  <si>
    <t>Reports to congress</t>
  </si>
  <si>
    <t>Non-soliciting</t>
  </si>
  <si>
    <t>Fraternal/ Membership</t>
  </si>
  <si>
    <t>Political Orgs</t>
  </si>
  <si>
    <t>Other</t>
  </si>
  <si>
    <t>Dissolution</t>
  </si>
  <si>
    <t>Removal of Board Members</t>
  </si>
  <si>
    <t>Does the state require registration by commercial fundraisers?</t>
  </si>
  <si>
    <t>Does the state require registration by fundraising counsel?</t>
  </si>
  <si>
    <t>Does the state oversee commercial-coventuring (e.g. by requiring that the co-venture be registered or by requiring that the charitable organization files the co-venture contract)?</t>
  </si>
  <si>
    <t>Does the state require the fundraisers to provide notice to the regulator before any solicitation campaign (in addition to annual registration and/or filing the contract)?</t>
  </si>
  <si>
    <t>Does the state require specified disclosures to donors?</t>
  </si>
  <si>
    <t>Does the state require a copy of any contract between a charitable organization and a commercial fundraiser or fundraising counsel be filed with the regulator?</t>
  </si>
  <si>
    <t>Does the state require annual financial reporting by commercial fundraisers?</t>
  </si>
  <si>
    <t>Does the state require annual financial reporting by charitable organizations in addition to filing a copy of the 990 with the regulator (if filing 990 is required)?</t>
  </si>
  <si>
    <t>Does the state require bonding of professional fundraisers?</t>
  </si>
  <si>
    <t xml:space="preserve">Alabama </t>
  </si>
  <si>
    <t>No</t>
  </si>
  <si>
    <t>Yes</t>
  </si>
  <si>
    <t>N/A</t>
  </si>
  <si>
    <t xml:space="preserve">Alaska </t>
  </si>
  <si>
    <t xml:space="preserve">Arizona  </t>
  </si>
  <si>
    <t>Secretary of State</t>
  </si>
  <si>
    <t>*</t>
  </si>
  <si>
    <t>Arkansas</t>
  </si>
  <si>
    <t xml:space="preserve">California </t>
  </si>
  <si>
    <t>$2 million</t>
  </si>
  <si>
    <t>Colorado</t>
  </si>
  <si>
    <t xml:space="preserve">Connecticut </t>
  </si>
  <si>
    <t>Connecticut Department of Consumer Protection</t>
  </si>
  <si>
    <t xml:space="preserve">Delaware </t>
  </si>
  <si>
    <t>Division of Corporations and Department of Labor</t>
  </si>
  <si>
    <t>None</t>
  </si>
  <si>
    <t xml:space="preserve">Washington, D.C. </t>
  </si>
  <si>
    <t>Department of Licensing and Consumer Protection</t>
  </si>
  <si>
    <t xml:space="preserve">Florida </t>
  </si>
  <si>
    <t>Department of Agriculture and Consumer Services</t>
  </si>
  <si>
    <t>Georgia</t>
  </si>
  <si>
    <t>$1 million</t>
  </si>
  <si>
    <t>Hawaii</t>
  </si>
  <si>
    <t>Idaho</t>
  </si>
  <si>
    <t>Illinois</t>
  </si>
  <si>
    <t>Indiana</t>
  </si>
  <si>
    <t>Iowa</t>
  </si>
  <si>
    <t>Kansas</t>
  </si>
  <si>
    <t>Kentucky</t>
  </si>
  <si>
    <t>Louisiana</t>
  </si>
  <si>
    <t>Maine</t>
  </si>
  <si>
    <t>Department of Professional and Financial Regulation</t>
  </si>
  <si>
    <t>Maryland</t>
  </si>
  <si>
    <t>Massachusetts</t>
  </si>
  <si>
    <t>Michigan</t>
  </si>
  <si>
    <t>Minnesota</t>
  </si>
  <si>
    <t>Mississippi</t>
  </si>
  <si>
    <t>Missouri</t>
  </si>
  <si>
    <t>Montana</t>
  </si>
  <si>
    <t>Nebraska</t>
  </si>
  <si>
    <t>Nevada</t>
  </si>
  <si>
    <t>New Hampshire</t>
  </si>
  <si>
    <t>New Jersey</t>
  </si>
  <si>
    <t>Division of Consumer Affairs</t>
  </si>
  <si>
    <t>New Mexico</t>
  </si>
  <si>
    <t>New York</t>
  </si>
  <si>
    <t>North Carolina</t>
  </si>
  <si>
    <t>North Dakota</t>
  </si>
  <si>
    <t>Ohio</t>
  </si>
  <si>
    <t>Oklahoma</t>
  </si>
  <si>
    <t>Oregon</t>
  </si>
  <si>
    <t>Pennsylvania</t>
  </si>
  <si>
    <t>Rhode Island</t>
  </si>
  <si>
    <t>Department of Business Regulation</t>
  </si>
  <si>
    <t>South Carolina</t>
  </si>
  <si>
    <t>South Dakota</t>
  </si>
  <si>
    <t>Tennessee</t>
  </si>
  <si>
    <t xml:space="preserve">Texas </t>
  </si>
  <si>
    <t>Utah</t>
  </si>
  <si>
    <t>Division of Consumer Protection</t>
  </si>
  <si>
    <t xml:space="preserve">Vermont </t>
  </si>
  <si>
    <t>Virginia</t>
  </si>
  <si>
    <t>Washington</t>
  </si>
  <si>
    <t>$3 million over the last three years</t>
  </si>
  <si>
    <t>West Virginia</t>
  </si>
  <si>
    <t xml:space="preserve">Wisconsin </t>
  </si>
  <si>
    <t>Department of Financial Institutions</t>
  </si>
  <si>
    <t xml:space="preserve">Wyoming                    </t>
  </si>
  <si>
    <t>Guam</t>
  </si>
  <si>
    <t>Puerto Rico</t>
  </si>
  <si>
    <t>$3 million</t>
  </si>
  <si>
    <t>Northern Mariana Islands</t>
  </si>
  <si>
    <t>Virgin Islands</t>
  </si>
  <si>
    <t>American Samoa</t>
  </si>
  <si>
    <t>* Notice to the Attorney General only required if amending to operate for profit. More information on the back (sources) page.</t>
  </si>
  <si>
    <t>* Audits only required under certain circumstances. More information on the back (sources) page.</t>
  </si>
  <si>
    <t>* Registration is only required of specific types of organizations, not all organizations. More information on the back (sources) page.</t>
  </si>
  <si>
    <t>Model Protection of Charitable Assets Act</t>
  </si>
  <si>
    <t>Statutory Requirements for Notice, Oversight or Filing of Hospital Conversions</t>
  </si>
  <si>
    <t>Audit requirements</t>
  </si>
  <si>
    <t>Filing with Sec. of State, Ala. Code § 10A-3-5.04</t>
  </si>
  <si>
    <t xml:space="preserve"> Sec. of State, Ala. Code § 10A-3-7.06</t>
  </si>
  <si>
    <t>Secretary of State § 10A-3-7.08,  § 10A-3-7.16</t>
  </si>
  <si>
    <t>Ala.Code 1975 § 13A-9-70  - 13A-9-84</t>
  </si>
  <si>
    <t>Ala. Code § 13A-9-71(f)(2)</t>
  </si>
  <si>
    <t>Ala. Code § 13A-9-71(f)(7) ($25k)</t>
  </si>
  <si>
    <t>Ala. Code § 13A-9-71(f)(1)</t>
  </si>
  <si>
    <t>NO</t>
  </si>
  <si>
    <t>Ala. Code § 13A-9-71(f)(9)</t>
  </si>
  <si>
    <t>Ala. Code § 13A-9-71(a), 13A-9-71(f)(7)</t>
  </si>
  <si>
    <t>Ala. Code § 13A-9-71(f)(4), 13A-9-71(f)(5)</t>
  </si>
  <si>
    <t>Ala. Code § 13A-9-71(f)(3)</t>
  </si>
  <si>
    <t>civic orgs (5), specific beneficiaries (6)</t>
  </si>
  <si>
    <t>Ala. Code § 10A-3-7.07</t>
  </si>
  <si>
    <t>Ala. Code § 19-3B-706; Ala. Code § 19-3B-110</t>
  </si>
  <si>
    <t>"No person shall act as a professional fund raiser or commercial co-venturer either before he or she registers with the Attorney General, or after the expiration or cancellation of his or her registration and prior to renewal thereof. Applications for registration and renewal shall be in writing, under oath, in the form prescribed by the Attorney General, and shall be accompanied by an annual fee in the amount of one hundred dollars ($100)." Alabama Code § 13A-9-71 (h)</t>
  </si>
  <si>
    <t>"No person shall act as a professional solicitor in the employ of a professional fund raiser who is required to register pursuant to this section before he or she has registered with the Attorney General or after the expiration or cancellation of the registration or any renewal thereof. Application for registration shall be in writing, under oath, in the form prescribed by the Attorney General and shall be accompanied by a fee in the amount of twenty-five dollars ($25).  Registration when effected shall be for a period of one year, or a part thereof, expiring with the 30th day of September and may be renewed upon written application, under oath, in the form prescribed by the Attorney General and the payment of the fee prescribed herein for additional one-year periods. Applications for registration, when filed with the Attorney General, shall become public records in the Office of the Attorney General." Alabama Code § 13A-9-71 (j)</t>
  </si>
  <si>
    <t/>
  </si>
  <si>
    <t>"Every individual in the process of soliciting funds shall identify himself or herself.  If the individual is being paid for soliciting, he or she shall so inform the solicitee of his or her being so paid.  This information shall be disclosed to the solicitee in a clear manner before attempting any solicitations." § 13A-9-71 (p)</t>
  </si>
  <si>
    <t>"All contracts entered into between professional fund raisers or commercial co-venturers and charitable organizations shall be in writing. A true and correct copy of each contract shall be filed by the professional fund raiser or commercial co-venturer with the Attorney General within 10 days after it is executed." Alabama Code § 13A-9-71 (i)</t>
  </si>
  <si>
    <t>Anyone required to register must submit financial statement, and all contracts between fundraisers and organizations must be filed with the Attorney General: Alabama Code § 13A-9-71(i)</t>
  </si>
  <si>
    <t>At the time of application for registration the professional fundraiser or commercial fundraiser shall file with, and have approved by, the Attorney General a bond in the amount of ten thousand dollars ($10,000.00) with one or more sureties. AL ST § 13A-9-71 (h) (1)</t>
  </si>
  <si>
    <t>Filing with Commissioner of Commerce AS § 10.20.256</t>
  </si>
  <si>
    <t>Filed with Commissioner [AS § 10.20.186]</t>
  </si>
  <si>
    <t>Filed with Commissioner [AS § 10.20.315]</t>
  </si>
  <si>
    <t>Court - AS § 10.20.440; Filing with Comissioner - AS § 10.20.440</t>
  </si>
  <si>
    <t>Dept. of Corp. - Done by Commissioner) [AS § 10.20.335</t>
  </si>
  <si>
    <t>AS § 45.68.010 et seq.</t>
  </si>
  <si>
    <t>AS § 45.68.120(a)(1)</t>
  </si>
  <si>
    <t>AS § 45.68.120(a)(3) ($5k OR 10 contributors)</t>
  </si>
  <si>
    <t>AS § 45.68.010(a)</t>
  </si>
  <si>
    <t>AS § 45.68.120(a)(2)</t>
  </si>
  <si>
    <t>orgs granted permits by municipalities AS § 45.68.120(a)(4)</t>
  </si>
  <si>
    <t>Alaska Stat. Ann. § 13.36.076</t>
  </si>
  <si>
    <t>"A person may not solicit contributions of money or other property for a charitable organization for compensation unless the person is registered with the department." AS 45.68.010(b)</t>
  </si>
  <si>
    <t>AS 45.68.030</t>
  </si>
  <si>
    <t>AS 45.68.020</t>
  </si>
  <si>
    <t>"(a) Within 90 days after a solicitation campaign is completed and, if a solicitation campaign lasts more than one year, on the one-year anniversary of the commencement of the campaign, a paid solicitor shall file with the department a financial report in accordance with this section."  AS 45.68.055</t>
  </si>
  <si>
    <t>Upon request: 9 AAC 12.010 (department may request copy of 990 and/or copy of audited financial statement)</t>
  </si>
  <si>
    <t>A person may not solicit contributions of money or other property for a charitable organization for compensation unless registered with the Department of Law. To register, a paid solicitor shall file a registration statement with the department on a form, or in a format, established by the department and a bond in the amount established by the department. Registration expires on September 1 of each year. To renew a registration statement a paid solicitor shall file a renewal registration statement and evidence that the solicitor’s bond shall be in effect during the renewal period. Any material change in the information in the registration statement shall be reported within seven (7) days after the change occurs. AK ST § 45.68.010</t>
  </si>
  <si>
    <t>Yes - Arizona Revised Statute § 13-3722(A) (As of 2013 Veterans Charities only)</t>
  </si>
  <si>
    <t>Secretary of State https://azsos.gov/business/other-services/veterans-charities-organizations</t>
  </si>
  <si>
    <t>Public notice required in some sales not conducted for regular course of business - AZ ST § 10-11202(j)</t>
  </si>
  <si>
    <t>Filing with AZ Corporation Commission A.R.S. § 10-11105</t>
  </si>
  <si>
    <t>AZ Corp. Commission A.R.S. § 10-11006</t>
  </si>
  <si>
    <t>Filed with Commission A.R.S. § 10-11403</t>
  </si>
  <si>
    <t>AG brings action A.R.S. § 10-11431</t>
  </si>
  <si>
    <t>Arizona Corporation Commission - Receives and files court decree A.R.S. § 10-11433, 10-3140</t>
  </si>
  <si>
    <t>Corp. Commission Dissolves Corp A.R.S. § 10-11421</t>
  </si>
  <si>
    <t>A.R.S. § 10-11252</t>
  </si>
  <si>
    <t>A.R.S. § 10-11253</t>
  </si>
  <si>
    <t>Dept of Health Services - A.R.S. § 10-11253</t>
  </si>
  <si>
    <t>NONE, but A.R.S. § 13-3722 requires that veteran's orgs that solicit must be registered.</t>
  </si>
  <si>
    <t>A.R.S. § 10-11431</t>
  </si>
  <si>
    <t xml:space="preserve">Ariz. Rev. Stat. Ann. § 10-3810; Ariz. Rev. Stat. Ann. § 14-10706 </t>
  </si>
  <si>
    <t>Yes - Arkansas Code Annotated § 4-28-401 through 416</t>
  </si>
  <si>
    <t>Arkansas Secretary of State: https://www.sos.arkansas.gov/business-commercial-services-bcs/nonprofit-charitable-entities/charitable-entities</t>
  </si>
  <si>
    <t xml:space="preserve">Filing with Sec. of State [A.C.A. § 4-28-305; 4-33-1104]; Religious and Public Benefit Corporation require consent of Court, unless it merges with another public benefit/religious org (foreign or domestic) or a mutual benefit corp.  A.C.A. § 4-33-1102 </t>
  </si>
  <si>
    <t>Filed with Sec. of State [A.C.A. § 4-28-206]</t>
  </si>
  <si>
    <t>Secretary of State A.C.A. § 4-33-1401</t>
  </si>
  <si>
    <t>A.C.A. § 4-28-222; A.C.A. § 4-33-1430</t>
  </si>
  <si>
    <t>Secretary of State A.C.A. § 4-33-1433</t>
  </si>
  <si>
    <t>Sec. of State - A.C.A. § 4-33-1420</t>
  </si>
  <si>
    <t>Ark. Code §4-28-403(b)</t>
  </si>
  <si>
    <t>Contributions in excess of $1 million</t>
  </si>
  <si>
    <t>Ark. Code §4-28-404 et seq.</t>
  </si>
  <si>
    <t>A.C.A. § 4-28-404(1)</t>
  </si>
  <si>
    <t>A.C.A. § 4-28-404(6) ($50k)</t>
  </si>
  <si>
    <t>A.C.A. § 4-28-404(2)</t>
  </si>
  <si>
    <t>A.C.A. § 4-28-404(4)</t>
  </si>
  <si>
    <t>Nonprofit hospitals: A.C.A. § 4-28-404(5)</t>
  </si>
  <si>
    <t>A.C.A. § 4-28-402(a)(1)</t>
  </si>
  <si>
    <t>A.C.A. § 4-28-404(3)</t>
  </si>
  <si>
    <t xml:space="preserve">Ark. Code Ann. § 4-28-222 </t>
  </si>
  <si>
    <t>A.C.A. § 4-28-407</t>
  </si>
  <si>
    <t>"(a)  A person shall not act as a fund-raising counsel until he or she has first registered with the Secretary of State.
(b)  Applications for registration shall be submitted:
(1)  In writing;
(2)  Under oath;
(3)  In the form prescribed by the Secretary of State; and
(4)  Accompanied by an annual fee in the sum of one hundred dollars ($100).
(c) 
(1)  Registrations are valid for a period of one (1) year.
(2)  Registrations may be renewed upon the filing of a new application and the tendering of the fee previously prescribed for registration."
A.C.A. § 4-28-406</t>
  </si>
  <si>
    <t>"Every charitable organization subject to the registration requirements of this subchapter that agrees to permit a charitable sales promotion to be conducted in its behalf shall obtain a written agreement from the commercial coventurer and file a copy of the agreement with the Secretary of State before the commencement of the charitable sales promotion within this state." A.C.A. § 4-28-408</t>
  </si>
  <si>
    <t>Paid solicitors must file contract for each campaign 15 days before the start of each campaign: A.C.A. § 4-28-407</t>
  </si>
  <si>
    <t>A.C.A. § 4-28-409</t>
  </si>
  <si>
    <t>A.C.A. § 4-28-405</t>
  </si>
  <si>
    <t>Paid solicitors must file financial reports 90 days after end of campaign, or one year after start of campaign (for campaigns lasting longer than one year): A.C.A. § 4-28-407</t>
  </si>
  <si>
    <t>An applicant for registration as a paid solicitor at the time of making the application shall file with, and have approved by, the Attorney General a bond in the sum of ten thousand dollars ($10,000), with one (1) or more responsible sureties. AR ST § 4-28-407</t>
  </si>
  <si>
    <t>Pub. Benefit Corp - Cal. Corp Code § 5913; Nonprofit Health Facilities - Cal. Corp. Code § 5920; Mutual Benefit Corp - Cal. Corp. Code § 7913; Rel. Corp - Cal. Corp. Code § 9633</t>
  </si>
  <si>
    <t>Requires AG consent if corp is merging with different type of corp.: Pub. Benefit - Cal. Corp §6010; Mut. Benefit - Cal. Corp. § 8010; Rel. Benefit Corp. - Cal. Corp. § 9640</t>
  </si>
  <si>
    <t>Filing with Sec. of State - Pub. Benefit Corp; Cal. Corp. § 6014; Mut. Benefit Corp.; Cal. Corp. § 8014</t>
  </si>
  <si>
    <t>Sec. of State: Pub. Benefit - Cal. Corp. Code § 5817; Mut. Benefit - Cal. Corp. Code § 7817; Rel. Benefit - Cal. Corp. Code § 9620</t>
  </si>
  <si>
    <t>Pub. Benefit Corp - Cal. Corp. Code Sec. 6617; Mutual Benefit Corp (holding in charitable trust) Cal. Corp. Code Sec. 8611; Rel. Corp. Cal. Corp. Code Sec. 9680-9680.5</t>
  </si>
  <si>
    <t>Secretary of State: Pub. Benefit Corp - Cal. Corp. Code Sec. 6615; Mutual Benefit Corp - Cal. Corp. Code Sec. 8615; Rel. Corp. - Cal. Corp. Code Sec. 9680-9680.5</t>
  </si>
  <si>
    <t>Public Benefit Corp - Cal. Corp. Code § 6511; Mutual Benefit Corp. - Cal.Corp.Code § 8511; Religious Corp - Cal.Corp.Code § 9680</t>
  </si>
  <si>
    <t>Judgement Filed with Sec.of State, who is to inform Franchise Tax Board of dissolution: Public Benefit Corp. Cal.Corp.Code § 6519; Mutual Benefit Cal.Corp.Code § 8519</t>
  </si>
  <si>
    <t xml:space="preserve">N/A </t>
  </si>
  <si>
    <t>Cal. Corp. Code § 5914</t>
  </si>
  <si>
    <t> Cal. Gov. Code §12586(e)(1) </t>
  </si>
  <si>
    <t>$ 2 million</t>
  </si>
  <si>
    <t>West's Ann.Cal.Gov.Code § 12580 et seq.</t>
  </si>
  <si>
    <t>West's Ann.Cal.Gov.Code § 12583</t>
  </si>
  <si>
    <t>"charitable corporation or unincorporated association organized and operated primarily as a . . . hospital" West's Ann.Cal.Gov.Code § 12583</t>
  </si>
  <si>
    <t>Cemetaries, West's Ann.Cal.Gov.Code § 12583</t>
  </si>
  <si>
    <t>Cal.Corp.Code § 6511</t>
  </si>
  <si>
    <t>Cal. Corp. Code § 7223</t>
  </si>
  <si>
    <t>West's Ann.Cal.Gov.Code § 12599</t>
  </si>
  <si>
    <t>West's Ann.Cal.Gov.Code § 12599.1</t>
  </si>
  <si>
    <t>Required to register with the attorney general unless exempt under 12599.2(b) West's Ann.Cal.Gov.Code § 12599.2</t>
  </si>
  <si>
    <t>"Not less than 10 working days prior to the commencement of each solicitation campaign, event, or service, or not later than commencement of solicitation for solicitations to aid victims of emergency hardship or disasters, a commercial fundraiser for charitable purposes shall file with the Attorney General's Registry of Charitable Trusts a notice on a form prescribed by the Attorney General" West's Ann.Cal.Gov.Code § 12599</t>
  </si>
  <si>
    <t>West's Ann.Cal.Bus.Code § 17510.3; West's Ann.Cal.Gov.Code § 12599</t>
  </si>
  <si>
    <t>990 submitted with renewal application; Separate financial report required if organization "collected more than 50 percent of its annual income and more than one million dollars ($1,000,000) in charitable contributions from donors in this state during the previous calendar year": West's Ann.Cal.Bus. &amp; Prof.Code § 17510.9</t>
  </si>
  <si>
    <t>The commercial fundraiser must submit a $25,000 cash deposit or a bond with the application for registration or renewal. The bond may be in the form of a rider to a larger blanket liability bond. CA GOVT § 12599.5</t>
  </si>
  <si>
    <t>Yes - CRS  § 6-16-104</t>
  </si>
  <si>
    <t>Colorado Secretary of State http://www.sos.state.co.us/pubs/charities/charitableHome.html</t>
  </si>
  <si>
    <t>File with Sec. of State C.R.S.A. § 7-131-103</t>
  </si>
  <si>
    <t>Yes - Sec. of State C.R.S.A. C.R.S.A. § 7-130-1057-130-105</t>
  </si>
  <si>
    <t>Sec. of State Sec. §§ 7-134-103, 7-134-105; Court - if assets have not been disposed</t>
  </si>
  <si>
    <t>C.R.S.A. § 7-134-301</t>
  </si>
  <si>
    <t>Decree filed with Sec. of State C.R.S.A. § 7-134-304</t>
  </si>
  <si>
    <t>C.R.S. §§ 6-19-101 to 104</t>
  </si>
  <si>
    <t>C.R.S. § 6-19-103</t>
  </si>
  <si>
    <t>C.R.S.A. § 6-16-101 et seq.</t>
  </si>
  <si>
    <t>C.R.S.A. § 6-16-104(6)(a) (exemption from the requirement to register is for churches that are not required to file a 990 with the IRS (not all religious organizations))</t>
  </si>
  <si>
    <t>C.R.S.A. § 6-16-104(6)(c) ($25k OR 10 contributors)</t>
  </si>
  <si>
    <t>C.R.S.A. § 6-16-104(6)(c)</t>
  </si>
  <si>
    <t>C.R.S.A. § 6-16-104(6)(b)</t>
  </si>
  <si>
    <t>Specific beneficiaries (C.R.S.A. § 6-16-104(6)(d))</t>
  </si>
  <si>
    <t>Colo. Rev. Stat. Ann. § 24-31-101; Colo. Rev. Stat. Ann. § 15-1-1001</t>
  </si>
  <si>
    <t>C.R.S. 6-16-104.3</t>
  </si>
  <si>
    <t>Disclosure requirements apply where " a commercial coventurer reasonably expects that more than one-half of all proceeds of a solicitation campaign will be derived from transactions within the state of Colorado." C.R.S. 6-16-110</t>
  </si>
  <si>
    <t>Paid solicitors must file contract for each campaign 15 days before the start of each campaign: C.R.S. 6-16-104.6</t>
  </si>
  <si>
    <t>C.R.S. 6-16-105</t>
  </si>
  <si>
    <t>"Within ninety days after a solicitation campaign has been concluded, and on the anniversary of the commencement of a solicitation campaign lasting more than one year, the professional fundraising consultant shall provide to the charitable organization a financial report of the campaign, including gross proceeds and an itemization of all expenses or disbursements for any purpose. The report shall be signed by the professional fundraising consultant or, if the professional fundraising consultant is not an individual, by an authorized officer or agent of the professional fundraising consultant, who shall certify that the financial report is true and complete to the best of the person's knowledge. The professional fundraising consultant shall provide a copy of the report to the secretary of state upon request."  C.R.S. 6-16-104.3 (9)</t>
  </si>
  <si>
    <t>Yes: before any paid solicitor registered, must file with SoS evidence of a savings account, deposit, or certificate of deposit OR a bond in the amount of $15k; Colo. Rev. Stat. Ann. 6-16-104.6</t>
  </si>
  <si>
    <t>Yes - C.G.S. § 21a-190a et seq</t>
  </si>
  <si>
    <t>State of Connecticut Department of Consumer Protection - Public Charities Unit http://ct.gov/dcp/cwp/view.asp?a=1654&amp;q=459952</t>
  </si>
  <si>
    <t>File with Sec. of State; C.G.S § 33-1155(e)</t>
  </si>
  <si>
    <t>File with Sec. of State, C.G.S. §33-1144 (Nonstock Corp); C.G.S. §33-264d (Religious Corps/Societies)</t>
  </si>
  <si>
    <t>File with Sec. of State, C.G.S. §33-1170 (Nonstock Corp)</t>
  </si>
  <si>
    <t>C.G.S. §33-1187 et seq. (Nonstock Corp); C.G.S. §33-264f (Religious Corps/Societies)</t>
  </si>
  <si>
    <t>Decree of dissolution (filed with Sec. of State), C.G.S. §33-1190. Deposit of assets with State Treasurer or other state official, C.G.S. §33-1193 (Nonstock Corp)</t>
  </si>
  <si>
    <t>Initiated by Sec. of State, C.G.S. §33-1181 (Nonstock Corp); Deposit of assets with State Treasurer or other state official C.G.S. §33-1193 (Nonstock Corp)</t>
  </si>
  <si>
    <t>C.G.S. § 19a-486a</t>
  </si>
  <si>
    <t>Commissioner of Public Health, C.G.S. § 19a-486a</t>
  </si>
  <si>
    <t>FTC and U.S. DOJ, C.G.S. § 19a-486i</t>
  </si>
  <si>
    <t>C.G.S. §21a-190c(b)(2)</t>
  </si>
  <si>
    <t>Audit - $1,000,000; Audit or review report - $500,000 to $1,000,000</t>
  </si>
  <si>
    <t>Solicitation of Charitable Funds Act, C.G.S. chapter 419d</t>
  </si>
  <si>
    <t>C.G.S. § 21a-190d(1)</t>
  </si>
  <si>
    <t>C.G.S. § 21a-190d(6) ($50k provided no compensation paid for soliciting)</t>
  </si>
  <si>
    <t>C.G.S. § 21a-190d(2)</t>
  </si>
  <si>
    <t>C.G.S. § 21a-190d(4)</t>
  </si>
  <si>
    <t>C.G.S. § 21a-190d(3) (only if nonprofit)</t>
  </si>
  <si>
    <t>C.G.S.A. § 21a-190b(a)</t>
  </si>
  <si>
    <t>C.G.S. §33-1187 (Nonstock Corp); CGS § 33-264f (Religious Corps/Societies)</t>
  </si>
  <si>
    <t xml:space="preserve">Conn. Gen. Stat. Ann. § 33-1090 </t>
  </si>
  <si>
    <t>Conn. Gen. Stat. § 21a-190f</t>
  </si>
  <si>
    <t>The agreement must be submitted to the Department of Consumer Protection not less than ten (10) days prior to the commencement of the charitable sales promotion.  Conn. Gen. Stat. § Sec. 21a-190g</t>
  </si>
  <si>
    <t>Paid solicitors must file contract for each campaign not less than one day before the start of each campaign: Conn. Gen. Stat. §  21a-190f</t>
  </si>
  <si>
    <t>Paid Solicitors: Conn. Gen. Stat. § Sec. 21a-190f(e)-(f)
Commercial Coventures: Conn. Gen. Stat. § Sec. 21a-190g(c)</t>
  </si>
  <si>
    <t>Paid solicitors must file financial reports 90 days after end of campaign, or one year after start of campiagn (for campaigns lasting longer tham one year): Conn. Gen. Stat. §  21a-190f</t>
  </si>
  <si>
    <t>An applicant for registration or for a renewal of registration as a paid solicitor shall file a bond with the department in which the applicant shall be the principal obligor in the sum of $20,000, with one or more responsible sureties. Conn. Gen. Stat. § 21a-190f</t>
  </si>
  <si>
    <t>Yes - 8 Del. Code §§ 101-02</t>
  </si>
  <si>
    <r>
      <rPr>
        <u/>
        <sz val="11"/>
        <color rgb="FF1155CC"/>
        <rFont val="Lato"/>
      </rPr>
      <t>Div of Corporations - https://corp.delaware.gov/corpformscorp09/;</t>
    </r>
    <r>
      <rPr>
        <sz val="11"/>
        <color rgb="FF000000"/>
        <rFont val="Lato"/>
      </rPr>
      <t xml:space="preserve"> Div of Revenue and Dept of Labor - </t>
    </r>
    <r>
      <rPr>
        <u/>
        <sz val="11"/>
        <color rgb="FF000000"/>
        <rFont val="Lato"/>
      </rPr>
      <t>https://revenue.delaware.gov/business-tax-forms/non-profit-corporations/</t>
    </r>
  </si>
  <si>
    <t>Filing with Sec. of State 8 Del. Code.  § 251, 363 (nonprofit nonstock corp. may not be a constituent corp. to merger with public ben. corp.)</t>
  </si>
  <si>
    <t>Sec. of State [8 Del. C. § 241-42]</t>
  </si>
  <si>
    <t>8 Del.C. § 103; 8 Del.C. § 276</t>
  </si>
  <si>
    <t>8 Del.C. § 273
§ 273. Dissolution of joint venture corporation having 2 stockholders ("[c] In the case of a charitable nonstock corporation, the petitioner shall provide a copy of any petition referred to in subsection (a) of this section to the Attorney General of the State of Delaware within 1 week of its filing with the Court of Chancery.")</t>
  </si>
  <si>
    <t>§ 276. Dissolution of nonstock corporation; Sec. of State 8 Del.C. § 276</t>
  </si>
  <si>
    <t>Del. Code Ann. tit. 29, §§ 2530 - 2533</t>
  </si>
  <si>
    <t>Del. Code Ann. tit. 29, § 2532</t>
  </si>
  <si>
    <t xml:space="preserve">Del. Code Ann. tit. 8, § 284 </t>
  </si>
  <si>
    <t>Del. Code tit. 6, § 2595(b)</t>
  </si>
  <si>
    <t>District of Columbia</t>
  </si>
  <si>
    <t>Yes - District of Columbia Code Ann. § 29-401.01 et seq</t>
  </si>
  <si>
    <t>Department of Licensing and Consumer Protection: https://dlcp.dc.gov/node/1619136</t>
  </si>
  <si>
    <t>DC ST § 29-410.03 ("Property held in trust or otherwise dedicated to a charitable purpose shall not be diverted from its purpose by a transaction described in § 29-410.01 or § 29-410.02 unless the nonprofit corporation obtains an appropriate order from the Superior Court")</t>
  </si>
  <si>
    <t>Mayor's Office DC ST § 29-409.06; Court approval Property held in trust by an entity or otherwise dedicated to a charitable purpose, DC ST § 29-409.01</t>
  </si>
  <si>
    <t>Mayor's Office, DC ST § 29-408.06</t>
  </si>
  <si>
    <t>DC ST § 29-412.02</t>
  </si>
  <si>
    <t>File with Mayor's Office DC ST § 29-412.03</t>
  </si>
  <si>
    <t>DC ST § 29-412.20</t>
  </si>
  <si>
    <t>File with Mayor's Office - DC ST § 29-412.23</t>
  </si>
  <si>
    <t>DC ST § 44-601 - 44-610</t>
  </si>
  <si>
    <t>DC ST § 44-603</t>
  </si>
  <si>
    <t>DC ST § 44-1701 et seq.</t>
  </si>
  <si>
    <t>DC ST § 44-1703(b)</t>
  </si>
  <si>
    <t>DC ST § 44-1703(a)</t>
  </si>
  <si>
    <t>DC ST § 44-1703(c)(2)</t>
  </si>
  <si>
    <t>American National Red Cross, DC ST § 44-1703(c)(1)</t>
  </si>
  <si>
    <t>DC ST § 29-406.09</t>
  </si>
  <si>
    <t>D.C. Code § 44–1703; 16 DCMR § 1304</t>
  </si>
  <si>
    <t>D.C. Code § 44-1705; 16 DCMR § 1306</t>
  </si>
  <si>
    <t>16 DCMR § 1304.3</t>
  </si>
  <si>
    <t>"Each registrant shall, within 30 days after the period for which a certificate of registration has been issued, and within 30 days after a demand therefor by the Mayor, file a report with the Mayor, stating the contributions secured as a result of any solicitation authorized by such certificate and in detail all expenses of or connected with such solicitation, and showing exactly for what use and in what manner all such contributions were or are intended to be dispensed or distributed." D.C. Code § 44-1706; 16 DCMR § 1304</t>
  </si>
  <si>
    <t>"Each registrant shall, within 30 days after the period for which a certificate of registration has been issued, and within 30 days after a demand therefor by the Mayor, file a report with the Mayor, stating the contributions secured as a result of any solicitation authorized by such certificate and in detail all expenses of or connected with such solicitation, and showing exactly for what use and in what manner all such contributions were or are intended to be dispensed or distributed." DC ST § 44-1706</t>
  </si>
  <si>
    <t>Yes - F.S. §  496.405(1)</t>
  </si>
  <si>
    <t>Florida Department of Agriculture and Consumer Services 
https://www.fdacs.gov/Business-Services/Solicitation-of-Contributions</t>
  </si>
  <si>
    <t>Filing with Sec. of State F.S.A. § 617.1105, 617.1107 (merger of domestic and foreign corp)</t>
  </si>
  <si>
    <t>Sec. of State; but may be reorganized by Court decree [F.S.A. § 617.1008]</t>
  </si>
  <si>
    <t>Sec of State F.S.A. § 617.1403 (articles of dissolution), 617.1406 (plan of distribution of assets)</t>
  </si>
  <si>
    <t>F.S.A. § 617.1430</t>
  </si>
  <si>
    <t xml:space="preserve">File with Sec. of State F.S.A. § 617.1431 </t>
  </si>
  <si>
    <t>Dept of State - F.S.A. § 617.1420(1)</t>
  </si>
  <si>
    <t>Fla. Stat. Ann. § 155.40</t>
  </si>
  <si>
    <t>F.S.A. § 496.407(1)(b) and (c)</t>
  </si>
  <si>
    <t xml:space="preserve">1 mil or +: Independent Audit; 500,000-1 mil: review or audit by independent CPA; &lt; $500,000 optional  </t>
  </si>
  <si>
    <t>West's F.S.A. § 496.401 et seq.</t>
  </si>
  <si>
    <t>West's F.S.A. § 496.403</t>
  </si>
  <si>
    <t>West's F.S.A. §§ 496.405 and 496.406 ($50k)</t>
  </si>
  <si>
    <t>West's F.S.A. § 496.406(1)(c)</t>
  </si>
  <si>
    <t>F.S.A. § 496.405</t>
  </si>
  <si>
    <t>West's F.S.A. § 496.405(1)</t>
  </si>
  <si>
    <t>West's F.S.A. § 496.406(1)(b)</t>
  </si>
  <si>
    <t>Specified beneficiary (F.S.A. § 496.406(1)(a)); Blood establishment (F.S.A. § 496.403)</t>
  </si>
  <si>
    <t>Fla. Stat. § 496.410: Registration and duties of professional solicitors; 
Fla. Stat. § 496.4101: Licensure of professional solicitors and certain employees thereof</t>
  </si>
  <si>
    <t>Fla. Stat. § 496.409</t>
  </si>
  <si>
    <t>Fla. Stat. § 496.414</t>
  </si>
  <si>
    <t>West's F.S.A. § 496.410: "No less than 15 days before commencing any solicitation campaign or event, the professional solicitor must file with the department a solicitation notice on a form prescribed by the department."</t>
  </si>
  <si>
    <t>Fla. Stat. § 496.411</t>
  </si>
  <si>
    <t>West's F.S.A. § 496.409; West's F.S.A. § 496.410</t>
  </si>
  <si>
    <t>Paid solicitors must file financial reports 45 days after the end of each campaign or one year after the start of a campaign that lasts longer than one year. West's F.S.A. § 496.410</t>
  </si>
  <si>
    <t>Fla. Stat. § 496.407: Financial Statement
Fla. Stat. § 986.4071: Supplemental financial disclosure required for charities with $1 million in total revenue and spent less than 25 percent of the organization or sponsor’s total annual functional expenses on program service costs
Fla. Stat. § 986.4072: Financial statements for specific disaster relief solicitations are required to be filed quarterly for in-state solicitations  related to a specific disaster or crisis and the organization receives at least $50,000 in contributions</t>
  </si>
  <si>
    <t>YES: Prof. solicitors must have bond of $50k; Fla. Stat. Ann. 496.410</t>
  </si>
  <si>
    <t xml:space="preserve">Yes - G.C. § 43-17-5 </t>
  </si>
  <si>
    <t>Georgia Secretary of State https://sos.ga.gov/how-to-guide/how-guide-charities#Charitable%20Organization%20Registration</t>
  </si>
  <si>
    <t>Ga. Code Ann., § 14-3-1202</t>
  </si>
  <si>
    <t>Ga. Code Ann., § 14-3-1102</t>
  </si>
  <si>
    <t>Filing with Sec of State - Ga. Code Ann., § 14-3-1104; Merger w/out Court Approval - Ga. Code Ann., § 14-3-1102</t>
  </si>
  <si>
    <t>Ga. Code Ann., § 14-3-1041: only required if amending to operate for profit</t>
  </si>
  <si>
    <t>Sec. of State [Ga. Code Ann., § 14-3-1005]; Court Decree Yes [GA ST § 14-3-1007]</t>
  </si>
  <si>
    <t>GA ST § 14-3-1403</t>
  </si>
  <si>
    <t>Sec. of State Ga. Code Ann., § 14-3-1403, -04</t>
  </si>
  <si>
    <t>GA ST § 14-3-1430</t>
  </si>
  <si>
    <t>Sec. of State: Ga. Code Ann., § 14-3-1433</t>
  </si>
  <si>
    <t>Ga. Code Ann., § 14-3-1420</t>
  </si>
  <si>
    <t>Ga. Code Ann., § 14-3-1041</t>
  </si>
  <si>
    <t>Ga. Code Ann. § 14-3-1005</t>
  </si>
  <si>
    <t>500,000 - 1 million: financial statements must be reviewed by indep. CPA; 1 million or more: financial statements must be prepared by indep. CPA</t>
  </si>
  <si>
    <t>Ga. Code Ann., § 43-17-1 et seq.</t>
  </si>
  <si>
    <t>Ga. Code Ann., § 43-17-2(2) and Ga. Code Ann., § 43-17-9(a)(8)</t>
  </si>
  <si>
    <t>Ga. Code Ann., § 43-17-9(a)(5) ($25k)</t>
  </si>
  <si>
    <t>Ga. Code Ann., § 43-17-9(a)(1)</t>
  </si>
  <si>
    <t>Ga. Code Ann., § 43-17-9(a)(7): "Any volunteer fire department or rescue service operating in conjunction with a city or county government in this state and which has received less than $25,000.00 in both the immediately preceding and current calendar years"</t>
  </si>
  <si>
    <t>Ga. Code Ann., § 43-17-5(a) and Ga. Code Ann., § 43-17-9(a)(2)</t>
  </si>
  <si>
    <t>Ga. Code Ann., § 43-17-9(a)(3)</t>
  </si>
  <si>
    <t>Ga. Code Ann., § 43-17-9(a)(9)</t>
  </si>
  <si>
    <t>Specified beneficiary (Ga. Code Ann., § 43-17-9(a)(4)), hunting organization (Ga. Code Ann., § 43-17-9(a)(6)), volunteer firefighters (Ga. Code Ann., § 43-17-9(a)(7))</t>
  </si>
  <si>
    <t>Ga. Code Ann., § 14-3-170</t>
  </si>
  <si>
    <t>Ga. Code Ann. § 14-3-810</t>
  </si>
  <si>
    <t>O.C.G.A. § 43-17-3</t>
  </si>
  <si>
    <t>O.C.G.A. § 43-17-3: "Prior to the commencement of each solicitation campaign the paid solicitor shall file with the Secretary of State a completed “solicitation notice” on forms prescribed by the Secretary of State."</t>
  </si>
  <si>
    <t>O.C.G.A. § 43-17-8</t>
  </si>
  <si>
    <t>Yes, if the paid solicitor at any time has custody or control over the funds and within 90 days after the completion of a solicitation campaign. O.C.G.A. § 43-17-3</t>
  </si>
  <si>
    <t>YES: paid solicitors with physical possession or legal control of contributions must file bond of $10k, Ga. Code Ann. 43-17-4</t>
  </si>
  <si>
    <t>Pub. Benefit Corp, H.R.S. § 414D-222</t>
  </si>
  <si>
    <t>Pub. Benefit Corp, H.R.S. § 414D-211</t>
  </si>
  <si>
    <t>Must file articles of merger with the director of the department of commerce and consumer affairs, HRS 414D-203; Court Approval - Pub. Benefit Corp HRS § 414D-211</t>
  </si>
  <si>
    <t>File with the director of the department of commerce and consumer affairs HI ST § 414D-183; if amended purusant to judicial reorganization HI ST § 414D-185</t>
  </si>
  <si>
    <t>Public Benefit Corp. HRS § 414D-233</t>
  </si>
  <si>
    <t>Dept. of Commerce and Consumer Affairs - HRS § 414D-243</t>
  </si>
  <si>
    <t>HRS § 414D-252</t>
  </si>
  <si>
    <t>Filing with Dept. of Commerce and Consumer Affairs HRS § 414D-255</t>
  </si>
  <si>
    <t>Dept. of Commerce and Consumer Affairs HRS § 414D-248</t>
  </si>
  <si>
    <t>HRS § 432C</t>
  </si>
  <si>
    <t>H.R.S. § 28-5.2</t>
  </si>
  <si>
    <t>Insurance commissioner, HRS § 432C-3</t>
  </si>
  <si>
    <t>Insurance commissioner, HRS § 432C-2</t>
  </si>
  <si>
    <t>"A charitable organization required to obtain an audit report by a governmental authority or a third party shall include with its annual financial report, an audit report"</t>
  </si>
  <si>
    <t>HRS § 467B-1 et seq.</t>
  </si>
  <si>
    <t>HRS § 467B-11.5(1)</t>
  </si>
  <si>
    <t>HRS § 467B-11.5(8) ($25k)</t>
  </si>
  <si>
    <t>HRS § 467B-11.5(3), 467B-11.5(4)</t>
  </si>
  <si>
    <t>HRS § 467B-1 and HRS § 467B-11.5(7)</t>
  </si>
  <si>
    <t>Nonprofit hospital: HRS § 467B-11.5(5)</t>
  </si>
  <si>
    <t>HRS § 467B-11.5(2)</t>
  </si>
  <si>
    <t>HRS § 467B-11.5(6)</t>
  </si>
  <si>
    <t>HRS § 467B-2.1 (registered org may deactivate in registry if no longer soliciting)</t>
  </si>
  <si>
    <t>HRS § 467B-1</t>
  </si>
  <si>
    <t>Haw. Rev. Stat. § 414D-140</t>
  </si>
  <si>
    <t>Haw. Rev. Stat. § 467B-12</t>
  </si>
  <si>
    <t>"The commercial co-venturer shall file a copy of the written consent with the department not less than ten days prior to the commencement of the charitable sales promotion within this State." Haw. Rev. Stat. § 467B-5.5</t>
  </si>
  <si>
    <t>Haw. Rev. Stat. § 467B-1.5 "Professional solicitors; required disclosures."</t>
  </si>
  <si>
    <t xml:space="preserve">Haw. Rev. Stat. § 467B-12.5 </t>
  </si>
  <si>
    <t>Paid solicitors must file financial reports 90 days after end of campaign, or one year after start of campaign (for campaigns lasting longer than one year): Haw. Rev. Stat. Ann. § 467B-2.5 (West)</t>
  </si>
  <si>
    <t>At the time of filing a registration or renewal registration, a professional solicitor must file a bond for $25,000 issued with surety or sureties approved by the attorney general. Haw. Rev. Stat. § 467B-12</t>
  </si>
  <si>
    <t>I.C. § 30-30-102; I.C. § 30-30-203</t>
  </si>
  <si>
    <t>Idaho Secretary of State
https://sosbiz.idaho.gov/forms/business</t>
  </si>
  <si>
    <t>File with Sec. of State; I.C. § 30-30-803</t>
  </si>
  <si>
    <t>I.C. § 30-30-705</t>
  </si>
  <si>
    <t>File with Secretary of State, I.C. § 30-30-1003</t>
  </si>
  <si>
    <t>Some state actor has the right to dissolve: I.C. § 30-30-203: "The secretary of state's filing of the articles of incorporation is conclusive proof that the incorporators satisfied all conditions precedent to incorporation except in a proceeding by the state to cancel or revoke the incorporation or involuntarily dissolve the corporation."</t>
  </si>
  <si>
    <t xml:space="preserve"> I.C. §§ 48-1501 - 1512</t>
  </si>
  <si>
    <t xml:space="preserve"> I.C. § 48-1503</t>
  </si>
  <si>
    <t>NONE</t>
  </si>
  <si>
    <t xml:space="preserve">File with Sec. of State 805 ILCS § 105/111.25; Sec. of State 805 ILCS § 105/111.35 (merger of domestic and foreign corps) </t>
  </si>
  <si>
    <t>Sec. of State, 805 ILCS 105/110.30; pursuant to reorganization, 805 ILCS 105/110.40</t>
  </si>
  <si>
    <t>805 ILCS 105/112.20</t>
  </si>
  <si>
    <t>805 ILCS 105/112.50</t>
  </si>
  <si>
    <t>File with Sec. of State 805 ILCS 105/112.65</t>
  </si>
  <si>
    <t>Sec. of State - 805 ILCS 105/112.35, 105/112.40</t>
  </si>
  <si>
    <t>Yes, effective July 1, 2018, 805 ILCS 415</t>
  </si>
  <si>
    <t>805 ILCS 415/104</t>
  </si>
  <si>
    <t>Until Dec. 31, 2023: $300,000; Eff. Jan. 1, 2024: $500,000</t>
  </si>
  <si>
    <t>225 ILCS 460/2</t>
  </si>
  <si>
    <t>225 ILCS 460/3(a)(1)</t>
  </si>
  <si>
    <t>225 ILCS 460/3(a)(2) ($15k)</t>
  </si>
  <si>
    <t>225 ILCS 460/3(b)(1)</t>
  </si>
  <si>
    <t>225 ILCS 460/3(b)(10)</t>
  </si>
  <si>
    <t>225 ILCS 460/3(b)(11)</t>
  </si>
  <si>
    <t>225 ILCS 460/3(b)(8)</t>
  </si>
  <si>
    <t>225 ILCS 460/2(a)</t>
  </si>
  <si>
    <t>225 ILCS 460/3(b)(2)</t>
  </si>
  <si>
    <t>225 ILCS 460/3(b)(4)</t>
  </si>
  <si>
    <t>Specified beneficiary (225 ILCS 460/3(b)(3)), org receiving money from community chest under $4k (225 ILCS 460/3(b)(5)), volunteer firefighters (225 ILCS 460/3(b)(6)), nursery (225 ILCS 460/3(b)(7), Boys' Club (225 ILCS 460/3(b)(9))</t>
  </si>
  <si>
    <t>760 Ill. Comp. Stat. Ann. 55/16</t>
  </si>
  <si>
    <t>225 Ill. Comp. Stat. § 460/6</t>
  </si>
  <si>
    <t>225 Ill. Comp. Stat. § 460/6.5: Registration every two years</t>
  </si>
  <si>
    <t>225 Ill. Comp. Stat. § 460/17</t>
  </si>
  <si>
    <t>225 Ill. Comp. Stat. § 460/7</t>
  </si>
  <si>
    <t> 225 Ill. Comp. Stat. § 460/4 (In excess of $15k but less than $25k, simplified financial report; in excess of $25k but less than $300k financial report signed by president, CFO, or other authorized officer; in excess of $300k financial report signed by president, CFO, or other authorized agent AND reviewed by independent CPA)</t>
  </si>
  <si>
    <t>If the applicant intends to or does take control or possession of charitable funds, the applicant must file a bond with the Attorney General in the sum of $10,000, with one or more corporate sureties licensed to do business in Illinois. 225 Ill. Comp. Stat. § 460/6</t>
  </si>
  <si>
    <t>Pub. Benefit Corp and Rel. Org must have prior approval if they merge with other type of entity § I.C. 23-17-19-2</t>
  </si>
  <si>
    <t xml:space="preserve"> Filing Sec. of State and with county recorder I.C. §  23-17-19-4; Court Approval - Pub. Benefit Corp and Rel. Org must have prior approval if they merge with other type of entity I.C.  § 23-17-19-2</t>
  </si>
  <si>
    <t>Yes, IC 23-17-17-7; Court Ordered Reogranization, IC 23-17-17-10</t>
  </si>
  <si>
    <t>Secretary of State IC 23-17-22-3</t>
  </si>
  <si>
    <t>IC 23-17-24-1</t>
  </si>
  <si>
    <t>Filing with Sec. of State IC 23-17-24-4</t>
  </si>
  <si>
    <t>Indiana Code § 23-7-8-2: requires only professional fundraiser consultants or professional solicitors for charitable organizations to register</t>
  </si>
  <si>
    <t>IC 23-17-24-1.5</t>
  </si>
  <si>
    <t>Ind. Code § 23-7-8-2: A person may not act as a professional fundraiser consultant or professional solicitor for a charitable organization unless the person has first registered with the division. A person who applies for registration shall disclose the following information while under oath:
(1) The names and addresses of all officers, employees, and agents who are actively involved in fundraising or related activities.
(2) The names and addresses of all persons who own a ten percent (10%) or more interest in the registrant.
(3) A description of any other business related to fundraising conducted by the registrant or any person who owns ten percent (10%) or more interest.
(4) The name or names under which it intends to solicit contributions.
(5) Whether the organization has ever had its registration denied, suspended, revoked, or enjoined by any court or other governmental authority.</t>
  </si>
  <si>
    <t>Indiana Code § 23-7-8-2</t>
  </si>
  <si>
    <t>Ind. Code § 23-7-8-2: "Before beginning a solicitation campaign, a professional solicitor must file a solicitation notice with the division"</t>
  </si>
  <si>
    <t>Ind. Code § 23-7-8-6</t>
  </si>
  <si>
    <t>Ind. Code § 23-7-8-2</t>
  </si>
  <si>
    <t>90 days after end of campaign or 90 days after one year anniversary of the start of a campaign that lasts more than one year: Ind. Code § 23-7-8-2; Also: must keep financial records available for inspection at request: Ind. Code § 23-7-8-5</t>
  </si>
  <si>
    <t>Filing wth Sec. of State I.C.A. § 504.1104; Court Approval Pub. Benefit Corp and Rel. Corp only I.C.A. § 504.1102</t>
  </si>
  <si>
    <t xml:space="preserve"> Sec. of State [I.C.A. § 504.1005]; Judicial Reorganization only [I.C.A. § 504.1007]</t>
  </si>
  <si>
    <t>Secretary of State I.C.A. § 504.1403</t>
  </si>
  <si>
    <t>I.C.A. § 504.1431</t>
  </si>
  <si>
    <t>File with Sec. of State - I.C.A. § 504.1434</t>
  </si>
  <si>
    <t>Sec. of State I.C.A. § 504.1421</t>
  </si>
  <si>
    <t>Iowa Code Ann. § 504.111</t>
  </si>
  <si>
    <t>I.C.A. § 13C.1</t>
  </si>
  <si>
    <t>I.C.A. § 13C.1(1)</t>
  </si>
  <si>
    <t>Iowa Code Ann. § 633A.5108</t>
  </si>
  <si>
    <t>Iowa Code § 13C.2</t>
  </si>
  <si>
    <t>Within five days upon request: Iowa Code § 13C.2</t>
  </si>
  <si>
    <t>Sec. of State, K.S.A. 17-6705 (mergers of domestic nonstock corps), 17-6707 (merger of domestic stock and nonstock, BUT does not authorize merger of charitable nonstock to stock); 17-6708 (merger of domestic and foreign stock and nonstock)</t>
  </si>
  <si>
    <t>Yes - Sec. of State (only mentions nonstock corp.) K.S.A. 17-6602</t>
  </si>
  <si>
    <t>K.S.A. 17-6805a</t>
  </si>
  <si>
    <t>Secretary of State, K.S.A. 17-6804</t>
  </si>
  <si>
    <t>K.S.A. 17-6812 (for both stock and nonstock)</t>
  </si>
  <si>
    <t>File with Sec. of State K.S.A. 17-6813</t>
  </si>
  <si>
    <t>KSA 17-1759 - 17-1776</t>
  </si>
  <si>
    <t>K.S.A. 17-1762(k)</t>
  </si>
  <si>
    <t>K.S.A. 17-1762(d) ($10k) and (s) (100 contributors)</t>
  </si>
  <si>
    <t>K.S.A. 17-1762(a)</t>
  </si>
  <si>
    <t>K.S.A. 17-1762(t) (municipalities)</t>
  </si>
  <si>
    <t>Nonprofit hospitals: K.S.A. 17-1762(n)</t>
  </si>
  <si>
    <t>K.S.A. 17-1762( r): community foundations</t>
  </si>
  <si>
    <t>K.S.A. 17-1762( r): community trusts</t>
  </si>
  <si>
    <t>K.S.A. 17-1762(h)</t>
  </si>
  <si>
    <t>K.S.A. 17-1760</t>
  </si>
  <si>
    <t>K.S.A. 17-1762(b)</t>
  </si>
  <si>
    <t>libraries (a), specific beneficiaries (c), community chest (e), volunteer firefighters (f), adoption nurseries (g), girls clubs (i), boys clubs (j), boy/girl scouts (l), YMCA/YWCA (m), community mental health center (o), community center for people with disabilities (p), community chest.united way (q), junior league (u)</t>
  </si>
  <si>
    <t>K.S.A. 17-6812</t>
  </si>
  <si>
    <t>Kan. Stat. Ann. § 17-1764</t>
  </si>
  <si>
    <t>Kan. Stat. Ann. § 17-1766</t>
  </si>
  <si>
    <t>Kan. Stat. Ann. § 17-1763; Kan. Stat. Ann. § 17-1764</t>
  </si>
  <si>
    <t>Filing with Sec. of State K.R.S. § 273.287</t>
  </si>
  <si>
    <t xml:space="preserve"> Sec. of State KRS § 273.267</t>
  </si>
  <si>
    <t>Secretary of State KRS § 273.313</t>
  </si>
  <si>
    <t>KRS § 273.320</t>
  </si>
  <si>
    <t>File with Sec. of State KRS § 273.347</t>
  </si>
  <si>
    <t>No* But the Attorney General may require that the financial reports of solictation campaigns be audited upon request. K.R.S. 367.658</t>
  </si>
  <si>
    <t xml:space="preserve">KRS § 367.650 - 367.670: only professional solicitors and fundraising consultants must register, KRS 367.652, but all organizations that intend to solicit must submit the IRS Form 990 with the Attorney General, KRS 367.657. </t>
  </si>
  <si>
    <t>KRS § 367.660(2)</t>
  </si>
  <si>
    <t>KRS § 367.660(3)</t>
  </si>
  <si>
    <t>KRS § 367.660(4)</t>
  </si>
  <si>
    <t>KRS § 367.652</t>
  </si>
  <si>
    <t>KRS § 367.660(1)</t>
  </si>
  <si>
    <t>Ky. Rev. Stat. Ann. § 367.652</t>
  </si>
  <si>
    <t>Ky. Rev. Stat. Ann.  § 367.668</t>
  </si>
  <si>
    <t>Ky. Rev. Stat. Ann.  § 367.653</t>
  </si>
  <si>
    <t>"Within ninety (90) days after the completion of a solicitation campaign or on the anniversary of the commencement of a solicitation campaign lasting more than one (1) year, a professional solicitor shall file with the Attorney General a financial report of the campaign, including gross revenues and an itemization of all expenses incurred." Ky. Rev. Stat. Ann. § 367.658 (West)</t>
  </si>
  <si>
    <t>At the time of filing the registration statement, a professional solicitor must file a full cash or surety bond for $25,000 with the Attorney General. Each registration expires December 31 of the year it was filed and may be renewed by reapplying and paying the prescribed fee. Ky. Rev. Stat. Ann. § 367.652</t>
  </si>
  <si>
    <t>Sec. of State LSA-R.S.  § 12:245</t>
  </si>
  <si>
    <t>Sec. of State [LSA-R.S. 12:238]</t>
  </si>
  <si>
    <t>Secretary of State LSA-R.S. 12:249 (Also by Affidavit submitted to Sec. of State)</t>
  </si>
  <si>
    <t>LSA-R.S. 12:262.1</t>
  </si>
  <si>
    <t>LSA-R.S. 12:249</t>
  </si>
  <si>
    <t>La. Rev. Stat. Ann. 40:2115.11 – 40:2115.23</t>
  </si>
  <si>
    <t xml:space="preserve">La. Rev. Stat. Ann. 40:2115.11 </t>
  </si>
  <si>
    <t xml:space="preserve">LSA-R.S. 24:513.4 (For Nonprofits receiving state grants) </t>
  </si>
  <si>
    <t>La. Admin Code. tit. 16, pt. III, § 515</t>
  </si>
  <si>
    <t>La. Admin Code. tit. 16, pt. III, § 515(C)</t>
  </si>
  <si>
    <t>Any hospital: La. Admin Code. tit. 16, pt. III, § 515(C)</t>
  </si>
  <si>
    <t>LSA-R.S. 51:1901.1 and La. Admin Code. tit. 16, pt. III, § 515</t>
  </si>
  <si>
    <t>Voluntary health org's (La. Admin Code. tit. 16, pt. III, § 515(C))</t>
  </si>
  <si>
    <t>La. Stat. Ann. § 51:1901.1</t>
  </si>
  <si>
    <t>No registration is required, but "A commercial co-venturer shall provide to the department a copy of the final accounting for each charitable sales promotion that it conducts not later than ten days after the department requests it."  La. Stat. Ann. § 51:1901.2</t>
  </si>
  <si>
    <t>La. Stat. Ann. § 51:1904.1</t>
  </si>
  <si>
    <t>At the time the organization is required to register.</t>
  </si>
  <si>
    <t>Not less than ten (10) days prior to doing business in Louisiana, a professional solicitor shall register with the Department of Justice by filing an application, application fee, and bond with the as provided in LSA-R.S. 51:1901.1. LA R.S. 51:1901.1. The bond shall be for twenty-five thousand dollars ($25,000.00) or greater, as prescribed by the department, with one or more corporate sureties licensed to do business in Louisiana. LA R.S. 51:1901.1</t>
  </si>
  <si>
    <t>Yes 9 M.R.S.A. §§5001-5018,</t>
  </si>
  <si>
    <t>State of Maine Department of Professional and Financial Regulation https://www.maine.gov/pfr/professionallicensing/professions/charitable-solicitations-act/licensing</t>
  </si>
  <si>
    <t>Pub. Ben Corp with another 13-B M.R.S.A. § 907</t>
  </si>
  <si>
    <t>Filing with Sec. of State 13-B M.R.S.A. § 904; Domestic and foreign merger 13-B M.R.S.A. § 906</t>
  </si>
  <si>
    <t>Pub. Benefit Corp, 13-B M.R.S.A. § 802</t>
  </si>
  <si>
    <t>Sec. of State - 13-B M.R.S.A. § 803</t>
  </si>
  <si>
    <t>Secretary of State 13-B M.R.S.A. § 1101</t>
  </si>
  <si>
    <t>Pub. Benefit Corp. - 13-B M.R.S.A. § 1105</t>
  </si>
  <si>
    <t>File with Sec. of State 13-B M.R.S.A. § 1109</t>
  </si>
  <si>
    <t>Notice in case of Public Benefit Corp. 13-B M.R.S.A. § 1113</t>
  </si>
  <si>
    <t>Sec. of State 13-B M.R.S.A. § 1112</t>
  </si>
  <si>
    <t>Me. Rev. Stat. tit. 5, § 194-A</t>
  </si>
  <si>
    <t>Me. Rev. Stat. tit. 5, § 194-C</t>
  </si>
  <si>
    <t>No* But the Attorney General may require a copy of any audited financial statement upon request (or a balance sheet if no audited statement).</t>
  </si>
  <si>
    <t>9 M.R.S.A. § 5004</t>
  </si>
  <si>
    <t>9 M.R.S.A. § 5003(1)</t>
  </si>
  <si>
    <t>9 M.R.S.A. § 5006(1)(D) ($35k OR 35 contributors)</t>
  </si>
  <si>
    <t>9 M.R.S.A. § 5006(1)(E)</t>
  </si>
  <si>
    <t>Hospitals that are nonprofit and charitable: 9 M.R.S.A. § 5006(1)(F)</t>
  </si>
  <si>
    <t>9 M.R.S.A. § 5004(1)</t>
  </si>
  <si>
    <t>9 M.R.S.A. § 5006(1)(A)</t>
  </si>
  <si>
    <t>specific beneficiaries 9 M.R.S.A. § 5006(1)(C), free clinics 9 M.R.S.A. § 5006(1)(G)</t>
  </si>
  <si>
    <t>13-B M.R.S.A. § 1105</t>
  </si>
  <si>
    <t>13-B M.R.S.A. § 704-A</t>
  </si>
  <si>
    <t>Me. Stat. tit. 9, § 5008-A</t>
  </si>
  <si>
    <t>Me. Stat. tit. 9, § 5011-A</t>
  </si>
  <si>
    <t>Must file annual fund-raising activity reports,Me. Stat. tit. 9, § 5008-B</t>
  </si>
  <si>
    <t>990s and audited financial statements or a balance sheet. 9 M.R.S.A. § 5005-A; plus must file annual fund-raising activity reports, Me. Stat. tit. 9, § 5005-B</t>
  </si>
  <si>
    <t>"...a professional solicitor shall submit with the application a bond approved by the director in which the professional solicitor is the principal obligor and the State the obligee, in the sum of $25,000, with one or more responsible sureties whose liability in the aggregate at least equals that sum.... The bond remains in place for 5 years after the licensee ceases activity in the State." Me. Stat. tit. 9, § 5008-A(5).</t>
  </si>
  <si>
    <t>Yes - Maryland Ann. Code, Business Regulation Article, §§ 6-101 to 6-205, 6-401 et seq.</t>
  </si>
  <si>
    <t>Maryland Office of the Secretary of State https://sos.maryland.gov/Charity/Pages/Registering-Charity.aspx</t>
  </si>
  <si>
    <t xml:space="preserve"> MD Code, Corporations and Associations, § 5-209 (charitable and religious orgs: circuit court may direct sale)</t>
  </si>
  <si>
    <t>State Department of Assessments and Taxation - MD Code, Corporations and Associations, § 5-207 (by reference to procedure in Title 3)</t>
  </si>
  <si>
    <t>State Department of Assessments and Taxation, MD Code, Corporations and Associations, § 2-610</t>
  </si>
  <si>
    <t>State Department of Assessments and Taxation, Corporations and Associations, § 3-407</t>
  </si>
  <si>
    <t>Upon referral from  State Department of Assessments and Taxation, MD Code, Corporations and Associations, § 3-513</t>
  </si>
  <si>
    <t>Filing with State Department of Assessments and Taxation, MD Code, Corporations and Associations, § 3-417</t>
  </si>
  <si>
    <t>The State Comptroller, the Secretary of Labor, and the Department of State can certify noncompliant corporations and the Department of State can then revoke their charter, MD Code, Corporations and Associations, § 3-503</t>
  </si>
  <si>
    <t>Md. Code Ann., State Gov't § 6.5</t>
  </si>
  <si>
    <t>Md. Code Ann., State Gov't § 6.5-102, Md. Code Ann., State Gov't § 6.5-101: "'Regulating entity' means: (1) for an acquisition of a nonprofit hospital, the Attorney General in consultation with the Department; (2) for an acquisition of a nonprofit health service plan, the Administration; and (3) for an acquisition of a nonprofit health maintenance organization, the Administration."</t>
  </si>
  <si>
    <t>MD Code, Business Regulation, § 6-402(b)(7), (c) [Dept of State may accept alternative documents in lieu of audit], (d) Dept of State may require audit below $700,000 threshold]</t>
  </si>
  <si>
    <t>MD Code, Business Regulation, § 6-401</t>
  </si>
  <si>
    <t>MD Code, Business Regulation, § 6-102(c)(1)(ii)(2)</t>
  </si>
  <si>
    <t>MD Code, Business Regulation, § 6-102(c)(1)(ii)(4) ($25k)</t>
  </si>
  <si>
    <t>MD Code, Business Regulation, § 6-101(d)(3)(i)</t>
  </si>
  <si>
    <t>MD Code, Business Regulation, § 6-101(d)(1)(i)(1)</t>
  </si>
  <si>
    <t>MD Code, Business Regulation, § 6-102(c)(1)(ii)(3)</t>
  </si>
  <si>
    <t>MD Code, Business Regulation, § 6-101(d)(3)(ii)</t>
  </si>
  <si>
    <t>Specified beneficiary (MD Code, Business Regulation, § 6-102(c)(1)(ii)(1)), org's that only receive from for-profit co's (MD Code, Business Regulation, § 6-102(c)(1)(ii)(5))</t>
  </si>
  <si>
    <t>Upon referral from Department of State, MD Code, Corporations and Associations, § 3-513</t>
  </si>
  <si>
    <t>Md. Code, Bus. Reg. § 6-301</t>
  </si>
  <si>
    <t>Yes, solicitor must submit fundraising agreement before any solicitation campaign: "Prior to starting a solicitation, a Professional Solicitor is required under Business Regulation Article, §6-502 to submit a fund-raising notice for each fund- raising campaign. The notice requests information concerning the type of fund-raising method to be used and the dates of the solicitation." http://sos.maryland.gov/Charity/Pages/Register-Professional-Solicitor.aspx
Md. Code, Bus. Reg. § 6-502</t>
  </si>
  <si>
    <t>Md. Code, Bus. Reg. § 6-503; Md. Code, Bus. Reg. § 6-503 - 504</t>
  </si>
  <si>
    <t>Yes, filed at registration or renewal of the charitable organization. Md. Code, Bus. Reg. § 6-501</t>
  </si>
  <si>
    <t>Requires both interim and final financial reports. Md. Code, Bus. Reg. § 6-506 -507</t>
  </si>
  <si>
    <t>Must submit 990s; if contributions between $300k and $750k, must submit a copy of a financial review performed by an independent CPA; if contributions over $750k, requires an independent audit. Md. Code, Bus. Reg. § 6-402</t>
  </si>
  <si>
    <t>On applying for registration as a professional solicitor, applicant shall execute and submit to the Secretary of State a bond for $25,000, with surety the Secretary of State approves. An applicant for registration as a professional solicitor that submits a $25,000 irrevocable letter of credit to the Secretary of State is not required to submit a surety bond. Md. Code, Bus. Reg. § 6-303</t>
  </si>
  <si>
    <t>M.G.L.A. 180 § 8A(c)</t>
  </si>
  <si>
    <t>Acute-care hospitals and HMOs must give notice to Commissioner of Public Health- M.G.L.A. 180 § 8A(d)(1)</t>
  </si>
  <si>
    <t xml:space="preserve">File with Sec. of State M.G.L.A. 180 § 10(d) </t>
  </si>
  <si>
    <t>File with Secretary of State M.G.L.A. 180 §  7</t>
  </si>
  <si>
    <t xml:space="preserve">Charitable Corporation - M.G.L.A. 180 § 11A(c) </t>
  </si>
  <si>
    <t>Noncharitable Corporation, by order of the Court - M.G.L.A. 180 § 11; Charitable Corporation with remaining assets to be filed with Supreme Judicial Court -   M.G.L.A. 180 § 11A(d)</t>
  </si>
  <si>
    <t>M.G.L.A. 180 § 11B</t>
  </si>
  <si>
    <t>Mass. Gen. Laws Ann. ch. 180, § 8A</t>
  </si>
  <si>
    <t>Commissioner of Public Health, Mass. Gen. Laws Ann. ch. 180, § 8A</t>
  </si>
  <si>
    <t>Mass. Gen. Laws ch. 12, § 8F</t>
  </si>
  <si>
    <t>$500,000; $200,000 - $500,000 financial statement reviewed or audited by indpendent CPA</t>
  </si>
  <si>
    <t>M.G.L.A. 68 §§ 19, 19A</t>
  </si>
  <si>
    <t>M.G.L.A. 68 § 20(1)</t>
  </si>
  <si>
    <t>M.G.L.A. 68 § 20(2) ($5k OR 10 contributors)</t>
  </si>
  <si>
    <t>M.G.L.A. 68 § 19</t>
  </si>
  <si>
    <t>Mass. Gen. Laws ch. 68, § 24</t>
  </si>
  <si>
    <t>Mass. Gen. Laws ch. 68, § 23: Solicitation disclosures</t>
  </si>
  <si>
    <t>Mass. Gen. Laws ch. 68, § 22</t>
  </si>
  <si>
    <t>Yes, charities that raise over $200k must file both 990 and an additional financial statement. Mass. Gen. Laws ch. 12, § 8F</t>
  </si>
  <si>
    <t>Commercial co-venturers and professional solicitors shall, at the time of making application, file with and have approved by the division a bond in which the applicant shall be the principal obligor in the sum of $25,000 with one or more sureties satisfactory to the division whose liability in the aggregate shall at least equal said sum. Each completed registration shall be valid for one calendar year or a part thereof and may be renewed for additional one-year periods upon written application under oath, the filing of all contracts or agreements, any required bonds and the fee. Mass. Gen. Laws ch. 68, § 24</t>
  </si>
  <si>
    <t>M.C.L. 14.251</t>
  </si>
  <si>
    <t>M.C.L. 450.251 - 450.252a</t>
  </si>
  <si>
    <t>M.C.L. 450.2707</t>
  </si>
  <si>
    <t>M.C.L. 450.251 - 450.252a: Charitable Purpose Orgs must provide notice to AG</t>
  </si>
  <si>
    <t>M.C.L. 450.2631</t>
  </si>
  <si>
    <t>M.C.L. 450.252</t>
  </si>
  <si>
    <t>Order of the Court M.C.L. 450.252; Filing with Dept. of Licensing &amp; Regulatory Affairs M.C.L. 450.252</t>
  </si>
  <si>
    <t>M.C.L. 450.2821; 
M.C.L. 450.2823</t>
  </si>
  <si>
    <t>Filing with Dept. of Licensing &amp; Regulatory Affairs M.C.L. 450.252</t>
  </si>
  <si>
    <t>M.C.L. 400.273(2)(j)</t>
  </si>
  <si>
    <t>$550k; 
$300k - $550k independent financial statement
M.C.L. 400.273(3)(a) - $25k increase every 5 years</t>
  </si>
  <si>
    <t>M.C.L. 400.271 et seq.</t>
  </si>
  <si>
    <t>M.C.L. 400.272(a)(i)</t>
  </si>
  <si>
    <t>M.C.L.A. 400.283(b) ($25k)</t>
  </si>
  <si>
    <t>M.C.L. 400.283(d)</t>
  </si>
  <si>
    <t>Exempt from Registration</t>
  </si>
  <si>
    <t>"A licensed hospital, hospital-based foundation, or hospital auxiliary that solicits funds solely for 1 or more licensed hospitals." M.C.L. 400.283(g)</t>
  </si>
  <si>
    <t>M.C.L. 400.283(e)</t>
  </si>
  <si>
    <t>Exempt from Registration: M.C.L.A. 400.273(1)</t>
  </si>
  <si>
    <t>M.C.L. 400.273(1)</t>
  </si>
  <si>
    <t>M.C.L. 400.283(c)</t>
  </si>
  <si>
    <t>M.C.L. 400.272(a)(ii) and (iii)</t>
  </si>
  <si>
    <t>Orgs caring for aged / ill, children, and families (M.C.L. 400.283(i) and (j)</t>
  </si>
  <si>
    <t>M.C.L. 450.2821; M.C.L. 450.2823</t>
  </si>
  <si>
    <t>Mich. Comp. Laws § 400.287
Public Safety Solicitations:  Mich. Comp. Laws § 14.304</t>
  </si>
  <si>
    <t>Contracts must be kept for 6 years by charitable organization and professional fund raiser.  Mich. Comp. Laws § 400.274</t>
  </si>
  <si>
    <t>Must submit campaign financial statement within 90 days after end of solicitation campaign.</t>
  </si>
  <si>
    <t>Must submit campaign financial statement as well as 990. M.C.L. 400.273(2)(j).</t>
  </si>
  <si>
    <t>"The applicant when making application, shall file with and have approved by the attorney general a bond in which the applicant shall be the principal obligor, in the sum of $10,000.00."  Mich. Comp. Laws § 400.287
Public Safety Solicitation: The registration [of a professional fundraiser] shall be accompanied by a surety bond in a form satisfactory to the attorney general. The bond shall be in the amount of twenty-five thousand dollars ($25,000.00). The registration shall also be accompanied by a fee in the amount of two hundred dollars ($200.00). MI ST 14.304</t>
  </si>
  <si>
    <t>M.S.A. § 317A.811</t>
  </si>
  <si>
    <t xml:space="preserve">File with Sec. of State  M.S.A. 317A.615 </t>
  </si>
  <si>
    <t>File with Sec. of State, M.S.A. § 317A.151</t>
  </si>
  <si>
    <t>File with Sec. of State, M.S.A. § 317A.711; Supervised voluntary dissolution (court can be requested to supervise dissolution), M.S.A. § 317A.741</t>
  </si>
  <si>
    <t>M.S.A. § 317A.811; M.S.A. §  317A.751.</t>
  </si>
  <si>
    <t>Filing with Sec. of State M.S.A. § 317A.765</t>
  </si>
  <si>
    <t>M.S.A. § 309.53(3)</t>
  </si>
  <si>
    <t>M.S.A. § 309.52</t>
  </si>
  <si>
    <t>M.S.A. § 309.515(1)(b)</t>
  </si>
  <si>
    <t>M.S.A. § 309.515(1)(a)(1) ($25k and w/ no professional solicitor)</t>
  </si>
  <si>
    <t>M.S.A. § 309.515(1)(c)</t>
  </si>
  <si>
    <t>M.S.A. § 309.515(1)(f) (100 contributors)</t>
  </si>
  <si>
    <t>M.S.A. § 309.515(1)(a)(2)</t>
  </si>
  <si>
    <t>M.S.A. § 309.515(1)(d) (w/ no professional solicitor)</t>
  </si>
  <si>
    <t>M.S.A. § 309.50(4)</t>
  </si>
  <si>
    <t>Specified beneficiary (M.S.A. § 309.515(1)(e)); licensed and bonded auctioneers M.S.A. 309.515(1)(g)</t>
  </si>
  <si>
    <t>M.S.A. § 317A.751</t>
  </si>
  <si>
    <t>M.S.A. 317A.751(7): "In deciding whether to order dissolution, the court shall consider whether lesser relief suggested by one or more parties, such as any form of equitable relief or a partial liquidation, would be adequate to permanently relieve the circumstances established under subdivision 3, 4, or 5. Lesser relief may be ordered if it would be appropriate under the facts and circumstances of the case."</t>
  </si>
  <si>
    <t>Minn. Stat. § 309.531</t>
  </si>
  <si>
    <t>Minn. Stat. § 309.531
included in definition of "Professional fund-raiser" in Minn. Stat. § 309.50(6)</t>
  </si>
  <si>
    <t>Solicitor must file both the contract with the charitable org as well as a solicitation notice with the AG before beginning solicitation activities. Minn. Stat. § 309.531; "Professional fundraisers that are involved in soliciting donations in Minnesota must—in addition to registering annually as described above—also submit a “Solicitation Notice” and a “Solicitation Campaign Financial Report” for each solicitation campaign they conduct on behalf of a charity." http://www.ag.state.mn.us/Charity/InfoProfessionalFundRaisers.asp</t>
  </si>
  <si>
    <t>Minn. Stat. § 309.556(2)</t>
  </si>
  <si>
    <t>Minn. Stat. § 309.52(1)(m)</t>
  </si>
  <si>
    <t>Must submit financial report for campaign within 90 days of the end of the campaign or within 90 days after the anniversary of a campaign lasting longer than one year. Minn. Stat. § 309.531</t>
  </si>
  <si>
    <t>Must submit 990 and/or financial statement; if total revenue exceeds $750,000, must submit audited statement: Minn. Stat. § 309.53</t>
  </si>
  <si>
    <t>Yes: if prof. fundraiser has custody or access to contributions, registration statement must include a bond in sum of $20k; Minn. Stat. § 309.531</t>
  </si>
  <si>
    <t>Yes - Mississippi Code Ann. §§ 79-11-501 to 79-11-529</t>
  </si>
  <si>
    <r>
      <rPr>
        <sz val="11"/>
        <color rgb="FF000000"/>
        <rFont val="Lato"/>
      </rPr>
      <t xml:space="preserve">Mississippi Secretary of State </t>
    </r>
    <r>
      <rPr>
        <u/>
        <sz val="11"/>
        <color rgb="FF1155CC"/>
        <rFont val="Lato"/>
      </rPr>
      <t>https://www.sos.ms.gov/index.php/charities/charity-online-registration</t>
    </r>
  </si>
  <si>
    <t>File with Sec. of State MS Code § 79-11-323</t>
  </si>
  <si>
    <t>Sec. of State MS Code § 79-11-305</t>
  </si>
  <si>
    <t>Filed with Sec. of State, MS Code § 79-11-337</t>
  </si>
  <si>
    <t>AG or Sec. of State can bring action, Miss. Code Ann. § 79-11-355</t>
  </si>
  <si>
    <t>Sec. of State - MS Code § 79-11-347</t>
  </si>
  <si>
    <t>$750,000; $25,000-$750,000 may be requried by Sec. of State.</t>
  </si>
  <si>
    <t>Miss. Code Ann. § 79-11-503</t>
  </si>
  <si>
    <t>Miss. Code Ann. § 79-11-501(a)(iii)</t>
  </si>
  <si>
    <t>Miss. Code Ann. § 79-11-505(1)(d) ($25k)</t>
  </si>
  <si>
    <t>Miss. Code Ann. § 79-11-505(1)(a)</t>
  </si>
  <si>
    <t>Miss. Code Ann. § 79-11-505(1)(d)</t>
  </si>
  <si>
    <t>Miss. Code Ann. § 79-11-505(1)(b)</t>
  </si>
  <si>
    <t>Specified beneficiaries (Miss. Code Ann. § 79-11-505(1)(c)), org's getting money from community chests (Miss. Code Ann. § 79-11-505(1)(e) ($25k)), volunteer firefighters (Miss. Code Ann. § 79-11-505(1)(f)), humane societies (Miss. Code Ann. § 79-11-505(1)(g)), others specified by the Secretary of State (Miss. Code Ann. § 79-11-505(1)(h))</t>
  </si>
  <si>
    <t>Miss. Code Ann. § 79-11-355</t>
  </si>
  <si>
    <t>Miss. Code Ann. § 79-11-513</t>
  </si>
  <si>
    <t>Miss. Code Ann. §§ 79-11-504(a); 515 (Rev. 2009);
Mississippi Charities Act Rules, Rule 3.17 Commercial Co-ventures</t>
  </si>
  <si>
    <t>Solicitor must submit both contract and a solicitation campaign notice ten days prior to the performance by the professional fund-raiser or fund-rasing counsel of any service. Miss. Code Ann. § 79-11-515</t>
  </si>
  <si>
    <t>Miss. Code Ann. § 79-11-5</t>
  </si>
  <si>
    <t>Miss. Code Ann. § 79-11-503;
Miss. Code Ann. § 79-11-515</t>
  </si>
  <si>
    <t>Miss. Code Ann. § 79-11-515</t>
  </si>
  <si>
    <t>Miss. Code Ann. § 79-11-507: tiered requirements for financial reporting</t>
  </si>
  <si>
    <t>The professional fund-raiser applicant, at the time of making application, shall file with the State Treasurer and have approved by the Secretary of State a $10,000 bond with one or more corporate sureties licensed to do business in Mississippi. Miss. Code Ann. § 79-11-513</t>
  </si>
  <si>
    <t>Public benefit corporations must give notice to the Attorney General, V.A.M.S. § 355.656</t>
  </si>
  <si>
    <t>Pub. Benefit Corp V.A.M.S. 355.621</t>
  </si>
  <si>
    <t>File with Sec. of State V.A.M.S. 355.631</t>
  </si>
  <si>
    <t>V.A.M.S. 355.571</t>
  </si>
  <si>
    <t>Pub. Benefit Corp. V.A.M.S. 355.676</t>
  </si>
  <si>
    <t>Filed with Sec. of State V.A.M.S. 355.681</t>
  </si>
  <si>
    <t>V.A.M.S. 355.726</t>
  </si>
  <si>
    <t>File Decree with Sec. of State V.A.M.S. 355.741</t>
  </si>
  <si>
    <t>Pub. Benefit Corp only V.A.M.S. 355.711</t>
  </si>
  <si>
    <t>Sec. of State V.A.M.S. 355.706</t>
  </si>
  <si>
    <t>V.A.M.S. 407.456</t>
  </si>
  <si>
    <t>V.A.M.S. 407.456(2)(1)</t>
  </si>
  <si>
    <t>V.A.M.S. 407.456(2)(2)</t>
  </si>
  <si>
    <t>V.A.M.S. 407.456(1)</t>
  </si>
  <si>
    <t>V.A.M.S. 407.456(2)(3)</t>
  </si>
  <si>
    <t>V.A.M.S. 407.456(2)(5) (must file elsewhere under campaign finance laws)</t>
  </si>
  <si>
    <t>V.A.M.S. 407.456(2)(6) seems to exempt all 501(c)(3), (c)(7), and (c)(8) organizations</t>
  </si>
  <si>
    <t>Mo. Ann. Stat. § 355.356</t>
  </si>
  <si>
    <t>Mo. Rev. Stat. § 407.466</t>
  </si>
  <si>
    <t>Mo. Rev. Stat. § 407.469</t>
  </si>
  <si>
    <t>But very minimal: registration renewal application asks fundraiser to list each charitable org, amount solicited, and percentage received by fundraiser. https://www.ago.mo.gov/docs/default-source/pdf-forms/profundraiserrenew.pdf?sfvrsn=2</t>
  </si>
  <si>
    <t>Mo. Rev. Stat. § 407.462; https://ago.mo.gov/docs/default-source/forms/charityannualreport.pdf?sfvrsn=2 (includes space to report funds solicited or collected and funds used for fundraising)</t>
  </si>
  <si>
    <t>M.C.A. § 35-2-617(7)</t>
  </si>
  <si>
    <t>Religious or Public Benefit Corp. M.C.A. 35-2-609(2)</t>
  </si>
  <si>
    <t>File with Sec. of State MCA 35-2-611; Court approval (Religious or Public Benefit Corp.) M.C.A. 35-2-609</t>
  </si>
  <si>
    <t>MCA 35-2-225</t>
  </si>
  <si>
    <t>Religious and Pub. Benefit Corps. MCA 35-2-722</t>
  </si>
  <si>
    <t>Filed with Sec. of State MCA 35-2-723</t>
  </si>
  <si>
    <t>MCA 35-2-728</t>
  </si>
  <si>
    <t>File Decree with Sec. of State MCA 35-2-731</t>
  </si>
  <si>
    <t>Mont. Code Ann. §§ 50-4-701 - 50-4-720</t>
  </si>
  <si>
    <t>Mont. Code Ann. § 50-4-702</t>
  </si>
  <si>
    <t>Montana state auditor and ex officio commissioner of insurance, Mont. Code Ann. § 50-4-702</t>
  </si>
  <si>
    <t>Mont. Code Ann. § 50-4-707</t>
  </si>
  <si>
    <t>Mont. Code Ann. § 35-2-423</t>
  </si>
  <si>
    <t>Yes - Neb. Rev. St § 21-1922</t>
  </si>
  <si>
    <t>Nebraska Secretary of State - https://protectthegoodlife.nebraska.gov/nonprofit-corporations</t>
  </si>
  <si>
    <t>Neb. Rev. Stat. § 21-19,126</t>
  </si>
  <si>
    <t>Rel. Org and Public Benefits Corps. Neb. Rev. St § 21-19,119</t>
  </si>
  <si>
    <t>File with Sec. of State NE ST § 21-19,121; Court Approval Rel. Org and Pub. Benefit Corp Neb.Rev.St. § 21-19,119</t>
  </si>
  <si>
    <t>Sec. of State [Neb.Rev.St. § 21-19,109]</t>
  </si>
  <si>
    <t>Religious and Pub. Benefit Corps Neb.Rev.St. § 21-19,131</t>
  </si>
  <si>
    <t>Sec. of State Neb.Rev.St. § 21-19,131</t>
  </si>
  <si>
    <t>Neb.Rev.St. § 21-19,141</t>
  </si>
  <si>
    <t>File Decree with Sec. of State Neb.Rev.St. § 21-19,144</t>
  </si>
  <si>
    <t>Religious and Pub. Benefit Corps. Only - Neb.Rev.St. § 21-19,138</t>
  </si>
  <si>
    <t>Sec. of State: Neb.Rev.St. § 21-19,144</t>
  </si>
  <si>
    <t>Neb. Rev. Stat. §§ 71-20,102 - 71-20,114</t>
  </si>
  <si>
    <t>Neb. Rev. Stat. § 71-20,104</t>
  </si>
  <si>
    <t>Neb. Rev. Stat. § 21-1977</t>
  </si>
  <si>
    <t>Yes - N.R.S. CH. 82</t>
  </si>
  <si>
    <t>Nevada Secretary of State http://nvsos.gov/index.aspx?page=113</t>
  </si>
  <si>
    <t xml:space="preserve">File with Sec. of State N.R.S. 92A.200 </t>
  </si>
  <si>
    <t>Sec. of State [N.R.S. 82.356]</t>
  </si>
  <si>
    <t>Sec. of State NV ST 82.451</t>
  </si>
  <si>
    <t>N.R.S. 82.486; N.R.S. 82.536</t>
  </si>
  <si>
    <t>N.R.S. 82A.010 et seq.</t>
  </si>
  <si>
    <t>N.R.S. 82A.210</t>
  </si>
  <si>
    <t>N.R.S. 82A.110, yes if solicitations are from an alumni association of an institution and directed only at individuals with an "established affiliation" with the institution</t>
  </si>
  <si>
    <t>N.R.S. 82A.080 (U.S. Gov't)</t>
  </si>
  <si>
    <t>N.R.S. 82A.110</t>
  </si>
  <si>
    <t>N.R.S. 82.486</t>
  </si>
  <si>
    <t>Nev. Rev. Stat. § 82A.200</t>
  </si>
  <si>
    <t>N.H. Rev. Stat. § 292:29</t>
  </si>
  <si>
    <t>Jurisdiction of Court - N.H. Rev. Stat. § 292:29</t>
  </si>
  <si>
    <t>File with Sec. of State N.H. Rev. Stat. § 292:7</t>
  </si>
  <si>
    <t>Sec. of State [N.H. Rev. Stat. § 292:7]</t>
  </si>
  <si>
    <t>N.H. Rev. Stat. § 292:9</t>
  </si>
  <si>
    <t>Filed with Sec. of State N.H. Rev. Stat. § 292:10</t>
  </si>
  <si>
    <t>File Decree with Sec. of State N.H. Rev. Stat. § 292:10</t>
  </si>
  <si>
    <t>N.H. Rev. Stat. Ann. § 7:19-b</t>
  </si>
  <si>
    <t>$2 million; $500,000: latest financial statement - exemption available</t>
  </si>
  <si>
    <t>N.H. Rev. Stat. § 7:19 et seq.</t>
  </si>
  <si>
    <t>N.H. Rev. Stat. § 7:19</t>
  </si>
  <si>
    <t>N.H. Rev. Stat. Ann. § 7:28-c</t>
  </si>
  <si>
    <t>N.H. Rev. Stat. Ann. § 7:28-b
Any fundraising counsel must register, file contracts between counsel and the charitable organization, and is subject to final accounting if it has custody of solicited funds.</t>
  </si>
  <si>
    <t>Charitable organization must file a notice of any sales promotion with a commercial co-venturer with the AG and must keep contract available for production at request of the AG. N.H. Rev. Stat. Ann. § 7:28-d</t>
  </si>
  <si>
    <t>Paid solicitors must file a solicitation notice prior to each campaign: N.H. Rev. Stat. § 7:28-c</t>
  </si>
  <si>
    <t>Counsel: N.H. Rev. Stat. Ann. § 7:28-b;
Commercial fundraiser: N.H. Rev. Stat. Ann. § 7:28-c</t>
  </si>
  <si>
    <t>"Within 90 days after a solicitation campaign has been completed, and on the anniversary of the commencement of a solicitation campaign lasting more than one year, the paid solicitor and the charitable trust shall file with the attorney general a joint financial report for the campaign, including gross revenue and an itemization of all expenses incurred." N.H. Rev. Stat. Ann. § 7:28-c
Must keep financial records available for three years and must be presented at request of the Attorney General.</t>
  </si>
  <si>
    <t>Must also file (jointly with any paid solicitor) a financial report for each campaign: N.H. Rev. Stat. § 7:28-c</t>
  </si>
  <si>
    <t>A paid solicitor shall, at the time of making application for registration and renewal of registration, file with and have approved by the attorney general a bond in sum of $20,000, with one or more responsible sureties. N.H. Rev. Stat. Ann. § 7:28-c</t>
  </si>
  <si>
    <t>Yes  - N.J. Stat. Ann. § 45:17A-21</t>
  </si>
  <si>
    <t>New Jersey Attorney General Division of Consumer Affairs http://www.njconsumeraffairs.gov/charities</t>
  </si>
  <si>
    <t>N.J.S.A. 15A:10-5</t>
  </si>
  <si>
    <t>File with Sec. of State, N.J.S.A. 15A:10-5</t>
  </si>
  <si>
    <t xml:space="preserve"> N.J.S.A. 15A:9-4</t>
  </si>
  <si>
    <t>Sec. of State, N.J.S.A. 15A:9-4</t>
  </si>
  <si>
    <t>N.J.S.A. 15A:12-6; N.J.S.A. 15A:12-7</t>
  </si>
  <si>
    <t>Secretary of State, N.J.S.A. 15A:12-6; N.J.S.A. 15A:12-7</t>
  </si>
  <si>
    <t>N.J.S.A. 15A:12-11</t>
  </si>
  <si>
    <t>File Decree with Sec. of State - N.J.S.A. 15A:12-11, N.J.S.A. 15A:12-22</t>
  </si>
  <si>
    <t>N.J. Stat. Ann. § 26:2H-7.11</t>
  </si>
  <si>
    <t>Commissioner of Health, N.J. Stat. Ann. § 26:2H-7.11</t>
  </si>
  <si>
    <t>N.J.S.A. 45:17A-24</t>
  </si>
  <si>
    <t>Charitable orgs: $25,000</t>
  </si>
  <si>
    <t>N.J.S.A. 45:17A-23</t>
  </si>
  <si>
    <t>N.J.S.A. 45:17A-26(a)</t>
  </si>
  <si>
    <t>N.J.S.A. 45:17A-26(c) ($10k)</t>
  </si>
  <si>
    <t>N.J.S.A. 45:17A-26(b)</t>
  </si>
  <si>
    <t>local units of registered organizations, N.J.A.. 45:17A-26(d)</t>
  </si>
  <si>
    <t>N.J. Stat. Ann. § 45:17A-27;
N.J. Stat. Ann. § 45:17A-28</t>
  </si>
  <si>
    <t>N.J. Stat. Ann. § 45:17A-27</t>
  </si>
  <si>
    <t>Charitable organization must file a contract of any sales promotion with a commercial co-venturer with the AG ten days prior to the initiation of the charitable sales promotion. N.J. Stat. Ann. § 45:17A-29</t>
  </si>
  <si>
    <t>N.J. Stat. Ann. § 45:17A-30</t>
  </si>
  <si>
    <t>"Within 40 days after a solicitation campaign has been completed, or in the case of a campaign lasting more than 12 months, within 40 days of the end of the charitable organization's fiscal year, file with the Attorney General a financial report for the campaign on such forms as the Attorney General may prescribe. " N.J. Stat. Ann. § 45:17A-27</t>
  </si>
  <si>
    <t>http://www.njconsumeraffairs.gov/charities/Pages/charities-registration-forms.aspx</t>
  </si>
  <si>
    <t>If either a fund raising counsel or independent paid fund raiser at any time has or intends to have custody, control, possession or access to a charitable organization's solicited contributions, that fund raising counsel or independent paid fund raiser shall at the time of making application for registration, file with the Attorney General a bond which shall for the initial application be in the sum of twenty thousand dollars ($20,000.00). N.J. Stat. Ann. § 45:17A-27</t>
  </si>
  <si>
    <t>File with Sec. of State N. M. S. A. 1978, § 53-8-43</t>
  </si>
  <si>
    <t>Sec. of State [N. M. S. A. 1978, § 53-8-38]</t>
  </si>
  <si>
    <t>Sec. of State N. M. S. A. 1978, § 53-8-52</t>
  </si>
  <si>
    <t>N. M. S. A. 1978, § 53-8-55
Jurisdiction of the Courts § 53-8-55; File Decree with Sec. of State N. M. S. A. 1978, § 53-8-61</t>
  </si>
  <si>
    <t>750000 (AG reserves right to request audit at any amount if "it is in the public interest")</t>
  </si>
  <si>
    <t>N. M. S. A. 1978, § 57-22-1 et seq.</t>
  </si>
  <si>
    <t>N. M. S. A. 1978, § 57-22-4(A)</t>
  </si>
  <si>
    <t>N. M. S. A. 1978, § 57-22-4(B)(1)</t>
  </si>
  <si>
    <t>N. M. S. A. 1978, § 57-22-3(D)(2)</t>
  </si>
  <si>
    <t>specific beneficiaries N. M. S. A. 1978, § 57-22-4(C)</t>
  </si>
  <si>
    <t xml:space="preserve">N.M. Stat. Ann. § 57-22-9; N.M. Stat. Ann. § 57-22-10 </t>
  </si>
  <si>
    <t>N.M. Stat. § 57-22-6.1</t>
  </si>
  <si>
    <t>N.M. Stat. § 57-22-6.4(D)</t>
  </si>
  <si>
    <t>A professional fundraiser shall: Register with the attorney general on a from prescribed by the attorney general; File a surety bond with the attorney general; and File with the attorney general a copy of the intended contract between the professional fundraiser and the charitable organization. N.M. Stat. § 57-22-6.1; N.M. Stat. § 57-22-6.2</t>
  </si>
  <si>
    <t>N-PCL §§ 510, 511 and 511-a; Relig. Corp. Law § 12</t>
  </si>
  <si>
    <t>Can petition for court approval rather than AG, still governed by N-PCL §§ 510, 511 and 511-a</t>
  </si>
  <si>
    <t>N-PCL Article 9</t>
  </si>
  <si>
    <t>Must file with Sec. of State per N-PCL § 904; Can petition for court approval rather than AG, still governed by N-PCL Article 9</t>
  </si>
  <si>
    <t>N-PCL § 804(a)(ii)(A)</t>
  </si>
  <si>
    <t>Must file with Sec. of State per N-PCL § 803; Can petition for court approval rather than AG per N-PCL § 804(a)(ii)(B)</t>
  </si>
  <si>
    <t>N-PCL § 1002(d)</t>
  </si>
  <si>
    <t>Must file Certificate of Dissolution with Sec. of State per N-PCL §1003 and Dept. of Taxation per N-PCL § 1004; Supreme Court has jurisdiction to supervise per N-PCL § 1008</t>
  </si>
  <si>
    <t>N-PCL § 1101</t>
  </si>
  <si>
    <t>Must file Decree with Sec. of State per N-PCL § 1003</t>
  </si>
  <si>
    <t>N-PCL § 1014</t>
  </si>
  <si>
    <t>N.Y. Exec. Law 7A § 172-b</t>
  </si>
  <si>
    <t>Annual financial report, including CPA audit report, required for soliciting organizations with gross revenues exceeding $1 million</t>
  </si>
  <si>
    <t>Executive Law §§ 171-a through 177 (registration of solicting organizations); Estates, Powers &amp; Trusts Law § 8-1.4 (registration of entities holding charitable assets in NY)</t>
  </si>
  <si>
    <t>Executive Law § 172-a(1); EPTL § 8-1.4(b)(3)</t>
  </si>
  <si>
    <t>Executive Law § 172-a(2)(d) ($25k)</t>
  </si>
  <si>
    <t>Executive Law §§ 172-a(2)(a) and (g); EPTL § 8-1.4(b)(4)</t>
  </si>
  <si>
    <t>Executive Law § 172-a(2)(h); EPTL § 8-1.4(b)(1)</t>
  </si>
  <si>
    <t>Any hospital: EPTL § 8-1.4(b)(5)</t>
  </si>
  <si>
    <t>Executive Law § 172-a(2)(f); EPTL § 8-1.4(b)(6)</t>
  </si>
  <si>
    <t>YES Executive Law § 172-a(2)(d)</t>
  </si>
  <si>
    <t>Executive Law § 172-a(2)(j); EPTL § 8-1.4(b)(11)</t>
  </si>
  <si>
    <t>EPTL § 8-1.4(b)(2)</t>
  </si>
  <si>
    <t>Executive Law § 172-a(2)(b); EPTL § 8-1.4(b)(6) (provided solicitation of members only)</t>
  </si>
  <si>
    <t>Under Executive Law § 172-a: Specified Beneficiaries (2)(c); Law Enforcement (2)(i); Volunteer Firefighter/Ambulance (2)(f); Museums and Libraries (2)(g)</t>
  </si>
  <si>
    <t>N-PCL §§ 112(a)(5), 1101; Can be negotiated in Assurance of Discontinuance per Executive Law § 63(15)</t>
  </si>
  <si>
    <t>N-PCL §§ 112(a)(4), 706; Executive Law § 175; Can be negotiated in Assurance of Discontinuance per Executive Law § 63(15)</t>
  </si>
  <si>
    <t>Professional fund-raiser: N.Y. Exec. Law § 173, 173-A
Professional Solicitor: N.Y. Exec. Law § 173-B</t>
  </si>
  <si>
    <t>N.Y. Exec. Law § 173</t>
  </si>
  <si>
    <t>N.Y. Exec. Law § 174-B</t>
  </si>
  <si>
    <t>N.Y. Exec. Law § 173-A</t>
  </si>
  <si>
    <t>N.Y. Exec. Law § 173-a; also must keep all records available for inspection at request of charity or AG for three years: N.Y. Exec. Law § 173</t>
  </si>
  <si>
    <t>N.Y. Exec. Law § 172-B: tiered financial reporting required</t>
  </si>
  <si>
    <t>A professional fund raiser shall at the time of filing each application for registration or re-registration, file with, and have approved by, the attorney general a bond in the sum of ten thousand dollars ($10,000.00), with one or more sureties. N.Y. Exec. Law § 173</t>
  </si>
  <si>
    <t>Yes - N.C.G.S. §§ 131F</t>
  </si>
  <si>
    <t>North Carolina Department of the Secretary of State https://www.secretary.state.nc.us/csl/</t>
  </si>
  <si>
    <t>Charitable or religious corporations must give notice to the AG, N.C.G.S.A. § 55A-12-02</t>
  </si>
  <si>
    <t>Charitable And Rel. Corp. N.C.G.S.A. § 55A-11-02</t>
  </si>
  <si>
    <t>File with Sec. of State N.C.G.S.A. § 55A-11-04; Judicial Action Charitable And Rel. Corp., N.C.G.S.A. § 55A-11-02</t>
  </si>
  <si>
    <t>Sec. of State, N.C.G.S.A. § 55A-10-05</t>
  </si>
  <si>
    <t>Secretary of State N.C.G.S.A. § 55A-14-04</t>
  </si>
  <si>
    <t>N.C.G.S.A. § 55A-14-30</t>
  </si>
  <si>
    <t>File Decree with Sec. of State N.C.G.S.A. § 55A-14-33</t>
  </si>
  <si>
    <t>N.C.G.S.A. § 55A-14-20</t>
  </si>
  <si>
    <t>N.C. Gen. Stat. §§ 58-65-131 - 58-65-133</t>
  </si>
  <si>
    <t>N.C. Gen. Stat. § 58-65-133</t>
  </si>
  <si>
    <t>Commissioner of Insurance, N.C. Gen. Stat. § 58-65-132</t>
  </si>
  <si>
    <t>N.C. Gen. Stat. § 58-65-131</t>
  </si>
  <si>
    <t>N.C.G.S.A. § 131F-5</t>
  </si>
  <si>
    <t>N.C.G.S.A. § 131F-3(1)</t>
  </si>
  <si>
    <t>N.C.G.S.A. § 131F-3(3) ($25k)</t>
  </si>
  <si>
    <t>N.C.G.S.A. § 131F-3(4)</t>
  </si>
  <si>
    <t>N.C.G.S.A. § 131F-3(2)</t>
  </si>
  <si>
    <t>All hospitals: N.C.G.S.A. § 131F-3(5)</t>
  </si>
  <si>
    <t>Community trusts: N.C.G.S.A. § 131F-3(7)</t>
  </si>
  <si>
    <t>N.C.G.S.A. § 131F-2</t>
  </si>
  <si>
    <t>noncommercial radio/TV stations (6), volunteers or employees of charitable org (8), "attorney, investment counselor, or banker who advises a person to make a charitable contribution" (9), volunteer firefighters (10), YMCA/YWCA (11), continuing care facility (12), fire/EMS org not asking for donations (13)</t>
  </si>
  <si>
    <t>Fundraising Consultant: N.C. Gen. Stat. § 131F-15;
Solicitors: N.C. Gen. Stat. § 131F-16</t>
  </si>
  <si>
    <t>N.C. Gen. Stat. § 131F-15</t>
  </si>
  <si>
    <t>N.C. Gen. Stat. § 131F-17</t>
  </si>
  <si>
    <t>Within 90 days of end of campaign or on one-year anniversary of a campaign lasting longer than a year, must submit financial report. N.C. Gen. Stat. § 131F-16</t>
  </si>
  <si>
    <t>A solicitor shall, at the time of application or renewal of the license, file with and have approved by the Department a bond with a surety authorized to do business in North Carolina. The amount of the bond shall be as set forth in subsection (d) of N.C. Gen. Stat. § 131F-16. In lieu of a bond, a solicitor may submit a certificate of deposit. Unless otherwise provided, any change in any information filed with the Department shall be reported in writing to the Department within seven (7) days after the change occurs.N.C. Gen. Stat. § 131F-16</t>
  </si>
  <si>
    <t>Yes - N.D.C.C. Ch. 50-22-01 et al</t>
  </si>
  <si>
    <t>North Dakota Secretary of State http://sos.nd.gov/business/nonprofit-services</t>
  </si>
  <si>
    <t>N.D.C.C. 10-33-122</t>
  </si>
  <si>
    <t>N.D.C.C. 10-33-88</t>
  </si>
  <si>
    <t>NDCC 10-33-18</t>
  </si>
  <si>
    <t>NDCC 10-33-122</t>
  </si>
  <si>
    <t>Sec. of State NDCC, 10-33-100</t>
  </si>
  <si>
    <t>NDCC, 10-33-107</t>
  </si>
  <si>
    <t>NDCC, 10-33-113</t>
  </si>
  <si>
    <t>NDCC, 10-33-139</t>
  </si>
  <si>
    <t>N.D. Cent. Code Ann. §§ 10-33-144 - 10-33-149</t>
  </si>
  <si>
    <t>N.D. Cent. Code Ann. § 10-33-144, 145</t>
  </si>
  <si>
    <t>NDCC, 50-22-01 et seq.</t>
  </si>
  <si>
    <t>NDCC, 50-22-01(2)(b)(5)</t>
  </si>
  <si>
    <t>NDCC, 50-22-01(2)(b)(1) and (3)</t>
  </si>
  <si>
    <t>NDCC, 50-22-01(2)(b)(2) ("An organization that uses only volunteer unpaid fundraisers and that solicits funds for a political subdivision or other government entity . . ."</t>
  </si>
  <si>
    <t>NDCC, 50-22-01(2)(a)</t>
  </si>
  <si>
    <t>NDCC, 50-22-01(2)(b)(6)</t>
  </si>
  <si>
    <t>specific beneficiaries (NDCC, 50-22-01(2)(b)(4))</t>
  </si>
  <si>
    <t>N.D. Cent. Code Ann. § 10-33-107</t>
  </si>
  <si>
    <t>N.D. Cent. Code Ann. § 10-33-37</t>
  </si>
  <si>
    <t>N.D. Cent. Code § 50-22-02.1</t>
  </si>
  <si>
    <t>N.D. Cent. Code § 50-22-02.1
Included in definition of "Professional Fundraiser" N.D. Cent. Code § 50-22-01(6)</t>
  </si>
  <si>
    <t>N.D. Cent. Code § 50-22-04</t>
  </si>
  <si>
    <t>The professional fundraiser shall also include, as part of the registration statement, a $20,000 bond, with the professional fundraiser as the principal obligor and one or more responsible sureties. N.D. Cent. Code § 50-22-02.1</t>
  </si>
  <si>
    <t>Pub. Benefit Corp - 50% or more of assets requires court approval or notice to AG O.R.C. § 1702.39</t>
  </si>
  <si>
    <t>Court can intervene to prevent or force sale O.R.C. § 1702.40</t>
  </si>
  <si>
    <t>Pub. Benefit Corp. O.R.C. § 1702.41</t>
  </si>
  <si>
    <t>Sec. of State - O.R.C. § 1702.43</t>
  </si>
  <si>
    <t>Yes - Sec. of State [O.R.C. § 1702.38]</t>
  </si>
  <si>
    <t>O.R.C. § 1702.49(D)(2)</t>
  </si>
  <si>
    <t xml:space="preserve">Sec. of State O.R.C. § 1702.47; newspaper notice in county of principal office O.R.C. § 1702.48; Jurisdiction of court of common pleas O.R.C. § 1702.50 </t>
  </si>
  <si>
    <t>Secretary of State O.R.C. § 1702.52</t>
  </si>
  <si>
    <t>Ohio Rev. Code Ann. §§ 109.34-109.35</t>
  </si>
  <si>
    <t>Ohio Rev. Code Ann. § 3913.38</t>
  </si>
  <si>
    <t>O.R.C. § 1716.01 et seq.</t>
  </si>
  <si>
    <t>O.R.C. § 1716.03(A)</t>
  </si>
  <si>
    <t>O.R.C. § 1716.03 ($25k)</t>
  </si>
  <si>
    <t>O.R.C. § 1716.03(C) and (E)</t>
  </si>
  <si>
    <t>Ohio Administrative Code 109:1-1-02(B)(1)</t>
  </si>
  <si>
    <t>O.R.C. § 1716.03(B): Charitable trusts exempt from solicitation registration IF the trust has already registered with the AG as a charitable trust</t>
  </si>
  <si>
    <t>O.R.C. § 1716.02(A)</t>
  </si>
  <si>
    <t>O.R.C. § 1716.03(D)</t>
  </si>
  <si>
    <t>Booster clubs O.R.C. § 1716.03(F)</t>
  </si>
  <si>
    <t>O.R.C. § 1702.52</t>
  </si>
  <si>
    <t>Ohio Rev. Code § 1716.05(B)(1): Fundraising Counsel
Ohio Rev. Code § 1716.07(B): Professional solicitors</t>
  </si>
  <si>
    <t>Only requires registration if org has custody of the contributions.
Ohio Rev. Code § 1716.05
Ohio Rev. Code § 1716.11: whether or not required to register, must maintain records of solicitation for inspection by the attorney general within ten days upon request.</t>
  </si>
  <si>
    <t>Ohio Rev. Code § 1716.09</t>
  </si>
  <si>
    <t>Ohio Rev. Code § 1716.07(D)(1): must submit "Solicitation Notice"</t>
  </si>
  <si>
    <t>Ohio Rev. Code § 1716.10</t>
  </si>
  <si>
    <t>Ohio Rev. Code § 1716.07;
Contract described in Ohio Rev. Code § 1716.08</t>
  </si>
  <si>
    <t>Within 90 days of end of campaign and on anniversary of campaigns lasting longer that one year. Ohio Rev. Code § 1716.05; Ohio Rev. Code § 1716.07</t>
  </si>
  <si>
    <t>Financial statement or 990, AG may require additional information (by rule). Ohio Rev. Code § 1716.04</t>
  </si>
  <si>
    <t>At the time of making application for registration or renewal of registration the professional solicitor shall file with and have approved by the attorney general a bond in the sum of twenty-five thousand dollars ($25,000.00), with one or more sureties authorized to do business in this state. Ohio Rev. Code § 1716.05; Ohio Rev. Code § 1716.07</t>
  </si>
  <si>
    <t>Yes - 18 Okl.St.Ann. § 552.1 to 18 Okl.St.Ann. § 552.6</t>
  </si>
  <si>
    <t>Oklahoma Secretary of State https://www.sos.ok.gov/(S(rxow5nrnwbjxrg45rwhhhg45))/charity/Default.aspx</t>
  </si>
  <si>
    <t>File with Sec. of State 18 Okl.St.Ann. § 1085</t>
  </si>
  <si>
    <t>18 Okl.St.Ann. § 1077</t>
  </si>
  <si>
    <t>Sec. of State 18 Okl.St.Ann. § 1097</t>
  </si>
  <si>
    <t>18 Okl.St.Ann. § 1104</t>
  </si>
  <si>
    <t>18 Okl.St.Ann. § 1105</t>
  </si>
  <si>
    <t>18 Okl.St.Ann. § 552.1a et seq.</t>
  </si>
  <si>
    <t>18 Okl.St.Ann. § 552.4(1)</t>
  </si>
  <si>
    <t xml:space="preserve">Orgs with contributions under $10k must still register, but pay lower registration fee. 18 Okl.St.Ann. § 552.3
</t>
  </si>
  <si>
    <t>18 Okl.St.Ann. § 552.4(2)</t>
  </si>
  <si>
    <t>18 Okl.St.Ann. § 552.3</t>
  </si>
  <si>
    <t>18 Okl.St.Ann. § 552.4(3)</t>
  </si>
  <si>
    <t>patriotic and civic organizations 18 Okl.St.Ann. § 552.4(3); specific beneficiaries 18 Okl.St.Ann. § 552.4(4)</t>
  </si>
  <si>
    <t>Professional Fund Raisers: Okla. Stat. tit.18, § 552.7
Professional Solicitors: Okla. Stat. tit.18, § 552. 9</t>
  </si>
  <si>
    <t>Okla. Stat. tit.18, § 552.9</t>
  </si>
  <si>
    <t>Pub. Benefit and Religious Corp disposes of substantial amt O.R.S. § 65.534</t>
  </si>
  <si>
    <t>Pub. Benefit and Religious Corp. - Either Court or AG O.R.S. § 65.484</t>
  </si>
  <si>
    <t>File with Sec. of State Sec. of State O.R.S. § 65.491; Pub. Benefit and Religious Corp. - Either Court or AG) [O.R.S. § 65.484]</t>
  </si>
  <si>
    <t>Pub. Benefit and Religious Corp [O.R.S. § 65.431]</t>
  </si>
  <si>
    <t>O.R.S. § 65.431, 65.447</t>
  </si>
  <si>
    <t>Pub. Benefit and Religious Corp. O.R.S. § 65.627</t>
  </si>
  <si>
    <t>Sec. of State O.R.S. § 65.631</t>
  </si>
  <si>
    <t>O.R.S. § 65.661</t>
  </si>
  <si>
    <t>O.R.S. § 65.671</t>
  </si>
  <si>
    <t>O.R.S. § 65.651</t>
  </si>
  <si>
    <t>O.R.S. §§ 65.800 - 65.815</t>
  </si>
  <si>
    <t>O.R.S. § 65.803</t>
  </si>
  <si>
    <t>O.R.S. § 128.610 et seq.</t>
  </si>
  <si>
    <t>O.R.S. § 128.640(2)(a)</t>
  </si>
  <si>
    <t>O.R.S. § 128.640(1)</t>
  </si>
  <si>
    <t>Yes: O.R.S. 128.801 specifies that "'Charitable purpose' means any purpose to promote the well-being of the public at large, or for the benefit of an indefinite number of persons," so solicitation for a membership org is excluded.</t>
  </si>
  <si>
    <t>O.R.S. § 128.801 (exempt from solicitation requirements)</t>
  </si>
  <si>
    <t>Cemeteries (O.R.S. § 128.640(2)(b)), child-care agencies (O.R.S. § 128.640(2)(d))</t>
  </si>
  <si>
    <t>Or. Rev. Stat. Ann. § 128.710</t>
  </si>
  <si>
    <t>Professional fund raising firm: Or. Rev. Stat. § 128.802;
Commercial fund raising firm: Or. Rev. Stat. § 128.821</t>
  </si>
  <si>
    <t>Registration for counsel who advise on direct mail, have access to contributions, or have authority to pay expenses. see https://www.doj.state.or.us/charitable-activities/for-professional-fundraisers/for-professional-fundraisers/</t>
  </si>
  <si>
    <t>Registration: Or. Rev. Stat. § 128.821;
Accounting requirements: Or. Rev. Stat. § 128.848</t>
  </si>
  <si>
    <t>According to Or. Rev. Stat. § 128.804, "Prior to each solicitation campaign to be conducted in this state, where the services of a professional fund raising firm are employed, the firm shall file a completed fund raising notice on forms prescribed by the Attorney General."; Or. Rev. Stat. § 128.826</t>
  </si>
  <si>
    <t>Or. Rev. Stat. § 128.809: Required disclosure of agency by solicitors;
Or. Rev. Stat. § 128.824: Disclosures required in commercial fund raising solicitations</t>
  </si>
  <si>
    <t>Or. Rev. Stat. § 128.826</t>
  </si>
  <si>
    <t>According to Or. Rev. Stat. § 128.812, "Within 90 days after a solicitation campaign has been completed, unless funds are to be collected by the nonprofit beneficiary, the professional fund raising firm shall file with the Attorney General a financial report for the campaign, including gross receipts and all expenditures incurred in the solicitation campaign."; Or. Rev. Stat. § 128.841</t>
  </si>
  <si>
    <t>https://www.doj.state.or.us/wp-content/uploads/2023/01/2022_web_ct-12.pdf</t>
  </si>
  <si>
    <t>Yes - PA Solicitation of Funds for Charitable Purposes Act, 10 P. S. § 162.1 et seq</t>
  </si>
  <si>
    <t>Pennsylvania Department of State http://www.dos.pa.gov/BusinessCharities/Charities/RegistrationForms/Pages/default.aspx#.VkS-jHYUXcs</t>
  </si>
  <si>
    <t xml:space="preserve">Pa. Orphan Court Rules 5.5 </t>
  </si>
  <si>
    <t>Pa. O.C. Rule 5.5</t>
  </si>
  <si>
    <t>Pa. O.C. Rule 5.5 (Not in statute)</t>
  </si>
  <si>
    <t>File with Dept. of State 15 Pa.C.S.A. § 355; Pa. O.C. Rule 5.5</t>
  </si>
  <si>
    <t>File with Dept. of State 15 Pa.C.S.A. § 5916</t>
  </si>
  <si>
    <t>Judicial Supervision and Department of State - 15 Pa.C.S.A. § 5976, 5977</t>
  </si>
  <si>
    <t>20 Pa.C.S.A. § 7740.3</t>
  </si>
  <si>
    <t>Courts - 20 Pa.C.S.A. § 7740.3; Department of State - 15 Pa.C.S.A. § 5989</t>
  </si>
  <si>
    <t>20 Pa.C.S.A. § 7740.3 (trusts &lt;$100k in assets)</t>
  </si>
  <si>
    <t>15 Pa.C.S.A. § 5547; 15 Pa.C.S.A. § 331 (does not allow HMO to merge with another entity if it would no longer be an HMO)</t>
  </si>
  <si>
    <t>15 Pa.C.S.A. § 5547</t>
  </si>
  <si>
    <t>&gt; $750k, full audit by independent CPA; $250k to $750k, review or audit of financial statements by accountant; $100k to $250k, review, complication, or audit of financial statements</t>
  </si>
  <si>
    <t>10 P.S. § 162.1 et seq.</t>
  </si>
  <si>
    <t>10 P.S. § 162.3 (excludes religious org's from definition of charitable org)</t>
  </si>
  <si>
    <t>10 P.S. § 162.6(a)(8) ($25k)</t>
  </si>
  <si>
    <t>10 P.S. § 162.6(a)(1)</t>
  </si>
  <si>
    <t>All hospitals; 10 P.S. § 162.6(a)(2)</t>
  </si>
  <si>
    <t>10 P.S. § 162.6(a)(3)(i)</t>
  </si>
  <si>
    <t>10 P.S. § 162.6(a)(7)</t>
  </si>
  <si>
    <t xml:space="preserve">Law enforcement (162.3), volunteer firefighters (3), libraries (4), nursing homes (5), </t>
  </si>
  <si>
    <t>15 Pa. Cons. Stat. Ann. § 5726; 71 Pa. Stat. Ann. § 732-204</t>
  </si>
  <si>
    <t>10 Pa. Stat. § 162.9</t>
  </si>
  <si>
    <t>10 Pa. Stat. § 162.8;
Registration Statement, BCO-150, see https://www.dos.pa.gov/BusinessCharities/Charities/RegistrationForms/Documents/Registration%20Forms/Professional%20Fundraising%20Counsel%20Forms/Registration%20Statement,%20BCO-150.pdf</t>
  </si>
  <si>
    <t>10 Pa. Stat. § 162.13</t>
  </si>
  <si>
    <t>10 Pa. Stat. § 162.8; 10 Pa. Stat. § 162.9</t>
  </si>
  <si>
    <t>Must file financial report within 90 days after end of solicitation campaign or on anniversary of campaign lasting more than one year. 10 P.S. § 162.9</t>
  </si>
  <si>
    <t>10 P.S. § 162.5</t>
  </si>
  <si>
    <t>A professional solicitor shall, at the time of making application for registration and renewal of registration, file with and have approved by the department a bond, in the sum of twenty-five thousand ($25,000.00), or a greater amount as prescribed by the regulations of the department and which shall have one (1) or more sureties satisfactory to the department. 10 Pa. Stat. § 162.9</t>
  </si>
  <si>
    <t>Yes - R.I.G.L § 7-6-1 et seq.</t>
  </si>
  <si>
    <t>Rhode Island Department of Business Regulation https://dbr.ri.gov/insurance-banking-securities-and-charitable-organizations/securities-and-charities/charitable</t>
  </si>
  <si>
    <t>Secretary of State, Gen.Laws 1956, § 7-6-46</t>
  </si>
  <si>
    <t>Secretary of State: corrections, Gen.Laws 1956, § 7-6-41</t>
  </si>
  <si>
    <t>Sec. of State Gen.Laws 1956, § 7-6-53, -55</t>
  </si>
  <si>
    <t>Sec. of State may certify interrogatories to AG regarding any action the AG deems appropriate: Gen.Laws 1956, § 7-6-96</t>
  </si>
  <si>
    <t>Secretary of State, Gen.Laws 1956, § 7-6-60</t>
  </si>
  <si>
    <t>Sec. of State Gen.Laws 1956, § 7-6-56</t>
  </si>
  <si>
    <t>R.I. Gen. Laws Ann. § 23-17.14</t>
  </si>
  <si>
    <t>R.I. Gen. Laws Ann. § 23-17.14-7</t>
  </si>
  <si>
    <t>Department of Health, R.I. Gen. Laws Ann. § 23-17.14-8</t>
  </si>
  <si>
    <t>Department of Health, R.I. Gen. Laws Ann. § 23-17.14-6</t>
  </si>
  <si>
    <t xml:space="preserve"> R.I. Gen. Laws § 5-53.1-4</t>
  </si>
  <si>
    <t xml:space="preserve">All charities; but those with annual income of $500,000 or less may provide Form 990 </t>
  </si>
  <si>
    <t>Gen.Laws 1956, § 5-53.1-2</t>
  </si>
  <si>
    <t>Gen.Laws 1956, § 5-53.1-3(a)(13)</t>
  </si>
  <si>
    <t>Gen.Laws 1956, § 5-53.1-3(a)(3) ($25k)</t>
  </si>
  <si>
    <t>Gen.Laws 1956, § 5-53.1-3(a)(1)</t>
  </si>
  <si>
    <t>Nonprofit and charitable hospitals: Gen.Laws 1956, § 5-53.1-3(a)(7)</t>
  </si>
  <si>
    <t>Gen.Laws 1956, § 5-53.1-3(a)(8)</t>
  </si>
  <si>
    <t>Gen.Laws 1956, § 5-53.1-3(a)(6) (religious, educational, non-profit, hospitals, libraries as beneficiaries)</t>
  </si>
  <si>
    <t>Gen.Laws 1956, § 5-53.1-3(a)(6)</t>
  </si>
  <si>
    <t>Gen.Laws 1956, § 5-53.1-3(a)(3)</t>
  </si>
  <si>
    <t>Gen.Laws 1956, § 5-53.1-3(a)(4)</t>
  </si>
  <si>
    <t>specific beneficiary (2), solicit only from corporations/foundations/gov't (5), public libraries (9), historical societies (10), art museums (11), grange organizations (12), volunteer firefights (14), land trusts (15), food banks (16)</t>
  </si>
  <si>
    <t>Secretary of State: Gen.Laws 1956, § 7-6-60</t>
  </si>
  <si>
    <t xml:space="preserve"> Professional Fund Raisers: 5 R.I. Gen Laws § 53.1-8;
Professional solicitor:  5 R.I. Gen Laws § 53.1-10</t>
  </si>
  <si>
    <t xml:space="preserve"> *5 R.I. Gen Laws § 53.1-9</t>
  </si>
  <si>
    <t xml:space="preserve"> 5 R.I. Gen Laws § 53.1-12.1</t>
  </si>
  <si>
    <t xml:space="preserve"> 5 R.I. Gen Laws § 53.1-9</t>
  </si>
  <si>
    <t>A professional fundraiser who has access or the ability to access or control funds that are being solicited shall at the time of making application for registration or re-registration, file with, and have approved by, the director a bond in the sum of $10,000, with the filer as the principal obligor and with one or more sureties.  5 R.I. Gen Laws § 53.1-8</t>
  </si>
  <si>
    <t>Yes - S.C.C.A § 33-56-10 et seq.</t>
  </si>
  <si>
    <t>South Carolina Secretary of State https://sos.sc.gov/index.php/online-filings/charities-pfrs-and-raffles/charities</t>
  </si>
  <si>
    <t>Pub. Benefit and Religious Corp, S.C. Code 1976 § 33-31-1202</t>
  </si>
  <si>
    <t>Rel. Org and Public Benefits Corps.; Code 1976 § 33-31-1102</t>
  </si>
  <si>
    <t>File with Sec. of State; Code 1976 § 33-31-1104</t>
  </si>
  <si>
    <t>Pub. Benefit and Religious Corp; Code 1976 § 33-31-1001</t>
  </si>
  <si>
    <t>Secretary of State, Code 1976 § 33-31-1005</t>
  </si>
  <si>
    <t>Code 1976 § 33-31-1403</t>
  </si>
  <si>
    <t>Sec. of State, Code 1976 § 33-31-1403</t>
  </si>
  <si>
    <t>Code 1976 § 33-31-1430</t>
  </si>
  <si>
    <t>Code 1976 § 33-31-1433</t>
  </si>
  <si>
    <t>Code 1976 § 33-31-1421</t>
  </si>
  <si>
    <t>Code 1976 § 33-56-30</t>
  </si>
  <si>
    <t>Code 1976 § 33-56-20(1)(b)(i)</t>
  </si>
  <si>
    <t>Code 1976 § 33-56-50(A)(3) ($20k; not required to register if not using prof. fundraiser) and (B)(2) ($7500; not required to register no matter what type of fundraiser used)</t>
  </si>
  <si>
    <t>Code 1976 § 33-56-50(A)(1) and (B)(1)</t>
  </si>
  <si>
    <t>Code 1976 § 33-56-50(A)(6)</t>
  </si>
  <si>
    <t>Code 1976 § 33-56-50(A)(5)</t>
  </si>
  <si>
    <t>Code 1976 § 33-56-30(A)</t>
  </si>
  <si>
    <t>Code 1976 § 33-56-50(A)(4)</t>
  </si>
  <si>
    <t>Code 1976 § 33-56-20(1)(b)(ii)</t>
  </si>
  <si>
    <t>specified persons Code 1976 § 33-56-50(A)(2)</t>
  </si>
  <si>
    <t>S.C. Code Ann. § 33-31-810</t>
  </si>
  <si>
    <t>S.C. Code Ann. § 33-56-110</t>
  </si>
  <si>
    <t>S.C. Code Ann. § 33-56-110: Registration;
*S.C. Code Ann. § 33-56-70: Contract Requirements</t>
  </si>
  <si>
    <t>Yes, must submit contract 10 days before start of solicitation, plus fundraiser must file a Notice of Solicitation. S.C. Code Ann. § 33-56-70</t>
  </si>
  <si>
    <t>S.C. Code Ann. § 33-56-90</t>
  </si>
  <si>
    <t>S.C. Code Ann. § 33-56-70</t>
  </si>
  <si>
    <t>Must file financial report within 90 days after end of solicitation or within 90 days of one-year anniversary of solicitations lasting 90 days. S.C. Code Ann. § 33-56-70</t>
  </si>
  <si>
    <t>990 or financial report; S.C. Code Ann. § 33-56-60</t>
  </si>
  <si>
    <t>At the time of application, a professional solicitor must file with and have approved by the Secretary of State a surety bond, and a list of all professional solicitors operating under the bond. The applicant or its employer must be the principal obligor in the sum of fifteen thousand dollars, with one or more sureties that are satisfactory to the Secretary of State and whose liability in the aggregate as the sureties at least equals that sum, and shall maintain the bond in effect so long as a registration is in effect. S.C. Code Ann. § 33-56-110</t>
  </si>
  <si>
    <t>SDCL § 47-24-17</t>
  </si>
  <si>
    <t>SDCL § 47-24-17; Also: Judicial Review - Sale of corporate property SDCL § 47-26-30</t>
  </si>
  <si>
    <t>File with Sec. of State SDCL § 47-25-10, -11; SDCL § 47-24-17</t>
  </si>
  <si>
    <t>SDCL § 47-22-20</t>
  </si>
  <si>
    <t>SDCL § 47-26-6.1</t>
  </si>
  <si>
    <t>Sec. of State SDCL § 47-26-10</t>
  </si>
  <si>
    <t>SDCL § 47-26-16</t>
  </si>
  <si>
    <t>SDCL § 47-26-37</t>
  </si>
  <si>
    <t>SDCL 47-25A</t>
  </si>
  <si>
    <t>SDCL § 47-25A-2</t>
  </si>
  <si>
    <t>SDCL § 47-25A-10; SDCL § 47-25A-20</t>
  </si>
  <si>
    <t>SDCL § 47-26-25</t>
  </si>
  <si>
    <t>CML's compendium lists this state as "none" in "Registration Law" column; According to Put's research, only applies to paid telephone solicitors for charitable purposes;
Telephone Solicitations:
S.D. Codified Laws § 37-30-3</t>
  </si>
  <si>
    <t>Solicitor must register with AG at least 30 days before solicitation. S.D. Codified Laws § 37-30-3; 
Attorney general must approve application prior to solicitation with 45 days of receiving application. S.D. Codified Laws § 37-30-4; 
must provide solicitation notice to AG: S.D. Codified Laws § 37-30-6</t>
  </si>
  <si>
    <t>According to Put, must disclose purpose of call within first 30 seconds
"Any telephone solicitation message shall disclose immediately after telephone contact the name of the person, company or organization making the call and the purpose of the call and the goods or services being offered, if any." S.D. Codified Laws § 37-30-36</t>
  </si>
  <si>
    <t>Must file financial report within 90 days after end of solicitation campaign or on anniversary of campaign lasting more than one year. S.D. Codified Laws § 37-30-11</t>
  </si>
  <si>
    <t>$20k if solicitor will collect contribution or otherwise have access; $10k if solicitor will not have access or not collect directly: S.D. Codified Laws § 37-30-5</t>
  </si>
  <si>
    <t>Yes - T.C.A § 48-101-501 et seq</t>
  </si>
  <si>
    <t>Tennessee Secretary of State http://sos.tn.gov/charitable</t>
  </si>
  <si>
    <t>Public Benefit corps, T. C. A. § 48-62-102</t>
  </si>
  <si>
    <t>Pub. Benefit Corp, T. C. A. § 48-61-107</t>
  </si>
  <si>
    <t>File with Sec. of State Sec. of State, T. C. A. § 48-61-107; Judicial Action - Pub. Benefit Corp (court or AG can approve), T. C. A. § 48-61-107</t>
  </si>
  <si>
    <t>T. C. A. § 48-60-105</t>
  </si>
  <si>
    <t>Pub. Benefit Corp., T. C. A. § 48-64-103</t>
  </si>
  <si>
    <t>Sec of State, T. C. A. § 48-64-104</t>
  </si>
  <si>
    <t>T. C. A. § 48-64-301</t>
  </si>
  <si>
    <t>T. C. A. § 48-64-302 (person other than AG); T. C. A. § 48-64-304</t>
  </si>
  <si>
    <t>T. C. A. § 48-64-202</t>
  </si>
  <si>
    <t>Tenn. Code Ann. §§  48-68-201 – 48-68-211</t>
  </si>
  <si>
    <t>Tenn. Code Ann. § 48-68-203</t>
  </si>
  <si>
    <t>Tenn. Code Ann. § 48-101-506(b)(2)</t>
  </si>
  <si>
    <t>T. C. A. § 48-101-504</t>
  </si>
  <si>
    <t>T. C. A. § 48-101-502(a)(1)</t>
  </si>
  <si>
    <t>T. C. A. § 48-101-502(a)(2) ($50k)</t>
  </si>
  <si>
    <t>All hospitals: T. C. A. § 48-101-502(a)(6)</t>
  </si>
  <si>
    <t>NO (other than educational foundations)</t>
  </si>
  <si>
    <t>T. C. A. § 48-101-502(a)(1) (cooperative scholarship corporations)</t>
  </si>
  <si>
    <t>T. C. A. § 48-101-502(a)(7)</t>
  </si>
  <si>
    <t>T. C. A. § 48-101-502(a)(5)</t>
  </si>
  <si>
    <t xml:space="preserve">Volunteer firefighters (3), community fairs (4), </t>
  </si>
  <si>
    <t>Tenn. Code Ann. § 29-35-102; 29-35-109</t>
  </si>
  <si>
    <t>Tenn. Code Ann. § 48-101-507</t>
  </si>
  <si>
    <t>Tenn. Code Ann. § 48-101-504
"A statement as to whether the organization intends to solicit contributions from the public directly or have such done on its behalf by others and submit a true copy of any contract or agreement with any professional solicitor or any other person who is directly or indirectly involved with the solicitation of contributions;"</t>
  </si>
  <si>
    <t>Yes, professional solicitors must submit a solicitation campaign notice: Tenn. Code Ann. § 48-101-513</t>
  </si>
  <si>
    <t>Tenn. Code Ann. § 48-101-512;
Tenn. Code Ann. § 48-101-513</t>
  </si>
  <si>
    <t>Tenn. Code Ann. § 48-101-507;
Tenn. Code Ann. § 48-101-504
"A statement as to whether the organization intends to solicit contributions from the public directly or have such done on its behalf by others and submit a true copy of any contract or agreement with any professional solicitor or any other person who is directly or indirectly involved with the solicitation of contributions;"</t>
  </si>
  <si>
    <t>Must file financial report within 90 days after end of solicitation campaign or on anniversary of campaign lasting more than one year. Tenn. Code Ann. § 48-101-507;
Tenn. Code Ann. § 48-101-509 requires records be made available upon request</t>
  </si>
  <si>
    <t>In first year, charity must submit quarterly financial reports (Tenn. Code Ann. § 48-101-504), and all charities must submit annual financial statement and audit (if required): Tenn. Code Ann. § 48-101-506</t>
  </si>
  <si>
    <t>No person may act as a professional solicitor for a charitable organization unless the person has first registered with the secretary of state. Registration includes the filing of a complete application, bond and filing fee. The annual registration fee for a professional solicitor is $250.  A bond in the sum of $25,000 must be filed with the registration application and be approved by the secretary of state. Tenn. Code Ann. § 48-101-507</t>
  </si>
  <si>
    <t>Certain mergers: must file with Sec. of State, V.T.C.A., Business Organizations Code § 10.007</t>
  </si>
  <si>
    <t>Sec. of State, V.T.C.A., Business Organizations Code § 3.056</t>
  </si>
  <si>
    <t>V.T.C.A., Business Organizations Code § 11.105</t>
  </si>
  <si>
    <t>V.T.C.A., Business Organizations Code § 11.303</t>
  </si>
  <si>
    <t>V.T.C.A., Business Organizations Code § 11.302</t>
  </si>
  <si>
    <t>V.T.C.A., Business Organizations Code § 11.251</t>
  </si>
  <si>
    <t>*BUT: V.T.C.A., Bus. &amp; C. § 303.052 (requires registration of law enforcement-related orgs with attorney general); V.T.C.A., Occupations Code § 1803.053 (requires registration of public safety orgs with Secretary of State); V.T.C.A., Occupations Code § 1804.053 (requires registration of veteran's orgs with Secretary of State).</t>
  </si>
  <si>
    <t>Veterans orgs are one of the few that are required to register in Texas: V.T.C.A., Occupations Code 1804.053</t>
  </si>
  <si>
    <t>Tex. Occ. Code § 1804.151</t>
  </si>
  <si>
    <t>Only contracts between public safety orgs and their solicitors need be filed: Tex. Occ. Code § 1803.053</t>
  </si>
  <si>
    <t>Solicitors for veterans orgs must submit annual financial report:Tex. Occ. Code § 1804.104</t>
  </si>
  <si>
    <t xml:space="preserve">Bus. Orgs. Code §§ 22.352, 22.355 (Charitable organizations are required to maintain financial records in accordance with GAAP principles and prepare yearly financial reports conforming to AICPA standards)(§22.355: providing exceptions to financial reporting for certain types of charitable organizations); Veterans orgs must submit an additional report: Tex. Occ. Code § 1804.053; Public safety orgs must specify additional information regarding past and projected future solicitation: Tex. Occ. Code § 1803.053; Law enforcement orgs need only file 990 or financial statement, Tex. Bus. &amp; Com. Code § 303.052 </t>
  </si>
  <si>
    <t>YES: commercial telephone solicitors for law-enforcement charities must post bond with SoS in amount of $50k; Tex. Bus. &amp; Com. Code § 303-059</t>
  </si>
  <si>
    <t>Yes - Utah Code Ann. §§ 13-22-1 to 13-22-23; UT Admin Code R152-22</t>
  </si>
  <si>
    <r>
      <rPr>
        <sz val="11"/>
        <color rgb="FF000000"/>
        <rFont val="Lato"/>
      </rPr>
      <t xml:space="preserve">Utah Department of Commerce - Division of Consumer Protection </t>
    </r>
    <r>
      <rPr>
        <u/>
        <sz val="11"/>
        <color rgb="FF1155CC"/>
        <rFont val="Lato"/>
      </rPr>
      <t>https://dcp.utah.gov/for-businesses/charities/</t>
    </r>
  </si>
  <si>
    <t>File with Div. of Corporations and Commerical Code Utah Code § 16-6a-1103</t>
  </si>
  <si>
    <t>Div. of Corp and Comm. Code Utah Code § 16-6a-1005</t>
  </si>
  <si>
    <t>Div. of Corporations and Commercial Code Utah Code § 16-6a-1403</t>
  </si>
  <si>
    <t>Utah Code § 16-6a-1414</t>
  </si>
  <si>
    <t>Utah Code § 16-6a-1410</t>
  </si>
  <si>
    <t>Utah Code § 13-22-1 et seq.</t>
  </si>
  <si>
    <t>Utah Code § 13-22-8(1)(a)</t>
  </si>
  <si>
    <t>Utah Code § 13-22-8(1)(f), (g)</t>
  </si>
  <si>
    <t>Utah Code § 13-22-8(1)(j)</t>
  </si>
  <si>
    <t>Utah Code § 13-22-8(1)(f)</t>
  </si>
  <si>
    <t>Utah Code § 13-22-8(l)(k)</t>
  </si>
  <si>
    <t>Utah Code § 13-22-5 (also cannot request/promote/advertise solicitations)</t>
  </si>
  <si>
    <t>Utah Code § 13-22-8(1)(d), (e)</t>
  </si>
  <si>
    <t>Utah Code § 13-22-8(1): (b) broadcast media owned or operated by educational institution, gov't entity, or entity organized solely for support of that broadcast media; (c) specifically named individual beneficiaries; (h) media giving org free advertising; (i) volunteer fire department</t>
  </si>
  <si>
    <t>Utah Code Ann. § 75-7-706 ("The settlor, a cotrustee, or a qualified beneficiary may request the court to remove a trustee, or a trustee may be removed by the court on its own initiative")</t>
  </si>
  <si>
    <t>Utah Code § 13-22-9</t>
  </si>
  <si>
    <t>"Every charitable organization which agrees to permit a charitable sales promotion to be conducted by a commercial co-venturer on its behalf shall file with the division a notice of the promotion prior to its commencement within this state. "  Utah Code § 13-22-22</t>
  </si>
  <si>
    <t>Yes, professional fundraisers and consultants must include in registration application method and length of time of solicitation, and must update the regulator with any changes or corrections to the application. Utah Code § 13-22-9</t>
  </si>
  <si>
    <t>Utah Code § 13-22-17</t>
  </si>
  <si>
    <t>Utah Code § 13-22-15</t>
  </si>
  <si>
    <t xml:space="preserve"> 990 and/or financial report required (determined by regulator): Utah Code § 13-22-15</t>
  </si>
  <si>
    <t>11B V.S.A. § 12.02</t>
  </si>
  <si>
    <t>Pub. Benefit Corp 11 B V.S.A. § 11.02</t>
  </si>
  <si>
    <t>File with Sec. of State 11B V.S.A. § 11.04</t>
  </si>
  <si>
    <t>11B V.S.A. § 10.05</t>
  </si>
  <si>
    <t>Sec. of State 11B V.S.A. § 14.03</t>
  </si>
  <si>
    <t>11B V.S.A. § 14.30</t>
  </si>
  <si>
    <t>11B V.S.A. § 14.33</t>
  </si>
  <si>
    <t>11B V.S.A. § 14.21</t>
  </si>
  <si>
    <t>11B V.S.A. § 14.20</t>
  </si>
  <si>
    <t>Vt. Stat. Ann. tit. 18, § 9420</t>
  </si>
  <si>
    <t>Vt. Stat. Ann. tit. 11B, § 8.10</t>
  </si>
  <si>
    <t>Paid fundraisers must file a "notice of solicitation" with the attorney general's office 10 days prior to solicitation
Vt. Stat. Ann. tit. 9, § 2473</t>
  </si>
  <si>
    <t>Vt. Stat. Ann. tit. 9, § 2473: paid fundraiser must file notice of solicitation</t>
  </si>
  <si>
    <t>Vt. Stat. Ann. tit. 9, § 2475</t>
  </si>
  <si>
    <t>Vt. Stat. Ann. tit. 9, § 2473</t>
  </si>
  <si>
    <t>Must submit financial report within 90 days of end of solicitation or 90 days after the anniversary of start of campaign. Vt. Stat. Ann. tit. 9, § 2477</t>
  </si>
  <si>
    <t>The notice of solicitation shall be accompanied by a bond approved by the attorney general in the amount of $20,000. A separate notice of solicitation shall be required to be filed for each separate solicitation campaign. However, only one bond shall be required to be in effect at the same time for any fundraiser, regardless of the number of notices of solicitation filed. Vt. Stat. Ann. tit. 9, § 2473</t>
  </si>
  <si>
    <t>Yes - VA Code Ann. §§ 57-48 to 57-61.1; VA Code Ann. § 2.2-507.1</t>
  </si>
  <si>
    <t>Virginia Department of Agriculture and Consumer Services: http://www.vdacs.virginia.gov/consumer/</t>
  </si>
  <si>
    <t>File with  State Corp. Comm., VA Code Ann. § 13.1-896</t>
  </si>
  <si>
    <t>File with  State Corp. Comm., VA Code Ann. § 13.1-888</t>
  </si>
  <si>
    <t>File with  State Corp. Comm., VA Code Ann. § 13.1-904</t>
  </si>
  <si>
    <t>VA Code Ann. § 13.1-907, 13.1-915; Va. Code Ann. § 2.2-507.1</t>
  </si>
  <si>
    <t>VA Code Ann. § 13.1-911</t>
  </si>
  <si>
    <t>VA Code Ann. § 13.1-915</t>
  </si>
  <si>
    <t>Va. Code Ann. §§ 55-531 – 55-533</t>
  </si>
  <si>
    <t>Va. Code Ann. § 55-532</t>
  </si>
  <si>
    <t>No, but orgs with &gt; $750k in gross annual revenue must provide a financial review performed by an independent CPA. For orgs with &gt; $1 million, the Department can require that an audit be performed. Va. Code Ann. § 58.1-609.11(C)(4)</t>
  </si>
  <si>
    <t>$ 1 million</t>
  </si>
  <si>
    <t>VA Code Ann. § 57-49</t>
  </si>
  <si>
    <t>VA Code Ann. § 57-48</t>
  </si>
  <si>
    <t>VA Code Ann. § 57-60(A)(3) ($5,000)</t>
  </si>
  <si>
    <t>VA Code Ann. § 57-60(A)(1)</t>
  </si>
  <si>
    <t>Charitable hospitals: VA Code Ann. § 57-60(A)(7)</t>
  </si>
  <si>
    <t>VA Code Ann. § 57-60(A)(8)</t>
  </si>
  <si>
    <t>VA Code Ann. § 57-49(A)</t>
  </si>
  <si>
    <t>VA Code Ann. § 57-60(A)(4) and (A)(8)</t>
  </si>
  <si>
    <t>57-60(A)(2) Fundraising for specific individuals, (A)(6) health area centers, (A)(9) debt management non-profits, (A)(10) agencies on aging,  (A)(11) labor organizations, (A)(12) trade associations, (A)(13) EMS councils,</t>
  </si>
  <si>
    <t>Attorney General may petition to remove a trustee: Va. Code Ann. § 64.2-759</t>
  </si>
  <si>
    <t>Va. Code Ann. § 57-61</t>
  </si>
  <si>
    <t>Va. Code Ann. § 57-61.2</t>
  </si>
  <si>
    <t>Va. Code Ann. § 57-55.2;
Va. Code Ann. § 57-55.3</t>
  </si>
  <si>
    <t>Va. Code Ann. § 57-54</t>
  </si>
  <si>
    <t>Must submit financial report within 90 days of end of solicitation campaign. Va. Code Ann. § 57-61</t>
  </si>
  <si>
    <t xml:space="preserve">Financial statement or 990; Va. Code Ann. § 57-49; BUT "Each charitable organization shall, as a part of its registration statement, compute the percentage that its fund-raising expenses for its preceding fiscal year bore to its support received directly from the public during such year." Va. Code Ann. § 57-58 </t>
  </si>
  <si>
    <t>Each professional solicitor shall, at the time of making application, file with and have approved by the Commissioner a bond in the sum of twenty thousand dollars ($20,000.00) with one or more sureties satisfactory to the Commissioner. Va. Code Ann. § 57-61</t>
  </si>
  <si>
    <t>Yes - W. R. C. A. § 19.09.020 et seq.; W.A.C. §§ 434-120-100 to 434-120-175</t>
  </si>
  <si>
    <t>Washington Secretary of State https://www.sos.wa.gov/charities/Charitable-Organizations.aspx</t>
  </si>
  <si>
    <t>West's RCWA 24.03A.900</t>
  </si>
  <si>
    <t>West's RCWA 24.03A.725 (notice to AG if member of charity is keeping something in relation to the merger)</t>
  </si>
  <si>
    <t>West's RCWA 24.03A.740</t>
  </si>
  <si>
    <t>West's RCWA 24.03A.665</t>
  </si>
  <si>
    <t>West's RCWA 24.03A.908</t>
  </si>
  <si>
    <t>West's RCWA 24.03A.910</t>
  </si>
  <si>
    <t>West's RCWA 24.03A.936</t>
  </si>
  <si>
    <t>West's RCWA 24.03A.942</t>
  </si>
  <si>
    <t>West's RCWA 24.03A.932</t>
  </si>
  <si>
    <t>West's RCWA 24.03A.928</t>
  </si>
  <si>
    <t>Wash. Rev. Code Ann. §§ 70.45.010 – 70.45.900</t>
  </si>
  <si>
    <t>Wash. Rev. Code Ann. § 70.45.060</t>
  </si>
  <si>
    <t>WAC 434-120-107: yes, but may be waived</t>
  </si>
  <si>
    <t>$ 3 million over the last three years</t>
  </si>
  <si>
    <t>West's RCWA 19.09.010 et seq.</t>
  </si>
  <si>
    <t>RCWA 19.09.020(2)RCWA 19.09.020(2) Religious -Yes Churches - No</t>
  </si>
  <si>
    <t>RCWA 19.09.081(1) ($50k)</t>
  </si>
  <si>
    <t>RCW 11.110</t>
  </si>
  <si>
    <t>West's RCWA 19.09.020(2) (def. includes orgs that solicit or accept contributions)</t>
  </si>
  <si>
    <t>RCWA 19.09.081(2): Fundraising for a specific individual</t>
  </si>
  <si>
    <t>West's RCWA 24.03.250</t>
  </si>
  <si>
    <t>Wash. Rev. Code Ann. § 11.96A.030; Wash. Rev. Code Ann. § 11.110.120</t>
  </si>
  <si>
    <t>Wash. Rev. Code § 19.09.068;
Wash. Rev. Code § 19.09.079</t>
  </si>
  <si>
    <t>Must file contract before start of solicitation campaign (form includes dates of solicitation): http://www.sos.wa.gov/_assets/charities/FSC.pdf;
Wash. Rev. Code § 19.09.097</t>
  </si>
  <si>
    <t>Wash. Rev. Code § 19.09.100</t>
  </si>
  <si>
    <t>Wash. Rev. Code § 19.09.097</t>
  </si>
  <si>
    <t>Wash. Rev. Code § 19.09.079; additional financial reporting may be required at request of the AG: Wash. Rev. Code § 19.09.210</t>
  </si>
  <si>
    <t>Does not require orgs to file 990s (as long as compliant with public inspection requirements), but does require orgs to file solicitation report (financial report of all solicitation of previous year) with each application/renewal. Wash. Rev. Code § 19.09.075; additional financial reporting may be required at request of the AG: Wash. Rev. Code § 19.09.210</t>
  </si>
  <si>
    <t>Every commercial fund-raiser must execute a surety bond if it: (a) Directly or indirectly receives contributions from the public on behalf of any charitable organization; (b) Is compensated based upon funds raised or to be raised, number of solicitations made or to be made, or any other similar method; (c) Incurs or is authorized to incur expenses on behalf of the charitable organization; or (d) Has not been registered with the secretary as a commercial fund-raiser for the preceding accounting year. Wash. Rev. Code § 19.09.191</t>
  </si>
  <si>
    <t>Yes - W.V.C. §§ 29-19-1 to 29-19-15b</t>
  </si>
  <si>
    <t>West Virginia Secretary of State West Virginia Code §§ 29-19-1 to 29-19-6</t>
  </si>
  <si>
    <t>Sec. of State, W. Va. Code, § 31E-11-1103</t>
  </si>
  <si>
    <t>Sec. of State, W. Va. Code, § 31E-10-1005</t>
  </si>
  <si>
    <t>File with Sec. of State W. Va. Code, § 31E-13-1303</t>
  </si>
  <si>
    <t>W. Va. Code, § 31E-13-1330</t>
  </si>
  <si>
    <t>W. Va. Code, § 31E-13-1333</t>
  </si>
  <si>
    <t>W. Va. Code, § 31E-13-1320</t>
  </si>
  <si>
    <t> W. Va. Code § 29-19-5(a)(6)(A)</t>
  </si>
  <si>
    <t>W. Va. Code, § 29-19-5</t>
  </si>
  <si>
    <t>W. Va. Code, § 29-19-6(5)</t>
  </si>
  <si>
    <t>W. Va. Code, § 29-19-6(7) ($50k)</t>
  </si>
  <si>
    <t>W. Va. Code, § 29-19-6(1)</t>
  </si>
  <si>
    <t>Nonprofit and charitable hospitals: W. Va. Code, § 29-19-6(3)</t>
  </si>
  <si>
    <t>W. Va. Code, § 29-19-5(a)</t>
  </si>
  <si>
    <t>W. Va. Code, § 29-19-6(4)</t>
  </si>
  <si>
    <t>Specified beneficiary, W. Va. Code, § 29-19-6(2); organization with single event to raise money for a named charitable org, W. Va. Code, § 29-19-6(6)</t>
  </si>
  <si>
    <t>AG may petition to remove a trustee: W. Va. Code Ann. § 44D-7-706</t>
  </si>
  <si>
    <t>W. Va. Code § 29-19-9</t>
  </si>
  <si>
    <t>W. Va. Code § 29-19-8</t>
  </si>
  <si>
    <t>W. Va. Code, § 29-19-5:
W. Va. Code § 29-19-7: contract must be filed with Secretary of State within 10 days after entered</t>
  </si>
  <si>
    <t>Requires financial statement and 990. W. Va. Code § 29-19-5</t>
  </si>
  <si>
    <t>The applicant shall, at the time of the making of an application, file with and have approved by the secretary of state a bond in the sum of ten thousand dollars ($10,000.00) and which shall have one or more sureties satisfactory to the secretary of state. W. Va. Code § 29-19-9</t>
  </si>
  <si>
    <t>Yes - W.S.A. 202.12</t>
  </si>
  <si>
    <t>Wisconsin Department of Financial Institutions http://www.wdfi.org/charitableorganizations/</t>
  </si>
  <si>
    <t>Dept. of Financial Inst., W.S.A. 181.11405</t>
  </si>
  <si>
    <t>Dept of Financial Inst., W.S.A. 181.1005</t>
  </si>
  <si>
    <t>File with Dept. of Fin. Inst., W.S.A. 181.1403</t>
  </si>
  <si>
    <t>W.S.A. 181.1430</t>
  </si>
  <si>
    <t>File with Dept. of Fin. Inst., W.S.A. 181.1433</t>
  </si>
  <si>
    <t>Dept. of Fin. Inst., W.S.A. 181.1420</t>
  </si>
  <si>
    <t>Wis. Stat. Ann. § 165.40</t>
  </si>
  <si>
    <t>Wis. Stat. Ann. § 165.40(2)</t>
  </si>
  <si>
    <t>Wis. Stat. Ann. § 165.40(2): Office of Commissioner of Insurance, Department of Health Services</t>
  </si>
  <si>
    <t>Wis. Stat. Ann. § 165.40(3)</t>
  </si>
  <si>
    <t> Wis. Stat. § 202.12</t>
  </si>
  <si>
    <t>Register with the Dept. of Fin. Inst., W.S.A. 202.12</t>
  </si>
  <si>
    <t>W.S.A. 202.12(5)(a)(1)</t>
  </si>
  <si>
    <t>W.S.A. 202.12(5)(a)(3) ($25,000)</t>
  </si>
  <si>
    <t>W.S.A. 202.12(5)(a)(5) and (8)</t>
  </si>
  <si>
    <t>W.S.A. 202.12(5)(a)(7)</t>
  </si>
  <si>
    <t>W.S.A. 202.12(5)(a)(4)</t>
  </si>
  <si>
    <t>W.S.A. 202.12(5)(a)(9)</t>
  </si>
  <si>
    <t>W.S.A. 202.12(1)(a)</t>
  </si>
  <si>
    <t>W.S.A. 202.12(5)(a)(3m)</t>
  </si>
  <si>
    <t>W.S.A. 202.12(5)(a)(2)</t>
  </si>
  <si>
    <t>Specified beneficiary (W.S.A. 202.12(5)(a)(6)</t>
  </si>
  <si>
    <t>Qualified beneficiaries may request removal of a trustee: Wis. Stat. Ann. § 701.0706; AG is a qualified beneficiary: W.S.A. 701.0110</t>
  </si>
  <si>
    <t>Wis. Stat. § 202.14</t>
  </si>
  <si>
    <t>Wis. Stat. § 202.13: Only requires registration if org has custody of the contributions</t>
  </si>
  <si>
    <t>Wis. Stat. § 202.14(3): Must file solicitation notice: http://www.wdfi.org/CharitableOrganizations/forms/dfi-dccs-1941.pdf</t>
  </si>
  <si>
    <t>Wis. Stat. § 202.14(11)</t>
  </si>
  <si>
    <t>Wis. Stat. § 202.13; Wis. Stat. § 202.14</t>
  </si>
  <si>
    <t>Within 90 days of end of campaign or on one-year anniversary of a campaign lasting longer than a year, must submit financial report. Wis. Stat. § 202.13; Wis. Stat. § 202.14</t>
  </si>
  <si>
    <t>Financial statement and 990. Wis. Stat. § 202.12</t>
  </si>
  <si>
    <t>Application for professional fund-raiser, bond and fee required per statute. Professional fund-raiser must report to the department in writing any material changes in information within 7 days after change occurs. Wis. Stat. § 202.14</t>
  </si>
  <si>
    <t>Public Benefit and Rel. Orgs (All or substantial amount) [W.S.1977 § 17-19-1202]</t>
  </si>
  <si>
    <t>W.S.1977 § 17-19-1202</t>
  </si>
  <si>
    <t>Public Benefit and Rel. Orgs [W.S.1977 § 17-19-1102; W.S.1977 § 17-19-1111]</t>
  </si>
  <si>
    <t>File with Sec. of State - Public Benefit and Rel. Orgs W.S.1977 § 17-19-1111; Court Approval Public Benefit and Rel. Orgs W.S.1977 § 17-19-1102</t>
  </si>
  <si>
    <t>W.S.1977 § 17-19-1005]</t>
  </si>
  <si>
    <t>Public Benefit and Rel. Orgs [W.S.1977 § 17-19-1403</t>
  </si>
  <si>
    <t>File with Sec. of State W.S.1977 W.S.1977 § 17-19-1403; § 17-19-1404</t>
  </si>
  <si>
    <t>W.S.1977 § 17-19-1430</t>
  </si>
  <si>
    <t>W.S.1977 § 17-19-1433</t>
  </si>
  <si>
    <t>[W.S.1977 § 17-19-1421</t>
  </si>
  <si>
    <t>W.S.1977 § 17-19-1420</t>
  </si>
  <si>
    <t>Wyo. Stat. Ann. § 17-19-810</t>
  </si>
  <si>
    <t>Superior Court, 18 G.C.A. § 10107</t>
  </si>
  <si>
    <t>Dept. of Revenue and Taxation, 18 G.C.A. § 9105</t>
  </si>
  <si>
    <t>Amendment of bylaws filed with Dept. of Revenue and Taxation: 18 G.C.A. § 2204</t>
  </si>
  <si>
    <t>Superior Court, Dept. of Revenue and Taxation: 18 G.C.A. § 5102</t>
  </si>
  <si>
    <t>Dept. of Revenue and Taxation: 18 G.C.A. § 4304; Dept. of Revenue and Taxation may also revoke certificate of authority of a foreign corporation: 18 G.C.A. § 7115</t>
  </si>
  <si>
    <t>NONE, but all nonprofits except religious organizations and certain fraternal orgs that do not solicit from the general public must publish annual financial reports in a Guam newspaper of general circulation. 18 G.C.A. § 14102</t>
  </si>
  <si>
    <t>Dept. of State 14 L.P.R.A. § 3736</t>
  </si>
  <si>
    <t>14 L.P.R.A. § 3682</t>
  </si>
  <si>
    <t>14 L.P.R.A. § 3706</t>
  </si>
  <si>
    <t>**</t>
  </si>
  <si>
    <t>14 L.P.R.A. § 3713; 14 L.P.R.A. § 3715</t>
  </si>
  <si>
    <t>Yes: 14 L.P.R.A. § 3851</t>
  </si>
  <si>
    <t>14 L.P.R.A. § 3858</t>
  </si>
  <si>
    <t>14 L.P.R.A. § 3857</t>
  </si>
  <si>
    <t>14 L.P.R.A. § 3713</t>
  </si>
  <si>
    <t>Registrar of Corporations: 4 CNMI Code Sec. 4545</t>
  </si>
  <si>
    <t>Registrar of Corporations: 4 CNMI Code Sec. 4516</t>
  </si>
  <si>
    <t>Registrar of Corporations: 4 CNMI Code Sec. 4603</t>
  </si>
  <si>
    <t>4 CNMI Code Sec. 4621</t>
  </si>
  <si>
    <t>Registrar of Corporations: 4 CNMI Code Sec. 4624</t>
  </si>
  <si>
    <t>Registrar of Corporations: 4 CNMI Code Sec. 4611</t>
  </si>
  <si>
    <t>Lt. Governor, 13 V.I.C. § 251; Filed with District Court, 13 V.I.C. § 251</t>
  </si>
  <si>
    <t>Lt. Governor 13 V.I.C. § 221; Filed with District Court as well, 13 V.I.C. § 221; 13 V.I.C. § 492</t>
  </si>
  <si>
    <t>Lt. Governor, 13 V.I.C. § 497</t>
  </si>
  <si>
    <t>U.S. Attorney: 13 V.I.C. § 288</t>
  </si>
  <si>
    <t>AG can revoke authority to do business: 13 V.I.C. § 751</t>
  </si>
  <si>
    <t>Lt. Gov., U.S. Attorney can revoke authority to do business if org has not filed annual report: 13 V.I.C. § 374</t>
  </si>
  <si>
    <t>U.S. Attorney: 13 V.I.C. § 341</t>
  </si>
  <si>
    <t>Treasurer, A.S.C.A. § 30.0174</t>
  </si>
  <si>
    <t>A.S.C.A. § 30.0113</t>
  </si>
  <si>
    <t>Treasurer, A.S.C.A. § 30.0113</t>
  </si>
  <si>
    <t>Governor, A.S.C.A. § 30.0102</t>
  </si>
  <si>
    <t>No, Section 3; BUT Section 10 provides possible authority for cooperation with other offices (like SoS)</t>
  </si>
  <si>
    <t>AG</t>
  </si>
  <si>
    <t>Section 6(a)(3)</t>
  </si>
  <si>
    <t>Section 6(b)</t>
  </si>
  <si>
    <t>Section 6(a)(6)</t>
  </si>
  <si>
    <t>Section 6(a)(1)</t>
  </si>
  <si>
    <t>Section 6(a)(2)</t>
  </si>
  <si>
    <t>Section 6(b): not specific to hospital conversions, but statute requires notice to AG of conversions</t>
  </si>
  <si>
    <t>Yes: Section 4 ("a person is required to register if the person holds, or within the preceding 12 months received, charitable assets with a value in the aggregate exceeding $[50,000]") AND has significant contacts with/within the state</t>
  </si>
  <si>
    <t>Section 4(c)(7)</t>
  </si>
  <si>
    <t>Section 4: under $[50k]</t>
  </si>
  <si>
    <t>Section 4(c)(1)</t>
  </si>
  <si>
    <t>Section 4(c)(2): an organization the primary purpose of which is to influence elections or legislation; Section 4(c)(6): a person that has as its primary activity advocacy on issues of public or governmental policy</t>
  </si>
  <si>
    <t>Wills and Revocable Trusts: Section 4(c)(4): a [personal representative] of a decedent’s estate that holds a charitable asset, during the period of administration of the estate; [and]
Section 4(c)(5) a trustee of a revocable trust that becomes irrevocable because of the settlor’s death, during a period of administration following the settlor’s death not to exceed two years</t>
  </si>
  <si>
    <t>Statute does not limit common law or other authority of AG (Section 3), but does not grant this authortiy. BUT AG must be given notice of the action (Section 7).</t>
  </si>
  <si>
    <t>18 G.C.A. §14102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</si>
</sst>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font>
      <sz val="11"/>
      <color rgb="FF000000"/>
      <name val="Cabin"/>
      <scheme val="minor"/>
    </font>
    <font>
      <sz val="11"/>
      <color rgb="FF000000"/>
      <name val="Cabin"/>
    </font>
    <font>
      <sz val="11"/>
      <color theme="1"/>
      <name val="Cabin"/>
    </font>
    <font>
      <b/>
      <sz val="11"/>
      <color rgb="FF000000"/>
      <name val="Lato"/>
    </font>
    <font>
      <sz val="11"/>
      <name val="Cabin"/>
    </font>
    <font>
      <b/>
      <i/>
      <sz val="11"/>
      <color rgb="FF000000"/>
      <name val="Lato"/>
    </font>
    <font>
      <b/>
      <sz val="11"/>
      <color rgb="FF000000"/>
      <name val="Cabin"/>
    </font>
    <font>
      <b/>
      <sz val="11"/>
      <color theme="1"/>
      <name val="Lato"/>
    </font>
    <font>
      <sz val="11"/>
      <color rgb="FF3091C4"/>
      <name val="Lato"/>
    </font>
    <font>
      <sz val="11"/>
      <color rgb="FF000000"/>
      <name val="Lato"/>
    </font>
    <font>
      <sz val="11"/>
      <color theme="1"/>
      <name val="Cabin"/>
      <scheme val="minor"/>
    </font>
    <font>
      <u/>
      <sz val="11"/>
      <color rgb="FF000000"/>
      <name val="Lato"/>
    </font>
    <font>
      <sz val="11"/>
      <color rgb="FF252525"/>
      <name val="Lato"/>
    </font>
    <font>
      <sz val="11"/>
      <color theme="1"/>
      <name val="Lato"/>
    </font>
    <font>
      <sz val="11"/>
      <color rgb="FF212121"/>
      <name val="Lato"/>
    </font>
    <font>
      <u/>
      <sz val="11"/>
      <color rgb="FF3091C4"/>
      <name val="Lato"/>
    </font>
    <font>
      <sz val="11"/>
      <color theme="1"/>
      <name val="Cabin"/>
      <scheme val="minor"/>
    </font>
    <font>
      <sz val="11"/>
      <color rgb="FF000000"/>
      <name val="Arial"/>
    </font>
    <font>
      <sz val="11"/>
      <color rgb="FF222222"/>
      <name val="Lato"/>
    </font>
    <font>
      <sz val="11"/>
      <color rgb="FF000000"/>
      <name val="Cabin"/>
      <scheme val="minor"/>
    </font>
    <font>
      <i/>
      <sz val="11"/>
      <color rgb="FF000000"/>
      <name val="Cabin"/>
    </font>
    <font>
      <u/>
      <sz val="11"/>
      <color rgb="FF1155CC"/>
      <name val="Lato"/>
    </font>
    <font>
      <sz val="11"/>
      <color rgb="FF252525"/>
      <name val="Lato"/>
      <charset val="1"/>
    </font>
  </fonts>
  <fills count="14">
    <fill>
      <patternFill patternType="none"/>
    </fill>
    <fill>
      <patternFill patternType="gray125"/>
    </fill>
    <fill>
      <patternFill patternType="solid">
        <fgColor rgb="FFF0BA1B"/>
        <bgColor rgb="FFF0BA1B"/>
      </patternFill>
    </fill>
    <fill>
      <patternFill patternType="solid">
        <fgColor rgb="FF0096D2"/>
        <bgColor rgb="FF0096D2"/>
      </patternFill>
    </fill>
    <fill>
      <patternFill patternType="solid">
        <fgColor rgb="FF86DCFF"/>
        <bgColor rgb="FF86DCFF"/>
      </patternFill>
    </fill>
    <fill>
      <patternFill patternType="solid">
        <fgColor rgb="FF86DEFF"/>
        <bgColor rgb="FF86DEFF"/>
      </patternFill>
    </fill>
    <fill>
      <patternFill patternType="solid">
        <fgColor rgb="FF20FFFF"/>
        <bgColor rgb="FF20FFFF"/>
      </patternFill>
    </fill>
    <fill>
      <patternFill patternType="solid">
        <fgColor rgb="FFD8E8F1"/>
        <bgColor rgb="FFD8E8F1"/>
      </patternFill>
    </fill>
    <fill>
      <patternFill patternType="solid">
        <fgColor rgb="FFBED7F1"/>
        <bgColor rgb="FFBED7F1"/>
      </patternFill>
    </fill>
    <fill>
      <patternFill patternType="solid">
        <fgColor rgb="FFDBE5F1"/>
        <bgColor rgb="FFDBE5F1"/>
      </patternFill>
    </fill>
    <fill>
      <patternFill patternType="solid">
        <fgColor rgb="FFFFE599"/>
        <bgColor rgb="FFFFE599"/>
      </patternFill>
    </fill>
    <fill>
      <patternFill patternType="solid">
        <fgColor rgb="FFFFE28B"/>
        <bgColor rgb="FFFFE28B"/>
      </patternFill>
    </fill>
    <fill>
      <patternFill patternType="solid">
        <fgColor rgb="FFB2CEEE"/>
        <bgColor rgb="FFB2CEEE"/>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69">
    <xf numFmtId="0" fontId="0" fillId="0" borderId="0" xfId="0"/>
    <xf numFmtId="0" fontId="1" fillId="0" borderId="0" xfId="0" applyFont="1" applyAlignment="1">
      <alignment wrapText="1"/>
    </xf>
    <xf numFmtId="0" fontId="2" fillId="0" borderId="0" xfId="0" applyFont="1"/>
    <xf numFmtId="0" fontId="3" fillId="2"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8"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10" borderId="1" xfId="0" applyFont="1" applyFill="1" applyBorder="1" applyAlignment="1">
      <alignment horizontal="center" vertical="top"/>
    </xf>
    <xf numFmtId="0" fontId="9" fillId="10" borderId="1" xfId="0" applyFont="1" applyFill="1" applyBorder="1" applyAlignment="1">
      <alignment horizontal="center" vertical="top"/>
    </xf>
    <xf numFmtId="0" fontId="9" fillId="11" borderId="1" xfId="0" applyFont="1" applyFill="1" applyBorder="1" applyAlignment="1">
      <alignment horizontal="center" vertical="center"/>
    </xf>
    <xf numFmtId="0" fontId="1" fillId="11" borderId="1" xfId="0" applyFont="1" applyFill="1" applyBorder="1" applyAlignment="1">
      <alignment horizontal="center"/>
    </xf>
    <xf numFmtId="164" fontId="8" fillId="10" borderId="1" xfId="0" applyNumberFormat="1" applyFont="1" applyFill="1" applyBorder="1" applyAlignment="1">
      <alignment horizontal="center" vertical="top"/>
    </xf>
    <xf numFmtId="0" fontId="9" fillId="10" borderId="1" xfId="0" applyFont="1" applyFill="1" applyBorder="1" applyAlignment="1">
      <alignment horizontal="center" vertical="top" wrapText="1"/>
    </xf>
    <xf numFmtId="0" fontId="8" fillId="10" borderId="1" xfId="0" applyFont="1" applyFill="1" applyBorder="1" applyAlignment="1">
      <alignment horizontal="center" vertical="top" wrapText="1"/>
    </xf>
    <xf numFmtId="0" fontId="7" fillId="2" borderId="1" xfId="0" applyFont="1" applyFill="1" applyBorder="1" applyAlignment="1">
      <alignment horizontal="center" vertical="center"/>
    </xf>
    <xf numFmtId="0" fontId="7" fillId="2" borderId="5" xfId="0" applyFont="1" applyFill="1" applyBorder="1" applyAlignment="1">
      <alignment horizontal="center" vertical="center" wrapText="1"/>
    </xf>
    <xf numFmtId="0" fontId="8" fillId="10" borderId="5" xfId="0" applyFont="1" applyFill="1" applyBorder="1" applyAlignment="1">
      <alignment horizontal="center" vertical="top"/>
    </xf>
    <xf numFmtId="0" fontId="9" fillId="10" borderId="5" xfId="0" applyFont="1" applyFill="1" applyBorder="1" applyAlignment="1">
      <alignment horizontal="center" vertical="top"/>
    </xf>
    <xf numFmtId="0" fontId="9" fillId="2"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0" borderId="1" xfId="0" applyFont="1" applyBorder="1"/>
    <xf numFmtId="0" fontId="1" fillId="0" borderId="1" xfId="0" applyFont="1" applyBorder="1" applyAlignment="1">
      <alignment horizontal="center"/>
    </xf>
    <xf numFmtId="0" fontId="1" fillId="0" borderId="1" xfId="0" applyFont="1" applyBorder="1"/>
    <xf numFmtId="0" fontId="9" fillId="2" borderId="6" xfId="0" applyFont="1" applyFill="1" applyBorder="1" applyAlignment="1">
      <alignment horizontal="center" vertical="center"/>
    </xf>
    <xf numFmtId="0" fontId="9" fillId="0" borderId="7" xfId="0" applyFont="1" applyBorder="1" applyAlignment="1">
      <alignment horizontal="center" vertical="center"/>
    </xf>
    <xf numFmtId="0" fontId="9" fillId="0" borderId="7" xfId="0" applyFont="1" applyBorder="1"/>
    <xf numFmtId="0" fontId="1" fillId="0" borderId="0" xfId="0" applyFont="1" applyAlignment="1">
      <alignment horizontal="center"/>
    </xf>
    <xf numFmtId="0" fontId="10" fillId="0" borderId="0" xfId="0" applyFont="1"/>
    <xf numFmtId="0" fontId="9" fillId="2"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 fillId="0" borderId="1" xfId="0" applyFont="1" applyBorder="1" applyAlignment="1">
      <alignment wrapText="1"/>
    </xf>
    <xf numFmtId="0" fontId="13"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164" fontId="9"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9" fillId="13" borderId="1" xfId="0" applyFont="1" applyFill="1" applyBorder="1" applyAlignment="1">
      <alignment horizontal="center" vertical="center" wrapText="1"/>
    </xf>
    <xf numFmtId="0" fontId="9" fillId="0" borderId="1" xfId="0" applyFont="1" applyBorder="1" applyAlignment="1">
      <alignment vertical="center" wrapText="1"/>
    </xf>
    <xf numFmtId="0" fontId="15" fillId="0" borderId="1" xfId="0" applyFont="1" applyBorder="1" applyAlignment="1">
      <alignment horizontal="center" vertical="center" wrapText="1"/>
    </xf>
    <xf numFmtId="164" fontId="16" fillId="0" borderId="0" xfId="0" applyNumberFormat="1" applyFont="1" applyAlignment="1">
      <alignment wrapText="1"/>
    </xf>
    <xf numFmtId="164" fontId="9" fillId="0" borderId="1" xfId="0" applyNumberFormat="1" applyFont="1" applyBorder="1" applyAlignment="1">
      <alignment horizontal="center" vertical="center"/>
    </xf>
    <xf numFmtId="0" fontId="10" fillId="0" borderId="0" xfId="0" applyFont="1" applyAlignment="1">
      <alignment horizontal="center" vertical="center" wrapText="1"/>
    </xf>
    <xf numFmtId="0" fontId="9" fillId="13" borderId="1" xfId="0" applyFont="1" applyFill="1" applyBorder="1" applyAlignment="1">
      <alignment horizontal="center" vertical="center"/>
    </xf>
    <xf numFmtId="0" fontId="17"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xf>
    <xf numFmtId="0" fontId="18" fillId="0" borderId="1" xfId="0" applyFont="1" applyBorder="1" applyAlignment="1">
      <alignment horizontal="center" vertical="center"/>
    </xf>
    <xf numFmtId="0" fontId="13" fillId="13" borderId="1" xfId="0" applyFont="1" applyFill="1" applyBorder="1" applyAlignment="1">
      <alignment horizontal="center" vertical="center" wrapText="1"/>
    </xf>
    <xf numFmtId="0" fontId="9" fillId="0" borderId="0" xfId="0" applyFont="1" applyAlignment="1">
      <alignment horizontal="center" vertical="center" wrapText="1"/>
    </xf>
    <xf numFmtId="0" fontId="19" fillId="0" borderId="0" xfId="0" applyFont="1" applyAlignment="1">
      <alignment wrapText="1"/>
    </xf>
    <xf numFmtId="0" fontId="10" fillId="0" borderId="0" xfId="0" applyFont="1" applyAlignment="1">
      <alignment horizontal="center" vertical="center"/>
    </xf>
    <xf numFmtId="0" fontId="9"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3" fillId="5" borderId="2" xfId="0" applyFont="1" applyFill="1" applyBorder="1" applyAlignment="1">
      <alignment horizontal="center" vertical="center"/>
    </xf>
    <xf numFmtId="0" fontId="4" fillId="0" borderId="4" xfId="0" applyFont="1" applyBorder="1"/>
    <xf numFmtId="0" fontId="4" fillId="0" borderId="3" xfId="0" applyFont="1" applyBorder="1"/>
    <xf numFmtId="0" fontId="3" fillId="3" borderId="2" xfId="0" applyFont="1" applyFill="1" applyBorder="1" applyAlignment="1">
      <alignment horizontal="center" vertical="center"/>
    </xf>
    <xf numFmtId="0" fontId="3" fillId="6"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bin"/>
        <a:ea typeface="Cabin"/>
        <a:cs typeface="Cabin"/>
      </a:majorFont>
      <a:minorFont>
        <a:latin typeface="Cabin"/>
        <a:ea typeface="Cabin"/>
        <a:cs typeface="Cabi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sos.ms.gov/index.php/charities/charity-online-registration" TargetMode="External"/><Relationship Id="rId2" Type="http://schemas.openxmlformats.org/officeDocument/2006/relationships/hyperlink" Target="https://sosbiz.idaho.gov/forms/business" TargetMode="External"/><Relationship Id="rId1" Type="http://schemas.openxmlformats.org/officeDocument/2006/relationships/hyperlink" Target="https://corp.delaware.gov/corpformscorp09/" TargetMode="External"/><Relationship Id="rId4" Type="http://schemas.openxmlformats.org/officeDocument/2006/relationships/hyperlink" Target="https://dcp.utah.gov/for-businesses/char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baseColWidth="10" defaultColWidth="12.6640625" defaultRowHeight="15" customHeight="1"/>
  <cols>
    <col min="1" max="1" width="74.33203125" customWidth="1"/>
    <col min="2" max="26" width="10.6640625" customWidth="1"/>
  </cols>
  <sheetData>
    <row r="1" spans="1:1" ht="128">
      <c r="A1" s="1" t="s">
        <v>0</v>
      </c>
    </row>
    <row r="3" spans="1:1" ht="80">
      <c r="A3" s="1" t="s">
        <v>1</v>
      </c>
    </row>
    <row r="5" spans="1:1" ht="144">
      <c r="A5" s="1" t="s">
        <v>2</v>
      </c>
    </row>
    <row r="7" spans="1:1">
      <c r="A7" s="2" t="s">
        <v>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000"/>
  <sheetViews>
    <sheetView tabSelected="1" workbookViewId="0">
      <pane xSplit="1" ySplit="2" topLeftCell="AI44" activePane="bottomRight" state="frozen"/>
      <selection pane="topRight" activeCell="B1" sqref="B1"/>
      <selection pane="bottomLeft" activeCell="A3" sqref="A3"/>
      <selection pane="bottomRight" activeCell="A60" sqref="A60"/>
    </sheetView>
  </sheetViews>
  <sheetFormatPr baseColWidth="10" defaultColWidth="12.6640625" defaultRowHeight="15" customHeight="1"/>
  <cols>
    <col min="1" max="1" width="16.1640625" customWidth="1"/>
    <col min="2" max="2" width="18.6640625" customWidth="1"/>
    <col min="3" max="3" width="32" customWidth="1"/>
    <col min="4" max="4" width="22.5" customWidth="1"/>
    <col min="5" max="5" width="18" customWidth="1"/>
    <col min="6" max="6" width="18.6640625" customWidth="1"/>
    <col min="7" max="8" width="18" customWidth="1"/>
    <col min="9" max="9" width="33.1640625" customWidth="1"/>
    <col min="10" max="10" width="12.5" customWidth="1"/>
    <col min="11" max="11" width="11.6640625" customWidth="1"/>
    <col min="13" max="13" width="10.83203125" customWidth="1"/>
    <col min="14" max="14" width="10.1640625" customWidth="1"/>
    <col min="15" max="15" width="12.1640625" customWidth="1"/>
    <col min="16" max="16" width="13.1640625" customWidth="1"/>
    <col min="17" max="17" width="16.83203125" customWidth="1"/>
    <col min="18" max="20" width="15.5" customWidth="1"/>
    <col min="21" max="21" width="19" customWidth="1"/>
    <col min="22" max="34" width="15.5" customWidth="1"/>
    <col min="39" max="39" width="10.6640625" customWidth="1"/>
    <col min="40" max="40" width="13.6640625" customWidth="1"/>
    <col min="41" max="48" width="15.1640625" customWidth="1"/>
  </cols>
  <sheetData>
    <row r="1" spans="1:48">
      <c r="A1" s="3" t="s">
        <v>4</v>
      </c>
      <c r="B1" s="66" t="s">
        <v>5</v>
      </c>
      <c r="C1" s="65"/>
      <c r="D1" s="68" t="s">
        <v>6</v>
      </c>
      <c r="E1" s="64"/>
      <c r="F1" s="64"/>
      <c r="G1" s="64"/>
      <c r="H1" s="64"/>
      <c r="I1" s="65"/>
      <c r="J1" s="66" t="s">
        <v>7</v>
      </c>
      <c r="K1" s="64"/>
      <c r="L1" s="64"/>
      <c r="M1" s="64"/>
      <c r="N1" s="64"/>
      <c r="O1" s="65"/>
      <c r="P1" s="68" t="s">
        <v>8</v>
      </c>
      <c r="Q1" s="64"/>
      <c r="R1" s="64"/>
      <c r="S1" s="65"/>
      <c r="T1" s="66" t="s">
        <v>9</v>
      </c>
      <c r="U1" s="65"/>
      <c r="V1" s="63" t="s">
        <v>10</v>
      </c>
      <c r="W1" s="64"/>
      <c r="X1" s="64"/>
      <c r="Y1" s="64"/>
      <c r="Z1" s="64"/>
      <c r="AA1" s="64"/>
      <c r="AB1" s="64"/>
      <c r="AC1" s="64"/>
      <c r="AD1" s="64"/>
      <c r="AE1" s="64"/>
      <c r="AF1" s="64"/>
      <c r="AG1" s="64"/>
      <c r="AH1" s="64"/>
      <c r="AI1" s="64"/>
      <c r="AJ1" s="64"/>
      <c r="AK1" s="65"/>
      <c r="AL1" s="66" t="s">
        <v>11</v>
      </c>
      <c r="AM1" s="65"/>
      <c r="AN1" s="67" t="s">
        <v>12</v>
      </c>
      <c r="AO1" s="64"/>
      <c r="AP1" s="64"/>
      <c r="AQ1" s="64"/>
      <c r="AR1" s="64"/>
      <c r="AS1" s="64"/>
      <c r="AT1" s="64"/>
      <c r="AU1" s="64"/>
      <c r="AV1" s="65"/>
    </row>
    <row r="2" spans="1:48" ht="240">
      <c r="A2" s="3"/>
      <c r="B2" s="4" t="s">
        <v>13</v>
      </c>
      <c r="C2" s="5" t="s">
        <v>14</v>
      </c>
      <c r="D2" s="6" t="s">
        <v>15</v>
      </c>
      <c r="E2" s="6" t="s">
        <v>16</v>
      </c>
      <c r="F2" s="7" t="s">
        <v>17</v>
      </c>
      <c r="G2" s="7" t="s">
        <v>18</v>
      </c>
      <c r="H2" s="6" t="s">
        <v>19</v>
      </c>
      <c r="I2" s="6" t="s">
        <v>20</v>
      </c>
      <c r="J2" s="5" t="s">
        <v>21</v>
      </c>
      <c r="K2" s="5" t="s">
        <v>22</v>
      </c>
      <c r="L2" s="8" t="s">
        <v>23</v>
      </c>
      <c r="M2" s="8" t="s">
        <v>24</v>
      </c>
      <c r="N2" s="5" t="s">
        <v>25</v>
      </c>
      <c r="O2" s="5" t="s">
        <v>26</v>
      </c>
      <c r="P2" s="8" t="s">
        <v>27</v>
      </c>
      <c r="Q2" s="5" t="s">
        <v>28</v>
      </c>
      <c r="R2" s="5" t="s">
        <v>29</v>
      </c>
      <c r="S2" s="8" t="s">
        <v>30</v>
      </c>
      <c r="T2" s="4" t="s">
        <v>31</v>
      </c>
      <c r="U2" s="9" t="s">
        <v>32</v>
      </c>
      <c r="V2" s="5" t="s">
        <v>33</v>
      </c>
      <c r="W2" s="8" t="s">
        <v>34</v>
      </c>
      <c r="X2" s="8" t="s">
        <v>35</v>
      </c>
      <c r="Y2" s="8" t="s">
        <v>36</v>
      </c>
      <c r="Z2" s="8" t="s">
        <v>37</v>
      </c>
      <c r="AA2" s="4" t="s">
        <v>38</v>
      </c>
      <c r="AB2" s="8" t="s">
        <v>39</v>
      </c>
      <c r="AC2" s="4" t="s">
        <v>40</v>
      </c>
      <c r="AD2" s="8" t="s">
        <v>41</v>
      </c>
      <c r="AE2" s="8" t="s">
        <v>42</v>
      </c>
      <c r="AF2" s="8" t="s">
        <v>43</v>
      </c>
      <c r="AG2" s="8" t="s">
        <v>44</v>
      </c>
      <c r="AH2" s="8" t="s">
        <v>45</v>
      </c>
      <c r="AI2" s="8" t="s">
        <v>46</v>
      </c>
      <c r="AJ2" s="8" t="s">
        <v>47</v>
      </c>
      <c r="AK2" s="10" t="s">
        <v>48</v>
      </c>
      <c r="AL2" s="9" t="s">
        <v>49</v>
      </c>
      <c r="AM2" s="5" t="s">
        <v>50</v>
      </c>
      <c r="AN2" s="10" t="s">
        <v>51</v>
      </c>
      <c r="AO2" s="11" t="s">
        <v>52</v>
      </c>
      <c r="AP2" s="11" t="s">
        <v>53</v>
      </c>
      <c r="AQ2" s="11" t="s">
        <v>54</v>
      </c>
      <c r="AR2" s="11" t="s">
        <v>55</v>
      </c>
      <c r="AS2" s="11" t="s">
        <v>56</v>
      </c>
      <c r="AT2" s="11" t="s">
        <v>57</v>
      </c>
      <c r="AU2" s="11" t="s">
        <v>58</v>
      </c>
      <c r="AV2" s="11" t="s">
        <v>59</v>
      </c>
    </row>
    <row r="3" spans="1:48">
      <c r="A3" s="12" t="s">
        <v>60</v>
      </c>
      <c r="B3" s="13" t="s">
        <v>61</v>
      </c>
      <c r="C3" s="14"/>
      <c r="D3" s="13" t="s">
        <v>61</v>
      </c>
      <c r="E3" s="13" t="s">
        <v>61</v>
      </c>
      <c r="F3" s="13" t="s">
        <v>61</v>
      </c>
      <c r="G3" s="13" t="s">
        <v>62</v>
      </c>
      <c r="H3" s="13" t="s">
        <v>61</v>
      </c>
      <c r="I3" s="13" t="s">
        <v>62</v>
      </c>
      <c r="J3" s="13" t="s">
        <v>61</v>
      </c>
      <c r="K3" s="13" t="s">
        <v>62</v>
      </c>
      <c r="L3" s="13" t="s">
        <v>61</v>
      </c>
      <c r="M3" s="13" t="s">
        <v>62</v>
      </c>
      <c r="N3" s="13" t="s">
        <v>63</v>
      </c>
      <c r="O3" s="13" t="s">
        <v>63</v>
      </c>
      <c r="P3" s="13" t="s">
        <v>61</v>
      </c>
      <c r="Q3" s="13" t="s">
        <v>63</v>
      </c>
      <c r="R3" s="13" t="s">
        <v>63</v>
      </c>
      <c r="S3" s="13" t="s">
        <v>63</v>
      </c>
      <c r="T3" s="13" t="s">
        <v>61</v>
      </c>
      <c r="U3" s="14" t="s">
        <v>63</v>
      </c>
      <c r="V3" s="13" t="s">
        <v>62</v>
      </c>
      <c r="W3" s="13" t="s">
        <v>62</v>
      </c>
      <c r="X3" s="13" t="s">
        <v>62</v>
      </c>
      <c r="Y3" s="13" t="s">
        <v>62</v>
      </c>
      <c r="Z3" s="13" t="s">
        <v>61</v>
      </c>
      <c r="AA3" s="13" t="s">
        <v>61</v>
      </c>
      <c r="AB3" s="13" t="s">
        <v>62</v>
      </c>
      <c r="AC3" s="13" t="s">
        <v>61</v>
      </c>
      <c r="AD3" s="13" t="s">
        <v>61</v>
      </c>
      <c r="AE3" s="13" t="s">
        <v>61</v>
      </c>
      <c r="AF3" s="13" t="s">
        <v>61</v>
      </c>
      <c r="AG3" s="13" t="s">
        <v>61</v>
      </c>
      <c r="AH3" s="13" t="s">
        <v>62</v>
      </c>
      <c r="AI3" s="13" t="s">
        <v>62</v>
      </c>
      <c r="AJ3" s="13" t="s">
        <v>62</v>
      </c>
      <c r="AK3" s="13" t="s">
        <v>62</v>
      </c>
      <c r="AL3" s="13" t="s">
        <v>62</v>
      </c>
      <c r="AM3" s="13" t="s">
        <v>62</v>
      </c>
      <c r="AN3" s="15" t="s">
        <v>62</v>
      </c>
      <c r="AO3" s="16" t="s">
        <v>62</v>
      </c>
      <c r="AP3" s="16" t="s">
        <v>62</v>
      </c>
      <c r="AQ3" s="16" t="s">
        <v>61</v>
      </c>
      <c r="AR3" s="16" t="s">
        <v>62</v>
      </c>
      <c r="AS3" s="16" t="s">
        <v>62</v>
      </c>
      <c r="AT3" s="16" t="s">
        <v>62</v>
      </c>
      <c r="AU3" s="16" t="s">
        <v>61</v>
      </c>
      <c r="AV3" s="16" t="s">
        <v>62</v>
      </c>
    </row>
    <row r="4" spans="1:48">
      <c r="A4" s="12" t="s">
        <v>64</v>
      </c>
      <c r="B4" s="13" t="s">
        <v>61</v>
      </c>
      <c r="C4" s="14"/>
      <c r="D4" s="13" t="s">
        <v>61</v>
      </c>
      <c r="E4" s="13" t="s">
        <v>61</v>
      </c>
      <c r="F4" s="13" t="s">
        <v>61</v>
      </c>
      <c r="G4" s="13" t="s">
        <v>62</v>
      </c>
      <c r="H4" s="13" t="s">
        <v>61</v>
      </c>
      <c r="I4" s="13" t="s">
        <v>62</v>
      </c>
      <c r="J4" s="13" t="s">
        <v>61</v>
      </c>
      <c r="K4" s="13" t="s">
        <v>62</v>
      </c>
      <c r="L4" s="13" t="s">
        <v>61</v>
      </c>
      <c r="M4" s="13" t="s">
        <v>62</v>
      </c>
      <c r="N4" s="13" t="s">
        <v>61</v>
      </c>
      <c r="O4" s="13" t="s">
        <v>62</v>
      </c>
      <c r="P4" s="13" t="s">
        <v>61</v>
      </c>
      <c r="Q4" s="13" t="s">
        <v>63</v>
      </c>
      <c r="R4" s="13" t="s">
        <v>63</v>
      </c>
      <c r="S4" s="13" t="s">
        <v>63</v>
      </c>
      <c r="T4" s="13" t="s">
        <v>61</v>
      </c>
      <c r="U4" s="13" t="s">
        <v>63</v>
      </c>
      <c r="V4" s="13" t="s">
        <v>62</v>
      </c>
      <c r="W4" s="13" t="s">
        <v>62</v>
      </c>
      <c r="X4" s="13" t="s">
        <v>62</v>
      </c>
      <c r="Y4" s="13" t="s">
        <v>61</v>
      </c>
      <c r="Z4" s="13" t="s">
        <v>61</v>
      </c>
      <c r="AA4" s="13" t="s">
        <v>61</v>
      </c>
      <c r="AB4" s="13" t="s">
        <v>61</v>
      </c>
      <c r="AC4" s="13" t="s">
        <v>61</v>
      </c>
      <c r="AD4" s="13" t="s">
        <v>61</v>
      </c>
      <c r="AE4" s="13" t="s">
        <v>61</v>
      </c>
      <c r="AF4" s="13" t="s">
        <v>61</v>
      </c>
      <c r="AG4" s="13" t="s">
        <v>61</v>
      </c>
      <c r="AH4" s="13" t="s">
        <v>62</v>
      </c>
      <c r="AI4" s="13" t="s">
        <v>61</v>
      </c>
      <c r="AJ4" s="13" t="s">
        <v>62</v>
      </c>
      <c r="AK4" s="13" t="s">
        <v>62</v>
      </c>
      <c r="AL4" s="13" t="s">
        <v>62</v>
      </c>
      <c r="AM4" s="13" t="s">
        <v>62</v>
      </c>
      <c r="AN4" s="15" t="s">
        <v>62</v>
      </c>
      <c r="AO4" s="16" t="s">
        <v>61</v>
      </c>
      <c r="AP4" s="16" t="s">
        <v>61</v>
      </c>
      <c r="AQ4" s="16" t="s">
        <v>61</v>
      </c>
      <c r="AR4" s="16" t="s">
        <v>62</v>
      </c>
      <c r="AS4" s="16" t="s">
        <v>62</v>
      </c>
      <c r="AT4" s="16" t="s">
        <v>62</v>
      </c>
      <c r="AU4" s="16" t="s">
        <v>62</v>
      </c>
      <c r="AV4" s="16" t="s">
        <v>62</v>
      </c>
    </row>
    <row r="5" spans="1:48">
      <c r="A5" s="12" t="s">
        <v>65</v>
      </c>
      <c r="B5" s="13" t="s">
        <v>62</v>
      </c>
      <c r="C5" s="13" t="s">
        <v>66</v>
      </c>
      <c r="D5" s="13" t="s">
        <v>61</v>
      </c>
      <c r="E5" s="13" t="s">
        <v>62</v>
      </c>
      <c r="F5" s="13" t="s">
        <v>61</v>
      </c>
      <c r="G5" s="13" t="s">
        <v>62</v>
      </c>
      <c r="H5" s="13" t="s">
        <v>61</v>
      </c>
      <c r="I5" s="13" t="s">
        <v>62</v>
      </c>
      <c r="J5" s="13" t="s">
        <v>61</v>
      </c>
      <c r="K5" s="13" t="s">
        <v>62</v>
      </c>
      <c r="L5" s="13" t="s">
        <v>62</v>
      </c>
      <c r="M5" s="13" t="s">
        <v>62</v>
      </c>
      <c r="N5" s="13" t="s">
        <v>61</v>
      </c>
      <c r="O5" s="13" t="s">
        <v>62</v>
      </c>
      <c r="P5" s="13" t="s">
        <v>62</v>
      </c>
      <c r="Q5" s="13" t="s">
        <v>62</v>
      </c>
      <c r="R5" s="13" t="s">
        <v>62</v>
      </c>
      <c r="S5" s="13" t="s">
        <v>62</v>
      </c>
      <c r="T5" s="13" t="s">
        <v>61</v>
      </c>
      <c r="U5" s="14" t="s">
        <v>63</v>
      </c>
      <c r="V5" s="13" t="s">
        <v>67</v>
      </c>
      <c r="W5" s="13" t="s">
        <v>63</v>
      </c>
      <c r="X5" s="13" t="s">
        <v>63</v>
      </c>
      <c r="Y5" s="13" t="s">
        <v>63</v>
      </c>
      <c r="Z5" s="13" t="s">
        <v>63</v>
      </c>
      <c r="AA5" s="13" t="s">
        <v>63</v>
      </c>
      <c r="AB5" s="13" t="s">
        <v>63</v>
      </c>
      <c r="AC5" s="13" t="s">
        <v>63</v>
      </c>
      <c r="AD5" s="13" t="s">
        <v>63</v>
      </c>
      <c r="AE5" s="13" t="s">
        <v>63</v>
      </c>
      <c r="AF5" s="13" t="s">
        <v>63</v>
      </c>
      <c r="AG5" s="13" t="s">
        <v>63</v>
      </c>
      <c r="AH5" s="13" t="s">
        <v>63</v>
      </c>
      <c r="AI5" s="13" t="s">
        <v>63</v>
      </c>
      <c r="AJ5" s="13" t="s">
        <v>63</v>
      </c>
      <c r="AK5" s="13" t="s">
        <v>63</v>
      </c>
      <c r="AL5" s="13" t="s">
        <v>62</v>
      </c>
      <c r="AM5" s="13" t="s">
        <v>62</v>
      </c>
      <c r="AN5" s="15" t="s">
        <v>61</v>
      </c>
      <c r="AO5" s="16" t="s">
        <v>61</v>
      </c>
      <c r="AP5" s="16" t="s">
        <v>61</v>
      </c>
      <c r="AQ5" s="16" t="s">
        <v>61</v>
      </c>
      <c r="AR5" s="16" t="s">
        <v>61</v>
      </c>
      <c r="AS5" s="16" t="s">
        <v>61</v>
      </c>
      <c r="AT5" s="16" t="s">
        <v>61</v>
      </c>
      <c r="AU5" s="16" t="s">
        <v>61</v>
      </c>
      <c r="AV5" s="16" t="s">
        <v>61</v>
      </c>
    </row>
    <row r="6" spans="1:48">
      <c r="A6" s="12" t="s">
        <v>68</v>
      </c>
      <c r="B6" s="13" t="s">
        <v>62</v>
      </c>
      <c r="C6" s="13" t="s">
        <v>66</v>
      </c>
      <c r="D6" s="13" t="s">
        <v>61</v>
      </c>
      <c r="E6" s="13" t="s">
        <v>61</v>
      </c>
      <c r="F6" s="13" t="s">
        <v>61</v>
      </c>
      <c r="G6" s="13" t="s">
        <v>62</v>
      </c>
      <c r="H6" s="13" t="s">
        <v>61</v>
      </c>
      <c r="I6" s="13" t="s">
        <v>62</v>
      </c>
      <c r="J6" s="13" t="s">
        <v>61</v>
      </c>
      <c r="K6" s="13" t="s">
        <v>62</v>
      </c>
      <c r="L6" s="13" t="s">
        <v>62</v>
      </c>
      <c r="M6" s="13" t="s">
        <v>62</v>
      </c>
      <c r="N6" s="13" t="s">
        <v>61</v>
      </c>
      <c r="O6" s="13" t="s">
        <v>62</v>
      </c>
      <c r="P6" s="13" t="s">
        <v>61</v>
      </c>
      <c r="Q6" s="13" t="s">
        <v>63</v>
      </c>
      <c r="R6" s="13" t="s">
        <v>63</v>
      </c>
      <c r="S6" s="13" t="s">
        <v>63</v>
      </c>
      <c r="T6" s="13" t="s">
        <v>62</v>
      </c>
      <c r="U6" s="17">
        <v>500000</v>
      </c>
      <c r="V6" s="13" t="s">
        <v>62</v>
      </c>
      <c r="W6" s="13" t="s">
        <v>62</v>
      </c>
      <c r="X6" s="13" t="s">
        <v>62</v>
      </c>
      <c r="Y6" s="13" t="s">
        <v>62</v>
      </c>
      <c r="Z6" s="13" t="s">
        <v>62</v>
      </c>
      <c r="AA6" s="13" t="s">
        <v>62</v>
      </c>
      <c r="AB6" s="13" t="s">
        <v>61</v>
      </c>
      <c r="AC6" s="13" t="s">
        <v>61</v>
      </c>
      <c r="AD6" s="13" t="s">
        <v>61</v>
      </c>
      <c r="AE6" s="13" t="s">
        <v>61</v>
      </c>
      <c r="AF6" s="13" t="s">
        <v>62</v>
      </c>
      <c r="AG6" s="13" t="s">
        <v>61</v>
      </c>
      <c r="AH6" s="13" t="s">
        <v>62</v>
      </c>
      <c r="AI6" s="13" t="s">
        <v>61</v>
      </c>
      <c r="AJ6" s="13" t="s">
        <v>62</v>
      </c>
      <c r="AK6" s="13" t="s">
        <v>63</v>
      </c>
      <c r="AL6" s="13" t="s">
        <v>62</v>
      </c>
      <c r="AM6" s="13" t="s">
        <v>61</v>
      </c>
      <c r="AN6" s="15" t="s">
        <v>62</v>
      </c>
      <c r="AO6" s="16" t="s">
        <v>62</v>
      </c>
      <c r="AP6" s="16" t="s">
        <v>62</v>
      </c>
      <c r="AQ6" s="16" t="s">
        <v>62</v>
      </c>
      <c r="AR6" s="16" t="s">
        <v>62</v>
      </c>
      <c r="AS6" s="16" t="s">
        <v>62</v>
      </c>
      <c r="AT6" s="16" t="s">
        <v>62</v>
      </c>
      <c r="AU6" s="16" t="s">
        <v>61</v>
      </c>
      <c r="AV6" s="16" t="s">
        <v>62</v>
      </c>
    </row>
    <row r="7" spans="1:48">
      <c r="A7" s="12" t="s">
        <v>69</v>
      </c>
      <c r="B7" s="13" t="s">
        <v>61</v>
      </c>
      <c r="C7" s="14"/>
      <c r="D7" s="13" t="s">
        <v>62</v>
      </c>
      <c r="E7" s="13" t="s">
        <v>61</v>
      </c>
      <c r="F7" s="13" t="s">
        <v>62</v>
      </c>
      <c r="G7" s="13" t="s">
        <v>62</v>
      </c>
      <c r="H7" s="13" t="s">
        <v>61</v>
      </c>
      <c r="I7" s="13" t="s">
        <v>62</v>
      </c>
      <c r="J7" s="13" t="s">
        <v>62</v>
      </c>
      <c r="K7" s="13" t="s">
        <v>62</v>
      </c>
      <c r="L7" s="13" t="s">
        <v>62</v>
      </c>
      <c r="M7" s="13" t="s">
        <v>62</v>
      </c>
      <c r="N7" s="13" t="s">
        <v>63</v>
      </c>
      <c r="O7" s="13" t="s">
        <v>63</v>
      </c>
      <c r="P7" s="13" t="s">
        <v>62</v>
      </c>
      <c r="Q7" s="13" t="s">
        <v>62</v>
      </c>
      <c r="R7" s="13" t="s">
        <v>61</v>
      </c>
      <c r="S7" s="13" t="s">
        <v>61</v>
      </c>
      <c r="T7" s="13" t="s">
        <v>62</v>
      </c>
      <c r="U7" s="13" t="s">
        <v>70</v>
      </c>
      <c r="V7" s="13" t="s">
        <v>62</v>
      </c>
      <c r="W7" s="13" t="s">
        <v>62</v>
      </c>
      <c r="X7" s="13" t="s">
        <v>61</v>
      </c>
      <c r="Y7" s="13" t="s">
        <v>62</v>
      </c>
      <c r="Z7" s="13" t="s">
        <v>62</v>
      </c>
      <c r="AA7" s="13" t="s">
        <v>62</v>
      </c>
      <c r="AB7" s="13" t="s">
        <v>61</v>
      </c>
      <c r="AC7" s="13" t="s">
        <v>61</v>
      </c>
      <c r="AD7" s="13" t="s">
        <v>61</v>
      </c>
      <c r="AE7" s="13" t="s">
        <v>61</v>
      </c>
      <c r="AF7" s="13" t="s">
        <v>61</v>
      </c>
      <c r="AG7" s="13" t="s">
        <v>61</v>
      </c>
      <c r="AH7" s="13" t="s">
        <v>61</v>
      </c>
      <c r="AI7" s="13" t="s">
        <v>61</v>
      </c>
      <c r="AJ7" s="13" t="s">
        <v>61</v>
      </c>
      <c r="AK7" s="13" t="s">
        <v>62</v>
      </c>
      <c r="AL7" s="13" t="s">
        <v>62</v>
      </c>
      <c r="AM7" s="13" t="s">
        <v>62</v>
      </c>
      <c r="AN7" s="15" t="s">
        <v>62</v>
      </c>
      <c r="AO7" s="16" t="s">
        <v>62</v>
      </c>
      <c r="AP7" s="16" t="s">
        <v>62</v>
      </c>
      <c r="AQ7" s="16" t="s">
        <v>62</v>
      </c>
      <c r="AR7" s="16" t="s">
        <v>62</v>
      </c>
      <c r="AS7" s="16" t="s">
        <v>62</v>
      </c>
      <c r="AT7" s="16" t="s">
        <v>62</v>
      </c>
      <c r="AU7" s="16" t="s">
        <v>62</v>
      </c>
      <c r="AV7" s="16" t="s">
        <v>62</v>
      </c>
    </row>
    <row r="8" spans="1:48">
      <c r="A8" s="12" t="s">
        <v>71</v>
      </c>
      <c r="B8" s="13" t="s">
        <v>62</v>
      </c>
      <c r="C8" s="13" t="s">
        <v>66</v>
      </c>
      <c r="D8" s="13" t="s">
        <v>61</v>
      </c>
      <c r="E8" s="13" t="s">
        <v>61</v>
      </c>
      <c r="F8" s="13" t="s">
        <v>61</v>
      </c>
      <c r="G8" s="13" t="s">
        <v>62</v>
      </c>
      <c r="H8" s="13" t="s">
        <v>61</v>
      </c>
      <c r="I8" s="13" t="s">
        <v>62</v>
      </c>
      <c r="J8" s="13" t="s">
        <v>61</v>
      </c>
      <c r="K8" s="13" t="s">
        <v>62</v>
      </c>
      <c r="L8" s="13" t="s">
        <v>62</v>
      </c>
      <c r="M8" s="13" t="s">
        <v>62</v>
      </c>
      <c r="N8" s="13" t="s">
        <v>63</v>
      </c>
      <c r="O8" s="13" t="s">
        <v>63</v>
      </c>
      <c r="P8" s="13" t="s">
        <v>62</v>
      </c>
      <c r="Q8" s="13" t="s">
        <v>62</v>
      </c>
      <c r="R8" s="13" t="s">
        <v>61</v>
      </c>
      <c r="S8" s="13" t="s">
        <v>61</v>
      </c>
      <c r="T8" s="13" t="s">
        <v>61</v>
      </c>
      <c r="U8" s="14" t="s">
        <v>63</v>
      </c>
      <c r="V8" s="13" t="s">
        <v>62</v>
      </c>
      <c r="W8" s="13" t="s">
        <v>62</v>
      </c>
      <c r="X8" s="13" t="s">
        <v>62</v>
      </c>
      <c r="Y8" s="13" t="s">
        <v>61</v>
      </c>
      <c r="Z8" s="13" t="s">
        <v>61</v>
      </c>
      <c r="AA8" s="13" t="s">
        <v>61</v>
      </c>
      <c r="AB8" s="13" t="s">
        <v>61</v>
      </c>
      <c r="AC8" s="13" t="s">
        <v>61</v>
      </c>
      <c r="AD8" s="13" t="s">
        <v>61</v>
      </c>
      <c r="AE8" s="13" t="s">
        <v>61</v>
      </c>
      <c r="AF8" s="13" t="s">
        <v>61</v>
      </c>
      <c r="AG8" s="13" t="s">
        <v>61</v>
      </c>
      <c r="AH8" s="13" t="s">
        <v>62</v>
      </c>
      <c r="AI8" s="13" t="s">
        <v>61</v>
      </c>
      <c r="AJ8" s="13" t="s">
        <v>62</v>
      </c>
      <c r="AK8" s="13" t="s">
        <v>62</v>
      </c>
      <c r="AL8" s="13" t="s">
        <v>62</v>
      </c>
      <c r="AM8" s="13" t="s">
        <v>62</v>
      </c>
      <c r="AN8" s="15" t="s">
        <v>62</v>
      </c>
      <c r="AO8" s="16" t="s">
        <v>61</v>
      </c>
      <c r="AP8" s="16" t="s">
        <v>62</v>
      </c>
      <c r="AQ8" s="16" t="s">
        <v>62</v>
      </c>
      <c r="AR8" s="16" t="s">
        <v>62</v>
      </c>
      <c r="AS8" s="16" t="s">
        <v>61</v>
      </c>
      <c r="AT8" s="16" t="s">
        <v>62</v>
      </c>
      <c r="AU8" s="16" t="s">
        <v>61</v>
      </c>
      <c r="AV8" s="16" t="s">
        <v>62</v>
      </c>
    </row>
    <row r="9" spans="1:48" ht="30">
      <c r="A9" s="12" t="s">
        <v>72</v>
      </c>
      <c r="B9" s="13" t="s">
        <v>62</v>
      </c>
      <c r="C9" s="18" t="s">
        <v>73</v>
      </c>
      <c r="D9" s="13" t="s">
        <v>61</v>
      </c>
      <c r="E9" s="13" t="s">
        <v>61</v>
      </c>
      <c r="F9" s="13" t="s">
        <v>61</v>
      </c>
      <c r="G9" s="13" t="s">
        <v>62</v>
      </c>
      <c r="H9" s="13" t="s">
        <v>61</v>
      </c>
      <c r="I9" s="13" t="s">
        <v>62</v>
      </c>
      <c r="J9" s="13" t="s">
        <v>61</v>
      </c>
      <c r="K9" s="13" t="s">
        <v>62</v>
      </c>
      <c r="L9" s="13" t="s">
        <v>62</v>
      </c>
      <c r="M9" s="13" t="s">
        <v>62</v>
      </c>
      <c r="N9" s="13" t="s">
        <v>61</v>
      </c>
      <c r="O9" s="13" t="s">
        <v>62</v>
      </c>
      <c r="P9" s="13" t="s">
        <v>62</v>
      </c>
      <c r="Q9" s="13" t="s">
        <v>62</v>
      </c>
      <c r="R9" s="13" t="s">
        <v>62</v>
      </c>
      <c r="S9" s="13" t="s">
        <v>62</v>
      </c>
      <c r="T9" s="13" t="s">
        <v>62</v>
      </c>
      <c r="U9" s="17">
        <v>500000</v>
      </c>
      <c r="V9" s="13" t="s">
        <v>62</v>
      </c>
      <c r="W9" s="13" t="s">
        <v>62</v>
      </c>
      <c r="X9" s="13" t="s">
        <v>62</v>
      </c>
      <c r="Y9" s="13" t="s">
        <v>62</v>
      </c>
      <c r="Z9" s="13" t="s">
        <v>62</v>
      </c>
      <c r="AA9" s="13" t="s">
        <v>62</v>
      </c>
      <c r="AB9" s="13" t="s">
        <v>61</v>
      </c>
      <c r="AC9" s="13" t="s">
        <v>61</v>
      </c>
      <c r="AD9" s="13" t="s">
        <v>61</v>
      </c>
      <c r="AE9" s="13" t="s">
        <v>61</v>
      </c>
      <c r="AF9" s="13" t="s">
        <v>62</v>
      </c>
      <c r="AG9" s="13" t="s">
        <v>61</v>
      </c>
      <c r="AH9" s="13" t="s">
        <v>62</v>
      </c>
      <c r="AI9" s="13" t="s">
        <v>61</v>
      </c>
      <c r="AJ9" s="13" t="s">
        <v>61</v>
      </c>
      <c r="AK9" s="13" t="s">
        <v>63</v>
      </c>
      <c r="AL9" s="13" t="s">
        <v>62</v>
      </c>
      <c r="AM9" s="13" t="s">
        <v>62</v>
      </c>
      <c r="AN9" s="15" t="s">
        <v>62</v>
      </c>
      <c r="AO9" s="16" t="s">
        <v>61</v>
      </c>
      <c r="AP9" s="16" t="s">
        <v>62</v>
      </c>
      <c r="AQ9" s="16" t="s">
        <v>62</v>
      </c>
      <c r="AR9" s="16" t="s">
        <v>62</v>
      </c>
      <c r="AS9" s="16" t="s">
        <v>62</v>
      </c>
      <c r="AT9" s="16" t="s">
        <v>62</v>
      </c>
      <c r="AU9" s="16" t="s">
        <v>61</v>
      </c>
      <c r="AV9" s="16" t="s">
        <v>62</v>
      </c>
    </row>
    <row r="10" spans="1:48" ht="30">
      <c r="A10" s="12" t="s">
        <v>74</v>
      </c>
      <c r="B10" s="13" t="s">
        <v>62</v>
      </c>
      <c r="C10" s="18" t="s">
        <v>75</v>
      </c>
      <c r="D10" s="13" t="s">
        <v>61</v>
      </c>
      <c r="E10" s="13" t="s">
        <v>61</v>
      </c>
      <c r="F10" s="13" t="s">
        <v>61</v>
      </c>
      <c r="G10" s="13" t="s">
        <v>62</v>
      </c>
      <c r="H10" s="13" t="s">
        <v>61</v>
      </c>
      <c r="I10" s="13" t="s">
        <v>62</v>
      </c>
      <c r="J10" s="13" t="s">
        <v>61</v>
      </c>
      <c r="K10" s="13" t="s">
        <v>62</v>
      </c>
      <c r="L10" s="13" t="s">
        <v>62</v>
      </c>
      <c r="M10" s="13" t="s">
        <v>62</v>
      </c>
      <c r="N10" s="13" t="s">
        <v>63</v>
      </c>
      <c r="O10" s="13" t="s">
        <v>63</v>
      </c>
      <c r="P10" s="13" t="s">
        <v>62</v>
      </c>
      <c r="Q10" s="13" t="s">
        <v>62</v>
      </c>
      <c r="R10" s="13" t="s">
        <v>61</v>
      </c>
      <c r="S10" s="13" t="s">
        <v>61</v>
      </c>
      <c r="T10" s="13" t="s">
        <v>61</v>
      </c>
      <c r="U10" s="13" t="s">
        <v>63</v>
      </c>
      <c r="V10" s="13" t="s">
        <v>76</v>
      </c>
      <c r="W10" s="13" t="s">
        <v>63</v>
      </c>
      <c r="X10" s="13" t="s">
        <v>63</v>
      </c>
      <c r="Y10" s="13" t="s">
        <v>63</v>
      </c>
      <c r="Z10" s="13" t="s">
        <v>63</v>
      </c>
      <c r="AA10" s="13" t="s">
        <v>63</v>
      </c>
      <c r="AB10" s="13" t="s">
        <v>63</v>
      </c>
      <c r="AC10" s="13" t="s">
        <v>63</v>
      </c>
      <c r="AD10" s="13" t="s">
        <v>63</v>
      </c>
      <c r="AE10" s="13" t="s">
        <v>63</v>
      </c>
      <c r="AF10" s="13" t="s">
        <v>63</v>
      </c>
      <c r="AG10" s="13" t="s">
        <v>63</v>
      </c>
      <c r="AH10" s="13" t="s">
        <v>63</v>
      </c>
      <c r="AI10" s="13" t="s">
        <v>63</v>
      </c>
      <c r="AJ10" s="13" t="s">
        <v>63</v>
      </c>
      <c r="AK10" s="13" t="s">
        <v>63</v>
      </c>
      <c r="AL10" s="13" t="s">
        <v>62</v>
      </c>
      <c r="AM10" s="13" t="s">
        <v>62</v>
      </c>
      <c r="AN10" s="15" t="s">
        <v>61</v>
      </c>
      <c r="AO10" s="16" t="s">
        <v>61</v>
      </c>
      <c r="AP10" s="16" t="s">
        <v>61</v>
      </c>
      <c r="AQ10" s="16" t="s">
        <v>61</v>
      </c>
      <c r="AR10" s="16" t="s">
        <v>62</v>
      </c>
      <c r="AS10" s="16" t="s">
        <v>61</v>
      </c>
      <c r="AT10" s="16" t="s">
        <v>61</v>
      </c>
      <c r="AU10" s="16" t="s">
        <v>61</v>
      </c>
      <c r="AV10" s="16" t="s">
        <v>61</v>
      </c>
    </row>
    <row r="11" spans="1:48" ht="30" customHeight="1">
      <c r="A11" s="12" t="s">
        <v>77</v>
      </c>
      <c r="B11" s="13" t="s">
        <v>62</v>
      </c>
      <c r="C11" s="19" t="s">
        <v>78</v>
      </c>
      <c r="D11" s="13" t="s">
        <v>61</v>
      </c>
      <c r="E11" s="13" t="s">
        <v>62</v>
      </c>
      <c r="F11" s="13" t="s">
        <v>61</v>
      </c>
      <c r="G11" s="13" t="s">
        <v>62</v>
      </c>
      <c r="H11" s="13" t="s">
        <v>61</v>
      </c>
      <c r="I11" s="13" t="s">
        <v>62</v>
      </c>
      <c r="J11" s="13" t="s">
        <v>62</v>
      </c>
      <c r="K11" s="13" t="s">
        <v>62</v>
      </c>
      <c r="L11" s="13" t="s">
        <v>62</v>
      </c>
      <c r="M11" s="13" t="s">
        <v>62</v>
      </c>
      <c r="N11" s="13" t="s">
        <v>63</v>
      </c>
      <c r="O11" s="13" t="s">
        <v>63</v>
      </c>
      <c r="P11" s="13" t="s">
        <v>62</v>
      </c>
      <c r="Q11" s="13" t="s">
        <v>62</v>
      </c>
      <c r="R11" s="13" t="s">
        <v>61</v>
      </c>
      <c r="S11" s="13" t="s">
        <v>61</v>
      </c>
      <c r="T11" s="13" t="s">
        <v>61</v>
      </c>
      <c r="U11" s="13" t="s">
        <v>63</v>
      </c>
      <c r="V11" s="13" t="s">
        <v>62</v>
      </c>
      <c r="W11" s="13" t="s">
        <v>62</v>
      </c>
      <c r="X11" s="13" t="s">
        <v>61</v>
      </c>
      <c r="Y11" s="13" t="s">
        <v>61</v>
      </c>
      <c r="Z11" s="13" t="s">
        <v>61</v>
      </c>
      <c r="AA11" s="13" t="s">
        <v>61</v>
      </c>
      <c r="AB11" s="13" t="s">
        <v>61</v>
      </c>
      <c r="AC11" s="13" t="s">
        <v>61</v>
      </c>
      <c r="AD11" s="13" t="s">
        <v>61</v>
      </c>
      <c r="AE11" s="13" t="s">
        <v>61</v>
      </c>
      <c r="AF11" s="13" t="s">
        <v>61</v>
      </c>
      <c r="AG11" s="13" t="s">
        <v>61</v>
      </c>
      <c r="AH11" s="13" t="s">
        <v>62</v>
      </c>
      <c r="AI11" s="13" t="s">
        <v>62</v>
      </c>
      <c r="AJ11" s="13" t="s">
        <v>61</v>
      </c>
      <c r="AK11" s="13" t="s">
        <v>62</v>
      </c>
      <c r="AL11" s="14" t="s">
        <v>62</v>
      </c>
      <c r="AM11" s="14" t="s">
        <v>62</v>
      </c>
      <c r="AN11" s="15" t="s">
        <v>62</v>
      </c>
      <c r="AO11" s="16" t="s">
        <v>61</v>
      </c>
      <c r="AP11" s="16" t="s">
        <v>61</v>
      </c>
      <c r="AQ11" s="16" t="s">
        <v>61</v>
      </c>
      <c r="AR11" s="16" t="s">
        <v>62</v>
      </c>
      <c r="AS11" s="16" t="s">
        <v>62</v>
      </c>
      <c r="AT11" s="16" t="s">
        <v>62</v>
      </c>
      <c r="AU11" s="16" t="s">
        <v>62</v>
      </c>
      <c r="AV11" s="16" t="s">
        <v>61</v>
      </c>
    </row>
    <row r="12" spans="1:48" ht="30">
      <c r="A12" s="12" t="s">
        <v>79</v>
      </c>
      <c r="B12" s="13" t="s">
        <v>62</v>
      </c>
      <c r="C12" s="19" t="s">
        <v>80</v>
      </c>
      <c r="D12" s="13" t="s">
        <v>61</v>
      </c>
      <c r="E12" s="13" t="s">
        <v>61</v>
      </c>
      <c r="F12" s="13" t="s">
        <v>61</v>
      </c>
      <c r="G12" s="13" t="s">
        <v>62</v>
      </c>
      <c r="H12" s="13" t="s">
        <v>61</v>
      </c>
      <c r="I12" s="13" t="s">
        <v>62</v>
      </c>
      <c r="J12" s="13" t="s">
        <v>61</v>
      </c>
      <c r="K12" s="13" t="s">
        <v>62</v>
      </c>
      <c r="L12" s="13" t="s">
        <v>62</v>
      </c>
      <c r="M12" s="13" t="s">
        <v>62</v>
      </c>
      <c r="N12" s="13" t="s">
        <v>61</v>
      </c>
      <c r="O12" s="13" t="s">
        <v>62</v>
      </c>
      <c r="P12" s="13" t="s">
        <v>62</v>
      </c>
      <c r="Q12" s="13" t="s">
        <v>61</v>
      </c>
      <c r="R12" s="13" t="s">
        <v>62</v>
      </c>
      <c r="S12" s="13" t="s">
        <v>62</v>
      </c>
      <c r="T12" s="13" t="s">
        <v>62</v>
      </c>
      <c r="U12" s="17">
        <v>500000</v>
      </c>
      <c r="V12" s="13" t="s">
        <v>62</v>
      </c>
      <c r="W12" s="13" t="s">
        <v>62</v>
      </c>
      <c r="X12" s="13" t="s">
        <v>62</v>
      </c>
      <c r="Y12" s="13" t="s">
        <v>62</v>
      </c>
      <c r="Z12" s="13" t="s">
        <v>62</v>
      </c>
      <c r="AA12" s="13" t="s">
        <v>61</v>
      </c>
      <c r="AB12" s="13" t="s">
        <v>62</v>
      </c>
      <c r="AC12" s="13" t="s">
        <v>62</v>
      </c>
      <c r="AD12" s="13" t="s">
        <v>61</v>
      </c>
      <c r="AE12" s="13" t="s">
        <v>61</v>
      </c>
      <c r="AF12" s="13" t="s">
        <v>61</v>
      </c>
      <c r="AG12" s="13" t="s">
        <v>61</v>
      </c>
      <c r="AH12" s="13" t="s">
        <v>62</v>
      </c>
      <c r="AI12" s="13" t="s">
        <v>62</v>
      </c>
      <c r="AJ12" s="13" t="s">
        <v>62</v>
      </c>
      <c r="AK12" s="13" t="s">
        <v>62</v>
      </c>
      <c r="AL12" s="13" t="s">
        <v>62</v>
      </c>
      <c r="AM12" s="13" t="s">
        <v>61</v>
      </c>
      <c r="AN12" s="15" t="s">
        <v>62</v>
      </c>
      <c r="AO12" s="16" t="s">
        <v>62</v>
      </c>
      <c r="AP12" s="16" t="s">
        <v>62</v>
      </c>
      <c r="AQ12" s="16" t="s">
        <v>62</v>
      </c>
      <c r="AR12" s="16" t="s">
        <v>62</v>
      </c>
      <c r="AS12" s="16" t="s">
        <v>62</v>
      </c>
      <c r="AT12" s="16" t="s">
        <v>62</v>
      </c>
      <c r="AU12" s="16" t="s">
        <v>62</v>
      </c>
      <c r="AV12" s="16" t="s">
        <v>62</v>
      </c>
    </row>
    <row r="13" spans="1:48">
      <c r="A13" s="12" t="s">
        <v>81</v>
      </c>
      <c r="B13" s="13" t="s">
        <v>62</v>
      </c>
      <c r="C13" s="13" t="s">
        <v>66</v>
      </c>
      <c r="D13" s="13" t="s">
        <v>62</v>
      </c>
      <c r="E13" s="13" t="s">
        <v>61</v>
      </c>
      <c r="F13" s="13" t="s">
        <v>62</v>
      </c>
      <c r="G13" s="13" t="s">
        <v>62</v>
      </c>
      <c r="H13" s="13" t="s">
        <v>67</v>
      </c>
      <c r="I13" s="13" t="s">
        <v>62</v>
      </c>
      <c r="J13" s="13" t="s">
        <v>62</v>
      </c>
      <c r="K13" s="13" t="s">
        <v>62</v>
      </c>
      <c r="L13" s="13" t="s">
        <v>62</v>
      </c>
      <c r="M13" s="13" t="s">
        <v>62</v>
      </c>
      <c r="N13" s="13" t="s">
        <v>61</v>
      </c>
      <c r="O13" s="13" t="s">
        <v>62</v>
      </c>
      <c r="P13" s="13" t="s">
        <v>62</v>
      </c>
      <c r="Q13" s="13" t="s">
        <v>62</v>
      </c>
      <c r="R13" s="13" t="s">
        <v>62</v>
      </c>
      <c r="S13" s="13" t="s">
        <v>62</v>
      </c>
      <c r="T13" s="13" t="s">
        <v>62</v>
      </c>
      <c r="U13" s="13" t="s">
        <v>82</v>
      </c>
      <c r="V13" s="13" t="s">
        <v>62</v>
      </c>
      <c r="W13" s="13" t="s">
        <v>62</v>
      </c>
      <c r="X13" s="13" t="s">
        <v>62</v>
      </c>
      <c r="Y13" s="13" t="s">
        <v>62</v>
      </c>
      <c r="Z13" s="13" t="s">
        <v>62</v>
      </c>
      <c r="AA13" s="13" t="s">
        <v>61</v>
      </c>
      <c r="AB13" s="13" t="s">
        <v>61</v>
      </c>
      <c r="AC13" s="13" t="s">
        <v>61</v>
      </c>
      <c r="AD13" s="13" t="s">
        <v>61</v>
      </c>
      <c r="AE13" s="13" t="s">
        <v>61</v>
      </c>
      <c r="AF13" s="13" t="s">
        <v>62</v>
      </c>
      <c r="AG13" s="13" t="s">
        <v>61</v>
      </c>
      <c r="AH13" s="13" t="s">
        <v>62</v>
      </c>
      <c r="AI13" s="13" t="s">
        <v>62</v>
      </c>
      <c r="AJ13" s="13" t="s">
        <v>62</v>
      </c>
      <c r="AK13" s="13" t="s">
        <v>62</v>
      </c>
      <c r="AL13" s="13" t="s">
        <v>62</v>
      </c>
      <c r="AM13" s="13" t="s">
        <v>62</v>
      </c>
      <c r="AN13" s="15" t="s">
        <v>62</v>
      </c>
      <c r="AO13" s="16" t="s">
        <v>61</v>
      </c>
      <c r="AP13" s="16" t="s">
        <v>61</v>
      </c>
      <c r="AQ13" s="16" t="s">
        <v>62</v>
      </c>
      <c r="AR13" s="16" t="s">
        <v>62</v>
      </c>
      <c r="AS13" s="16" t="s">
        <v>62</v>
      </c>
      <c r="AT13" s="16" t="s">
        <v>62</v>
      </c>
      <c r="AU13" s="16" t="s">
        <v>61</v>
      </c>
      <c r="AV13" s="16" t="s">
        <v>62</v>
      </c>
    </row>
    <row r="14" spans="1:48">
      <c r="A14" s="12" t="s">
        <v>83</v>
      </c>
      <c r="B14" s="13" t="s">
        <v>61</v>
      </c>
      <c r="C14" s="14"/>
      <c r="D14" s="13" t="s">
        <v>62</v>
      </c>
      <c r="E14" s="13" t="s">
        <v>61</v>
      </c>
      <c r="F14" s="13" t="s">
        <v>62</v>
      </c>
      <c r="G14" s="13" t="s">
        <v>62</v>
      </c>
      <c r="H14" s="13" t="s">
        <v>61</v>
      </c>
      <c r="I14" s="13" t="s">
        <v>62</v>
      </c>
      <c r="J14" s="13" t="s">
        <v>62</v>
      </c>
      <c r="K14" s="13" t="s">
        <v>62</v>
      </c>
      <c r="L14" s="13" t="s">
        <v>62</v>
      </c>
      <c r="M14" s="13" t="s">
        <v>62</v>
      </c>
      <c r="N14" s="13" t="s">
        <v>61</v>
      </c>
      <c r="O14" s="13" t="s">
        <v>62</v>
      </c>
      <c r="P14" s="13" t="s">
        <v>62</v>
      </c>
      <c r="Q14" s="13" t="s">
        <v>62</v>
      </c>
      <c r="R14" s="13" t="s">
        <v>62</v>
      </c>
      <c r="S14" s="13" t="s">
        <v>62</v>
      </c>
      <c r="T14" s="13" t="s">
        <v>62</v>
      </c>
      <c r="U14" s="17">
        <v>500000</v>
      </c>
      <c r="V14" s="13" t="s">
        <v>62</v>
      </c>
      <c r="W14" s="13" t="s">
        <v>62</v>
      </c>
      <c r="X14" s="13" t="s">
        <v>62</v>
      </c>
      <c r="Y14" s="13" t="s">
        <v>62</v>
      </c>
      <c r="Z14" s="13" t="s">
        <v>62</v>
      </c>
      <c r="AA14" s="13" t="s">
        <v>62</v>
      </c>
      <c r="AB14" s="13" t="s">
        <v>61</v>
      </c>
      <c r="AC14" s="13" t="s">
        <v>61</v>
      </c>
      <c r="AD14" s="13" t="s">
        <v>61</v>
      </c>
      <c r="AE14" s="13" t="s">
        <v>61</v>
      </c>
      <c r="AF14" s="13" t="s">
        <v>62</v>
      </c>
      <c r="AG14" s="13" t="s">
        <v>62</v>
      </c>
      <c r="AH14" s="13" t="s">
        <v>62</v>
      </c>
      <c r="AI14" s="13" t="s">
        <v>61</v>
      </c>
      <c r="AJ14" s="13" t="s">
        <v>62</v>
      </c>
      <c r="AK14" s="13" t="s">
        <v>63</v>
      </c>
      <c r="AL14" s="13" t="s">
        <v>62</v>
      </c>
      <c r="AM14" s="13" t="s">
        <v>62</v>
      </c>
      <c r="AN14" s="15" t="s">
        <v>62</v>
      </c>
      <c r="AO14" s="16" t="s">
        <v>62</v>
      </c>
      <c r="AP14" s="16" t="s">
        <v>62</v>
      </c>
      <c r="AQ14" s="16" t="s">
        <v>61</v>
      </c>
      <c r="AR14" s="16" t="s">
        <v>62</v>
      </c>
      <c r="AS14" s="16" t="s">
        <v>62</v>
      </c>
      <c r="AT14" s="16" t="s">
        <v>62</v>
      </c>
      <c r="AU14" s="16" t="s">
        <v>61</v>
      </c>
      <c r="AV14" s="16" t="s">
        <v>62</v>
      </c>
    </row>
    <row r="15" spans="1:48">
      <c r="A15" s="12" t="s">
        <v>84</v>
      </c>
      <c r="B15" s="13" t="s">
        <v>62</v>
      </c>
      <c r="C15" s="13" t="s">
        <v>66</v>
      </c>
      <c r="D15" s="13" t="s">
        <v>61</v>
      </c>
      <c r="E15" s="13" t="s">
        <v>61</v>
      </c>
      <c r="F15" s="13" t="s">
        <v>61</v>
      </c>
      <c r="G15" s="13" t="s">
        <v>62</v>
      </c>
      <c r="H15" s="13" t="s">
        <v>61</v>
      </c>
      <c r="I15" s="13" t="s">
        <v>62</v>
      </c>
      <c r="J15" s="13" t="s">
        <v>61</v>
      </c>
      <c r="K15" s="13" t="s">
        <v>62</v>
      </c>
      <c r="L15" s="13" t="s">
        <v>62</v>
      </c>
      <c r="M15" s="13" t="s">
        <v>62</v>
      </c>
      <c r="N15" s="13" t="s">
        <v>61</v>
      </c>
      <c r="O15" s="13" t="s">
        <v>61</v>
      </c>
      <c r="P15" s="13" t="s">
        <v>62</v>
      </c>
      <c r="Q15" s="13" t="s">
        <v>62</v>
      </c>
      <c r="R15" s="13" t="s">
        <v>61</v>
      </c>
      <c r="S15" s="13" t="s">
        <v>61</v>
      </c>
      <c r="T15" s="13" t="s">
        <v>61</v>
      </c>
      <c r="U15" s="14" t="s">
        <v>63</v>
      </c>
      <c r="V15" s="13" t="s">
        <v>76</v>
      </c>
      <c r="W15" s="13" t="s">
        <v>63</v>
      </c>
      <c r="X15" s="13" t="s">
        <v>63</v>
      </c>
      <c r="Y15" s="13" t="s">
        <v>63</v>
      </c>
      <c r="Z15" s="13" t="s">
        <v>63</v>
      </c>
      <c r="AA15" s="13" t="s">
        <v>63</v>
      </c>
      <c r="AB15" s="13" t="s">
        <v>63</v>
      </c>
      <c r="AC15" s="13" t="s">
        <v>63</v>
      </c>
      <c r="AD15" s="13" t="s">
        <v>63</v>
      </c>
      <c r="AE15" s="13" t="s">
        <v>63</v>
      </c>
      <c r="AF15" s="13" t="s">
        <v>63</v>
      </c>
      <c r="AG15" s="13" t="s">
        <v>63</v>
      </c>
      <c r="AH15" s="13" t="s">
        <v>63</v>
      </c>
      <c r="AI15" s="13" t="s">
        <v>63</v>
      </c>
      <c r="AJ15" s="13" t="s">
        <v>63</v>
      </c>
      <c r="AK15" s="13" t="s">
        <v>63</v>
      </c>
      <c r="AL15" s="13" t="s">
        <v>62</v>
      </c>
      <c r="AM15" s="13" t="s">
        <v>61</v>
      </c>
      <c r="AN15" s="15" t="s">
        <v>61</v>
      </c>
      <c r="AO15" s="16" t="s">
        <v>61</v>
      </c>
      <c r="AP15" s="16" t="s">
        <v>61</v>
      </c>
      <c r="AQ15" s="16" t="s">
        <v>61</v>
      </c>
      <c r="AR15" s="16" t="s">
        <v>61</v>
      </c>
      <c r="AS15" s="16" t="s">
        <v>61</v>
      </c>
      <c r="AT15" s="16" t="s">
        <v>61</v>
      </c>
      <c r="AU15" s="16" t="s">
        <v>61</v>
      </c>
      <c r="AV15" s="16" t="s">
        <v>61</v>
      </c>
    </row>
    <row r="16" spans="1:48">
      <c r="A16" s="12" t="s">
        <v>85</v>
      </c>
      <c r="B16" s="13" t="s">
        <v>61</v>
      </c>
      <c r="C16" s="14"/>
      <c r="D16" s="13" t="s">
        <v>61</v>
      </c>
      <c r="E16" s="13" t="s">
        <v>61</v>
      </c>
      <c r="F16" s="13" t="s">
        <v>61</v>
      </c>
      <c r="G16" s="13" t="s">
        <v>62</v>
      </c>
      <c r="H16" s="13" t="s">
        <v>61</v>
      </c>
      <c r="I16" s="13" t="s">
        <v>62</v>
      </c>
      <c r="J16" s="13" t="s">
        <v>61</v>
      </c>
      <c r="K16" s="13" t="s">
        <v>62</v>
      </c>
      <c r="L16" s="13" t="s">
        <v>62</v>
      </c>
      <c r="M16" s="13" t="s">
        <v>62</v>
      </c>
      <c r="N16" s="13" t="s">
        <v>61</v>
      </c>
      <c r="O16" s="13" t="s">
        <v>62</v>
      </c>
      <c r="P16" s="13" t="s">
        <v>62</v>
      </c>
      <c r="Q16" s="13" t="s">
        <v>62</v>
      </c>
      <c r="R16" s="13" t="s">
        <v>62</v>
      </c>
      <c r="S16" s="13" t="s">
        <v>61</v>
      </c>
      <c r="T16" s="13" t="s">
        <v>62</v>
      </c>
      <c r="U16" s="17">
        <v>300000</v>
      </c>
      <c r="V16" s="13" t="s">
        <v>62</v>
      </c>
      <c r="W16" s="13" t="s">
        <v>62</v>
      </c>
      <c r="X16" s="13" t="s">
        <v>62</v>
      </c>
      <c r="Y16" s="13" t="s">
        <v>62</v>
      </c>
      <c r="Z16" s="13" t="s">
        <v>61</v>
      </c>
      <c r="AA16" s="13" t="s">
        <v>61</v>
      </c>
      <c r="AB16" s="13" t="s">
        <v>62</v>
      </c>
      <c r="AC16" s="13" t="s">
        <v>61</v>
      </c>
      <c r="AD16" s="13" t="s">
        <v>61</v>
      </c>
      <c r="AE16" s="13" t="s">
        <v>61</v>
      </c>
      <c r="AF16" s="13" t="s">
        <v>62</v>
      </c>
      <c r="AG16" s="13" t="s">
        <v>62</v>
      </c>
      <c r="AH16" s="13" t="s">
        <v>62</v>
      </c>
      <c r="AI16" s="13" t="s">
        <v>62</v>
      </c>
      <c r="AJ16" s="13" t="s">
        <v>62</v>
      </c>
      <c r="AK16" s="13" t="s">
        <v>62</v>
      </c>
      <c r="AL16" s="13" t="s">
        <v>62</v>
      </c>
      <c r="AM16" s="13" t="s">
        <v>62</v>
      </c>
      <c r="AN16" s="15" t="s">
        <v>62</v>
      </c>
      <c r="AO16" s="16" t="s">
        <v>62</v>
      </c>
      <c r="AP16" s="16" t="s">
        <v>61</v>
      </c>
      <c r="AQ16" s="16" t="s">
        <v>61</v>
      </c>
      <c r="AR16" s="16" t="s">
        <v>62</v>
      </c>
      <c r="AS16" s="16" t="s">
        <v>62</v>
      </c>
      <c r="AT16" s="16" t="s">
        <v>62</v>
      </c>
      <c r="AU16" s="16" t="s">
        <v>62</v>
      </c>
      <c r="AV16" s="16" t="s">
        <v>62</v>
      </c>
    </row>
    <row r="17" spans="1:48">
      <c r="A17" s="12" t="s">
        <v>86</v>
      </c>
      <c r="B17" s="13" t="s">
        <v>61</v>
      </c>
      <c r="C17" s="14"/>
      <c r="D17" s="13" t="s">
        <v>61</v>
      </c>
      <c r="E17" s="13" t="s">
        <v>61</v>
      </c>
      <c r="F17" s="13" t="s">
        <v>62</v>
      </c>
      <c r="G17" s="13" t="s">
        <v>62</v>
      </c>
      <c r="H17" s="13" t="s">
        <v>61</v>
      </c>
      <c r="I17" s="13" t="s">
        <v>62</v>
      </c>
      <c r="J17" s="13" t="s">
        <v>61</v>
      </c>
      <c r="K17" s="13" t="s">
        <v>62</v>
      </c>
      <c r="L17" s="13" t="s">
        <v>62</v>
      </c>
      <c r="M17" s="13" t="s">
        <v>62</v>
      </c>
      <c r="N17" s="13" t="s">
        <v>61</v>
      </c>
      <c r="O17" s="13" t="s">
        <v>61</v>
      </c>
      <c r="P17" s="13" t="s">
        <v>61</v>
      </c>
      <c r="Q17" s="13" t="s">
        <v>63</v>
      </c>
      <c r="R17" s="13" t="s">
        <v>63</v>
      </c>
      <c r="S17" s="13" t="s">
        <v>63</v>
      </c>
      <c r="T17" s="13" t="s">
        <v>61</v>
      </c>
      <c r="U17" s="14" t="s">
        <v>63</v>
      </c>
      <c r="V17" s="13" t="s">
        <v>67</v>
      </c>
      <c r="W17" s="13" t="s">
        <v>63</v>
      </c>
      <c r="X17" s="13" t="s">
        <v>63</v>
      </c>
      <c r="Y17" s="13" t="s">
        <v>63</v>
      </c>
      <c r="Z17" s="13" t="s">
        <v>63</v>
      </c>
      <c r="AA17" s="13" t="s">
        <v>63</v>
      </c>
      <c r="AB17" s="13" t="s">
        <v>63</v>
      </c>
      <c r="AC17" s="13" t="s">
        <v>63</v>
      </c>
      <c r="AD17" s="13" t="s">
        <v>63</v>
      </c>
      <c r="AE17" s="13" t="s">
        <v>63</v>
      </c>
      <c r="AF17" s="13" t="s">
        <v>63</v>
      </c>
      <c r="AG17" s="13" t="s">
        <v>63</v>
      </c>
      <c r="AH17" s="13" t="s">
        <v>63</v>
      </c>
      <c r="AI17" s="13" t="s">
        <v>63</v>
      </c>
      <c r="AJ17" s="13" t="s">
        <v>63</v>
      </c>
      <c r="AK17" s="13" t="s">
        <v>63</v>
      </c>
      <c r="AL17" s="13" t="s">
        <v>62</v>
      </c>
      <c r="AM17" s="13" t="s">
        <v>62</v>
      </c>
      <c r="AN17" s="15" t="s">
        <v>62</v>
      </c>
      <c r="AO17" s="16" t="s">
        <v>62</v>
      </c>
      <c r="AP17" s="16" t="s">
        <v>61</v>
      </c>
      <c r="AQ17" s="16" t="s">
        <v>62</v>
      </c>
      <c r="AR17" s="16" t="s">
        <v>62</v>
      </c>
      <c r="AS17" s="16" t="s">
        <v>62</v>
      </c>
      <c r="AT17" s="16" t="s">
        <v>62</v>
      </c>
      <c r="AU17" s="16" t="s">
        <v>61</v>
      </c>
      <c r="AV17" s="16" t="s">
        <v>61</v>
      </c>
    </row>
    <row r="18" spans="1:48">
      <c r="A18" s="20" t="s">
        <v>87</v>
      </c>
      <c r="B18" s="13" t="s">
        <v>61</v>
      </c>
      <c r="C18" s="14"/>
      <c r="D18" s="13" t="s">
        <v>61</v>
      </c>
      <c r="E18" s="13" t="s">
        <v>61</v>
      </c>
      <c r="F18" s="13" t="s">
        <v>61</v>
      </c>
      <c r="G18" s="13" t="s">
        <v>62</v>
      </c>
      <c r="H18" s="13" t="s">
        <v>61</v>
      </c>
      <c r="I18" s="13" t="s">
        <v>62</v>
      </c>
      <c r="J18" s="13" t="s">
        <v>61</v>
      </c>
      <c r="K18" s="13" t="s">
        <v>62</v>
      </c>
      <c r="L18" s="13" t="s">
        <v>62</v>
      </c>
      <c r="M18" s="13" t="s">
        <v>62</v>
      </c>
      <c r="N18" s="13" t="s">
        <v>61</v>
      </c>
      <c r="O18" s="13" t="s">
        <v>62</v>
      </c>
      <c r="P18" s="13" t="s">
        <v>62</v>
      </c>
      <c r="Q18" s="13" t="s">
        <v>61</v>
      </c>
      <c r="R18" s="13" t="s">
        <v>62</v>
      </c>
      <c r="S18" s="13" t="s">
        <v>61</v>
      </c>
      <c r="T18" s="13" t="s">
        <v>61</v>
      </c>
      <c r="U18" s="14" t="s">
        <v>63</v>
      </c>
      <c r="V18" s="13" t="s">
        <v>62</v>
      </c>
      <c r="W18" s="13" t="s">
        <v>62</v>
      </c>
      <c r="X18" s="13" t="s">
        <v>61</v>
      </c>
      <c r="Y18" s="13" t="s">
        <v>62</v>
      </c>
      <c r="Z18" s="13" t="s">
        <v>61</v>
      </c>
      <c r="AA18" s="13" t="s">
        <v>61</v>
      </c>
      <c r="AB18" s="13" t="s">
        <v>61</v>
      </c>
      <c r="AC18" s="13" t="s">
        <v>61</v>
      </c>
      <c r="AD18" s="13" t="s">
        <v>61</v>
      </c>
      <c r="AE18" s="13" t="s">
        <v>61</v>
      </c>
      <c r="AF18" s="13" t="s">
        <v>61</v>
      </c>
      <c r="AG18" s="13" t="s">
        <v>61</v>
      </c>
      <c r="AH18" s="13" t="s">
        <v>62</v>
      </c>
      <c r="AI18" s="13" t="s">
        <v>61</v>
      </c>
      <c r="AJ18" s="13" t="s">
        <v>62</v>
      </c>
      <c r="AK18" s="13" t="s">
        <v>63</v>
      </c>
      <c r="AL18" s="13" t="s">
        <v>62</v>
      </c>
      <c r="AM18" s="13" t="s">
        <v>62</v>
      </c>
      <c r="AN18" s="15" t="s">
        <v>62</v>
      </c>
      <c r="AO18" s="16" t="s">
        <v>61</v>
      </c>
      <c r="AP18" s="16" t="s">
        <v>61</v>
      </c>
      <c r="AQ18" s="16" t="s">
        <v>61</v>
      </c>
      <c r="AR18" s="16" t="s">
        <v>62</v>
      </c>
      <c r="AS18" s="16" t="s">
        <v>61</v>
      </c>
      <c r="AT18" s="16" t="s">
        <v>61</v>
      </c>
      <c r="AU18" s="16" t="s">
        <v>62</v>
      </c>
      <c r="AV18" s="16" t="s">
        <v>61</v>
      </c>
    </row>
    <row r="19" spans="1:48">
      <c r="A19" s="20" t="s">
        <v>88</v>
      </c>
      <c r="B19" s="13" t="s">
        <v>61</v>
      </c>
      <c r="C19" s="13"/>
      <c r="D19" s="13" t="s">
        <v>61</v>
      </c>
      <c r="E19" s="13" t="s">
        <v>61</v>
      </c>
      <c r="F19" s="13" t="s">
        <v>61</v>
      </c>
      <c r="G19" s="13" t="s">
        <v>62</v>
      </c>
      <c r="H19" s="13" t="s">
        <v>61</v>
      </c>
      <c r="I19" s="13" t="s">
        <v>62</v>
      </c>
      <c r="J19" s="13" t="s">
        <v>62</v>
      </c>
      <c r="K19" s="13" t="s">
        <v>62</v>
      </c>
      <c r="L19" s="13" t="s">
        <v>62</v>
      </c>
      <c r="M19" s="13" t="s">
        <v>62</v>
      </c>
      <c r="N19" s="13" t="s">
        <v>63</v>
      </c>
      <c r="O19" s="13" t="s">
        <v>63</v>
      </c>
      <c r="P19" s="13" t="s">
        <v>61</v>
      </c>
      <c r="Q19" s="13" t="s">
        <v>63</v>
      </c>
      <c r="R19" s="13" t="s">
        <v>63</v>
      </c>
      <c r="S19" s="13" t="s">
        <v>63</v>
      </c>
      <c r="T19" s="13" t="s">
        <v>62</v>
      </c>
      <c r="U19" s="17">
        <v>500000</v>
      </c>
      <c r="V19" s="13" t="s">
        <v>62</v>
      </c>
      <c r="W19" s="13" t="s">
        <v>62</v>
      </c>
      <c r="X19" s="13" t="s">
        <v>62</v>
      </c>
      <c r="Y19" s="13" t="s">
        <v>62</v>
      </c>
      <c r="Z19" s="13" t="s">
        <v>62</v>
      </c>
      <c r="AA19" s="13" t="s">
        <v>62</v>
      </c>
      <c r="AB19" s="13" t="s">
        <v>61</v>
      </c>
      <c r="AC19" s="13" t="s">
        <v>62</v>
      </c>
      <c r="AD19" s="13" t="s">
        <v>61</v>
      </c>
      <c r="AE19" s="13" t="s">
        <v>67</v>
      </c>
      <c r="AF19" s="13" t="s">
        <v>61</v>
      </c>
      <c r="AG19" s="13" t="s">
        <v>62</v>
      </c>
      <c r="AH19" s="13" t="s">
        <v>62</v>
      </c>
      <c r="AI19" s="13" t="s">
        <v>62</v>
      </c>
      <c r="AJ19" s="13" t="s">
        <v>62</v>
      </c>
      <c r="AK19" s="13" t="s">
        <v>62</v>
      </c>
      <c r="AL19" s="13" t="s">
        <v>62</v>
      </c>
      <c r="AM19" s="13" t="s">
        <v>61</v>
      </c>
      <c r="AN19" s="15" t="s">
        <v>62</v>
      </c>
      <c r="AO19" s="16" t="s">
        <v>62</v>
      </c>
      <c r="AP19" s="16" t="s">
        <v>61</v>
      </c>
      <c r="AQ19" s="16" t="s">
        <v>61</v>
      </c>
      <c r="AR19" s="16" t="s">
        <v>62</v>
      </c>
      <c r="AS19" s="16" t="s">
        <v>61</v>
      </c>
      <c r="AT19" s="16" t="s">
        <v>62</v>
      </c>
      <c r="AU19" s="16" t="s">
        <v>61</v>
      </c>
      <c r="AV19" s="16" t="s">
        <v>61</v>
      </c>
    </row>
    <row r="20" spans="1:48">
      <c r="A20" s="20" t="s">
        <v>89</v>
      </c>
      <c r="B20" s="13" t="s">
        <v>61</v>
      </c>
      <c r="C20" s="14"/>
      <c r="D20" s="13" t="s">
        <v>61</v>
      </c>
      <c r="E20" s="13" t="s">
        <v>61</v>
      </c>
      <c r="F20" s="13" t="s">
        <v>61</v>
      </c>
      <c r="G20" s="13" t="s">
        <v>62</v>
      </c>
      <c r="H20" s="13" t="s">
        <v>61</v>
      </c>
      <c r="I20" s="13" t="s">
        <v>62</v>
      </c>
      <c r="J20" s="13" t="s">
        <v>61</v>
      </c>
      <c r="K20" s="13" t="s">
        <v>62</v>
      </c>
      <c r="L20" s="13" t="s">
        <v>62</v>
      </c>
      <c r="M20" s="13" t="s">
        <v>62</v>
      </c>
      <c r="N20" s="13" t="s">
        <v>63</v>
      </c>
      <c r="O20" s="13" t="s">
        <v>63</v>
      </c>
      <c r="P20" s="13" t="s">
        <v>61</v>
      </c>
      <c r="Q20" s="13" t="s">
        <v>63</v>
      </c>
      <c r="R20" s="13" t="s">
        <v>63</v>
      </c>
      <c r="S20" s="13" t="s">
        <v>63</v>
      </c>
      <c r="T20" s="13" t="s">
        <v>67</v>
      </c>
      <c r="U20" s="14" t="s">
        <v>63</v>
      </c>
      <c r="V20" s="13" t="s">
        <v>62</v>
      </c>
      <c r="W20" s="13" t="s">
        <v>62</v>
      </c>
      <c r="X20" s="13" t="s">
        <v>61</v>
      </c>
      <c r="Y20" s="13" t="s">
        <v>62</v>
      </c>
      <c r="Z20" s="13" t="s">
        <v>61</v>
      </c>
      <c r="AA20" s="13" t="s">
        <v>61</v>
      </c>
      <c r="AB20" s="13" t="s">
        <v>61</v>
      </c>
      <c r="AC20" s="13" t="s">
        <v>61</v>
      </c>
      <c r="AD20" s="13" t="s">
        <v>61</v>
      </c>
      <c r="AE20" s="13" t="s">
        <v>61</v>
      </c>
      <c r="AF20" s="13" t="s">
        <v>62</v>
      </c>
      <c r="AG20" s="13" t="s">
        <v>61</v>
      </c>
      <c r="AH20" s="13" t="s">
        <v>62</v>
      </c>
      <c r="AI20" s="13" t="s">
        <v>62</v>
      </c>
      <c r="AJ20" s="13" t="s">
        <v>61</v>
      </c>
      <c r="AK20" s="13" t="s">
        <v>63</v>
      </c>
      <c r="AL20" s="13" t="s">
        <v>62</v>
      </c>
      <c r="AM20" s="13" t="s">
        <v>61</v>
      </c>
      <c r="AN20" s="15" t="s">
        <v>62</v>
      </c>
      <c r="AO20" s="16" t="s">
        <v>62</v>
      </c>
      <c r="AP20" s="16" t="s">
        <v>61</v>
      </c>
      <c r="AQ20" s="16" t="s">
        <v>61</v>
      </c>
      <c r="AR20" s="16" t="s">
        <v>62</v>
      </c>
      <c r="AS20" s="16" t="s">
        <v>62</v>
      </c>
      <c r="AT20" s="16" t="s">
        <v>62</v>
      </c>
      <c r="AU20" s="16" t="s">
        <v>61</v>
      </c>
      <c r="AV20" s="16" t="s">
        <v>62</v>
      </c>
    </row>
    <row r="21" spans="1:48" ht="15.75" customHeight="1">
      <c r="A21" s="12" t="s">
        <v>90</v>
      </c>
      <c r="B21" s="13" t="s">
        <v>61</v>
      </c>
      <c r="C21" s="14"/>
      <c r="D21" s="13" t="s">
        <v>61</v>
      </c>
      <c r="E21" s="13" t="s">
        <v>61</v>
      </c>
      <c r="F21" s="13" t="s">
        <v>61</v>
      </c>
      <c r="G21" s="13" t="s">
        <v>62</v>
      </c>
      <c r="H21" s="13" t="s">
        <v>61</v>
      </c>
      <c r="I21" s="13" t="s">
        <v>62</v>
      </c>
      <c r="J21" s="13" t="s">
        <v>61</v>
      </c>
      <c r="K21" s="13" t="s">
        <v>62</v>
      </c>
      <c r="L21" s="13" t="s">
        <v>62</v>
      </c>
      <c r="M21" s="13" t="s">
        <v>62</v>
      </c>
      <c r="N21" s="13" t="s">
        <v>63</v>
      </c>
      <c r="O21" s="13" t="s">
        <v>63</v>
      </c>
      <c r="P21" s="13" t="s">
        <v>62</v>
      </c>
      <c r="Q21" s="13" t="s">
        <v>62</v>
      </c>
      <c r="R21" s="13" t="s">
        <v>61</v>
      </c>
      <c r="S21" s="13" t="s">
        <v>61</v>
      </c>
      <c r="T21" s="13" t="s">
        <v>67</v>
      </c>
      <c r="U21" s="14" t="s">
        <v>63</v>
      </c>
      <c r="V21" s="13" t="s">
        <v>62</v>
      </c>
      <c r="W21" s="13" t="s">
        <v>62</v>
      </c>
      <c r="X21" s="13" t="s">
        <v>61</v>
      </c>
      <c r="Y21" s="13" t="s">
        <v>62</v>
      </c>
      <c r="Z21" s="13" t="s">
        <v>61</v>
      </c>
      <c r="AA21" s="13" t="s">
        <v>62</v>
      </c>
      <c r="AB21" s="13" t="s">
        <v>61</v>
      </c>
      <c r="AC21" s="13" t="s">
        <v>61</v>
      </c>
      <c r="AD21" s="13" t="s">
        <v>61</v>
      </c>
      <c r="AE21" s="13" t="s">
        <v>61</v>
      </c>
      <c r="AF21" s="13" t="s">
        <v>61</v>
      </c>
      <c r="AG21" s="13" t="s">
        <v>61</v>
      </c>
      <c r="AH21" s="13" t="s">
        <v>62</v>
      </c>
      <c r="AI21" s="13" t="s">
        <v>61</v>
      </c>
      <c r="AJ21" s="13" t="s">
        <v>61</v>
      </c>
      <c r="AK21" s="13" t="s">
        <v>62</v>
      </c>
      <c r="AL21" s="13" t="s">
        <v>62</v>
      </c>
      <c r="AM21" s="13" t="s">
        <v>61</v>
      </c>
      <c r="AN21" s="15" t="s">
        <v>62</v>
      </c>
      <c r="AO21" s="16" t="s">
        <v>61</v>
      </c>
      <c r="AP21" s="16" t="s">
        <v>62</v>
      </c>
      <c r="AQ21" s="16" t="s">
        <v>61</v>
      </c>
      <c r="AR21" s="16" t="s">
        <v>62</v>
      </c>
      <c r="AS21" s="16" t="s">
        <v>62</v>
      </c>
      <c r="AT21" s="16" t="s">
        <v>61</v>
      </c>
      <c r="AU21" s="16" t="s">
        <v>61</v>
      </c>
      <c r="AV21" s="16" t="s">
        <v>62</v>
      </c>
    </row>
    <row r="22" spans="1:48" ht="15.75" customHeight="1">
      <c r="A22" s="12" t="s">
        <v>91</v>
      </c>
      <c r="B22" s="13" t="s">
        <v>62</v>
      </c>
      <c r="C22" s="19" t="s">
        <v>92</v>
      </c>
      <c r="D22" s="13" t="s">
        <v>61</v>
      </c>
      <c r="E22" s="13" t="s">
        <v>61</v>
      </c>
      <c r="F22" s="13" t="s">
        <v>62</v>
      </c>
      <c r="G22" s="13" t="s">
        <v>62</v>
      </c>
      <c r="H22" s="13" t="s">
        <v>62</v>
      </c>
      <c r="I22" s="13" t="s">
        <v>62</v>
      </c>
      <c r="J22" s="13" t="s">
        <v>61</v>
      </c>
      <c r="K22" s="13" t="s">
        <v>62</v>
      </c>
      <c r="L22" s="13" t="s">
        <v>62</v>
      </c>
      <c r="M22" s="13" t="s">
        <v>62</v>
      </c>
      <c r="N22" s="13" t="s">
        <v>62</v>
      </c>
      <c r="O22" s="13" t="s">
        <v>62</v>
      </c>
      <c r="P22" s="13" t="s">
        <v>62</v>
      </c>
      <c r="Q22" s="13" t="s">
        <v>62</v>
      </c>
      <c r="R22" s="13" t="s">
        <v>61</v>
      </c>
      <c r="S22" s="13" t="s">
        <v>61</v>
      </c>
      <c r="T22" s="13" t="s">
        <v>67</v>
      </c>
      <c r="U22" s="14" t="s">
        <v>63</v>
      </c>
      <c r="V22" s="13" t="s">
        <v>62</v>
      </c>
      <c r="W22" s="13" t="s">
        <v>62</v>
      </c>
      <c r="X22" s="13" t="s">
        <v>62</v>
      </c>
      <c r="Y22" s="13" t="s">
        <v>62</v>
      </c>
      <c r="Z22" s="13" t="s">
        <v>61</v>
      </c>
      <c r="AA22" s="13" t="s">
        <v>62</v>
      </c>
      <c r="AB22" s="13" t="s">
        <v>61</v>
      </c>
      <c r="AC22" s="13" t="s">
        <v>61</v>
      </c>
      <c r="AD22" s="13" t="s">
        <v>61</v>
      </c>
      <c r="AE22" s="13" t="s">
        <v>61</v>
      </c>
      <c r="AF22" s="13" t="s">
        <v>61</v>
      </c>
      <c r="AG22" s="13" t="s">
        <v>61</v>
      </c>
      <c r="AH22" s="13" t="s">
        <v>62</v>
      </c>
      <c r="AI22" s="13" t="s">
        <v>62</v>
      </c>
      <c r="AJ22" s="13" t="s">
        <v>61</v>
      </c>
      <c r="AK22" s="13" t="s">
        <v>62</v>
      </c>
      <c r="AL22" s="13" t="s">
        <v>62</v>
      </c>
      <c r="AM22" s="13" t="s">
        <v>62</v>
      </c>
      <c r="AN22" s="15" t="s">
        <v>62</v>
      </c>
      <c r="AO22" s="16" t="s">
        <v>61</v>
      </c>
      <c r="AP22" s="16" t="s">
        <v>61</v>
      </c>
      <c r="AQ22" s="16" t="s">
        <v>61</v>
      </c>
      <c r="AR22" s="16" t="s">
        <v>62</v>
      </c>
      <c r="AS22" s="16" t="s">
        <v>61</v>
      </c>
      <c r="AT22" s="16" t="s">
        <v>62</v>
      </c>
      <c r="AU22" s="16" t="s">
        <v>62</v>
      </c>
      <c r="AV22" s="16" t="s">
        <v>62</v>
      </c>
    </row>
    <row r="23" spans="1:48" ht="15.75" customHeight="1">
      <c r="A23" s="20" t="s">
        <v>93</v>
      </c>
      <c r="B23" s="13" t="s">
        <v>62</v>
      </c>
      <c r="C23" s="13" t="s">
        <v>66</v>
      </c>
      <c r="D23" s="13" t="s">
        <v>61</v>
      </c>
      <c r="E23" s="13" t="s">
        <v>62</v>
      </c>
      <c r="F23" s="13" t="s">
        <v>61</v>
      </c>
      <c r="G23" s="13" t="s">
        <v>62</v>
      </c>
      <c r="H23" s="13" t="s">
        <v>61</v>
      </c>
      <c r="I23" s="13" t="s">
        <v>62</v>
      </c>
      <c r="J23" s="13" t="s">
        <v>61</v>
      </c>
      <c r="K23" s="13" t="s">
        <v>62</v>
      </c>
      <c r="L23" s="13" t="s">
        <v>62</v>
      </c>
      <c r="M23" s="13" t="s">
        <v>62</v>
      </c>
      <c r="N23" s="13" t="s">
        <v>61</v>
      </c>
      <c r="O23" s="13" t="s">
        <v>62</v>
      </c>
      <c r="P23" s="13" t="s">
        <v>62</v>
      </c>
      <c r="Q23" s="13" t="s">
        <v>62</v>
      </c>
      <c r="R23" s="13" t="s">
        <v>62</v>
      </c>
      <c r="S23" s="13" t="s">
        <v>62</v>
      </c>
      <c r="T23" s="13" t="s">
        <v>62</v>
      </c>
      <c r="U23" s="17">
        <v>750000</v>
      </c>
      <c r="V23" s="13" t="s">
        <v>62</v>
      </c>
      <c r="W23" s="13" t="s">
        <v>62</v>
      </c>
      <c r="X23" s="13" t="s">
        <v>62</v>
      </c>
      <c r="Y23" s="13" t="s">
        <v>61</v>
      </c>
      <c r="Z23" s="13" t="s">
        <v>62</v>
      </c>
      <c r="AA23" s="13" t="s">
        <v>61</v>
      </c>
      <c r="AB23" s="13" t="s">
        <v>61</v>
      </c>
      <c r="AC23" s="13" t="s">
        <v>61</v>
      </c>
      <c r="AD23" s="13" t="s">
        <v>61</v>
      </c>
      <c r="AE23" s="13" t="s">
        <v>61</v>
      </c>
      <c r="AF23" s="13" t="s">
        <v>61</v>
      </c>
      <c r="AG23" s="13" t="s">
        <v>61</v>
      </c>
      <c r="AH23" s="13" t="s">
        <v>62</v>
      </c>
      <c r="AI23" s="13" t="s">
        <v>62</v>
      </c>
      <c r="AJ23" s="13" t="s">
        <v>62</v>
      </c>
      <c r="AK23" s="13" t="s">
        <v>62</v>
      </c>
      <c r="AL23" s="13" t="s">
        <v>62</v>
      </c>
      <c r="AM23" s="13" t="s">
        <v>61</v>
      </c>
      <c r="AN23" s="15" t="s">
        <v>62</v>
      </c>
      <c r="AO23" s="16" t="s">
        <v>62</v>
      </c>
      <c r="AP23" s="16" t="s">
        <v>61</v>
      </c>
      <c r="AQ23" s="16" t="s">
        <v>62</v>
      </c>
      <c r="AR23" s="16" t="s">
        <v>62</v>
      </c>
      <c r="AS23" s="16" t="s">
        <v>62</v>
      </c>
      <c r="AT23" s="16" t="s">
        <v>62</v>
      </c>
      <c r="AU23" s="16" t="s">
        <v>62</v>
      </c>
      <c r="AV23" s="16" t="s">
        <v>62</v>
      </c>
    </row>
    <row r="24" spans="1:48" ht="15.75" customHeight="1">
      <c r="A24" s="12" t="s">
        <v>94</v>
      </c>
      <c r="B24" s="13" t="s">
        <v>61</v>
      </c>
      <c r="C24" s="14"/>
      <c r="D24" s="13" t="s">
        <v>62</v>
      </c>
      <c r="E24" s="13" t="s">
        <v>62</v>
      </c>
      <c r="F24" s="13" t="s">
        <v>61</v>
      </c>
      <c r="G24" s="13" t="s">
        <v>62</v>
      </c>
      <c r="H24" s="13" t="s">
        <v>61</v>
      </c>
      <c r="I24" s="13" t="s">
        <v>62</v>
      </c>
      <c r="J24" s="13" t="s">
        <v>62</v>
      </c>
      <c r="K24" s="13" t="s">
        <v>62</v>
      </c>
      <c r="L24" s="13" t="s">
        <v>62</v>
      </c>
      <c r="M24" s="13" t="s">
        <v>61</v>
      </c>
      <c r="N24" s="13" t="s">
        <v>63</v>
      </c>
      <c r="O24" s="13" t="s">
        <v>63</v>
      </c>
      <c r="P24" s="13" t="s">
        <v>62</v>
      </c>
      <c r="Q24" s="13" t="s">
        <v>62</v>
      </c>
      <c r="R24" s="13" t="s">
        <v>62</v>
      </c>
      <c r="S24" s="13" t="s">
        <v>62</v>
      </c>
      <c r="T24" s="13" t="s">
        <v>62</v>
      </c>
      <c r="U24" s="17">
        <v>500000</v>
      </c>
      <c r="V24" s="13" t="s">
        <v>62</v>
      </c>
      <c r="W24" s="13" t="s">
        <v>62</v>
      </c>
      <c r="X24" s="13" t="s">
        <v>62</v>
      </c>
      <c r="Y24" s="13" t="s">
        <v>61</v>
      </c>
      <c r="Z24" s="13" t="s">
        <v>61</v>
      </c>
      <c r="AA24" s="13" t="s">
        <v>61</v>
      </c>
      <c r="AB24" s="13" t="s">
        <v>61</v>
      </c>
      <c r="AC24" s="13" t="s">
        <v>61</v>
      </c>
      <c r="AD24" s="13" t="s">
        <v>61</v>
      </c>
      <c r="AE24" s="13" t="s">
        <v>61</v>
      </c>
      <c r="AF24" s="13" t="s">
        <v>61</v>
      </c>
      <c r="AG24" s="13" t="s">
        <v>61</v>
      </c>
      <c r="AH24" s="13" t="s">
        <v>62</v>
      </c>
      <c r="AI24" s="13" t="s">
        <v>61</v>
      </c>
      <c r="AJ24" s="13" t="s">
        <v>61</v>
      </c>
      <c r="AK24" s="13" t="s">
        <v>63</v>
      </c>
      <c r="AL24" s="13" t="s">
        <v>62</v>
      </c>
      <c r="AM24" s="13" t="s">
        <v>61</v>
      </c>
      <c r="AN24" s="15" t="s">
        <v>62</v>
      </c>
      <c r="AO24" s="16" t="s">
        <v>62</v>
      </c>
      <c r="AP24" s="16" t="s">
        <v>62</v>
      </c>
      <c r="AQ24" s="16" t="s">
        <v>61</v>
      </c>
      <c r="AR24" s="16" t="s">
        <v>62</v>
      </c>
      <c r="AS24" s="16" t="s">
        <v>62</v>
      </c>
      <c r="AT24" s="16" t="s">
        <v>62</v>
      </c>
      <c r="AU24" s="16" t="s">
        <v>62</v>
      </c>
      <c r="AV24" s="16" t="s">
        <v>62</v>
      </c>
    </row>
    <row r="25" spans="1:48" ht="15.75" customHeight="1">
      <c r="A25" s="12" t="s">
        <v>95</v>
      </c>
      <c r="B25" s="13" t="s">
        <v>61</v>
      </c>
      <c r="C25" s="14"/>
      <c r="D25" s="13" t="s">
        <v>62</v>
      </c>
      <c r="E25" s="13" t="s">
        <v>61</v>
      </c>
      <c r="F25" s="13" t="s">
        <v>62</v>
      </c>
      <c r="G25" s="13" t="s">
        <v>62</v>
      </c>
      <c r="H25" s="13" t="s">
        <v>62</v>
      </c>
      <c r="I25" s="13" t="s">
        <v>62</v>
      </c>
      <c r="J25" s="13" t="s">
        <v>62</v>
      </c>
      <c r="K25" s="13" t="s">
        <v>62</v>
      </c>
      <c r="L25" s="13" t="s">
        <v>62</v>
      </c>
      <c r="M25" s="13" t="s">
        <v>62</v>
      </c>
      <c r="N25" s="13" t="s">
        <v>63</v>
      </c>
      <c r="O25" s="13" t="s">
        <v>63</v>
      </c>
      <c r="P25" s="13" t="s">
        <v>61</v>
      </c>
      <c r="Q25" s="13" t="s">
        <v>63</v>
      </c>
      <c r="R25" s="13" t="s">
        <v>63</v>
      </c>
      <c r="S25" s="13" t="s">
        <v>63</v>
      </c>
      <c r="T25" s="13" t="s">
        <v>62</v>
      </c>
      <c r="U25" s="17">
        <v>525000</v>
      </c>
      <c r="V25" s="13" t="s">
        <v>62</v>
      </c>
      <c r="W25" s="13" t="s">
        <v>62</v>
      </c>
      <c r="X25" s="13" t="s">
        <v>62</v>
      </c>
      <c r="Y25" s="13" t="s">
        <v>62</v>
      </c>
      <c r="Z25" s="13" t="s">
        <v>62</v>
      </c>
      <c r="AA25" s="13" t="s">
        <v>62</v>
      </c>
      <c r="AB25" s="13" t="s">
        <v>62</v>
      </c>
      <c r="AC25" s="13" t="s">
        <v>61</v>
      </c>
      <c r="AD25" s="13" t="s">
        <v>62</v>
      </c>
      <c r="AE25" s="13" t="s">
        <v>61</v>
      </c>
      <c r="AF25" s="13" t="s">
        <v>61</v>
      </c>
      <c r="AG25" s="13" t="s">
        <v>61</v>
      </c>
      <c r="AH25" s="13" t="s">
        <v>62</v>
      </c>
      <c r="AI25" s="13" t="s">
        <v>62</v>
      </c>
      <c r="AJ25" s="13" t="s">
        <v>62</v>
      </c>
      <c r="AK25" s="13" t="s">
        <v>62</v>
      </c>
      <c r="AL25" s="13" t="s">
        <v>62</v>
      </c>
      <c r="AM25" s="13" t="s">
        <v>61</v>
      </c>
      <c r="AN25" s="15" t="s">
        <v>62</v>
      </c>
      <c r="AO25" s="16" t="s">
        <v>61</v>
      </c>
      <c r="AP25" s="16" t="s">
        <v>61</v>
      </c>
      <c r="AQ25" s="16" t="s">
        <v>61</v>
      </c>
      <c r="AR25" s="16" t="s">
        <v>61</v>
      </c>
      <c r="AS25" s="16" t="s">
        <v>62</v>
      </c>
      <c r="AT25" s="16" t="s">
        <v>62</v>
      </c>
      <c r="AU25" s="16" t="s">
        <v>62</v>
      </c>
      <c r="AV25" s="16" t="s">
        <v>62</v>
      </c>
    </row>
    <row r="26" spans="1:48" ht="15.75" customHeight="1">
      <c r="A26" s="12" t="s">
        <v>96</v>
      </c>
      <c r="B26" s="13" t="s">
        <v>61</v>
      </c>
      <c r="C26" s="14"/>
      <c r="D26" s="13" t="s">
        <v>62</v>
      </c>
      <c r="E26" s="13" t="s">
        <v>61</v>
      </c>
      <c r="F26" s="13" t="s">
        <v>62</v>
      </c>
      <c r="G26" s="13" t="s">
        <v>62</v>
      </c>
      <c r="H26" s="13" t="s">
        <v>61</v>
      </c>
      <c r="I26" s="13" t="s">
        <v>62</v>
      </c>
      <c r="J26" s="13" t="s">
        <v>62</v>
      </c>
      <c r="K26" s="13" t="s">
        <v>62</v>
      </c>
      <c r="L26" s="13" t="s">
        <v>62</v>
      </c>
      <c r="M26" s="13" t="s">
        <v>62</v>
      </c>
      <c r="N26" s="13" t="s">
        <v>63</v>
      </c>
      <c r="O26" s="13" t="s">
        <v>63</v>
      </c>
      <c r="P26" s="13" t="s">
        <v>61</v>
      </c>
      <c r="Q26" s="13" t="s">
        <v>63</v>
      </c>
      <c r="R26" s="13" t="s">
        <v>63</v>
      </c>
      <c r="S26" s="13" t="s">
        <v>63</v>
      </c>
      <c r="T26" s="13" t="s">
        <v>62</v>
      </c>
      <c r="U26" s="17">
        <v>750000</v>
      </c>
      <c r="V26" s="13" t="s">
        <v>62</v>
      </c>
      <c r="W26" s="13" t="s">
        <v>62</v>
      </c>
      <c r="X26" s="13" t="s">
        <v>62</v>
      </c>
      <c r="Y26" s="13" t="s">
        <v>62</v>
      </c>
      <c r="Z26" s="13" t="s">
        <v>61</v>
      </c>
      <c r="AA26" s="13" t="s">
        <v>61</v>
      </c>
      <c r="AB26" s="13" t="s">
        <v>61</v>
      </c>
      <c r="AC26" s="13" t="s">
        <v>62</v>
      </c>
      <c r="AD26" s="13" t="s">
        <v>61</v>
      </c>
      <c r="AE26" s="13" t="s">
        <v>61</v>
      </c>
      <c r="AF26" s="13" t="s">
        <v>61</v>
      </c>
      <c r="AG26" s="13" t="s">
        <v>61</v>
      </c>
      <c r="AH26" s="13" t="s">
        <v>62</v>
      </c>
      <c r="AI26" s="13" t="s">
        <v>62</v>
      </c>
      <c r="AJ26" s="13" t="s">
        <v>62</v>
      </c>
      <c r="AK26" s="13" t="s">
        <v>62</v>
      </c>
      <c r="AL26" s="13" t="s">
        <v>62</v>
      </c>
      <c r="AM26" s="13" t="s">
        <v>62</v>
      </c>
      <c r="AN26" s="15" t="s">
        <v>62</v>
      </c>
      <c r="AO26" s="16" t="s">
        <v>62</v>
      </c>
      <c r="AP26" s="16" t="s">
        <v>61</v>
      </c>
      <c r="AQ26" s="16" t="s">
        <v>62</v>
      </c>
      <c r="AR26" s="16" t="s">
        <v>62</v>
      </c>
      <c r="AS26" s="16" t="s">
        <v>62</v>
      </c>
      <c r="AT26" s="16" t="s">
        <v>62</v>
      </c>
      <c r="AU26" s="16" t="s">
        <v>62</v>
      </c>
      <c r="AV26" s="16" t="s">
        <v>62</v>
      </c>
    </row>
    <row r="27" spans="1:48" ht="15.75" customHeight="1">
      <c r="A27" s="12" t="s">
        <v>97</v>
      </c>
      <c r="B27" s="13" t="s">
        <v>62</v>
      </c>
      <c r="C27" s="13" t="s">
        <v>66</v>
      </c>
      <c r="D27" s="13" t="s">
        <v>61</v>
      </c>
      <c r="E27" s="13" t="s">
        <v>61</v>
      </c>
      <c r="F27" s="13" t="s">
        <v>61</v>
      </c>
      <c r="G27" s="13" t="s">
        <v>62</v>
      </c>
      <c r="H27" s="13" t="s">
        <v>61</v>
      </c>
      <c r="I27" s="13" t="s">
        <v>62</v>
      </c>
      <c r="J27" s="13" t="s">
        <v>61</v>
      </c>
      <c r="K27" s="13" t="s">
        <v>62</v>
      </c>
      <c r="L27" s="13" t="s">
        <v>62</v>
      </c>
      <c r="M27" s="13" t="s">
        <v>62</v>
      </c>
      <c r="N27" s="13" t="s">
        <v>61</v>
      </c>
      <c r="O27" s="13" t="s">
        <v>62</v>
      </c>
      <c r="P27" s="13" t="s">
        <v>61</v>
      </c>
      <c r="Q27" s="13" t="s">
        <v>63</v>
      </c>
      <c r="R27" s="13" t="s">
        <v>63</v>
      </c>
      <c r="S27" s="13" t="s">
        <v>63</v>
      </c>
      <c r="T27" s="13" t="s">
        <v>62</v>
      </c>
      <c r="U27" s="17">
        <v>500000</v>
      </c>
      <c r="V27" s="13" t="s">
        <v>62</v>
      </c>
      <c r="W27" s="13" t="s">
        <v>62</v>
      </c>
      <c r="X27" s="13" t="s">
        <v>62</v>
      </c>
      <c r="Y27" s="13" t="s">
        <v>62</v>
      </c>
      <c r="Z27" s="13" t="s">
        <v>61</v>
      </c>
      <c r="AA27" s="13" t="s">
        <v>61</v>
      </c>
      <c r="AB27" s="13" t="s">
        <v>61</v>
      </c>
      <c r="AC27" s="13" t="s">
        <v>61</v>
      </c>
      <c r="AD27" s="13" t="s">
        <v>61</v>
      </c>
      <c r="AE27" s="13" t="s">
        <v>61</v>
      </c>
      <c r="AF27" s="13" t="s">
        <v>61</v>
      </c>
      <c r="AG27" s="13" t="s">
        <v>61</v>
      </c>
      <c r="AH27" s="13" t="s">
        <v>62</v>
      </c>
      <c r="AI27" s="13" t="s">
        <v>62</v>
      </c>
      <c r="AJ27" s="13" t="s">
        <v>61</v>
      </c>
      <c r="AK27" s="13" t="s">
        <v>62</v>
      </c>
      <c r="AL27" s="13" t="s">
        <v>62</v>
      </c>
      <c r="AM27" s="13" t="s">
        <v>61</v>
      </c>
      <c r="AN27" s="15" t="s">
        <v>62</v>
      </c>
      <c r="AO27" s="16" t="s">
        <v>62</v>
      </c>
      <c r="AP27" s="16" t="s">
        <v>62</v>
      </c>
      <c r="AQ27" s="16" t="s">
        <v>62</v>
      </c>
      <c r="AR27" s="16" t="s">
        <v>62</v>
      </c>
      <c r="AS27" s="16" t="s">
        <v>62</v>
      </c>
      <c r="AT27" s="16" t="s">
        <v>62</v>
      </c>
      <c r="AU27" s="16" t="s">
        <v>62</v>
      </c>
      <c r="AV27" s="16" t="s">
        <v>62</v>
      </c>
    </row>
    <row r="28" spans="1:48" ht="15.75" customHeight="1">
      <c r="A28" s="12" t="s">
        <v>98</v>
      </c>
      <c r="B28" s="13" t="s">
        <v>61</v>
      </c>
      <c r="C28" s="14"/>
      <c r="D28" s="13" t="s">
        <v>62</v>
      </c>
      <c r="E28" s="13" t="s">
        <v>61</v>
      </c>
      <c r="F28" s="13" t="s">
        <v>62</v>
      </c>
      <c r="G28" s="13" t="s">
        <v>62</v>
      </c>
      <c r="H28" s="13" t="s">
        <v>61</v>
      </c>
      <c r="I28" s="13" t="s">
        <v>62</v>
      </c>
      <c r="J28" s="13" t="s">
        <v>62</v>
      </c>
      <c r="K28" s="13" t="s">
        <v>62</v>
      </c>
      <c r="L28" s="13" t="s">
        <v>62</v>
      </c>
      <c r="M28" s="13" t="s">
        <v>62</v>
      </c>
      <c r="N28" s="13" t="s">
        <v>62</v>
      </c>
      <c r="O28" s="13" t="s">
        <v>62</v>
      </c>
      <c r="P28" s="13" t="s">
        <v>61</v>
      </c>
      <c r="Q28" s="13" t="s">
        <v>63</v>
      </c>
      <c r="R28" s="13" t="s">
        <v>63</v>
      </c>
      <c r="S28" s="13" t="s">
        <v>63</v>
      </c>
      <c r="T28" s="13" t="s">
        <v>61</v>
      </c>
      <c r="U28" s="14" t="s">
        <v>63</v>
      </c>
      <c r="V28" s="13" t="s">
        <v>62</v>
      </c>
      <c r="W28" s="13" t="s">
        <v>62</v>
      </c>
      <c r="X28" s="13" t="s">
        <v>61</v>
      </c>
      <c r="Y28" s="13" t="s">
        <v>62</v>
      </c>
      <c r="Z28" s="13" t="s">
        <v>61</v>
      </c>
      <c r="AA28" s="13" t="s">
        <v>62</v>
      </c>
      <c r="AB28" s="13" t="s">
        <v>61</v>
      </c>
      <c r="AC28" s="13" t="s">
        <v>61</v>
      </c>
      <c r="AD28" s="13" t="s">
        <v>61</v>
      </c>
      <c r="AE28" s="13" t="s">
        <v>61</v>
      </c>
      <c r="AF28" s="13" t="s">
        <v>61</v>
      </c>
      <c r="AG28" s="13" t="s">
        <v>61</v>
      </c>
      <c r="AH28" s="13" t="s">
        <v>62</v>
      </c>
      <c r="AI28" s="13" t="s">
        <v>62</v>
      </c>
      <c r="AJ28" s="13" t="s">
        <v>62</v>
      </c>
      <c r="AK28" s="13" t="s">
        <v>62</v>
      </c>
      <c r="AL28" s="13" t="s">
        <v>62</v>
      </c>
      <c r="AM28" s="13" t="s">
        <v>62</v>
      </c>
      <c r="AN28" s="15" t="s">
        <v>62</v>
      </c>
      <c r="AO28" s="16" t="s">
        <v>61</v>
      </c>
      <c r="AP28" s="16" t="s">
        <v>61</v>
      </c>
      <c r="AQ28" s="16" t="s">
        <v>61</v>
      </c>
      <c r="AR28" s="16" t="s">
        <v>62</v>
      </c>
      <c r="AS28" s="16" t="s">
        <v>61</v>
      </c>
      <c r="AT28" s="16" t="s">
        <v>62</v>
      </c>
      <c r="AU28" s="16" t="s">
        <v>62</v>
      </c>
      <c r="AV28" s="16" t="s">
        <v>61</v>
      </c>
    </row>
    <row r="29" spans="1:48" ht="15.75" customHeight="1">
      <c r="A29" s="12" t="s">
        <v>99</v>
      </c>
      <c r="B29" s="13" t="s">
        <v>61</v>
      </c>
      <c r="C29" s="14"/>
      <c r="D29" s="13" t="s">
        <v>62</v>
      </c>
      <c r="E29" s="13" t="s">
        <v>61</v>
      </c>
      <c r="F29" s="13" t="s">
        <v>62</v>
      </c>
      <c r="G29" s="13" t="s">
        <v>62</v>
      </c>
      <c r="H29" s="13" t="s">
        <v>61</v>
      </c>
      <c r="I29" s="13" t="s">
        <v>62</v>
      </c>
      <c r="J29" s="13" t="s">
        <v>62</v>
      </c>
      <c r="K29" s="13" t="s">
        <v>62</v>
      </c>
      <c r="L29" s="13" t="s">
        <v>62</v>
      </c>
      <c r="M29" s="13" t="s">
        <v>62</v>
      </c>
      <c r="N29" s="13" t="s">
        <v>63</v>
      </c>
      <c r="O29" s="13" t="s">
        <v>63</v>
      </c>
      <c r="P29" s="13" t="s">
        <v>62</v>
      </c>
      <c r="Q29" s="13" t="s">
        <v>62</v>
      </c>
      <c r="R29" s="13" t="s">
        <v>62</v>
      </c>
      <c r="S29" s="13" t="s">
        <v>62</v>
      </c>
      <c r="T29" s="13" t="s">
        <v>61</v>
      </c>
      <c r="U29" s="14" t="s">
        <v>63</v>
      </c>
      <c r="V29" s="13" t="s">
        <v>76</v>
      </c>
      <c r="W29" s="13" t="s">
        <v>63</v>
      </c>
      <c r="X29" s="13" t="s">
        <v>63</v>
      </c>
      <c r="Y29" s="13" t="s">
        <v>63</v>
      </c>
      <c r="Z29" s="13" t="s">
        <v>63</v>
      </c>
      <c r="AA29" s="13" t="s">
        <v>63</v>
      </c>
      <c r="AB29" s="13" t="s">
        <v>63</v>
      </c>
      <c r="AC29" s="13" t="s">
        <v>63</v>
      </c>
      <c r="AD29" s="13" t="s">
        <v>63</v>
      </c>
      <c r="AE29" s="13" t="s">
        <v>63</v>
      </c>
      <c r="AF29" s="13" t="s">
        <v>63</v>
      </c>
      <c r="AG29" s="13" t="s">
        <v>63</v>
      </c>
      <c r="AH29" s="13" t="s">
        <v>63</v>
      </c>
      <c r="AI29" s="13" t="s">
        <v>63</v>
      </c>
      <c r="AJ29" s="13" t="s">
        <v>63</v>
      </c>
      <c r="AK29" s="13" t="s">
        <v>63</v>
      </c>
      <c r="AL29" s="13" t="s">
        <v>62</v>
      </c>
      <c r="AM29" s="13" t="s">
        <v>62</v>
      </c>
      <c r="AN29" s="15" t="s">
        <v>61</v>
      </c>
      <c r="AO29" s="16" t="s">
        <v>61</v>
      </c>
      <c r="AP29" s="16" t="s">
        <v>61</v>
      </c>
      <c r="AQ29" s="16" t="s">
        <v>61</v>
      </c>
      <c r="AR29" s="16" t="s">
        <v>61</v>
      </c>
      <c r="AS29" s="16" t="s">
        <v>61</v>
      </c>
      <c r="AT29" s="16" t="s">
        <v>61</v>
      </c>
      <c r="AU29" s="16" t="s">
        <v>61</v>
      </c>
      <c r="AV29" s="16" t="s">
        <v>61</v>
      </c>
    </row>
    <row r="30" spans="1:48" ht="15.75" customHeight="1">
      <c r="A30" s="12" t="s">
        <v>100</v>
      </c>
      <c r="B30" s="13" t="s">
        <v>62</v>
      </c>
      <c r="C30" s="14" t="s">
        <v>66</v>
      </c>
      <c r="D30" s="13" t="s">
        <v>62</v>
      </c>
      <c r="E30" s="13" t="s">
        <v>61</v>
      </c>
      <c r="F30" s="13" t="s">
        <v>62</v>
      </c>
      <c r="G30" s="13" t="s">
        <v>62</v>
      </c>
      <c r="H30" s="13" t="s">
        <v>61</v>
      </c>
      <c r="I30" s="13" t="s">
        <v>62</v>
      </c>
      <c r="J30" s="13" t="s">
        <v>62</v>
      </c>
      <c r="K30" s="13" t="s">
        <v>62</v>
      </c>
      <c r="L30" s="13" t="s">
        <v>62</v>
      </c>
      <c r="M30" s="13" t="s">
        <v>62</v>
      </c>
      <c r="N30" s="13" t="s">
        <v>62</v>
      </c>
      <c r="O30" s="13" t="s">
        <v>62</v>
      </c>
      <c r="P30" s="13" t="s">
        <v>62</v>
      </c>
      <c r="Q30" s="13" t="s">
        <v>62</v>
      </c>
      <c r="R30" s="13" t="s">
        <v>62</v>
      </c>
      <c r="S30" s="13" t="s">
        <v>62</v>
      </c>
      <c r="T30" s="13" t="s">
        <v>61</v>
      </c>
      <c r="U30" s="14" t="s">
        <v>63</v>
      </c>
      <c r="V30" s="13" t="s">
        <v>76</v>
      </c>
      <c r="W30" s="13" t="s">
        <v>63</v>
      </c>
      <c r="X30" s="13" t="s">
        <v>63</v>
      </c>
      <c r="Y30" s="13" t="s">
        <v>63</v>
      </c>
      <c r="Z30" s="13" t="s">
        <v>63</v>
      </c>
      <c r="AA30" s="13" t="s">
        <v>63</v>
      </c>
      <c r="AB30" s="13" t="s">
        <v>63</v>
      </c>
      <c r="AC30" s="13" t="s">
        <v>63</v>
      </c>
      <c r="AD30" s="13" t="s">
        <v>63</v>
      </c>
      <c r="AE30" s="13" t="s">
        <v>63</v>
      </c>
      <c r="AF30" s="13" t="s">
        <v>63</v>
      </c>
      <c r="AG30" s="13" t="s">
        <v>63</v>
      </c>
      <c r="AH30" s="13" t="s">
        <v>63</v>
      </c>
      <c r="AI30" s="13" t="s">
        <v>63</v>
      </c>
      <c r="AJ30" s="13" t="s">
        <v>63</v>
      </c>
      <c r="AK30" s="13" t="s">
        <v>63</v>
      </c>
      <c r="AL30" s="13" t="s">
        <v>62</v>
      </c>
      <c r="AM30" s="13" t="s">
        <v>62</v>
      </c>
      <c r="AN30" s="15" t="s">
        <v>61</v>
      </c>
      <c r="AO30" s="16" t="s">
        <v>61</v>
      </c>
      <c r="AP30" s="16" t="s">
        <v>61</v>
      </c>
      <c r="AQ30" s="16" t="s">
        <v>61</v>
      </c>
      <c r="AR30" s="16" t="s">
        <v>61</v>
      </c>
      <c r="AS30" s="16" t="s">
        <v>61</v>
      </c>
      <c r="AT30" s="16" t="s">
        <v>61</v>
      </c>
      <c r="AU30" s="16" t="s">
        <v>61</v>
      </c>
      <c r="AV30" s="16" t="s">
        <v>61</v>
      </c>
    </row>
    <row r="31" spans="1:48" ht="15.75" customHeight="1">
      <c r="A31" s="12" t="s">
        <v>101</v>
      </c>
      <c r="B31" s="13" t="s">
        <v>62</v>
      </c>
      <c r="C31" s="13" t="s">
        <v>66</v>
      </c>
      <c r="D31" s="13" t="s">
        <v>61</v>
      </c>
      <c r="E31" s="13" t="s">
        <v>61</v>
      </c>
      <c r="F31" s="13" t="s">
        <v>61</v>
      </c>
      <c r="G31" s="13" t="s">
        <v>62</v>
      </c>
      <c r="H31" s="13" t="s">
        <v>61</v>
      </c>
      <c r="I31" s="13" t="s">
        <v>62</v>
      </c>
      <c r="J31" s="13" t="s">
        <v>61</v>
      </c>
      <c r="K31" s="13" t="s">
        <v>62</v>
      </c>
      <c r="L31" s="13" t="s">
        <v>62</v>
      </c>
      <c r="M31" s="13" t="s">
        <v>61</v>
      </c>
      <c r="N31" s="13" t="s">
        <v>63</v>
      </c>
      <c r="O31" s="13" t="s">
        <v>63</v>
      </c>
      <c r="P31" s="13" t="s">
        <v>61</v>
      </c>
      <c r="Q31" s="13" t="s">
        <v>63</v>
      </c>
      <c r="R31" s="13" t="s">
        <v>63</v>
      </c>
      <c r="S31" s="13" t="s">
        <v>63</v>
      </c>
      <c r="T31" s="13" t="s">
        <v>61</v>
      </c>
      <c r="U31" s="14" t="s">
        <v>63</v>
      </c>
      <c r="V31" s="13" t="s">
        <v>62</v>
      </c>
      <c r="W31" s="13" t="s">
        <v>62</v>
      </c>
      <c r="X31" s="13" t="s">
        <v>61</v>
      </c>
      <c r="Y31" s="13" t="s">
        <v>62</v>
      </c>
      <c r="Z31" s="13" t="s">
        <v>62</v>
      </c>
      <c r="AA31" s="13" t="s">
        <v>61</v>
      </c>
      <c r="AB31" s="13" t="s">
        <v>61</v>
      </c>
      <c r="AC31" s="13" t="s">
        <v>61</v>
      </c>
      <c r="AD31" s="13" t="s">
        <v>62</v>
      </c>
      <c r="AE31" s="13" t="s">
        <v>61</v>
      </c>
      <c r="AF31" s="13" t="s">
        <v>61</v>
      </c>
      <c r="AG31" s="13" t="s">
        <v>61</v>
      </c>
      <c r="AH31" s="13" t="s">
        <v>62</v>
      </c>
      <c r="AI31" s="13" t="s">
        <v>61</v>
      </c>
      <c r="AJ31" s="13" t="s">
        <v>61</v>
      </c>
      <c r="AK31" s="13" t="s">
        <v>63</v>
      </c>
      <c r="AL31" s="13" t="s">
        <v>62</v>
      </c>
      <c r="AM31" s="13" t="s">
        <v>61</v>
      </c>
      <c r="AN31" s="15" t="s">
        <v>61</v>
      </c>
      <c r="AO31" s="16" t="s">
        <v>61</v>
      </c>
      <c r="AP31" s="16" t="s">
        <v>61</v>
      </c>
      <c r="AQ31" s="16" t="s">
        <v>61</v>
      </c>
      <c r="AR31" s="16" t="s">
        <v>62</v>
      </c>
      <c r="AS31" s="16" t="s">
        <v>61</v>
      </c>
      <c r="AT31" s="16" t="s">
        <v>61</v>
      </c>
      <c r="AU31" s="16" t="s">
        <v>61</v>
      </c>
      <c r="AV31" s="16" t="s">
        <v>61</v>
      </c>
    </row>
    <row r="32" spans="1:48" ht="15.75" customHeight="1">
      <c r="A32" s="20" t="s">
        <v>102</v>
      </c>
      <c r="B32" s="13" t="s">
        <v>61</v>
      </c>
      <c r="C32" s="14"/>
      <c r="D32" s="13" t="s">
        <v>62</v>
      </c>
      <c r="E32" s="13" t="s">
        <v>62</v>
      </c>
      <c r="F32" s="13" t="s">
        <v>61</v>
      </c>
      <c r="G32" s="13" t="s">
        <v>62</v>
      </c>
      <c r="H32" s="13" t="s">
        <v>61</v>
      </c>
      <c r="I32" s="13" t="s">
        <v>62</v>
      </c>
      <c r="J32" s="13" t="s">
        <v>62</v>
      </c>
      <c r="K32" s="13" t="s">
        <v>62</v>
      </c>
      <c r="L32" s="13" t="s">
        <v>62</v>
      </c>
      <c r="M32" s="13" t="s">
        <v>62</v>
      </c>
      <c r="N32" s="13" t="s">
        <v>63</v>
      </c>
      <c r="O32" s="13" t="s">
        <v>63</v>
      </c>
      <c r="P32" s="13" t="s">
        <v>62</v>
      </c>
      <c r="Q32" s="13" t="s">
        <v>62</v>
      </c>
      <c r="R32" s="13" t="s">
        <v>61</v>
      </c>
      <c r="S32" s="13" t="s">
        <v>61</v>
      </c>
      <c r="T32" s="13" t="s">
        <v>62</v>
      </c>
      <c r="U32" s="13" t="s">
        <v>82</v>
      </c>
      <c r="V32" s="13" t="s">
        <v>62</v>
      </c>
      <c r="W32" s="13" t="s">
        <v>62</v>
      </c>
      <c r="X32" s="13" t="s">
        <v>61</v>
      </c>
      <c r="Y32" s="13" t="s">
        <v>61</v>
      </c>
      <c r="Z32" s="13" t="s">
        <v>62</v>
      </c>
      <c r="AA32" s="13" t="s">
        <v>61</v>
      </c>
      <c r="AB32" s="13" t="s">
        <v>61</v>
      </c>
      <c r="AC32" s="13" t="s">
        <v>61</v>
      </c>
      <c r="AD32" s="13" t="s">
        <v>61</v>
      </c>
      <c r="AE32" s="13" t="s">
        <v>61</v>
      </c>
      <c r="AF32" s="13" t="s">
        <v>61</v>
      </c>
      <c r="AG32" s="13" t="s">
        <v>61</v>
      </c>
      <c r="AH32" s="13" t="s">
        <v>61</v>
      </c>
      <c r="AI32" s="13" t="s">
        <v>61</v>
      </c>
      <c r="AJ32" s="13" t="s">
        <v>61</v>
      </c>
      <c r="AK32" s="13" t="s">
        <v>63</v>
      </c>
      <c r="AL32" s="13" t="s">
        <v>62</v>
      </c>
      <c r="AM32" s="13" t="s">
        <v>61</v>
      </c>
      <c r="AN32" s="15" t="s">
        <v>62</v>
      </c>
      <c r="AO32" s="16" t="s">
        <v>62</v>
      </c>
      <c r="AP32" s="16" t="s">
        <v>62</v>
      </c>
      <c r="AQ32" s="16" t="s">
        <v>62</v>
      </c>
      <c r="AR32" s="16" t="s">
        <v>62</v>
      </c>
      <c r="AS32" s="16" t="s">
        <v>62</v>
      </c>
      <c r="AT32" s="16" t="s">
        <v>62</v>
      </c>
      <c r="AU32" s="16" t="s">
        <v>62</v>
      </c>
      <c r="AV32" s="16" t="s">
        <v>62</v>
      </c>
    </row>
    <row r="33" spans="1:48" ht="15.75" customHeight="1">
      <c r="A33" s="12" t="s">
        <v>103</v>
      </c>
      <c r="B33" s="13" t="s">
        <v>62</v>
      </c>
      <c r="C33" s="13" t="s">
        <v>104</v>
      </c>
      <c r="D33" s="13" t="s">
        <v>61</v>
      </c>
      <c r="E33" s="13" t="s">
        <v>61</v>
      </c>
      <c r="F33" s="13" t="s">
        <v>62</v>
      </c>
      <c r="G33" s="13" t="s">
        <v>62</v>
      </c>
      <c r="H33" s="13" t="s">
        <v>62</v>
      </c>
      <c r="I33" s="13" t="s">
        <v>62</v>
      </c>
      <c r="J33" s="13" t="s">
        <v>62</v>
      </c>
      <c r="K33" s="13" t="s">
        <v>62</v>
      </c>
      <c r="L33" s="13" t="s">
        <v>62</v>
      </c>
      <c r="M33" s="13" t="s">
        <v>62</v>
      </c>
      <c r="N33" s="13" t="s">
        <v>63</v>
      </c>
      <c r="O33" s="13" t="s">
        <v>63</v>
      </c>
      <c r="P33" s="13" t="s">
        <v>62</v>
      </c>
      <c r="Q33" s="13" t="s">
        <v>62</v>
      </c>
      <c r="R33" s="13" t="s">
        <v>62</v>
      </c>
      <c r="S33" s="13" t="s">
        <v>62</v>
      </c>
      <c r="T33" s="13" t="s">
        <v>62</v>
      </c>
      <c r="U33" s="17">
        <v>25000</v>
      </c>
      <c r="V33" s="13" t="s">
        <v>62</v>
      </c>
      <c r="W33" s="13" t="s">
        <v>62</v>
      </c>
      <c r="X33" s="13" t="s">
        <v>62</v>
      </c>
      <c r="Y33" s="13" t="s">
        <v>62</v>
      </c>
      <c r="Z33" s="13" t="s">
        <v>61</v>
      </c>
      <c r="AA33" s="13" t="s">
        <v>61</v>
      </c>
      <c r="AB33" s="13" t="s">
        <v>61</v>
      </c>
      <c r="AC33" s="13" t="s">
        <v>61</v>
      </c>
      <c r="AD33" s="13" t="s">
        <v>61</v>
      </c>
      <c r="AE33" s="13" t="s">
        <v>61</v>
      </c>
      <c r="AF33" s="13" t="s">
        <v>61</v>
      </c>
      <c r="AG33" s="13" t="s">
        <v>61</v>
      </c>
      <c r="AH33" s="13" t="s">
        <v>62</v>
      </c>
      <c r="AI33" s="13" t="s">
        <v>61</v>
      </c>
      <c r="AJ33" s="13" t="s">
        <v>61</v>
      </c>
      <c r="AK33" s="13" t="s">
        <v>62</v>
      </c>
      <c r="AL33" s="13" t="s">
        <v>62</v>
      </c>
      <c r="AM33" s="13" t="s">
        <v>61</v>
      </c>
      <c r="AN33" s="15" t="s">
        <v>62</v>
      </c>
      <c r="AO33" s="16" t="s">
        <v>62</v>
      </c>
      <c r="AP33" s="16" t="s">
        <v>62</v>
      </c>
      <c r="AQ33" s="16" t="s">
        <v>61</v>
      </c>
      <c r="AR33" s="16" t="s">
        <v>62</v>
      </c>
      <c r="AS33" s="16" t="s">
        <v>62</v>
      </c>
      <c r="AT33" s="16" t="s">
        <v>62</v>
      </c>
      <c r="AU33" s="16" t="s">
        <v>62</v>
      </c>
      <c r="AV33" s="16" t="s">
        <v>62</v>
      </c>
    </row>
    <row r="34" spans="1:48" ht="15.75" customHeight="1">
      <c r="A34" s="12" t="s">
        <v>105</v>
      </c>
      <c r="B34" s="13" t="s">
        <v>61</v>
      </c>
      <c r="C34" s="14"/>
      <c r="D34" s="13" t="s">
        <v>61</v>
      </c>
      <c r="E34" s="13" t="s">
        <v>61</v>
      </c>
      <c r="F34" s="13" t="s">
        <v>61</v>
      </c>
      <c r="G34" s="13" t="s">
        <v>62</v>
      </c>
      <c r="H34" s="13" t="s">
        <v>61</v>
      </c>
      <c r="I34" s="13" t="s">
        <v>62</v>
      </c>
      <c r="J34" s="13" t="s">
        <v>61</v>
      </c>
      <c r="K34" s="13" t="s">
        <v>62</v>
      </c>
      <c r="L34" s="13" t="s">
        <v>61</v>
      </c>
      <c r="M34" s="13" t="s">
        <v>62</v>
      </c>
      <c r="N34" s="13" t="s">
        <v>63</v>
      </c>
      <c r="O34" s="13" t="s">
        <v>63</v>
      </c>
      <c r="P34" s="13" t="s">
        <v>61</v>
      </c>
      <c r="Q34" s="13" t="s">
        <v>63</v>
      </c>
      <c r="R34" s="13" t="s">
        <v>63</v>
      </c>
      <c r="S34" s="13" t="s">
        <v>63</v>
      </c>
      <c r="T34" s="13" t="s">
        <v>62</v>
      </c>
      <c r="U34" s="17">
        <v>500000</v>
      </c>
      <c r="V34" s="13" t="s">
        <v>62</v>
      </c>
      <c r="W34" s="13" t="s">
        <v>62</v>
      </c>
      <c r="X34" s="13" t="s">
        <v>61</v>
      </c>
      <c r="Y34" s="13" t="s">
        <v>62</v>
      </c>
      <c r="Z34" s="13" t="s">
        <v>61</v>
      </c>
      <c r="AA34" s="13" t="s">
        <v>61</v>
      </c>
      <c r="AB34" s="13" t="s">
        <v>61</v>
      </c>
      <c r="AC34" s="13" t="s">
        <v>61</v>
      </c>
      <c r="AD34" s="13" t="s">
        <v>61</v>
      </c>
      <c r="AE34" s="13" t="s">
        <v>61</v>
      </c>
      <c r="AF34" s="13" t="s">
        <v>62</v>
      </c>
      <c r="AG34" s="13" t="s">
        <v>61</v>
      </c>
      <c r="AH34" s="13" t="s">
        <v>61</v>
      </c>
      <c r="AI34" s="13" t="s">
        <v>61</v>
      </c>
      <c r="AJ34" s="13" t="s">
        <v>61</v>
      </c>
      <c r="AK34" s="13" t="s">
        <v>62</v>
      </c>
      <c r="AL34" s="13" t="s">
        <v>61</v>
      </c>
      <c r="AM34" s="13" t="s">
        <v>62</v>
      </c>
      <c r="AN34" s="15" t="s">
        <v>62</v>
      </c>
      <c r="AO34" s="16" t="s">
        <v>61</v>
      </c>
      <c r="AP34" s="16" t="s">
        <v>61</v>
      </c>
      <c r="AQ34" s="16" t="s">
        <v>61</v>
      </c>
      <c r="AR34" s="16" t="s">
        <v>62</v>
      </c>
      <c r="AS34" s="16" t="s">
        <v>62</v>
      </c>
      <c r="AT34" s="16" t="s">
        <v>61</v>
      </c>
      <c r="AU34" s="16" t="s">
        <v>61</v>
      </c>
      <c r="AV34" s="16" t="s">
        <v>62</v>
      </c>
    </row>
    <row r="35" spans="1:48" ht="15.75" customHeight="1">
      <c r="A35" s="20" t="s">
        <v>106</v>
      </c>
      <c r="B35" s="13" t="s">
        <v>61</v>
      </c>
      <c r="C35" s="14"/>
      <c r="D35" s="13" t="s">
        <v>62</v>
      </c>
      <c r="E35" s="13" t="s">
        <v>62</v>
      </c>
      <c r="F35" s="13" t="s">
        <v>62</v>
      </c>
      <c r="G35" s="13" t="s">
        <v>62</v>
      </c>
      <c r="H35" s="13" t="s">
        <v>62</v>
      </c>
      <c r="I35" s="13" t="s">
        <v>62</v>
      </c>
      <c r="J35" s="13" t="s">
        <v>62</v>
      </c>
      <c r="K35" s="13" t="s">
        <v>62</v>
      </c>
      <c r="L35" s="13" t="s">
        <v>62</v>
      </c>
      <c r="M35" s="13" t="s">
        <v>62</v>
      </c>
      <c r="N35" s="13" t="s">
        <v>62</v>
      </c>
      <c r="O35" s="13" t="s">
        <v>61</v>
      </c>
      <c r="P35" s="13" t="s">
        <v>61</v>
      </c>
      <c r="Q35" s="13" t="s">
        <v>63</v>
      </c>
      <c r="R35" s="13" t="s">
        <v>63</v>
      </c>
      <c r="S35" s="13" t="s">
        <v>63</v>
      </c>
      <c r="T35" s="13" t="s">
        <v>62</v>
      </c>
      <c r="U35" s="17">
        <v>750000</v>
      </c>
      <c r="V35" s="13" t="s">
        <v>62</v>
      </c>
      <c r="W35" s="13" t="s">
        <v>62</v>
      </c>
      <c r="X35" s="13" t="s">
        <v>62</v>
      </c>
      <c r="Y35" s="13" t="s">
        <v>62</v>
      </c>
      <c r="Z35" s="13" t="s">
        <v>62</v>
      </c>
      <c r="AA35" s="13" t="s">
        <v>62</v>
      </c>
      <c r="AB35" s="13" t="s">
        <v>62</v>
      </c>
      <c r="AC35" s="13" t="s">
        <v>61</v>
      </c>
      <c r="AD35" s="13" t="s">
        <v>62</v>
      </c>
      <c r="AE35" s="13" t="s">
        <v>61</v>
      </c>
      <c r="AF35" s="13" t="s">
        <v>62</v>
      </c>
      <c r="AG35" s="13" t="s">
        <v>62</v>
      </c>
      <c r="AH35" s="13" t="s">
        <v>62</v>
      </c>
      <c r="AI35" s="13" t="s">
        <v>62</v>
      </c>
      <c r="AJ35" s="13" t="s">
        <v>62</v>
      </c>
      <c r="AK35" s="13" t="s">
        <v>62</v>
      </c>
      <c r="AL35" s="13" t="s">
        <v>62</v>
      </c>
      <c r="AM35" s="13" t="s">
        <v>62</v>
      </c>
      <c r="AN35" s="15" t="s">
        <v>62</v>
      </c>
      <c r="AO35" s="16" t="s">
        <v>62</v>
      </c>
      <c r="AP35" s="16" t="s">
        <v>62</v>
      </c>
      <c r="AQ35" s="16" t="s">
        <v>61</v>
      </c>
      <c r="AR35" s="16" t="s">
        <v>62</v>
      </c>
      <c r="AS35" s="16" t="s">
        <v>62</v>
      </c>
      <c r="AT35" s="16" t="s">
        <v>62</v>
      </c>
      <c r="AU35" s="16" t="s">
        <v>62</v>
      </c>
      <c r="AV35" s="16" t="s">
        <v>62</v>
      </c>
    </row>
    <row r="36" spans="1:48" ht="15.75" customHeight="1">
      <c r="A36" s="12" t="s">
        <v>107</v>
      </c>
      <c r="B36" s="13" t="s">
        <v>62</v>
      </c>
      <c r="C36" s="13" t="s">
        <v>66</v>
      </c>
      <c r="D36" s="13" t="s">
        <v>62</v>
      </c>
      <c r="E36" s="13" t="s">
        <v>61</v>
      </c>
      <c r="F36" s="13" t="s">
        <v>62</v>
      </c>
      <c r="G36" s="13" t="s">
        <v>62</v>
      </c>
      <c r="H36" s="13" t="s">
        <v>61</v>
      </c>
      <c r="I36" s="13" t="s">
        <v>62</v>
      </c>
      <c r="J36" s="13" t="s">
        <v>61</v>
      </c>
      <c r="K36" s="13" t="s">
        <v>62</v>
      </c>
      <c r="L36" s="13" t="s">
        <v>62</v>
      </c>
      <c r="M36" s="13" t="s">
        <v>62</v>
      </c>
      <c r="N36" s="13" t="s">
        <v>61</v>
      </c>
      <c r="O36" s="13" t="s">
        <v>62</v>
      </c>
      <c r="P36" s="13" t="s">
        <v>62</v>
      </c>
      <c r="Q36" s="13" t="s">
        <v>62</v>
      </c>
      <c r="R36" s="13" t="s">
        <v>62</v>
      </c>
      <c r="S36" s="13" t="s">
        <v>62</v>
      </c>
      <c r="T36" s="13" t="s">
        <v>61</v>
      </c>
      <c r="U36" s="14" t="s">
        <v>63</v>
      </c>
      <c r="V36" s="13" t="s">
        <v>62</v>
      </c>
      <c r="W36" s="13" t="s">
        <v>62</v>
      </c>
      <c r="X36" s="13" t="s">
        <v>62</v>
      </c>
      <c r="Y36" s="13" t="s">
        <v>62</v>
      </c>
      <c r="Z36" s="13" t="s">
        <v>62</v>
      </c>
      <c r="AA36" s="13" t="s">
        <v>62</v>
      </c>
      <c r="AB36" s="13" t="s">
        <v>61</v>
      </c>
      <c r="AC36" s="13" t="s">
        <v>61</v>
      </c>
      <c r="AD36" s="13" t="s">
        <v>61</v>
      </c>
      <c r="AE36" s="13" t="s">
        <v>67</v>
      </c>
      <c r="AF36" s="13" t="s">
        <v>61</v>
      </c>
      <c r="AG36" s="13" t="s">
        <v>61</v>
      </c>
      <c r="AH36" s="13" t="s">
        <v>62</v>
      </c>
      <c r="AI36" s="13" t="s">
        <v>61</v>
      </c>
      <c r="AJ36" s="13" t="s">
        <v>61</v>
      </c>
      <c r="AK36" s="13" t="s">
        <v>62</v>
      </c>
      <c r="AL36" s="13" t="s">
        <v>62</v>
      </c>
      <c r="AM36" s="13" t="s">
        <v>61</v>
      </c>
      <c r="AN36" s="15" t="s">
        <v>62</v>
      </c>
      <c r="AO36" s="16" t="s">
        <v>62</v>
      </c>
      <c r="AP36" s="16" t="s">
        <v>61</v>
      </c>
      <c r="AQ36" s="16" t="s">
        <v>61</v>
      </c>
      <c r="AR36" s="16" t="s">
        <v>62</v>
      </c>
      <c r="AS36" s="16" t="s">
        <v>62</v>
      </c>
      <c r="AT36" s="16" t="s">
        <v>62</v>
      </c>
      <c r="AU36" s="16" t="s">
        <v>61</v>
      </c>
      <c r="AV36" s="16" t="s">
        <v>62</v>
      </c>
    </row>
    <row r="37" spans="1:48" ht="15.75" customHeight="1">
      <c r="A37" s="12" t="s">
        <v>108</v>
      </c>
      <c r="B37" s="13" t="s">
        <v>62</v>
      </c>
      <c r="C37" s="13" t="s">
        <v>66</v>
      </c>
      <c r="D37" s="13" t="s">
        <v>62</v>
      </c>
      <c r="E37" s="13" t="s">
        <v>61</v>
      </c>
      <c r="F37" s="13" t="s">
        <v>62</v>
      </c>
      <c r="G37" s="13" t="s">
        <v>62</v>
      </c>
      <c r="H37" s="13" t="s">
        <v>61</v>
      </c>
      <c r="I37" s="13" t="s">
        <v>62</v>
      </c>
      <c r="J37" s="13" t="s">
        <v>62</v>
      </c>
      <c r="K37" s="13" t="s">
        <v>62</v>
      </c>
      <c r="L37" s="13" t="s">
        <v>62</v>
      </c>
      <c r="M37" s="13" t="s">
        <v>62</v>
      </c>
      <c r="N37" s="13" t="s">
        <v>61</v>
      </c>
      <c r="O37" s="13" t="s">
        <v>62</v>
      </c>
      <c r="P37" s="13" t="s">
        <v>62</v>
      </c>
      <c r="Q37" s="13" t="s">
        <v>62</v>
      </c>
      <c r="R37" s="13" t="s">
        <v>61</v>
      </c>
      <c r="S37" s="13" t="s">
        <v>61</v>
      </c>
      <c r="T37" s="13" t="s">
        <v>61</v>
      </c>
      <c r="U37" s="14" t="s">
        <v>63</v>
      </c>
      <c r="V37" s="13" t="s">
        <v>62</v>
      </c>
      <c r="W37" s="13" t="s">
        <v>62</v>
      </c>
      <c r="X37" s="13" t="s">
        <v>61</v>
      </c>
      <c r="Y37" s="13" t="s">
        <v>62</v>
      </c>
      <c r="Z37" s="13" t="s">
        <v>62</v>
      </c>
      <c r="AA37" s="13" t="s">
        <v>61</v>
      </c>
      <c r="AB37" s="13" t="s">
        <v>61</v>
      </c>
      <c r="AC37" s="13" t="s">
        <v>61</v>
      </c>
      <c r="AD37" s="13" t="s">
        <v>61</v>
      </c>
      <c r="AE37" s="13" t="s">
        <v>61</v>
      </c>
      <c r="AF37" s="13" t="s">
        <v>61</v>
      </c>
      <c r="AG37" s="13" t="s">
        <v>61</v>
      </c>
      <c r="AH37" s="13" t="s">
        <v>62</v>
      </c>
      <c r="AI37" s="13" t="s">
        <v>61</v>
      </c>
      <c r="AJ37" s="13" t="s">
        <v>62</v>
      </c>
      <c r="AK37" s="13" t="s">
        <v>62</v>
      </c>
      <c r="AL37" s="13" t="s">
        <v>62</v>
      </c>
      <c r="AM37" s="13" t="s">
        <v>62</v>
      </c>
      <c r="AN37" s="15" t="s">
        <v>62</v>
      </c>
      <c r="AO37" s="16" t="s">
        <v>62</v>
      </c>
      <c r="AP37" s="16" t="s">
        <v>61</v>
      </c>
      <c r="AQ37" s="16" t="s">
        <v>61</v>
      </c>
      <c r="AR37" s="16" t="s">
        <v>61</v>
      </c>
      <c r="AS37" s="16" t="s">
        <v>62</v>
      </c>
      <c r="AT37" s="16" t="s">
        <v>61</v>
      </c>
      <c r="AU37" s="16" t="s">
        <v>62</v>
      </c>
      <c r="AV37" s="16" t="s">
        <v>62</v>
      </c>
    </row>
    <row r="38" spans="1:48" ht="15.75" customHeight="1">
      <c r="A38" s="12" t="s">
        <v>109</v>
      </c>
      <c r="B38" s="13" t="s">
        <v>61</v>
      </c>
      <c r="C38" s="14"/>
      <c r="D38" s="13" t="s">
        <v>62</v>
      </c>
      <c r="E38" s="13" t="s">
        <v>62</v>
      </c>
      <c r="F38" s="13" t="s">
        <v>62</v>
      </c>
      <c r="G38" s="13" t="s">
        <v>62</v>
      </c>
      <c r="H38" s="13" t="s">
        <v>61</v>
      </c>
      <c r="I38" s="13" t="s">
        <v>62</v>
      </c>
      <c r="J38" s="13" t="s">
        <v>62</v>
      </c>
      <c r="K38" s="13" t="s">
        <v>62</v>
      </c>
      <c r="L38" s="13" t="s">
        <v>62</v>
      </c>
      <c r="M38" s="13" t="s">
        <v>62</v>
      </c>
      <c r="N38" s="13" t="s">
        <v>63</v>
      </c>
      <c r="O38" s="13" t="s">
        <v>63</v>
      </c>
      <c r="P38" s="13" t="s">
        <v>62</v>
      </c>
      <c r="Q38" s="13" t="s">
        <v>62</v>
      </c>
      <c r="R38" s="13" t="s">
        <v>61</v>
      </c>
      <c r="S38" s="13" t="s">
        <v>61</v>
      </c>
      <c r="T38" s="13" t="s">
        <v>61</v>
      </c>
      <c r="U38" s="14" t="s">
        <v>63</v>
      </c>
      <c r="V38" s="13" t="s">
        <v>62</v>
      </c>
      <c r="W38" s="13" t="s">
        <v>62</v>
      </c>
      <c r="X38" s="13" t="s">
        <v>62</v>
      </c>
      <c r="Y38" s="13" t="s">
        <v>62</v>
      </c>
      <c r="Z38" s="13" t="s">
        <v>62</v>
      </c>
      <c r="AA38" s="13" t="s">
        <v>61</v>
      </c>
      <c r="AB38" s="13" t="s">
        <v>61</v>
      </c>
      <c r="AC38" s="13" t="s">
        <v>61</v>
      </c>
      <c r="AD38" s="13" t="s">
        <v>61</v>
      </c>
      <c r="AE38" s="13" t="s">
        <v>62</v>
      </c>
      <c r="AF38" s="13" t="s">
        <v>61</v>
      </c>
      <c r="AG38" s="13" t="s">
        <v>61</v>
      </c>
      <c r="AH38" s="13" t="s">
        <v>62</v>
      </c>
      <c r="AI38" s="13" t="s">
        <v>62</v>
      </c>
      <c r="AJ38" s="13" t="s">
        <v>61</v>
      </c>
      <c r="AK38" s="13" t="s">
        <v>62</v>
      </c>
      <c r="AL38" s="13" t="s">
        <v>62</v>
      </c>
      <c r="AM38" s="13" t="s">
        <v>61</v>
      </c>
      <c r="AN38" s="15" t="s">
        <v>62</v>
      </c>
      <c r="AO38" s="16" t="s">
        <v>62</v>
      </c>
      <c r="AP38" s="16" t="s">
        <v>62</v>
      </c>
      <c r="AQ38" s="16" t="s">
        <v>62</v>
      </c>
      <c r="AR38" s="16" t="s">
        <v>62</v>
      </c>
      <c r="AS38" s="16" t="s">
        <v>62</v>
      </c>
      <c r="AT38" s="16" t="s">
        <v>62</v>
      </c>
      <c r="AU38" s="16" t="s">
        <v>62</v>
      </c>
      <c r="AV38" s="16" t="s">
        <v>62</v>
      </c>
    </row>
    <row r="39" spans="1:48" ht="15.75" customHeight="1">
      <c r="A39" s="12" t="s">
        <v>110</v>
      </c>
      <c r="B39" s="13" t="s">
        <v>62</v>
      </c>
      <c r="C39" s="13" t="s">
        <v>66</v>
      </c>
      <c r="D39" s="13" t="s">
        <v>61</v>
      </c>
      <c r="E39" s="13" t="s">
        <v>61</v>
      </c>
      <c r="F39" s="13" t="s">
        <v>61</v>
      </c>
      <c r="G39" s="13" t="s">
        <v>62</v>
      </c>
      <c r="H39" s="13" t="s">
        <v>61</v>
      </c>
      <c r="I39" s="13" t="s">
        <v>62</v>
      </c>
      <c r="J39" s="13" t="s">
        <v>61</v>
      </c>
      <c r="K39" s="13" t="s">
        <v>62</v>
      </c>
      <c r="L39" s="13" t="s">
        <v>62</v>
      </c>
      <c r="M39" s="13" t="s">
        <v>62</v>
      </c>
      <c r="N39" s="13" t="s">
        <v>63</v>
      </c>
      <c r="O39" s="13" t="s">
        <v>63</v>
      </c>
      <c r="P39" s="13" t="s">
        <v>61</v>
      </c>
      <c r="Q39" s="13" t="s">
        <v>63</v>
      </c>
      <c r="R39" s="13" t="s">
        <v>63</v>
      </c>
      <c r="S39" s="13" t="s">
        <v>63</v>
      </c>
      <c r="T39" s="13" t="s">
        <v>61</v>
      </c>
      <c r="U39" s="14" t="s">
        <v>63</v>
      </c>
      <c r="V39" s="13" t="s">
        <v>62</v>
      </c>
      <c r="W39" s="13" t="s">
        <v>62</v>
      </c>
      <c r="X39" s="13" t="s">
        <v>61</v>
      </c>
      <c r="Y39" s="13" t="s">
        <v>62</v>
      </c>
      <c r="Z39" s="13" t="s">
        <v>61</v>
      </c>
      <c r="AA39" s="13" t="s">
        <v>61</v>
      </c>
      <c r="AB39" s="13" t="s">
        <v>61</v>
      </c>
      <c r="AC39" s="13" t="s">
        <v>61</v>
      </c>
      <c r="AD39" s="13" t="s">
        <v>61</v>
      </c>
      <c r="AE39" s="13" t="s">
        <v>61</v>
      </c>
      <c r="AF39" s="13" t="s">
        <v>61</v>
      </c>
      <c r="AG39" s="13" t="s">
        <v>61</v>
      </c>
      <c r="AH39" s="13" t="s">
        <v>62</v>
      </c>
      <c r="AI39" s="13" t="s">
        <v>62</v>
      </c>
      <c r="AJ39" s="13" t="s">
        <v>61</v>
      </c>
      <c r="AK39" s="13" t="s">
        <v>62</v>
      </c>
      <c r="AL39" s="13" t="s">
        <v>62</v>
      </c>
      <c r="AM39" s="13" t="s">
        <v>61</v>
      </c>
      <c r="AN39" s="15" t="s">
        <v>62</v>
      </c>
      <c r="AO39" s="16" t="s">
        <v>61</v>
      </c>
      <c r="AP39" s="16" t="s">
        <v>61</v>
      </c>
      <c r="AQ39" s="16" t="s">
        <v>61</v>
      </c>
      <c r="AR39" s="16" t="s">
        <v>62</v>
      </c>
      <c r="AS39" s="16" t="s">
        <v>61</v>
      </c>
      <c r="AT39" s="16" t="s">
        <v>61</v>
      </c>
      <c r="AU39" s="16" t="s">
        <v>61</v>
      </c>
      <c r="AV39" s="16" t="s">
        <v>61</v>
      </c>
    </row>
    <row r="40" spans="1:48" ht="15.75" customHeight="1">
      <c r="A40" s="12" t="s">
        <v>111</v>
      </c>
      <c r="B40" s="13" t="s">
        <v>61</v>
      </c>
      <c r="C40" s="14"/>
      <c r="D40" s="13" t="s">
        <v>62</v>
      </c>
      <c r="E40" s="13" t="s">
        <v>61</v>
      </c>
      <c r="F40" s="13" t="s">
        <v>62</v>
      </c>
      <c r="G40" s="13" t="s">
        <v>62</v>
      </c>
      <c r="H40" s="13" t="s">
        <v>62</v>
      </c>
      <c r="I40" s="13" t="s">
        <v>62</v>
      </c>
      <c r="J40" s="13" t="s">
        <v>62</v>
      </c>
      <c r="K40" s="13" t="s">
        <v>62</v>
      </c>
      <c r="L40" s="13" t="s">
        <v>62</v>
      </c>
      <c r="M40" s="13" t="s">
        <v>62</v>
      </c>
      <c r="N40" s="13" t="s">
        <v>62</v>
      </c>
      <c r="O40" s="13" t="s">
        <v>62</v>
      </c>
      <c r="P40" s="13" t="s">
        <v>62</v>
      </c>
      <c r="Q40" s="13" t="s">
        <v>62</v>
      </c>
      <c r="R40" s="13" t="s">
        <v>61</v>
      </c>
      <c r="S40" s="13" t="s">
        <v>61</v>
      </c>
      <c r="T40" s="13" t="s">
        <v>67</v>
      </c>
      <c r="U40" s="14" t="s">
        <v>63</v>
      </c>
      <c r="V40" s="13" t="s">
        <v>62</v>
      </c>
      <c r="W40" s="13" t="s">
        <v>62</v>
      </c>
      <c r="X40" s="13" t="s">
        <v>61</v>
      </c>
      <c r="Y40" s="13" t="s">
        <v>61</v>
      </c>
      <c r="Z40" s="13" t="s">
        <v>62</v>
      </c>
      <c r="AA40" s="13" t="s">
        <v>61</v>
      </c>
      <c r="AB40" s="13" t="s">
        <v>61</v>
      </c>
      <c r="AC40" s="13" t="s">
        <v>61</v>
      </c>
      <c r="AD40" s="13" t="s">
        <v>61</v>
      </c>
      <c r="AE40" s="13" t="s">
        <v>61</v>
      </c>
      <c r="AF40" s="13" t="s">
        <v>61</v>
      </c>
      <c r="AG40" s="13" t="s">
        <v>61</v>
      </c>
      <c r="AH40" s="13" t="s">
        <v>61</v>
      </c>
      <c r="AI40" s="13" t="s">
        <v>62</v>
      </c>
      <c r="AJ40" s="13" t="s">
        <v>62</v>
      </c>
      <c r="AK40" s="13" t="s">
        <v>62</v>
      </c>
      <c r="AL40" s="13" t="s">
        <v>62</v>
      </c>
      <c r="AM40" s="13" t="s">
        <v>62</v>
      </c>
      <c r="AN40" s="15" t="s">
        <v>62</v>
      </c>
      <c r="AO40" s="16" t="s">
        <v>62</v>
      </c>
      <c r="AP40" s="16" t="s">
        <v>62</v>
      </c>
      <c r="AQ40" s="16" t="s">
        <v>62</v>
      </c>
      <c r="AR40" s="16" t="s">
        <v>62</v>
      </c>
      <c r="AS40" s="16" t="s">
        <v>62</v>
      </c>
      <c r="AT40" s="16" t="s">
        <v>62</v>
      </c>
      <c r="AU40" s="16" t="s">
        <v>62</v>
      </c>
      <c r="AV40" s="16" t="s">
        <v>61</v>
      </c>
    </row>
    <row r="41" spans="1:48" ht="15.75" customHeight="1">
      <c r="A41" s="12" t="s">
        <v>112</v>
      </c>
      <c r="B41" s="13" t="s">
        <v>62</v>
      </c>
      <c r="C41" s="13" t="s">
        <v>66</v>
      </c>
      <c r="D41" s="13" t="s">
        <v>62</v>
      </c>
      <c r="E41" s="13" t="s">
        <v>62</v>
      </c>
      <c r="F41" s="13" t="s">
        <v>62</v>
      </c>
      <c r="G41" s="13" t="s">
        <v>62</v>
      </c>
      <c r="H41" s="13" t="s">
        <v>61</v>
      </c>
      <c r="I41" s="13" t="s">
        <v>62</v>
      </c>
      <c r="J41" s="13" t="s">
        <v>62</v>
      </c>
      <c r="K41" s="13" t="s">
        <v>62</v>
      </c>
      <c r="L41" s="13" t="s">
        <v>62</v>
      </c>
      <c r="M41" s="13" t="s">
        <v>62</v>
      </c>
      <c r="N41" s="13" t="s">
        <v>63</v>
      </c>
      <c r="O41" s="13" t="s">
        <v>63</v>
      </c>
      <c r="P41" s="13" t="s">
        <v>62</v>
      </c>
      <c r="Q41" s="13" t="s">
        <v>62</v>
      </c>
      <c r="R41" s="13" t="s">
        <v>61</v>
      </c>
      <c r="S41" s="13" t="s">
        <v>61</v>
      </c>
      <c r="T41" s="13" t="s">
        <v>62</v>
      </c>
      <c r="U41" s="17">
        <v>300000</v>
      </c>
      <c r="V41" s="13" t="s">
        <v>62</v>
      </c>
      <c r="W41" s="13" t="s">
        <v>62</v>
      </c>
      <c r="X41" s="13" t="s">
        <v>62</v>
      </c>
      <c r="Y41" s="13" t="s">
        <v>62</v>
      </c>
      <c r="Z41" s="13" t="s">
        <v>61</v>
      </c>
      <c r="AA41" s="13" t="s">
        <v>62</v>
      </c>
      <c r="AB41" s="13" t="s">
        <v>62</v>
      </c>
      <c r="AC41" s="13" t="s">
        <v>61</v>
      </c>
      <c r="AD41" s="13" t="s">
        <v>61</v>
      </c>
      <c r="AE41" s="13" t="s">
        <v>61</v>
      </c>
      <c r="AF41" s="13" t="s">
        <v>62</v>
      </c>
      <c r="AG41" s="13" t="s">
        <v>62</v>
      </c>
      <c r="AH41" s="13" t="s">
        <v>61</v>
      </c>
      <c r="AI41" s="13" t="s">
        <v>61</v>
      </c>
      <c r="AJ41" s="13" t="s">
        <v>61</v>
      </c>
      <c r="AK41" s="13" t="s">
        <v>62</v>
      </c>
      <c r="AL41" s="13" t="s">
        <v>62</v>
      </c>
      <c r="AM41" s="13" t="s">
        <v>62</v>
      </c>
      <c r="AN41" s="15" t="s">
        <v>62</v>
      </c>
      <c r="AO41" s="16" t="s">
        <v>62</v>
      </c>
      <c r="AP41" s="16" t="s">
        <v>61</v>
      </c>
      <c r="AQ41" s="16" t="s">
        <v>61</v>
      </c>
      <c r="AR41" s="16" t="s">
        <v>62</v>
      </c>
      <c r="AS41" s="16" t="s">
        <v>62</v>
      </c>
      <c r="AT41" s="16" t="s">
        <v>62</v>
      </c>
      <c r="AU41" s="16" t="s">
        <v>62</v>
      </c>
      <c r="AV41" s="16" t="s">
        <v>62</v>
      </c>
    </row>
    <row r="42" spans="1:48" ht="15.75" customHeight="1">
      <c r="A42" s="12" t="s">
        <v>113</v>
      </c>
      <c r="B42" s="13" t="s">
        <v>62</v>
      </c>
      <c r="C42" s="13" t="s">
        <v>114</v>
      </c>
      <c r="D42" s="13" t="s">
        <v>61</v>
      </c>
      <c r="E42" s="13" t="s">
        <v>61</v>
      </c>
      <c r="F42" s="13" t="s">
        <v>61</v>
      </c>
      <c r="G42" s="13" t="s">
        <v>62</v>
      </c>
      <c r="H42" s="13" t="s">
        <v>61</v>
      </c>
      <c r="I42" s="13" t="s">
        <v>62</v>
      </c>
      <c r="J42" s="13" t="s">
        <v>61</v>
      </c>
      <c r="K42" s="13" t="s">
        <v>62</v>
      </c>
      <c r="L42" s="13" t="s">
        <v>62</v>
      </c>
      <c r="M42" s="13" t="s">
        <v>62</v>
      </c>
      <c r="N42" s="13" t="s">
        <v>62</v>
      </c>
      <c r="O42" s="13" t="s">
        <v>62</v>
      </c>
      <c r="P42" s="13" t="s">
        <v>62</v>
      </c>
      <c r="Q42" s="13" t="s">
        <v>62</v>
      </c>
      <c r="R42" s="13" t="s">
        <v>62</v>
      </c>
      <c r="S42" s="13" t="s">
        <v>62</v>
      </c>
      <c r="T42" s="13" t="s">
        <v>62</v>
      </c>
      <c r="U42" s="17">
        <v>500000</v>
      </c>
      <c r="V42" s="13" t="s">
        <v>62</v>
      </c>
      <c r="W42" s="13" t="s">
        <v>62</v>
      </c>
      <c r="X42" s="13" t="s">
        <v>62</v>
      </c>
      <c r="Y42" s="13" t="s">
        <v>62</v>
      </c>
      <c r="Z42" s="13" t="s">
        <v>61</v>
      </c>
      <c r="AA42" s="13" t="s">
        <v>62</v>
      </c>
      <c r="AB42" s="13" t="s">
        <v>62</v>
      </c>
      <c r="AC42" s="13" t="s">
        <v>62</v>
      </c>
      <c r="AD42" s="13" t="s">
        <v>61</v>
      </c>
      <c r="AE42" s="13" t="s">
        <v>61</v>
      </c>
      <c r="AF42" s="13" t="s">
        <v>62</v>
      </c>
      <c r="AG42" s="13" t="s">
        <v>61</v>
      </c>
      <c r="AH42" s="13" t="s">
        <v>62</v>
      </c>
      <c r="AI42" s="13" t="s">
        <v>62</v>
      </c>
      <c r="AJ42" s="13" t="s">
        <v>61</v>
      </c>
      <c r="AK42" s="13" t="s">
        <v>62</v>
      </c>
      <c r="AL42" s="13" t="s">
        <v>62</v>
      </c>
      <c r="AM42" s="13" t="s">
        <v>61</v>
      </c>
      <c r="AN42" s="15" t="s">
        <v>62</v>
      </c>
      <c r="AO42" s="16" t="s">
        <v>62</v>
      </c>
      <c r="AP42" s="16" t="s">
        <v>61</v>
      </c>
      <c r="AQ42" s="16" t="s">
        <v>61</v>
      </c>
      <c r="AR42" s="16" t="s">
        <v>62</v>
      </c>
      <c r="AS42" s="16" t="s">
        <v>62</v>
      </c>
      <c r="AT42" s="16" t="s">
        <v>61</v>
      </c>
      <c r="AU42" s="16" t="s">
        <v>61</v>
      </c>
      <c r="AV42" s="16" t="s">
        <v>62</v>
      </c>
    </row>
    <row r="43" spans="1:48" ht="15.75" customHeight="1">
      <c r="A43" s="12" t="s">
        <v>115</v>
      </c>
      <c r="B43" s="13" t="s">
        <v>62</v>
      </c>
      <c r="C43" s="13" t="s">
        <v>66</v>
      </c>
      <c r="D43" s="13" t="s">
        <v>62</v>
      </c>
      <c r="E43" s="13" t="s">
        <v>61</v>
      </c>
      <c r="F43" s="13" t="s">
        <v>62</v>
      </c>
      <c r="G43" s="13" t="s">
        <v>62</v>
      </c>
      <c r="H43" s="13" t="s">
        <v>62</v>
      </c>
      <c r="I43" s="13" t="s">
        <v>62</v>
      </c>
      <c r="J43" s="13" t="s">
        <v>62</v>
      </c>
      <c r="K43" s="13" t="s">
        <v>62</v>
      </c>
      <c r="L43" s="13" t="s">
        <v>62</v>
      </c>
      <c r="M43" s="13" t="s">
        <v>62</v>
      </c>
      <c r="N43" s="13" t="s">
        <v>62</v>
      </c>
      <c r="O43" s="13" t="s">
        <v>62</v>
      </c>
      <c r="P43" s="13" t="s">
        <v>61</v>
      </c>
      <c r="Q43" s="13" t="s">
        <v>63</v>
      </c>
      <c r="R43" s="13" t="s">
        <v>63</v>
      </c>
      <c r="S43" s="13" t="s">
        <v>63</v>
      </c>
      <c r="T43" s="13" t="s">
        <v>61</v>
      </c>
      <c r="U43" s="14" t="s">
        <v>63</v>
      </c>
      <c r="V43" s="13" t="s">
        <v>62</v>
      </c>
      <c r="W43" s="13" t="s">
        <v>62</v>
      </c>
      <c r="X43" s="13" t="s">
        <v>62</v>
      </c>
      <c r="Y43" s="13" t="s">
        <v>62</v>
      </c>
      <c r="Z43" s="13" t="s">
        <v>62</v>
      </c>
      <c r="AA43" s="13" t="s">
        <v>61</v>
      </c>
      <c r="AB43" s="13" t="s">
        <v>62</v>
      </c>
      <c r="AC43" s="13" t="s">
        <v>61</v>
      </c>
      <c r="AD43" s="13" t="s">
        <v>61</v>
      </c>
      <c r="AE43" s="13" t="s">
        <v>61</v>
      </c>
      <c r="AF43" s="13" t="s">
        <v>61</v>
      </c>
      <c r="AG43" s="13" t="s">
        <v>61</v>
      </c>
      <c r="AH43" s="13" t="s">
        <v>62</v>
      </c>
      <c r="AI43" s="13" t="s">
        <v>62</v>
      </c>
      <c r="AJ43" s="13" t="s">
        <v>62</v>
      </c>
      <c r="AK43" s="13" t="s">
        <v>62</v>
      </c>
      <c r="AL43" s="13" t="s">
        <v>62</v>
      </c>
      <c r="AM43" s="13" t="s">
        <v>62</v>
      </c>
      <c r="AN43" s="15" t="s">
        <v>62</v>
      </c>
      <c r="AO43" s="16" t="s">
        <v>62</v>
      </c>
      <c r="AP43" s="16" t="s">
        <v>62</v>
      </c>
      <c r="AQ43" s="16" t="s">
        <v>62</v>
      </c>
      <c r="AR43" s="16" t="s">
        <v>62</v>
      </c>
      <c r="AS43" s="16" t="s">
        <v>62</v>
      </c>
      <c r="AT43" s="16" t="s">
        <v>62</v>
      </c>
      <c r="AU43" s="16" t="s">
        <v>61</v>
      </c>
      <c r="AV43" s="16" t="s">
        <v>62</v>
      </c>
    </row>
    <row r="44" spans="1:48" ht="15.75" customHeight="1">
      <c r="A44" s="20" t="s">
        <v>116</v>
      </c>
      <c r="B44" s="13" t="s">
        <v>61</v>
      </c>
      <c r="C44" s="14"/>
      <c r="D44" s="13" t="s">
        <v>62</v>
      </c>
      <c r="E44" s="13" t="s">
        <v>62</v>
      </c>
      <c r="F44" s="13" t="s">
        <v>62</v>
      </c>
      <c r="G44" s="13" t="s">
        <v>62</v>
      </c>
      <c r="H44" s="13" t="s">
        <v>61</v>
      </c>
      <c r="I44" s="13" t="s">
        <v>62</v>
      </c>
      <c r="J44" s="13" t="s">
        <v>62</v>
      </c>
      <c r="K44" s="13" t="s">
        <v>62</v>
      </c>
      <c r="L44" s="13" t="s">
        <v>62</v>
      </c>
      <c r="M44" s="13" t="s">
        <v>62</v>
      </c>
      <c r="N44" s="13" t="s">
        <v>63</v>
      </c>
      <c r="O44" s="13" t="s">
        <v>63</v>
      </c>
      <c r="P44" s="13" t="s">
        <v>62</v>
      </c>
      <c r="Q44" s="13" t="s">
        <v>62</v>
      </c>
      <c r="R44" s="13" t="s">
        <v>62</v>
      </c>
      <c r="S44" s="13" t="s">
        <v>62</v>
      </c>
      <c r="T44" s="13" t="s">
        <v>61</v>
      </c>
      <c r="U44" s="14" t="s">
        <v>63</v>
      </c>
      <c r="V44" s="13" t="s">
        <v>76</v>
      </c>
      <c r="W44" s="13" t="s">
        <v>63</v>
      </c>
      <c r="X44" s="13" t="s">
        <v>63</v>
      </c>
      <c r="Y44" s="13" t="s">
        <v>63</v>
      </c>
      <c r="Z44" s="13" t="s">
        <v>63</v>
      </c>
      <c r="AA44" s="13" t="s">
        <v>63</v>
      </c>
      <c r="AB44" s="13" t="s">
        <v>63</v>
      </c>
      <c r="AC44" s="13" t="s">
        <v>63</v>
      </c>
      <c r="AD44" s="13" t="s">
        <v>63</v>
      </c>
      <c r="AE44" s="13" t="s">
        <v>63</v>
      </c>
      <c r="AF44" s="13" t="s">
        <v>63</v>
      </c>
      <c r="AG44" s="13" t="s">
        <v>63</v>
      </c>
      <c r="AH44" s="13" t="s">
        <v>63</v>
      </c>
      <c r="AI44" s="13" t="s">
        <v>63</v>
      </c>
      <c r="AJ44" s="13" t="s">
        <v>63</v>
      </c>
      <c r="AK44" s="13" t="s">
        <v>63</v>
      </c>
      <c r="AL44" s="13" t="s">
        <v>62</v>
      </c>
      <c r="AM44" s="13" t="s">
        <v>61</v>
      </c>
      <c r="AN44" s="15" t="s">
        <v>62</v>
      </c>
      <c r="AO44" s="16" t="s">
        <v>61</v>
      </c>
      <c r="AP44" s="16" t="s">
        <v>61</v>
      </c>
      <c r="AQ44" s="16" t="s">
        <v>62</v>
      </c>
      <c r="AR44" s="16" t="s">
        <v>62</v>
      </c>
      <c r="AS44" s="16" t="s">
        <v>61</v>
      </c>
      <c r="AT44" s="16" t="s">
        <v>62</v>
      </c>
      <c r="AU44" s="16" t="s">
        <v>61</v>
      </c>
      <c r="AV44" s="16" t="s">
        <v>62</v>
      </c>
    </row>
    <row r="45" spans="1:48" ht="15.75" customHeight="1">
      <c r="A45" s="12" t="s">
        <v>117</v>
      </c>
      <c r="B45" s="13" t="s">
        <v>62</v>
      </c>
      <c r="C45" s="13" t="s">
        <v>66</v>
      </c>
      <c r="D45" s="13" t="s">
        <v>62</v>
      </c>
      <c r="E45" s="13" t="s">
        <v>61</v>
      </c>
      <c r="F45" s="13" t="s">
        <v>62</v>
      </c>
      <c r="G45" s="13" t="s">
        <v>62</v>
      </c>
      <c r="H45" s="13" t="s">
        <v>61</v>
      </c>
      <c r="I45" s="13" t="s">
        <v>62</v>
      </c>
      <c r="J45" s="13" t="s">
        <v>62</v>
      </c>
      <c r="K45" s="13" t="s">
        <v>62</v>
      </c>
      <c r="L45" s="13" t="s">
        <v>62</v>
      </c>
      <c r="M45" s="13" t="s">
        <v>62</v>
      </c>
      <c r="N45" s="13" t="s">
        <v>62</v>
      </c>
      <c r="O45" s="13" t="s">
        <v>62</v>
      </c>
      <c r="P45" s="13" t="s">
        <v>62</v>
      </c>
      <c r="Q45" s="13" t="s">
        <v>62</v>
      </c>
      <c r="R45" s="13" t="s">
        <v>61</v>
      </c>
      <c r="S45" s="13" t="s">
        <v>61</v>
      </c>
      <c r="T45" s="13" t="s">
        <v>62</v>
      </c>
      <c r="U45" s="17">
        <v>500000</v>
      </c>
      <c r="V45" s="13" t="s">
        <v>62</v>
      </c>
      <c r="W45" s="13" t="s">
        <v>62</v>
      </c>
      <c r="X45" s="13" t="s">
        <v>62</v>
      </c>
      <c r="Y45" s="13" t="s">
        <v>62</v>
      </c>
      <c r="Z45" s="13" t="s">
        <v>61</v>
      </c>
      <c r="AA45" s="13" t="s">
        <v>62</v>
      </c>
      <c r="AB45" s="13" t="s">
        <v>61</v>
      </c>
      <c r="AC45" s="13" t="s">
        <v>61</v>
      </c>
      <c r="AD45" s="13" t="s">
        <v>61</v>
      </c>
      <c r="AE45" s="13" t="s">
        <v>61</v>
      </c>
      <c r="AF45" s="13" t="s">
        <v>62</v>
      </c>
      <c r="AG45" s="13" t="s">
        <v>62</v>
      </c>
      <c r="AH45" s="13" t="s">
        <v>61</v>
      </c>
      <c r="AI45" s="13" t="s">
        <v>61</v>
      </c>
      <c r="AJ45" s="13" t="s">
        <v>62</v>
      </c>
      <c r="AK45" s="13" t="s">
        <v>63</v>
      </c>
      <c r="AL45" s="13" t="s">
        <v>62</v>
      </c>
      <c r="AM45" s="13" t="s">
        <v>62</v>
      </c>
      <c r="AN45" s="15" t="s">
        <v>62</v>
      </c>
      <c r="AO45" s="16" t="s">
        <v>62</v>
      </c>
      <c r="AP45" s="16" t="s">
        <v>62</v>
      </c>
      <c r="AQ45" s="16" t="s">
        <v>62</v>
      </c>
      <c r="AR45" s="16" t="s">
        <v>62</v>
      </c>
      <c r="AS45" s="16" t="s">
        <v>62</v>
      </c>
      <c r="AT45" s="16" t="s">
        <v>62</v>
      </c>
      <c r="AU45" s="16" t="s">
        <v>62</v>
      </c>
      <c r="AV45" s="16" t="s">
        <v>62</v>
      </c>
    </row>
    <row r="46" spans="1:48" ht="15.75" customHeight="1">
      <c r="A46" s="12" t="s">
        <v>118</v>
      </c>
      <c r="B46" s="13" t="s">
        <v>61</v>
      </c>
      <c r="C46" s="14"/>
      <c r="D46" s="13" t="s">
        <v>61</v>
      </c>
      <c r="E46" s="13" t="s">
        <v>61</v>
      </c>
      <c r="F46" s="13" t="s">
        <v>61</v>
      </c>
      <c r="G46" s="13" t="s">
        <v>62</v>
      </c>
      <c r="H46" s="13" t="s">
        <v>61</v>
      </c>
      <c r="I46" s="13" t="s">
        <v>62</v>
      </c>
      <c r="J46" s="13" t="s">
        <v>61</v>
      </c>
      <c r="K46" s="13" t="s">
        <v>62</v>
      </c>
      <c r="L46" s="13" t="s">
        <v>62</v>
      </c>
      <c r="M46" s="13" t="s">
        <v>62</v>
      </c>
      <c r="N46" s="13" t="s">
        <v>61</v>
      </c>
      <c r="O46" s="13" t="s">
        <v>62</v>
      </c>
      <c r="P46" s="13" t="s">
        <v>61</v>
      </c>
      <c r="Q46" s="13" t="s">
        <v>63</v>
      </c>
      <c r="R46" s="13" t="s">
        <v>63</v>
      </c>
      <c r="S46" s="13" t="s">
        <v>63</v>
      </c>
      <c r="T46" s="13" t="s">
        <v>61</v>
      </c>
      <c r="U46" s="14" t="s">
        <v>63</v>
      </c>
      <c r="V46" s="13" t="s">
        <v>67</v>
      </c>
      <c r="W46" s="13" t="s">
        <v>63</v>
      </c>
      <c r="X46" s="13" t="s">
        <v>63</v>
      </c>
      <c r="Y46" s="13" t="s">
        <v>63</v>
      </c>
      <c r="Z46" s="13" t="s">
        <v>63</v>
      </c>
      <c r="AA46" s="13" t="s">
        <v>63</v>
      </c>
      <c r="AB46" s="13" t="s">
        <v>63</v>
      </c>
      <c r="AC46" s="13" t="s">
        <v>63</v>
      </c>
      <c r="AD46" s="13" t="s">
        <v>63</v>
      </c>
      <c r="AE46" s="13" t="s">
        <v>63</v>
      </c>
      <c r="AF46" s="13" t="s">
        <v>63</v>
      </c>
      <c r="AG46" s="13" t="s">
        <v>63</v>
      </c>
      <c r="AH46" s="13" t="s">
        <v>63</v>
      </c>
      <c r="AI46" s="13" t="s">
        <v>63</v>
      </c>
      <c r="AJ46" s="13" t="s">
        <v>63</v>
      </c>
      <c r="AK46" s="13" t="s">
        <v>63</v>
      </c>
      <c r="AL46" s="13" t="s">
        <v>62</v>
      </c>
      <c r="AM46" s="13" t="s">
        <v>61</v>
      </c>
      <c r="AN46" s="15" t="s">
        <v>61</v>
      </c>
      <c r="AO46" s="16" t="s">
        <v>61</v>
      </c>
      <c r="AP46" s="16" t="s">
        <v>61</v>
      </c>
      <c r="AQ46" s="16" t="s">
        <v>61</v>
      </c>
      <c r="AR46" s="16" t="s">
        <v>62</v>
      </c>
      <c r="AS46" s="16" t="s">
        <v>62</v>
      </c>
      <c r="AT46" s="16" t="s">
        <v>62</v>
      </c>
      <c r="AU46" s="16" t="s">
        <v>62</v>
      </c>
      <c r="AV46" s="16" t="s">
        <v>62</v>
      </c>
    </row>
    <row r="47" spans="1:48" ht="15.75" customHeight="1">
      <c r="A47" s="12" t="s">
        <v>119</v>
      </c>
      <c r="B47" s="13" t="s">
        <v>62</v>
      </c>
      <c r="C47" s="13" t="s">
        <v>120</v>
      </c>
      <c r="D47" s="13" t="s">
        <v>61</v>
      </c>
      <c r="E47" s="13" t="s">
        <v>61</v>
      </c>
      <c r="F47" s="13" t="s">
        <v>61</v>
      </c>
      <c r="G47" s="13" t="s">
        <v>62</v>
      </c>
      <c r="H47" s="13" t="s">
        <v>61</v>
      </c>
      <c r="I47" s="13" t="s">
        <v>62</v>
      </c>
      <c r="J47" s="13" t="s">
        <v>61</v>
      </c>
      <c r="K47" s="13" t="s">
        <v>62</v>
      </c>
      <c r="L47" s="13" t="s">
        <v>62</v>
      </c>
      <c r="M47" s="13" t="s">
        <v>62</v>
      </c>
      <c r="N47" s="13" t="s">
        <v>61</v>
      </c>
      <c r="O47" s="13" t="s">
        <v>62</v>
      </c>
      <c r="P47" s="13" t="s">
        <v>61</v>
      </c>
      <c r="Q47" s="13" t="s">
        <v>63</v>
      </c>
      <c r="R47" s="13" t="s">
        <v>63</v>
      </c>
      <c r="S47" s="13" t="s">
        <v>63</v>
      </c>
      <c r="T47" s="13" t="s">
        <v>61</v>
      </c>
      <c r="U47" s="14" t="s">
        <v>63</v>
      </c>
      <c r="V47" s="13" t="s">
        <v>62</v>
      </c>
      <c r="W47" s="13" t="s">
        <v>62</v>
      </c>
      <c r="X47" s="13" t="s">
        <v>61</v>
      </c>
      <c r="Y47" s="13" t="s">
        <v>62</v>
      </c>
      <c r="Z47" s="13" t="s">
        <v>62</v>
      </c>
      <c r="AA47" s="13" t="s">
        <v>61</v>
      </c>
      <c r="AB47" s="13" t="s">
        <v>61</v>
      </c>
      <c r="AC47" s="13" t="s">
        <v>61</v>
      </c>
      <c r="AD47" s="13" t="s">
        <v>61</v>
      </c>
      <c r="AE47" s="13" t="s">
        <v>61</v>
      </c>
      <c r="AF47" s="13" t="s">
        <v>62</v>
      </c>
      <c r="AG47" s="13" t="s">
        <v>62</v>
      </c>
      <c r="AH47" s="13" t="s">
        <v>62</v>
      </c>
      <c r="AI47" s="13" t="s">
        <v>61</v>
      </c>
      <c r="AJ47" s="13" t="s">
        <v>62</v>
      </c>
      <c r="AK47" s="13" t="s">
        <v>62</v>
      </c>
      <c r="AL47" s="13" t="s">
        <v>62</v>
      </c>
      <c r="AM47" s="13" t="s">
        <v>62</v>
      </c>
      <c r="AN47" s="15" t="s">
        <v>62</v>
      </c>
      <c r="AO47" s="16" t="s">
        <v>62</v>
      </c>
      <c r="AP47" s="16" t="s">
        <v>62</v>
      </c>
      <c r="AQ47" s="16" t="s">
        <v>62</v>
      </c>
      <c r="AR47" s="16" t="s">
        <v>61</v>
      </c>
      <c r="AS47" s="16" t="s">
        <v>62</v>
      </c>
      <c r="AT47" s="16" t="s">
        <v>62</v>
      </c>
      <c r="AU47" s="16" t="s">
        <v>62</v>
      </c>
      <c r="AV47" s="16" t="s">
        <v>61</v>
      </c>
    </row>
    <row r="48" spans="1:48" ht="15.75" customHeight="1">
      <c r="A48" s="12" t="s">
        <v>121</v>
      </c>
      <c r="B48" s="13" t="s">
        <v>61</v>
      </c>
      <c r="C48" s="14"/>
      <c r="D48" s="13" t="s">
        <v>62</v>
      </c>
      <c r="E48" s="13" t="s">
        <v>61</v>
      </c>
      <c r="F48" s="13" t="s">
        <v>62</v>
      </c>
      <c r="G48" s="13" t="s">
        <v>62</v>
      </c>
      <c r="H48" s="13" t="s">
        <v>61</v>
      </c>
      <c r="I48" s="13" t="s">
        <v>62</v>
      </c>
      <c r="J48" s="13" t="s">
        <v>61</v>
      </c>
      <c r="K48" s="13" t="s">
        <v>62</v>
      </c>
      <c r="L48" s="13" t="s">
        <v>62</v>
      </c>
      <c r="M48" s="13" t="s">
        <v>62</v>
      </c>
      <c r="N48" s="13" t="s">
        <v>62</v>
      </c>
      <c r="O48" s="13" t="s">
        <v>62</v>
      </c>
      <c r="P48" s="13" t="s">
        <v>62</v>
      </c>
      <c r="Q48" s="13" t="s">
        <v>62</v>
      </c>
      <c r="R48" s="13" t="s">
        <v>62</v>
      </c>
      <c r="S48" s="13" t="s">
        <v>62</v>
      </c>
      <c r="T48" s="13" t="s">
        <v>61</v>
      </c>
      <c r="U48" s="14" t="s">
        <v>63</v>
      </c>
      <c r="V48" s="13" t="s">
        <v>76</v>
      </c>
      <c r="W48" s="13" t="s">
        <v>63</v>
      </c>
      <c r="X48" s="13" t="s">
        <v>63</v>
      </c>
      <c r="Y48" s="13" t="s">
        <v>63</v>
      </c>
      <c r="Z48" s="13" t="s">
        <v>63</v>
      </c>
      <c r="AA48" s="13" t="s">
        <v>63</v>
      </c>
      <c r="AB48" s="13" t="s">
        <v>63</v>
      </c>
      <c r="AC48" s="13" t="s">
        <v>63</v>
      </c>
      <c r="AD48" s="13" t="s">
        <v>63</v>
      </c>
      <c r="AE48" s="13" t="s">
        <v>63</v>
      </c>
      <c r="AF48" s="13" t="s">
        <v>63</v>
      </c>
      <c r="AG48" s="13" t="s">
        <v>63</v>
      </c>
      <c r="AH48" s="13" t="s">
        <v>63</v>
      </c>
      <c r="AI48" s="13" t="s">
        <v>63</v>
      </c>
      <c r="AJ48" s="13" t="s">
        <v>63</v>
      </c>
      <c r="AK48" s="13" t="s">
        <v>63</v>
      </c>
      <c r="AL48" s="13" t="s">
        <v>62</v>
      </c>
      <c r="AM48" s="13" t="s">
        <v>62</v>
      </c>
      <c r="AN48" s="15" t="s">
        <v>62</v>
      </c>
      <c r="AO48" s="16" t="s">
        <v>61</v>
      </c>
      <c r="AP48" s="16" t="s">
        <v>61</v>
      </c>
      <c r="AQ48" s="16" t="s">
        <v>62</v>
      </c>
      <c r="AR48" s="16" t="s">
        <v>62</v>
      </c>
      <c r="AS48" s="16" t="s">
        <v>62</v>
      </c>
      <c r="AT48" s="16" t="s">
        <v>62</v>
      </c>
      <c r="AU48" s="16" t="s">
        <v>63</v>
      </c>
      <c r="AV48" s="16" t="s">
        <v>62</v>
      </c>
    </row>
    <row r="49" spans="1:48" ht="15.75" customHeight="1">
      <c r="A49" s="12" t="s">
        <v>122</v>
      </c>
      <c r="B49" s="13" t="s">
        <v>62</v>
      </c>
      <c r="C49" s="13" t="s">
        <v>80</v>
      </c>
      <c r="D49" s="13" t="s">
        <v>61</v>
      </c>
      <c r="E49" s="13" t="s">
        <v>61</v>
      </c>
      <c r="F49" s="13" t="s">
        <v>61</v>
      </c>
      <c r="G49" s="13" t="s">
        <v>62</v>
      </c>
      <c r="H49" s="13" t="s">
        <v>61</v>
      </c>
      <c r="I49" s="13" t="s">
        <v>62</v>
      </c>
      <c r="J49" s="13" t="s">
        <v>61</v>
      </c>
      <c r="K49" s="13" t="s">
        <v>62</v>
      </c>
      <c r="L49" s="13" t="s">
        <v>62</v>
      </c>
      <c r="M49" s="13" t="s">
        <v>62</v>
      </c>
      <c r="N49" s="13" t="s">
        <v>62</v>
      </c>
      <c r="O49" s="13" t="s">
        <v>62</v>
      </c>
      <c r="P49" s="13" t="s">
        <v>62</v>
      </c>
      <c r="Q49" s="13" t="s">
        <v>62</v>
      </c>
      <c r="R49" s="13" t="s">
        <v>61</v>
      </c>
      <c r="S49" s="13" t="s">
        <v>61</v>
      </c>
      <c r="T49" s="13" t="s">
        <v>67</v>
      </c>
      <c r="U49" s="14" t="s">
        <v>63</v>
      </c>
      <c r="V49" s="13" t="s">
        <v>62</v>
      </c>
      <c r="W49" s="13" t="s">
        <v>62</v>
      </c>
      <c r="X49" s="13" t="s">
        <v>62</v>
      </c>
      <c r="Y49" s="13" t="s">
        <v>62</v>
      </c>
      <c r="Z49" s="13" t="s">
        <v>61</v>
      </c>
      <c r="AA49" s="13" t="s">
        <v>62</v>
      </c>
      <c r="AB49" s="13" t="s">
        <v>62</v>
      </c>
      <c r="AC49" s="13" t="s">
        <v>61</v>
      </c>
      <c r="AD49" s="13" t="s">
        <v>61</v>
      </c>
      <c r="AE49" s="13" t="s">
        <v>61</v>
      </c>
      <c r="AF49" s="13" t="s">
        <v>61</v>
      </c>
      <c r="AG49" s="13" t="s">
        <v>61</v>
      </c>
      <c r="AH49" s="13" t="s">
        <v>62</v>
      </c>
      <c r="AI49" s="13" t="s">
        <v>62</v>
      </c>
      <c r="AJ49" s="13" t="s">
        <v>62</v>
      </c>
      <c r="AK49" s="13" t="s">
        <v>62</v>
      </c>
      <c r="AL49" s="13" t="s">
        <v>62</v>
      </c>
      <c r="AM49" s="13" t="s">
        <v>62</v>
      </c>
      <c r="AN49" s="15" t="s">
        <v>62</v>
      </c>
      <c r="AO49" s="16" t="s">
        <v>62</v>
      </c>
      <c r="AP49" s="16" t="s">
        <v>62</v>
      </c>
      <c r="AQ49" s="16" t="s">
        <v>61</v>
      </c>
      <c r="AR49" s="16" t="s">
        <v>62</v>
      </c>
      <c r="AS49" s="16" t="s">
        <v>62</v>
      </c>
      <c r="AT49" s="16" t="s">
        <v>62</v>
      </c>
      <c r="AU49" s="16" t="s">
        <v>62</v>
      </c>
      <c r="AV49" s="16" t="s">
        <v>62</v>
      </c>
    </row>
    <row r="50" spans="1:48" ht="15.75" customHeight="1">
      <c r="A50" s="12" t="s">
        <v>123</v>
      </c>
      <c r="B50" s="13" t="s">
        <v>62</v>
      </c>
      <c r="C50" s="13" t="s">
        <v>66</v>
      </c>
      <c r="D50" s="13" t="s">
        <v>62</v>
      </c>
      <c r="E50" s="13" t="s">
        <v>61</v>
      </c>
      <c r="F50" s="13" t="s">
        <v>62</v>
      </c>
      <c r="G50" s="13" t="s">
        <v>62</v>
      </c>
      <c r="H50" s="13" t="s">
        <v>61</v>
      </c>
      <c r="I50" s="13" t="s">
        <v>62</v>
      </c>
      <c r="J50" s="13" t="s">
        <v>62</v>
      </c>
      <c r="K50" s="13" t="s">
        <v>62</v>
      </c>
      <c r="L50" s="13" t="s">
        <v>62</v>
      </c>
      <c r="M50" s="13" t="s">
        <v>62</v>
      </c>
      <c r="N50" s="13" t="s">
        <v>63</v>
      </c>
      <c r="O50" s="13" t="s">
        <v>63</v>
      </c>
      <c r="P50" s="13" t="s">
        <v>62</v>
      </c>
      <c r="Q50" s="13" t="s">
        <v>62</v>
      </c>
      <c r="R50" s="13" t="s">
        <v>62</v>
      </c>
      <c r="S50" s="13" t="s">
        <v>62</v>
      </c>
      <c r="T50" s="13" t="s">
        <v>62</v>
      </c>
      <c r="U50" s="19" t="s">
        <v>124</v>
      </c>
      <c r="V50" s="13" t="s">
        <v>62</v>
      </c>
      <c r="W50" s="13" t="s">
        <v>62</v>
      </c>
      <c r="X50" s="13" t="s">
        <v>62</v>
      </c>
      <c r="Y50" s="13" t="s">
        <v>61</v>
      </c>
      <c r="Z50" s="13" t="s">
        <v>61</v>
      </c>
      <c r="AA50" s="13" t="s">
        <v>61</v>
      </c>
      <c r="AB50" s="13" t="s">
        <v>61</v>
      </c>
      <c r="AC50" s="13" t="s">
        <v>61</v>
      </c>
      <c r="AD50" s="13" t="s">
        <v>62</v>
      </c>
      <c r="AE50" s="13" t="s">
        <v>61</v>
      </c>
      <c r="AF50" s="13" t="s">
        <v>61</v>
      </c>
      <c r="AG50" s="13" t="s">
        <v>61</v>
      </c>
      <c r="AH50" s="13" t="s">
        <v>62</v>
      </c>
      <c r="AI50" s="13" t="s">
        <v>61</v>
      </c>
      <c r="AJ50" s="13" t="s">
        <v>61</v>
      </c>
      <c r="AK50" s="13" t="s">
        <v>62</v>
      </c>
      <c r="AL50" s="13" t="s">
        <v>62</v>
      </c>
      <c r="AM50" s="13" t="s">
        <v>62</v>
      </c>
      <c r="AN50" s="15" t="s">
        <v>62</v>
      </c>
      <c r="AO50" s="16" t="s">
        <v>61</v>
      </c>
      <c r="AP50" s="16" t="s">
        <v>61</v>
      </c>
      <c r="AQ50" s="16" t="s">
        <v>61</v>
      </c>
      <c r="AR50" s="16" t="s">
        <v>62</v>
      </c>
      <c r="AS50" s="16" t="s">
        <v>62</v>
      </c>
      <c r="AT50" s="16" t="s">
        <v>62</v>
      </c>
      <c r="AU50" s="16" t="s">
        <v>62</v>
      </c>
      <c r="AV50" s="16" t="s">
        <v>62</v>
      </c>
    </row>
    <row r="51" spans="1:48" ht="15.75" customHeight="1">
      <c r="A51" s="12" t="s">
        <v>125</v>
      </c>
      <c r="B51" s="13" t="s">
        <v>62</v>
      </c>
      <c r="C51" s="13" t="s">
        <v>66</v>
      </c>
      <c r="D51" s="13" t="s">
        <v>61</v>
      </c>
      <c r="E51" s="13" t="s">
        <v>61</v>
      </c>
      <c r="F51" s="13" t="s">
        <v>61</v>
      </c>
      <c r="G51" s="13" t="s">
        <v>62</v>
      </c>
      <c r="H51" s="13" t="s">
        <v>61</v>
      </c>
      <c r="I51" s="13" t="s">
        <v>62</v>
      </c>
      <c r="J51" s="13" t="s">
        <v>61</v>
      </c>
      <c r="K51" s="13" t="s">
        <v>62</v>
      </c>
      <c r="L51" s="13" t="s">
        <v>62</v>
      </c>
      <c r="M51" s="13" t="s">
        <v>62</v>
      </c>
      <c r="N51" s="13" t="s">
        <v>61</v>
      </c>
      <c r="O51" s="13" t="s">
        <v>62</v>
      </c>
      <c r="P51" s="13" t="s">
        <v>61</v>
      </c>
      <c r="Q51" s="13" t="s">
        <v>63</v>
      </c>
      <c r="R51" s="13" t="s">
        <v>63</v>
      </c>
      <c r="S51" s="13" t="s">
        <v>63</v>
      </c>
      <c r="T51" s="13" t="s">
        <v>62</v>
      </c>
      <c r="U51" s="17">
        <v>500000</v>
      </c>
      <c r="V51" s="13" t="s">
        <v>62</v>
      </c>
      <c r="W51" s="13" t="s">
        <v>62</v>
      </c>
      <c r="X51" s="13" t="s">
        <v>62</v>
      </c>
      <c r="Y51" s="13" t="s">
        <v>62</v>
      </c>
      <c r="Z51" s="13" t="s">
        <v>61</v>
      </c>
      <c r="AA51" s="13" t="s">
        <v>62</v>
      </c>
      <c r="AB51" s="13" t="s">
        <v>61</v>
      </c>
      <c r="AC51" s="13" t="s">
        <v>61</v>
      </c>
      <c r="AD51" s="13" t="s">
        <v>61</v>
      </c>
      <c r="AE51" s="13" t="s">
        <v>61</v>
      </c>
      <c r="AF51" s="13" t="s">
        <v>61</v>
      </c>
      <c r="AG51" s="13" t="s">
        <v>61</v>
      </c>
      <c r="AH51" s="13" t="s">
        <v>62</v>
      </c>
      <c r="AI51" s="13" t="s">
        <v>62</v>
      </c>
      <c r="AJ51" s="13" t="s">
        <v>61</v>
      </c>
      <c r="AK51" s="13" t="s">
        <v>62</v>
      </c>
      <c r="AL51" s="13" t="s">
        <v>62</v>
      </c>
      <c r="AM51" s="13" t="s">
        <v>62</v>
      </c>
      <c r="AN51" s="15" t="s">
        <v>62</v>
      </c>
      <c r="AO51" s="16" t="s">
        <v>62</v>
      </c>
      <c r="AP51" s="16" t="s">
        <v>61</v>
      </c>
      <c r="AQ51" s="16" t="s">
        <v>61</v>
      </c>
      <c r="AR51" s="16" t="s">
        <v>62</v>
      </c>
      <c r="AS51" s="16" t="s">
        <v>62</v>
      </c>
      <c r="AT51" s="16" t="s">
        <v>61</v>
      </c>
      <c r="AU51" s="16" t="s">
        <v>62</v>
      </c>
      <c r="AV51" s="16" t="s">
        <v>62</v>
      </c>
    </row>
    <row r="52" spans="1:48" ht="15.75" customHeight="1">
      <c r="A52" s="12" t="s">
        <v>126</v>
      </c>
      <c r="B52" s="13" t="s">
        <v>62</v>
      </c>
      <c r="C52" s="13" t="s">
        <v>127</v>
      </c>
      <c r="D52" s="13" t="s">
        <v>61</v>
      </c>
      <c r="E52" s="13" t="s">
        <v>61</v>
      </c>
      <c r="F52" s="13" t="s">
        <v>61</v>
      </c>
      <c r="G52" s="13" t="s">
        <v>62</v>
      </c>
      <c r="H52" s="13" t="s">
        <v>61</v>
      </c>
      <c r="I52" s="13" t="s">
        <v>62</v>
      </c>
      <c r="J52" s="13" t="s">
        <v>61</v>
      </c>
      <c r="K52" s="13" t="s">
        <v>62</v>
      </c>
      <c r="L52" s="13" t="s">
        <v>62</v>
      </c>
      <c r="M52" s="13" t="s">
        <v>62</v>
      </c>
      <c r="N52" s="13" t="s">
        <v>61</v>
      </c>
      <c r="O52" s="13" t="s">
        <v>62</v>
      </c>
      <c r="P52" s="13" t="s">
        <v>62</v>
      </c>
      <c r="Q52" s="13" t="s">
        <v>61</v>
      </c>
      <c r="R52" s="13" t="s">
        <v>62</v>
      </c>
      <c r="S52" s="13" t="s">
        <v>62</v>
      </c>
      <c r="T52" s="13" t="s">
        <v>62</v>
      </c>
      <c r="U52" s="17">
        <v>500000</v>
      </c>
      <c r="V52" s="13" t="s">
        <v>62</v>
      </c>
      <c r="W52" s="13" t="s">
        <v>62</v>
      </c>
      <c r="X52" s="13" t="s">
        <v>62</v>
      </c>
      <c r="Y52" s="13" t="s">
        <v>62</v>
      </c>
      <c r="Z52" s="13" t="s">
        <v>62</v>
      </c>
      <c r="AA52" s="13" t="s">
        <v>61</v>
      </c>
      <c r="AB52" s="13" t="s">
        <v>62</v>
      </c>
      <c r="AC52" s="13" t="s">
        <v>61</v>
      </c>
      <c r="AD52" s="13" t="s">
        <v>61</v>
      </c>
      <c r="AE52" s="13" t="s">
        <v>61</v>
      </c>
      <c r="AF52" s="13" t="s">
        <v>61</v>
      </c>
      <c r="AG52" s="13" t="s">
        <v>62</v>
      </c>
      <c r="AH52" s="13" t="s">
        <v>62</v>
      </c>
      <c r="AI52" s="13" t="s">
        <v>62</v>
      </c>
      <c r="AJ52" s="13" t="s">
        <v>62</v>
      </c>
      <c r="AK52" s="13" t="s">
        <v>62</v>
      </c>
      <c r="AL52" s="13" t="s">
        <v>62</v>
      </c>
      <c r="AM52" s="13" t="s">
        <v>62</v>
      </c>
      <c r="AN52" s="15" t="s">
        <v>62</v>
      </c>
      <c r="AO52" s="16" t="s">
        <v>62</v>
      </c>
      <c r="AP52" s="16" t="s">
        <v>61</v>
      </c>
      <c r="AQ52" s="16" t="s">
        <v>62</v>
      </c>
      <c r="AR52" s="16" t="s">
        <v>62</v>
      </c>
      <c r="AS52" s="16" t="s">
        <v>62</v>
      </c>
      <c r="AT52" s="16" t="s">
        <v>62</v>
      </c>
      <c r="AU52" s="16" t="s">
        <v>62</v>
      </c>
      <c r="AV52" s="16" t="s">
        <v>62</v>
      </c>
    </row>
    <row r="53" spans="1:48" ht="15.75" customHeight="1">
      <c r="A53" s="12" t="s">
        <v>128</v>
      </c>
      <c r="B53" s="13" t="s">
        <v>61</v>
      </c>
      <c r="C53" s="14"/>
      <c r="D53" s="13" t="s">
        <v>62</v>
      </c>
      <c r="E53" s="13" t="s">
        <v>62</v>
      </c>
      <c r="F53" s="13" t="s">
        <v>62</v>
      </c>
      <c r="G53" s="13" t="s">
        <v>62</v>
      </c>
      <c r="H53" s="13" t="s">
        <v>61</v>
      </c>
      <c r="I53" s="13" t="s">
        <v>62</v>
      </c>
      <c r="J53" s="13" t="s">
        <v>62</v>
      </c>
      <c r="K53" s="13" t="s">
        <v>62</v>
      </c>
      <c r="L53" s="13" t="s">
        <v>62</v>
      </c>
      <c r="M53" s="13" t="s">
        <v>62</v>
      </c>
      <c r="N53" s="13" t="s">
        <v>62</v>
      </c>
      <c r="O53" s="13" t="s">
        <v>62</v>
      </c>
      <c r="P53" s="13" t="s">
        <v>61</v>
      </c>
      <c r="Q53" s="13" t="s">
        <v>63</v>
      </c>
      <c r="R53" s="13" t="s">
        <v>63</v>
      </c>
      <c r="S53" s="13" t="s">
        <v>63</v>
      </c>
      <c r="T53" s="13" t="s">
        <v>61</v>
      </c>
      <c r="U53" s="14" t="s">
        <v>63</v>
      </c>
      <c r="V53" s="13" t="s">
        <v>76</v>
      </c>
      <c r="W53" s="13" t="s">
        <v>63</v>
      </c>
      <c r="X53" s="13" t="s">
        <v>63</v>
      </c>
      <c r="Y53" s="13" t="s">
        <v>63</v>
      </c>
      <c r="Z53" s="13" t="s">
        <v>63</v>
      </c>
      <c r="AA53" s="13" t="s">
        <v>63</v>
      </c>
      <c r="AB53" s="13" t="s">
        <v>63</v>
      </c>
      <c r="AC53" s="13" t="s">
        <v>63</v>
      </c>
      <c r="AD53" s="13" t="s">
        <v>63</v>
      </c>
      <c r="AE53" s="13" t="s">
        <v>63</v>
      </c>
      <c r="AF53" s="13" t="s">
        <v>63</v>
      </c>
      <c r="AG53" s="13" t="s">
        <v>63</v>
      </c>
      <c r="AH53" s="13" t="s">
        <v>63</v>
      </c>
      <c r="AI53" s="13" t="s">
        <v>63</v>
      </c>
      <c r="AJ53" s="13" t="s">
        <v>63</v>
      </c>
      <c r="AK53" s="13" t="s">
        <v>63</v>
      </c>
      <c r="AL53" s="13" t="s">
        <v>62</v>
      </c>
      <c r="AM53" s="13" t="s">
        <v>62</v>
      </c>
      <c r="AN53" s="15" t="s">
        <v>61</v>
      </c>
      <c r="AO53" s="16" t="s">
        <v>61</v>
      </c>
      <c r="AP53" s="16" t="s">
        <v>61</v>
      </c>
      <c r="AQ53" s="16" t="s">
        <v>61</v>
      </c>
      <c r="AR53" s="16" t="s">
        <v>61</v>
      </c>
      <c r="AS53" s="16" t="s">
        <v>61</v>
      </c>
      <c r="AT53" s="16" t="s">
        <v>61</v>
      </c>
      <c r="AU53" s="16" t="s">
        <v>61</v>
      </c>
      <c r="AV53" s="16" t="s">
        <v>61</v>
      </c>
    </row>
    <row r="54" spans="1:48" ht="15.75" customHeight="1">
      <c r="A54" s="12" t="s">
        <v>129</v>
      </c>
      <c r="B54" s="13" t="s">
        <v>61</v>
      </c>
      <c r="C54" s="14"/>
      <c r="D54" s="13" t="s">
        <v>61</v>
      </c>
      <c r="E54" s="13" t="s">
        <v>62</v>
      </c>
      <c r="F54" s="13" t="s">
        <v>61</v>
      </c>
      <c r="G54" s="13" t="s">
        <v>62</v>
      </c>
      <c r="H54" s="13" t="s">
        <v>61</v>
      </c>
      <c r="I54" s="13" t="s">
        <v>62</v>
      </c>
      <c r="J54" s="13" t="s">
        <v>61</v>
      </c>
      <c r="K54" s="13" t="s">
        <v>62</v>
      </c>
      <c r="L54" s="13" t="s">
        <v>61</v>
      </c>
      <c r="M54" s="13" t="s">
        <v>61</v>
      </c>
      <c r="N54" s="13" t="s">
        <v>61</v>
      </c>
      <c r="O54" s="13" t="s">
        <v>62</v>
      </c>
      <c r="P54" s="13" t="s">
        <v>61</v>
      </c>
      <c r="Q54" s="13" t="s">
        <v>63</v>
      </c>
      <c r="R54" s="13" t="s">
        <v>63</v>
      </c>
      <c r="S54" s="13" t="s">
        <v>63</v>
      </c>
      <c r="T54" s="14" t="s">
        <v>61</v>
      </c>
      <c r="U54" s="14" t="s">
        <v>63</v>
      </c>
      <c r="V54" s="13" t="s">
        <v>76</v>
      </c>
      <c r="W54" s="13" t="s">
        <v>63</v>
      </c>
      <c r="X54" s="13" t="s">
        <v>63</v>
      </c>
      <c r="Y54" s="13" t="s">
        <v>63</v>
      </c>
      <c r="Z54" s="13" t="s">
        <v>63</v>
      </c>
      <c r="AA54" s="13" t="s">
        <v>63</v>
      </c>
      <c r="AB54" s="13" t="s">
        <v>63</v>
      </c>
      <c r="AC54" s="13" t="s">
        <v>63</v>
      </c>
      <c r="AD54" s="13" t="s">
        <v>63</v>
      </c>
      <c r="AE54" s="13" t="s">
        <v>63</v>
      </c>
      <c r="AF54" s="13" t="s">
        <v>63</v>
      </c>
      <c r="AG54" s="13" t="s">
        <v>63</v>
      </c>
      <c r="AH54" s="13" t="s">
        <v>63</v>
      </c>
      <c r="AI54" s="13" t="s">
        <v>63</v>
      </c>
      <c r="AJ54" s="13" t="s">
        <v>63</v>
      </c>
      <c r="AK54" s="13" t="s">
        <v>63</v>
      </c>
      <c r="AL54" s="14" t="s">
        <v>61</v>
      </c>
      <c r="AM54" s="14" t="s">
        <v>61</v>
      </c>
      <c r="AN54" s="15" t="s">
        <v>61</v>
      </c>
      <c r="AO54" s="15" t="s">
        <v>61</v>
      </c>
      <c r="AP54" s="15" t="s">
        <v>61</v>
      </c>
      <c r="AQ54" s="15" t="s">
        <v>61</v>
      </c>
      <c r="AR54" s="15" t="s">
        <v>61</v>
      </c>
      <c r="AS54" s="15" t="s">
        <v>61</v>
      </c>
      <c r="AT54" s="16" t="s">
        <v>61</v>
      </c>
      <c r="AU54" s="15" t="s">
        <v>62</v>
      </c>
      <c r="AV54" s="15" t="s">
        <v>61</v>
      </c>
    </row>
    <row r="55" spans="1:48" ht="15.75" customHeight="1">
      <c r="A55" s="12" t="s">
        <v>130</v>
      </c>
      <c r="B55" s="13" t="s">
        <v>61</v>
      </c>
      <c r="C55" s="14"/>
      <c r="D55" s="13" t="s">
        <v>61</v>
      </c>
      <c r="E55" s="13" t="s">
        <v>61</v>
      </c>
      <c r="F55" s="13" t="s">
        <v>61</v>
      </c>
      <c r="G55" s="13" t="s">
        <v>62</v>
      </c>
      <c r="H55" s="13" t="s">
        <v>61</v>
      </c>
      <c r="I55" s="13" t="s">
        <v>62</v>
      </c>
      <c r="J55" s="13" t="s">
        <v>61</v>
      </c>
      <c r="K55" s="13" t="s">
        <v>62</v>
      </c>
      <c r="L55" s="13" t="s">
        <v>61</v>
      </c>
      <c r="M55" s="13" t="s">
        <v>62</v>
      </c>
      <c r="N55" s="13" t="s">
        <v>63</v>
      </c>
      <c r="O55" s="13" t="s">
        <v>63</v>
      </c>
      <c r="P55" s="13" t="s">
        <v>61</v>
      </c>
      <c r="Q55" s="13" t="s">
        <v>63</v>
      </c>
      <c r="R55" s="13" t="s">
        <v>63</v>
      </c>
      <c r="S55" s="13" t="s">
        <v>63</v>
      </c>
      <c r="T55" s="14" t="s">
        <v>62</v>
      </c>
      <c r="U55" s="14" t="s">
        <v>131</v>
      </c>
      <c r="V55" s="13" t="s">
        <v>62</v>
      </c>
      <c r="W55" s="13" t="s">
        <v>62</v>
      </c>
      <c r="X55" s="13" t="s">
        <v>61</v>
      </c>
      <c r="Y55" s="13" t="s">
        <v>61</v>
      </c>
      <c r="Z55" s="13" t="s">
        <v>61</v>
      </c>
      <c r="AA55" s="13" t="s">
        <v>61</v>
      </c>
      <c r="AB55" s="13" t="s">
        <v>61</v>
      </c>
      <c r="AC55" s="13" t="s">
        <v>61</v>
      </c>
      <c r="AD55" s="13" t="s">
        <v>61</v>
      </c>
      <c r="AE55" s="13" t="s">
        <v>61</v>
      </c>
      <c r="AF55" s="13" t="s">
        <v>61</v>
      </c>
      <c r="AG55" s="13" t="s">
        <v>61</v>
      </c>
      <c r="AH55" s="13" t="s">
        <v>61</v>
      </c>
      <c r="AI55" s="13" t="s">
        <v>61</v>
      </c>
      <c r="AJ55" s="13" t="s">
        <v>61</v>
      </c>
      <c r="AK55" s="13" t="s">
        <v>63</v>
      </c>
      <c r="AL55" s="14" t="s">
        <v>62</v>
      </c>
      <c r="AM55" s="14" t="s">
        <v>61</v>
      </c>
      <c r="AN55" s="15" t="s">
        <v>61</v>
      </c>
      <c r="AO55" s="15" t="s">
        <v>61</v>
      </c>
      <c r="AP55" s="15" t="s">
        <v>61</v>
      </c>
      <c r="AQ55" s="15" t="s">
        <v>61</v>
      </c>
      <c r="AR55" s="15" t="s">
        <v>61</v>
      </c>
      <c r="AS55" s="15" t="s">
        <v>61</v>
      </c>
      <c r="AT55" s="15" t="s">
        <v>61</v>
      </c>
      <c r="AU55" s="15" t="s">
        <v>61</v>
      </c>
      <c r="AV55" s="15" t="s">
        <v>61</v>
      </c>
    </row>
    <row r="56" spans="1:48" ht="30" customHeight="1">
      <c r="A56" s="12" t="s">
        <v>132</v>
      </c>
      <c r="B56" s="13" t="s">
        <v>61</v>
      </c>
      <c r="C56" s="14"/>
      <c r="D56" s="13" t="s">
        <v>61</v>
      </c>
      <c r="E56" s="13" t="s">
        <v>61</v>
      </c>
      <c r="F56" s="13" t="s">
        <v>61</v>
      </c>
      <c r="G56" s="13" t="s">
        <v>62</v>
      </c>
      <c r="H56" s="13" t="s">
        <v>61</v>
      </c>
      <c r="I56" s="13" t="s">
        <v>62</v>
      </c>
      <c r="J56" s="13" t="s">
        <v>61</v>
      </c>
      <c r="K56" s="13" t="s">
        <v>62</v>
      </c>
      <c r="L56" s="13" t="s">
        <v>62</v>
      </c>
      <c r="M56" s="13" t="s">
        <v>62</v>
      </c>
      <c r="N56" s="13" t="s">
        <v>61</v>
      </c>
      <c r="O56" s="13" t="s">
        <v>62</v>
      </c>
      <c r="P56" s="13" t="s">
        <v>61</v>
      </c>
      <c r="Q56" s="13" t="s">
        <v>63</v>
      </c>
      <c r="R56" s="13" t="s">
        <v>63</v>
      </c>
      <c r="S56" s="13" t="s">
        <v>63</v>
      </c>
      <c r="T56" s="14" t="s">
        <v>61</v>
      </c>
      <c r="U56" s="14" t="s">
        <v>63</v>
      </c>
      <c r="V56" s="13" t="s">
        <v>76</v>
      </c>
      <c r="W56" s="13" t="s">
        <v>63</v>
      </c>
      <c r="X56" s="13" t="s">
        <v>63</v>
      </c>
      <c r="Y56" s="13" t="s">
        <v>63</v>
      </c>
      <c r="Z56" s="13" t="s">
        <v>63</v>
      </c>
      <c r="AA56" s="13" t="s">
        <v>63</v>
      </c>
      <c r="AB56" s="13" t="s">
        <v>63</v>
      </c>
      <c r="AC56" s="13" t="s">
        <v>63</v>
      </c>
      <c r="AD56" s="13" t="s">
        <v>63</v>
      </c>
      <c r="AE56" s="13" t="s">
        <v>63</v>
      </c>
      <c r="AF56" s="13" t="s">
        <v>63</v>
      </c>
      <c r="AG56" s="13" t="s">
        <v>63</v>
      </c>
      <c r="AH56" s="13" t="s">
        <v>63</v>
      </c>
      <c r="AI56" s="13" t="s">
        <v>63</v>
      </c>
      <c r="AJ56" s="13" t="s">
        <v>63</v>
      </c>
      <c r="AK56" s="13" t="s">
        <v>63</v>
      </c>
      <c r="AL56" s="14" t="s">
        <v>62</v>
      </c>
      <c r="AM56" s="14" t="s">
        <v>61</v>
      </c>
      <c r="AN56" s="15" t="s">
        <v>61</v>
      </c>
      <c r="AO56" s="15" t="s">
        <v>61</v>
      </c>
      <c r="AP56" s="15" t="s">
        <v>61</v>
      </c>
      <c r="AQ56" s="15" t="s">
        <v>61</v>
      </c>
      <c r="AR56" s="15" t="s">
        <v>61</v>
      </c>
      <c r="AS56" s="15" t="s">
        <v>61</v>
      </c>
      <c r="AT56" s="15" t="s">
        <v>61</v>
      </c>
      <c r="AU56" s="15" t="s">
        <v>61</v>
      </c>
      <c r="AV56" s="15" t="s">
        <v>61</v>
      </c>
    </row>
    <row r="57" spans="1:48" ht="15.75" customHeight="1">
      <c r="A57" s="12" t="s">
        <v>133</v>
      </c>
      <c r="B57" s="13" t="s">
        <v>61</v>
      </c>
      <c r="C57" s="14"/>
      <c r="D57" s="13" t="s">
        <v>61</v>
      </c>
      <c r="E57" s="13" t="s">
        <v>61</v>
      </c>
      <c r="F57" s="13" t="s">
        <v>61</v>
      </c>
      <c r="G57" s="13" t="s">
        <v>62</v>
      </c>
      <c r="H57" s="13" t="s">
        <v>61</v>
      </c>
      <c r="I57" s="13" t="s">
        <v>62</v>
      </c>
      <c r="J57" s="13" t="s">
        <v>61</v>
      </c>
      <c r="K57" s="13" t="s">
        <v>62</v>
      </c>
      <c r="L57" s="13" t="s">
        <v>61</v>
      </c>
      <c r="M57" s="13" t="s">
        <v>62</v>
      </c>
      <c r="N57" s="13" t="s">
        <v>62</v>
      </c>
      <c r="O57" s="13" t="s">
        <v>62</v>
      </c>
      <c r="P57" s="13" t="s">
        <v>61</v>
      </c>
      <c r="Q57" s="13" t="s">
        <v>63</v>
      </c>
      <c r="R57" s="13" t="s">
        <v>63</v>
      </c>
      <c r="S57" s="13" t="s">
        <v>63</v>
      </c>
      <c r="T57" s="14" t="s">
        <v>61</v>
      </c>
      <c r="U57" s="14" t="s">
        <v>63</v>
      </c>
      <c r="V57" s="13" t="s">
        <v>76</v>
      </c>
      <c r="W57" s="13" t="s">
        <v>63</v>
      </c>
      <c r="X57" s="13" t="s">
        <v>63</v>
      </c>
      <c r="Y57" s="13" t="s">
        <v>63</v>
      </c>
      <c r="Z57" s="13" t="s">
        <v>63</v>
      </c>
      <c r="AA57" s="13" t="s">
        <v>63</v>
      </c>
      <c r="AB57" s="13" t="s">
        <v>63</v>
      </c>
      <c r="AC57" s="13" t="s">
        <v>63</v>
      </c>
      <c r="AD57" s="13" t="s">
        <v>63</v>
      </c>
      <c r="AE57" s="13" t="s">
        <v>63</v>
      </c>
      <c r="AF57" s="13" t="s">
        <v>63</v>
      </c>
      <c r="AG57" s="13" t="s">
        <v>63</v>
      </c>
      <c r="AH57" s="13" t="s">
        <v>63</v>
      </c>
      <c r="AI57" s="13" t="s">
        <v>63</v>
      </c>
      <c r="AJ57" s="13" t="s">
        <v>63</v>
      </c>
      <c r="AK57" s="13" t="s">
        <v>63</v>
      </c>
      <c r="AL57" s="14" t="s">
        <v>62</v>
      </c>
      <c r="AM57" s="14" t="s">
        <v>62</v>
      </c>
      <c r="AN57" s="15" t="s">
        <v>61</v>
      </c>
      <c r="AO57" s="15" t="s">
        <v>61</v>
      </c>
      <c r="AP57" s="15" t="s">
        <v>61</v>
      </c>
      <c r="AQ57" s="15" t="s">
        <v>61</v>
      </c>
      <c r="AR57" s="15" t="s">
        <v>61</v>
      </c>
      <c r="AS57" s="15" t="s">
        <v>61</v>
      </c>
      <c r="AT57" s="15" t="s">
        <v>61</v>
      </c>
      <c r="AU57" s="15" t="s">
        <v>61</v>
      </c>
      <c r="AV57" s="15" t="s">
        <v>61</v>
      </c>
    </row>
    <row r="58" spans="1:48" ht="15.75" customHeight="1">
      <c r="A58" s="21" t="s">
        <v>134</v>
      </c>
      <c r="B58" s="22" t="s">
        <v>61</v>
      </c>
      <c r="C58" s="23"/>
      <c r="D58" s="22" t="s">
        <v>61</v>
      </c>
      <c r="E58" s="22" t="s">
        <v>61</v>
      </c>
      <c r="F58" s="22" t="s">
        <v>61</v>
      </c>
      <c r="G58" s="22" t="s">
        <v>62</v>
      </c>
      <c r="H58" s="22" t="s">
        <v>62</v>
      </c>
      <c r="I58" s="22" t="s">
        <v>62</v>
      </c>
      <c r="J58" s="22" t="s">
        <v>61</v>
      </c>
      <c r="K58" s="22" t="s">
        <v>61</v>
      </c>
      <c r="L58" s="22" t="s">
        <v>61</v>
      </c>
      <c r="M58" s="22" t="s">
        <v>61</v>
      </c>
      <c r="N58" s="22" t="s">
        <v>61</v>
      </c>
      <c r="O58" s="22" t="s">
        <v>62</v>
      </c>
      <c r="P58" s="22" t="s">
        <v>61</v>
      </c>
      <c r="Q58" s="22" t="s">
        <v>63</v>
      </c>
      <c r="R58" s="22" t="s">
        <v>63</v>
      </c>
      <c r="S58" s="22" t="s">
        <v>63</v>
      </c>
      <c r="T58" s="23" t="s">
        <v>61</v>
      </c>
      <c r="U58" s="23" t="s">
        <v>63</v>
      </c>
      <c r="V58" s="22" t="s">
        <v>76</v>
      </c>
      <c r="W58" s="22" t="s">
        <v>63</v>
      </c>
      <c r="X58" s="22" t="s">
        <v>63</v>
      </c>
      <c r="Y58" s="22" t="s">
        <v>63</v>
      </c>
      <c r="Z58" s="22" t="s">
        <v>63</v>
      </c>
      <c r="AA58" s="22" t="s">
        <v>63</v>
      </c>
      <c r="AB58" s="22" t="s">
        <v>63</v>
      </c>
      <c r="AC58" s="22" t="s">
        <v>63</v>
      </c>
      <c r="AD58" s="22" t="s">
        <v>63</v>
      </c>
      <c r="AE58" s="22" t="s">
        <v>63</v>
      </c>
      <c r="AF58" s="22" t="s">
        <v>63</v>
      </c>
      <c r="AG58" s="22" t="s">
        <v>63</v>
      </c>
      <c r="AH58" s="22" t="s">
        <v>63</v>
      </c>
      <c r="AI58" s="22" t="s">
        <v>63</v>
      </c>
      <c r="AJ58" s="22" t="s">
        <v>63</v>
      </c>
      <c r="AK58" s="22" t="s">
        <v>63</v>
      </c>
      <c r="AL58" s="23" t="s">
        <v>62</v>
      </c>
      <c r="AM58" s="23" t="s">
        <v>61</v>
      </c>
      <c r="AN58" s="15" t="s">
        <v>61</v>
      </c>
      <c r="AO58" s="15" t="s">
        <v>61</v>
      </c>
      <c r="AP58" s="15" t="s">
        <v>61</v>
      </c>
      <c r="AQ58" s="15" t="s">
        <v>61</v>
      </c>
      <c r="AR58" s="15" t="s">
        <v>61</v>
      </c>
      <c r="AS58" s="15" t="s">
        <v>61</v>
      </c>
      <c r="AT58" s="15" t="s">
        <v>61</v>
      </c>
      <c r="AU58" s="15" t="s">
        <v>61</v>
      </c>
      <c r="AV58" s="15" t="s">
        <v>61</v>
      </c>
    </row>
    <row r="59" spans="1:48" ht="15.75" customHeight="1">
      <c r="A59" s="24"/>
      <c r="B59" s="25"/>
      <c r="C59" s="25"/>
      <c r="D59" s="25"/>
      <c r="E59" s="25"/>
      <c r="F59" s="26"/>
      <c r="G59" s="25"/>
      <c r="H59" s="24" t="s">
        <v>135</v>
      </c>
      <c r="I59" s="25"/>
      <c r="J59" s="25"/>
      <c r="K59" s="25"/>
      <c r="L59" s="25"/>
      <c r="M59" s="25"/>
      <c r="N59" s="25"/>
      <c r="O59" s="25"/>
      <c r="P59" s="26"/>
      <c r="Q59" s="26"/>
      <c r="R59" s="25"/>
      <c r="S59" s="25"/>
      <c r="T59" s="24" t="s">
        <v>136</v>
      </c>
      <c r="U59" s="25"/>
      <c r="V59" s="24" t="s">
        <v>137</v>
      </c>
      <c r="W59" s="25"/>
      <c r="X59" s="25"/>
      <c r="Y59" s="25"/>
      <c r="Z59" s="25"/>
      <c r="AA59" s="25"/>
      <c r="AB59" s="25"/>
      <c r="AC59" s="25"/>
      <c r="AD59" s="25"/>
      <c r="AE59" s="25"/>
      <c r="AF59" s="25"/>
      <c r="AG59" s="25"/>
      <c r="AH59" s="25"/>
      <c r="AI59" s="25"/>
      <c r="AJ59" s="25"/>
      <c r="AK59" s="25"/>
      <c r="AL59" s="25"/>
      <c r="AM59" s="25"/>
      <c r="AN59" s="25"/>
      <c r="AO59" s="27"/>
      <c r="AP59" s="27"/>
      <c r="AQ59" s="28"/>
      <c r="AR59" s="28"/>
      <c r="AS59" s="28"/>
      <c r="AT59" s="28"/>
      <c r="AU59" s="28"/>
      <c r="AV59" s="28"/>
    </row>
    <row r="60" spans="1:48" ht="15.75" customHeight="1">
      <c r="A60" s="24" t="s">
        <v>138</v>
      </c>
      <c r="B60" s="15" t="s">
        <v>61</v>
      </c>
      <c r="C60" s="15"/>
      <c r="D60" s="15" t="s">
        <v>62</v>
      </c>
      <c r="E60" s="15" t="s">
        <v>61</v>
      </c>
      <c r="F60" s="15" t="s">
        <v>62</v>
      </c>
      <c r="G60" s="15" t="s">
        <v>61</v>
      </c>
      <c r="H60" s="15" t="s">
        <v>62</v>
      </c>
      <c r="I60" s="15" t="s">
        <v>61</v>
      </c>
      <c r="J60" s="15" t="s">
        <v>62</v>
      </c>
      <c r="K60" s="15" t="s">
        <v>61</v>
      </c>
      <c r="L60" s="15" t="s">
        <v>62</v>
      </c>
      <c r="M60" s="15" t="s">
        <v>61</v>
      </c>
      <c r="N60" s="15" t="s">
        <v>62</v>
      </c>
      <c r="O60" s="15" t="s">
        <v>61</v>
      </c>
      <c r="P60" s="15" t="s">
        <v>62</v>
      </c>
      <c r="Q60" s="15" t="s">
        <v>62</v>
      </c>
      <c r="R60" s="15" t="s">
        <v>61</v>
      </c>
      <c r="S60" s="15" t="s">
        <v>61</v>
      </c>
      <c r="T60" s="15" t="s">
        <v>61</v>
      </c>
      <c r="U60" s="15" t="s">
        <v>61</v>
      </c>
      <c r="V60" s="15" t="s">
        <v>62</v>
      </c>
      <c r="W60" s="15" t="s">
        <v>62</v>
      </c>
      <c r="X60" s="15" t="s">
        <v>62</v>
      </c>
      <c r="Y60" s="15" t="s">
        <v>61</v>
      </c>
      <c r="Z60" s="15" t="s">
        <v>62</v>
      </c>
      <c r="AA60" s="15" t="s">
        <v>61</v>
      </c>
      <c r="AB60" s="15" t="s">
        <v>61</v>
      </c>
      <c r="AC60" s="15" t="s">
        <v>61</v>
      </c>
      <c r="AD60" s="15" t="s">
        <v>61</v>
      </c>
      <c r="AE60" s="15" t="s">
        <v>61</v>
      </c>
      <c r="AF60" s="15" t="s">
        <v>61</v>
      </c>
      <c r="AG60" s="15" t="s">
        <v>61</v>
      </c>
      <c r="AH60" s="15" t="s">
        <v>61</v>
      </c>
      <c r="AI60" s="15" t="s">
        <v>61</v>
      </c>
      <c r="AJ60" s="15" t="s">
        <v>62</v>
      </c>
      <c r="AK60" s="15" t="s">
        <v>62</v>
      </c>
      <c r="AL60" s="15" t="s">
        <v>61</v>
      </c>
      <c r="AM60" s="15" t="s">
        <v>61</v>
      </c>
      <c r="AN60" s="15" t="s">
        <v>61</v>
      </c>
      <c r="AO60" s="15" t="s">
        <v>61</v>
      </c>
      <c r="AP60" s="15" t="s">
        <v>61</v>
      </c>
      <c r="AQ60" s="15" t="s">
        <v>61</v>
      </c>
      <c r="AR60" s="15" t="s">
        <v>61</v>
      </c>
      <c r="AS60" s="15" t="s">
        <v>61</v>
      </c>
      <c r="AT60" s="15" t="s">
        <v>61</v>
      </c>
      <c r="AU60" s="15" t="s">
        <v>61</v>
      </c>
      <c r="AV60" s="15" t="s">
        <v>61</v>
      </c>
    </row>
    <row r="61" spans="1:48" ht="15.75" customHeight="1">
      <c r="A61" s="29"/>
      <c r="B61" s="30"/>
      <c r="C61" s="30"/>
      <c r="D61" s="30"/>
      <c r="E61" s="30"/>
      <c r="F61" s="30"/>
      <c r="G61" s="30"/>
      <c r="H61" s="30"/>
      <c r="I61" s="30"/>
      <c r="J61" s="30"/>
      <c r="K61" s="30"/>
      <c r="L61" s="30"/>
      <c r="M61" s="30"/>
      <c r="N61" s="30"/>
      <c r="O61" s="30"/>
      <c r="P61" s="31"/>
      <c r="Q61" s="31"/>
      <c r="R61" s="30"/>
      <c r="S61" s="30"/>
      <c r="T61" s="30"/>
      <c r="U61" s="30"/>
      <c r="V61" s="30"/>
      <c r="W61" s="30"/>
      <c r="X61" s="30"/>
      <c r="Y61" s="30"/>
      <c r="Z61" s="30"/>
      <c r="AA61" s="30"/>
      <c r="AB61" s="30"/>
      <c r="AC61" s="30"/>
      <c r="AD61" s="30"/>
      <c r="AE61" s="30"/>
      <c r="AF61" s="30"/>
      <c r="AG61" s="30"/>
      <c r="AH61" s="30"/>
      <c r="AI61" s="30"/>
      <c r="AJ61" s="30"/>
      <c r="AK61" s="30"/>
      <c r="AL61" s="30"/>
      <c r="AM61" s="30"/>
      <c r="AN61" s="30"/>
      <c r="AO61" s="32"/>
      <c r="AP61" s="32"/>
      <c r="AQ61" s="33"/>
      <c r="AR61" s="33"/>
      <c r="AS61" s="33"/>
      <c r="AT61" s="33"/>
      <c r="AU61" s="33"/>
      <c r="AV61" s="33"/>
    </row>
    <row r="62" spans="1:48" ht="15.75" customHeight="1">
      <c r="A62" s="34"/>
      <c r="B62" s="25"/>
      <c r="C62" s="25"/>
      <c r="D62" s="25"/>
      <c r="E62" s="25"/>
      <c r="F62" s="25"/>
      <c r="G62" s="25"/>
      <c r="H62" s="25"/>
      <c r="I62" s="25"/>
      <c r="J62" s="25"/>
      <c r="K62" s="25"/>
      <c r="L62" s="25"/>
      <c r="M62" s="25"/>
      <c r="N62" s="25"/>
      <c r="O62" s="25"/>
      <c r="P62" s="26"/>
      <c r="Q62" s="26"/>
      <c r="R62" s="25"/>
      <c r="S62" s="25"/>
      <c r="T62" s="25"/>
      <c r="U62" s="25"/>
      <c r="V62" s="25"/>
      <c r="W62" s="25"/>
      <c r="X62" s="25"/>
      <c r="Y62" s="25"/>
      <c r="Z62" s="25"/>
      <c r="AA62" s="25"/>
      <c r="AB62" s="25"/>
      <c r="AC62" s="25"/>
      <c r="AD62" s="25"/>
      <c r="AE62" s="25"/>
      <c r="AF62" s="25"/>
      <c r="AG62" s="25"/>
      <c r="AH62" s="25"/>
      <c r="AI62" s="25"/>
      <c r="AJ62" s="25"/>
      <c r="AK62" s="25"/>
      <c r="AL62" s="25"/>
      <c r="AM62" s="25"/>
      <c r="AN62" s="25"/>
      <c r="AO62" s="32"/>
      <c r="AP62" s="32"/>
      <c r="AQ62" s="33"/>
      <c r="AR62" s="33"/>
      <c r="AS62" s="33"/>
      <c r="AT62" s="33"/>
      <c r="AU62" s="33"/>
      <c r="AV62" s="33"/>
    </row>
    <row r="63" spans="1:48" ht="15.75" customHeight="1">
      <c r="A63" s="34"/>
      <c r="B63" s="25"/>
      <c r="C63" s="25"/>
      <c r="D63" s="25"/>
      <c r="E63" s="25"/>
      <c r="F63" s="25"/>
      <c r="G63" s="25"/>
      <c r="H63" s="25"/>
      <c r="I63" s="25"/>
      <c r="J63" s="25"/>
      <c r="K63" s="25"/>
      <c r="L63" s="25"/>
      <c r="M63" s="25"/>
      <c r="N63" s="25"/>
      <c r="O63" s="25"/>
      <c r="P63" s="26"/>
      <c r="Q63" s="26"/>
      <c r="R63" s="25"/>
      <c r="S63" s="25"/>
      <c r="T63" s="25"/>
      <c r="U63" s="25"/>
      <c r="V63" s="25"/>
      <c r="W63" s="25"/>
      <c r="X63" s="25"/>
      <c r="Y63" s="25"/>
      <c r="Z63" s="25"/>
      <c r="AA63" s="25"/>
      <c r="AB63" s="25"/>
      <c r="AC63" s="25"/>
      <c r="AD63" s="25"/>
      <c r="AE63" s="25"/>
      <c r="AF63" s="25"/>
      <c r="AG63" s="25"/>
      <c r="AH63" s="25"/>
      <c r="AI63" s="25"/>
      <c r="AJ63" s="25"/>
      <c r="AK63" s="25"/>
      <c r="AL63" s="25"/>
      <c r="AM63" s="25"/>
      <c r="AN63" s="25"/>
      <c r="AO63" s="32"/>
      <c r="AP63" s="32"/>
      <c r="AQ63" s="33"/>
      <c r="AR63" s="33"/>
      <c r="AS63" s="33"/>
      <c r="AT63" s="33"/>
      <c r="AU63" s="33"/>
      <c r="AV63" s="33"/>
    </row>
    <row r="64" spans="1:48" ht="15.75" customHeight="1">
      <c r="A64" s="34"/>
      <c r="B64" s="25"/>
      <c r="C64" s="25"/>
      <c r="D64" s="25"/>
      <c r="E64" s="25"/>
      <c r="F64" s="25"/>
      <c r="G64" s="25"/>
      <c r="H64" s="25"/>
      <c r="I64" s="25"/>
      <c r="J64" s="25"/>
      <c r="K64" s="25"/>
      <c r="L64" s="25"/>
      <c r="M64" s="25"/>
      <c r="N64" s="25"/>
      <c r="O64" s="25"/>
      <c r="P64" s="26"/>
      <c r="Q64" s="26"/>
      <c r="R64" s="25"/>
      <c r="S64" s="25"/>
      <c r="T64" s="25"/>
      <c r="U64" s="25"/>
      <c r="V64" s="25"/>
      <c r="W64" s="25"/>
      <c r="X64" s="25"/>
      <c r="Y64" s="25"/>
      <c r="Z64" s="25"/>
      <c r="AA64" s="25"/>
      <c r="AB64" s="25"/>
      <c r="AC64" s="25"/>
      <c r="AD64" s="25"/>
      <c r="AE64" s="25"/>
      <c r="AF64" s="25"/>
      <c r="AG64" s="25"/>
      <c r="AH64" s="25"/>
      <c r="AI64" s="25"/>
      <c r="AJ64" s="25"/>
      <c r="AK64" s="25"/>
      <c r="AL64" s="25"/>
      <c r="AM64" s="25"/>
      <c r="AN64" s="25"/>
      <c r="AO64" s="32"/>
      <c r="AP64" s="32"/>
      <c r="AQ64" s="33"/>
      <c r="AR64" s="33"/>
      <c r="AS64" s="33"/>
      <c r="AT64" s="33"/>
      <c r="AU64" s="33"/>
      <c r="AV64" s="33"/>
    </row>
    <row r="65" spans="1:48" ht="15.75" customHeight="1">
      <c r="A65" s="34"/>
      <c r="B65" s="25"/>
      <c r="C65" s="25"/>
      <c r="D65" s="25"/>
      <c r="E65" s="25"/>
      <c r="F65" s="25"/>
      <c r="G65" s="25"/>
      <c r="H65" s="25"/>
      <c r="I65" s="25"/>
      <c r="J65" s="25"/>
      <c r="K65" s="25"/>
      <c r="L65" s="25"/>
      <c r="M65" s="25"/>
      <c r="N65" s="25"/>
      <c r="O65" s="25"/>
      <c r="P65" s="26"/>
      <c r="Q65" s="26"/>
      <c r="R65" s="25"/>
      <c r="S65" s="25"/>
      <c r="T65" s="25"/>
      <c r="U65" s="25"/>
      <c r="V65" s="25"/>
      <c r="W65" s="25"/>
      <c r="X65" s="25"/>
      <c r="Y65" s="25"/>
      <c r="Z65" s="25"/>
      <c r="AA65" s="25"/>
      <c r="AB65" s="25"/>
      <c r="AC65" s="25"/>
      <c r="AD65" s="25"/>
      <c r="AE65" s="25"/>
      <c r="AF65" s="25"/>
      <c r="AG65" s="25"/>
      <c r="AH65" s="25"/>
      <c r="AI65" s="25"/>
      <c r="AJ65" s="25"/>
      <c r="AK65" s="25"/>
      <c r="AL65" s="25"/>
      <c r="AM65" s="25"/>
      <c r="AN65" s="25"/>
      <c r="AO65" s="32"/>
      <c r="AP65" s="32"/>
      <c r="AQ65" s="33"/>
      <c r="AR65" s="33"/>
      <c r="AS65" s="33"/>
      <c r="AT65" s="33"/>
      <c r="AU65" s="33"/>
      <c r="AV65" s="33"/>
    </row>
    <row r="66" spans="1:48" ht="15.75" customHeight="1">
      <c r="A66" s="34"/>
      <c r="B66" s="25"/>
      <c r="C66" s="25"/>
      <c r="D66" s="25"/>
      <c r="E66" s="25"/>
      <c r="F66" s="25"/>
      <c r="G66" s="25"/>
      <c r="H66" s="25"/>
      <c r="I66" s="25"/>
      <c r="J66" s="25"/>
      <c r="K66" s="25"/>
      <c r="L66" s="25"/>
      <c r="M66" s="25"/>
      <c r="N66" s="25"/>
      <c r="O66" s="25"/>
      <c r="P66" s="26"/>
      <c r="Q66" s="26"/>
      <c r="R66" s="25"/>
      <c r="S66" s="25"/>
      <c r="T66" s="25"/>
      <c r="U66" s="25"/>
      <c r="V66" s="25"/>
      <c r="W66" s="25"/>
      <c r="X66" s="25"/>
      <c r="Y66" s="25"/>
      <c r="Z66" s="25"/>
      <c r="AA66" s="25"/>
      <c r="AB66" s="25"/>
      <c r="AC66" s="25"/>
      <c r="AD66" s="25"/>
      <c r="AE66" s="25"/>
      <c r="AF66" s="25"/>
      <c r="AG66" s="25"/>
      <c r="AH66" s="25"/>
      <c r="AI66" s="25"/>
      <c r="AJ66" s="25"/>
      <c r="AK66" s="25"/>
      <c r="AL66" s="25"/>
      <c r="AM66" s="25"/>
      <c r="AN66" s="25"/>
      <c r="AO66" s="32"/>
      <c r="AP66" s="32"/>
      <c r="AQ66" s="33"/>
      <c r="AR66" s="33"/>
      <c r="AS66" s="33"/>
      <c r="AT66" s="33"/>
      <c r="AU66" s="33"/>
      <c r="AV66" s="33"/>
    </row>
    <row r="67" spans="1:48" ht="15.75" customHeight="1">
      <c r="A67" s="34"/>
      <c r="B67" s="25"/>
      <c r="C67" s="25"/>
      <c r="D67" s="25"/>
      <c r="E67" s="25"/>
      <c r="F67" s="25"/>
      <c r="G67" s="25"/>
      <c r="H67" s="25"/>
      <c r="I67" s="25"/>
      <c r="J67" s="25"/>
      <c r="K67" s="25"/>
      <c r="L67" s="25"/>
      <c r="M67" s="25"/>
      <c r="N67" s="25"/>
      <c r="O67" s="25"/>
      <c r="P67" s="26"/>
      <c r="Q67" s="26"/>
      <c r="R67" s="25"/>
      <c r="S67" s="25"/>
      <c r="T67" s="25"/>
      <c r="U67" s="25"/>
      <c r="V67" s="25"/>
      <c r="W67" s="25"/>
      <c r="X67" s="25"/>
      <c r="Y67" s="25"/>
      <c r="Z67" s="25"/>
      <c r="AA67" s="25"/>
      <c r="AB67" s="25"/>
      <c r="AC67" s="25"/>
      <c r="AD67" s="25"/>
      <c r="AE67" s="25"/>
      <c r="AF67" s="25"/>
      <c r="AG67" s="25"/>
      <c r="AH67" s="25"/>
      <c r="AI67" s="25"/>
      <c r="AJ67" s="25"/>
      <c r="AK67" s="25"/>
      <c r="AL67" s="25"/>
      <c r="AM67" s="25"/>
      <c r="AN67" s="25"/>
      <c r="AO67" s="32"/>
      <c r="AP67" s="32"/>
      <c r="AQ67" s="33"/>
      <c r="AR67" s="33"/>
      <c r="AS67" s="33"/>
      <c r="AT67" s="33"/>
      <c r="AU67" s="33"/>
      <c r="AV67" s="33"/>
    </row>
    <row r="68" spans="1:48" ht="15.75" customHeight="1">
      <c r="A68" s="34"/>
      <c r="B68" s="25"/>
      <c r="C68" s="25"/>
      <c r="D68" s="25"/>
      <c r="E68" s="25"/>
      <c r="F68" s="25"/>
      <c r="G68" s="25"/>
      <c r="H68" s="25"/>
      <c r="I68" s="25"/>
      <c r="J68" s="25"/>
      <c r="K68" s="25"/>
      <c r="L68" s="25"/>
      <c r="M68" s="25"/>
      <c r="N68" s="25"/>
      <c r="O68" s="25"/>
      <c r="P68" s="26"/>
      <c r="Q68" s="26"/>
      <c r="R68" s="25"/>
      <c r="S68" s="25"/>
      <c r="T68" s="25"/>
      <c r="U68" s="25"/>
      <c r="V68" s="25"/>
      <c r="W68" s="25"/>
      <c r="X68" s="25"/>
      <c r="Y68" s="25"/>
      <c r="Z68" s="25"/>
      <c r="AA68" s="25"/>
      <c r="AB68" s="25"/>
      <c r="AC68" s="25"/>
      <c r="AD68" s="25"/>
      <c r="AE68" s="25"/>
      <c r="AF68" s="25"/>
      <c r="AG68" s="25"/>
      <c r="AH68" s="25"/>
      <c r="AI68" s="25"/>
      <c r="AJ68" s="25"/>
      <c r="AK68" s="25"/>
      <c r="AL68" s="25"/>
      <c r="AM68" s="25"/>
      <c r="AN68" s="25"/>
      <c r="AO68" s="32"/>
      <c r="AP68" s="32"/>
      <c r="AQ68" s="33"/>
      <c r="AR68" s="33"/>
      <c r="AS68" s="33"/>
      <c r="AT68" s="33"/>
      <c r="AU68" s="33"/>
      <c r="AV68" s="33"/>
    </row>
    <row r="69" spans="1:48" ht="15.75" customHeight="1">
      <c r="A69" s="34"/>
      <c r="B69" s="25"/>
      <c r="C69" s="25"/>
      <c r="D69" s="25"/>
      <c r="E69" s="25"/>
      <c r="F69" s="25"/>
      <c r="G69" s="25"/>
      <c r="H69" s="25"/>
      <c r="I69" s="25"/>
      <c r="J69" s="25"/>
      <c r="K69" s="25"/>
      <c r="L69" s="25"/>
      <c r="M69" s="25"/>
      <c r="N69" s="25"/>
      <c r="O69" s="25"/>
      <c r="P69" s="26"/>
      <c r="Q69" s="26"/>
      <c r="R69" s="25"/>
      <c r="S69" s="25"/>
      <c r="T69" s="25"/>
      <c r="U69" s="25"/>
      <c r="V69" s="25"/>
      <c r="W69" s="25"/>
      <c r="X69" s="25"/>
      <c r="Y69" s="25"/>
      <c r="Z69" s="25"/>
      <c r="AA69" s="25"/>
      <c r="AB69" s="25"/>
      <c r="AC69" s="25"/>
      <c r="AD69" s="25"/>
      <c r="AE69" s="25"/>
      <c r="AF69" s="25"/>
      <c r="AG69" s="25"/>
      <c r="AH69" s="25"/>
      <c r="AI69" s="25"/>
      <c r="AJ69" s="25"/>
      <c r="AK69" s="25"/>
      <c r="AL69" s="25"/>
      <c r="AM69" s="25"/>
      <c r="AN69" s="25"/>
      <c r="AO69" s="32"/>
      <c r="AP69" s="32"/>
      <c r="AQ69" s="33"/>
      <c r="AR69" s="33"/>
      <c r="AS69" s="33"/>
      <c r="AT69" s="33"/>
      <c r="AU69" s="33"/>
      <c r="AV69" s="33"/>
    </row>
    <row r="70" spans="1:48" ht="15.75" customHeight="1">
      <c r="A70" s="34"/>
      <c r="B70" s="25"/>
      <c r="C70" s="25"/>
      <c r="D70" s="25"/>
      <c r="E70" s="25"/>
      <c r="F70" s="25"/>
      <c r="G70" s="25"/>
      <c r="H70" s="25"/>
      <c r="I70" s="25"/>
      <c r="J70" s="25"/>
      <c r="K70" s="25"/>
      <c r="L70" s="25"/>
      <c r="M70" s="25"/>
      <c r="N70" s="25"/>
      <c r="O70" s="25"/>
      <c r="P70" s="26"/>
      <c r="Q70" s="26"/>
      <c r="R70" s="25"/>
      <c r="S70" s="25"/>
      <c r="T70" s="25"/>
      <c r="U70" s="25"/>
      <c r="V70" s="25"/>
      <c r="W70" s="25"/>
      <c r="X70" s="25"/>
      <c r="Y70" s="25"/>
      <c r="Z70" s="25"/>
      <c r="AA70" s="25"/>
      <c r="AB70" s="25"/>
      <c r="AC70" s="25"/>
      <c r="AD70" s="25"/>
      <c r="AE70" s="25"/>
      <c r="AF70" s="25"/>
      <c r="AG70" s="25"/>
      <c r="AH70" s="25"/>
      <c r="AI70" s="25"/>
      <c r="AJ70" s="25"/>
      <c r="AK70" s="25"/>
      <c r="AL70" s="25"/>
      <c r="AM70" s="25"/>
      <c r="AN70" s="25"/>
      <c r="AO70" s="32"/>
      <c r="AP70" s="32"/>
      <c r="AQ70" s="33"/>
      <c r="AR70" s="33"/>
      <c r="AS70" s="33"/>
      <c r="AT70" s="33"/>
      <c r="AU70" s="33"/>
      <c r="AV70" s="33"/>
    </row>
    <row r="71" spans="1:48" ht="15.75" customHeight="1">
      <c r="A71" s="34"/>
      <c r="B71" s="25"/>
      <c r="C71" s="25"/>
      <c r="D71" s="25"/>
      <c r="E71" s="25"/>
      <c r="F71" s="25"/>
      <c r="G71" s="25"/>
      <c r="H71" s="25"/>
      <c r="I71" s="25"/>
      <c r="J71" s="25"/>
      <c r="K71" s="25"/>
      <c r="L71" s="25"/>
      <c r="M71" s="25"/>
      <c r="N71" s="25"/>
      <c r="O71" s="25"/>
      <c r="P71" s="26"/>
      <c r="Q71" s="26"/>
      <c r="R71" s="25"/>
      <c r="S71" s="25"/>
      <c r="T71" s="25"/>
      <c r="U71" s="25"/>
      <c r="V71" s="25"/>
      <c r="W71" s="25"/>
      <c r="X71" s="25"/>
      <c r="Y71" s="25"/>
      <c r="Z71" s="25"/>
      <c r="AA71" s="25"/>
      <c r="AB71" s="25"/>
      <c r="AC71" s="25"/>
      <c r="AD71" s="25"/>
      <c r="AE71" s="25"/>
      <c r="AF71" s="25"/>
      <c r="AG71" s="25"/>
      <c r="AH71" s="25"/>
      <c r="AI71" s="25"/>
      <c r="AJ71" s="25"/>
      <c r="AK71" s="25"/>
      <c r="AL71" s="25"/>
      <c r="AM71" s="25"/>
      <c r="AN71" s="25"/>
      <c r="AO71" s="32"/>
      <c r="AP71" s="32"/>
      <c r="AQ71" s="33"/>
      <c r="AR71" s="33"/>
      <c r="AS71" s="33"/>
      <c r="AT71" s="33"/>
      <c r="AU71" s="33"/>
      <c r="AV71" s="33"/>
    </row>
    <row r="72" spans="1:48" ht="15.75" customHeight="1">
      <c r="A72" s="34"/>
      <c r="B72" s="25"/>
      <c r="C72" s="25"/>
      <c r="D72" s="25"/>
      <c r="E72" s="25"/>
      <c r="F72" s="25"/>
      <c r="G72" s="25"/>
      <c r="H72" s="25"/>
      <c r="I72" s="25"/>
      <c r="J72" s="25"/>
      <c r="K72" s="25"/>
      <c r="L72" s="25"/>
      <c r="M72" s="25"/>
      <c r="N72" s="25"/>
      <c r="O72" s="25"/>
      <c r="P72" s="26"/>
      <c r="Q72" s="26"/>
      <c r="R72" s="25"/>
      <c r="S72" s="25"/>
      <c r="T72" s="25"/>
      <c r="U72" s="25"/>
      <c r="V72" s="25"/>
      <c r="W72" s="25"/>
      <c r="X72" s="25"/>
      <c r="Y72" s="25"/>
      <c r="Z72" s="25"/>
      <c r="AA72" s="25"/>
      <c r="AB72" s="25"/>
      <c r="AC72" s="25"/>
      <c r="AD72" s="25"/>
      <c r="AE72" s="25"/>
      <c r="AF72" s="25"/>
      <c r="AG72" s="25"/>
      <c r="AH72" s="25"/>
      <c r="AI72" s="25"/>
      <c r="AJ72" s="25"/>
      <c r="AK72" s="25"/>
      <c r="AL72" s="25"/>
      <c r="AM72" s="25"/>
      <c r="AN72" s="25"/>
      <c r="AO72" s="32"/>
      <c r="AP72" s="32"/>
      <c r="AQ72" s="33"/>
      <c r="AR72" s="33"/>
      <c r="AS72" s="33"/>
      <c r="AT72" s="33"/>
      <c r="AU72" s="33"/>
      <c r="AV72" s="33"/>
    </row>
    <row r="73" spans="1:48" ht="15.75" customHeight="1">
      <c r="A73" s="34"/>
      <c r="B73" s="25"/>
      <c r="C73" s="25"/>
      <c r="D73" s="25"/>
      <c r="E73" s="25"/>
      <c r="F73" s="25"/>
      <c r="G73" s="25"/>
      <c r="H73" s="25"/>
      <c r="I73" s="25"/>
      <c r="J73" s="25"/>
      <c r="K73" s="25"/>
      <c r="L73" s="25"/>
      <c r="M73" s="25"/>
      <c r="N73" s="25"/>
      <c r="O73" s="25"/>
      <c r="P73" s="26"/>
      <c r="Q73" s="26"/>
      <c r="R73" s="25"/>
      <c r="S73" s="25"/>
      <c r="T73" s="25"/>
      <c r="U73" s="25"/>
      <c r="V73" s="25"/>
      <c r="W73" s="25"/>
      <c r="X73" s="25"/>
      <c r="Y73" s="25"/>
      <c r="Z73" s="25"/>
      <c r="AA73" s="25"/>
      <c r="AB73" s="25"/>
      <c r="AC73" s="25"/>
      <c r="AD73" s="25"/>
      <c r="AE73" s="25"/>
      <c r="AF73" s="25"/>
      <c r="AG73" s="25"/>
      <c r="AH73" s="25"/>
      <c r="AI73" s="25"/>
      <c r="AJ73" s="25"/>
      <c r="AK73" s="25"/>
      <c r="AL73" s="25"/>
      <c r="AM73" s="25"/>
      <c r="AN73" s="25"/>
      <c r="AO73" s="32"/>
      <c r="AP73" s="32"/>
      <c r="AQ73" s="33"/>
      <c r="AR73" s="33"/>
      <c r="AS73" s="33"/>
      <c r="AT73" s="33"/>
      <c r="AU73" s="33"/>
      <c r="AV73" s="33"/>
    </row>
    <row r="74" spans="1:48" ht="15.75" customHeight="1">
      <c r="A74" s="34"/>
      <c r="B74" s="25"/>
      <c r="C74" s="25"/>
      <c r="D74" s="25"/>
      <c r="E74" s="25"/>
      <c r="F74" s="25"/>
      <c r="G74" s="25"/>
      <c r="H74" s="25"/>
      <c r="I74" s="25"/>
      <c r="J74" s="25"/>
      <c r="K74" s="25"/>
      <c r="L74" s="25"/>
      <c r="M74" s="25"/>
      <c r="N74" s="25"/>
      <c r="O74" s="25"/>
      <c r="P74" s="26"/>
      <c r="Q74" s="26"/>
      <c r="R74" s="25"/>
      <c r="S74" s="25"/>
      <c r="T74" s="25"/>
      <c r="U74" s="25"/>
      <c r="V74" s="25"/>
      <c r="W74" s="25"/>
      <c r="X74" s="25"/>
      <c r="Y74" s="25"/>
      <c r="Z74" s="25"/>
      <c r="AA74" s="25"/>
      <c r="AB74" s="25"/>
      <c r="AC74" s="25"/>
      <c r="AD74" s="25"/>
      <c r="AE74" s="25"/>
      <c r="AF74" s="25"/>
      <c r="AG74" s="25"/>
      <c r="AH74" s="25"/>
      <c r="AI74" s="25"/>
      <c r="AJ74" s="25"/>
      <c r="AK74" s="25"/>
      <c r="AL74" s="25"/>
      <c r="AM74" s="25"/>
      <c r="AN74" s="25"/>
      <c r="AO74" s="32"/>
      <c r="AP74" s="32"/>
      <c r="AQ74" s="33"/>
      <c r="AR74" s="33"/>
      <c r="AS74" s="33"/>
      <c r="AT74" s="33"/>
      <c r="AU74" s="33"/>
      <c r="AV74" s="33"/>
    </row>
    <row r="75" spans="1:48" ht="15.75" customHeight="1">
      <c r="A75" s="34"/>
      <c r="B75" s="25"/>
      <c r="C75" s="25"/>
      <c r="D75" s="25"/>
      <c r="E75" s="25"/>
      <c r="F75" s="25"/>
      <c r="G75" s="25"/>
      <c r="H75" s="25"/>
      <c r="I75" s="25"/>
      <c r="J75" s="25"/>
      <c r="K75" s="25"/>
      <c r="L75" s="25"/>
      <c r="M75" s="25"/>
      <c r="N75" s="25"/>
      <c r="O75" s="25"/>
      <c r="P75" s="26"/>
      <c r="Q75" s="26"/>
      <c r="R75" s="25"/>
      <c r="S75" s="25"/>
      <c r="T75" s="25"/>
      <c r="U75" s="25"/>
      <c r="V75" s="25"/>
      <c r="W75" s="25"/>
      <c r="X75" s="25"/>
      <c r="Y75" s="25"/>
      <c r="Z75" s="25"/>
      <c r="AA75" s="25"/>
      <c r="AB75" s="25"/>
      <c r="AC75" s="25"/>
      <c r="AD75" s="25"/>
      <c r="AE75" s="25"/>
      <c r="AF75" s="25"/>
      <c r="AG75" s="25"/>
      <c r="AH75" s="25"/>
      <c r="AI75" s="25"/>
      <c r="AJ75" s="25"/>
      <c r="AK75" s="25"/>
      <c r="AL75" s="25"/>
      <c r="AM75" s="25"/>
      <c r="AN75" s="25"/>
      <c r="AO75" s="32"/>
      <c r="AP75" s="32"/>
      <c r="AQ75" s="33"/>
      <c r="AR75" s="33"/>
      <c r="AS75" s="33"/>
      <c r="AT75" s="33"/>
      <c r="AU75" s="33"/>
      <c r="AV75" s="33"/>
    </row>
    <row r="76" spans="1:48" ht="15.75" customHeight="1">
      <c r="A76" s="34"/>
      <c r="B76" s="25"/>
      <c r="C76" s="25"/>
      <c r="D76" s="25"/>
      <c r="E76" s="25"/>
      <c r="F76" s="25"/>
      <c r="G76" s="25"/>
      <c r="H76" s="25"/>
      <c r="I76" s="25"/>
      <c r="J76" s="25"/>
      <c r="K76" s="25"/>
      <c r="L76" s="25"/>
      <c r="M76" s="25"/>
      <c r="N76" s="25"/>
      <c r="O76" s="25"/>
      <c r="P76" s="26"/>
      <c r="Q76" s="26"/>
      <c r="R76" s="25"/>
      <c r="S76" s="25"/>
      <c r="T76" s="25"/>
      <c r="U76" s="25"/>
      <c r="V76" s="25"/>
      <c r="W76" s="25"/>
      <c r="X76" s="25"/>
      <c r="Y76" s="25"/>
      <c r="Z76" s="25"/>
      <c r="AA76" s="25"/>
      <c r="AB76" s="25"/>
      <c r="AC76" s="25"/>
      <c r="AD76" s="25"/>
      <c r="AE76" s="25"/>
      <c r="AF76" s="25"/>
      <c r="AG76" s="25"/>
      <c r="AH76" s="25"/>
      <c r="AI76" s="25"/>
      <c r="AJ76" s="25"/>
      <c r="AK76" s="25"/>
      <c r="AL76" s="25"/>
      <c r="AM76" s="25"/>
      <c r="AN76" s="25"/>
      <c r="AO76" s="32"/>
      <c r="AP76" s="32"/>
      <c r="AQ76" s="33"/>
      <c r="AR76" s="33"/>
      <c r="AS76" s="33"/>
      <c r="AT76" s="33"/>
      <c r="AU76" s="33"/>
      <c r="AV76" s="33"/>
    </row>
    <row r="77" spans="1:48" ht="15.75" customHeight="1">
      <c r="A77" s="34"/>
      <c r="B77" s="25"/>
      <c r="C77" s="25"/>
      <c r="D77" s="25"/>
      <c r="E77" s="25"/>
      <c r="F77" s="25"/>
      <c r="G77" s="25"/>
      <c r="H77" s="25"/>
      <c r="I77" s="25"/>
      <c r="J77" s="25"/>
      <c r="K77" s="25"/>
      <c r="L77" s="25"/>
      <c r="M77" s="25"/>
      <c r="N77" s="25"/>
      <c r="O77" s="25"/>
      <c r="P77" s="26"/>
      <c r="Q77" s="26"/>
      <c r="R77" s="25"/>
      <c r="S77" s="25"/>
      <c r="T77" s="25"/>
      <c r="U77" s="25"/>
      <c r="V77" s="25"/>
      <c r="W77" s="25"/>
      <c r="X77" s="25"/>
      <c r="Y77" s="25"/>
      <c r="Z77" s="25"/>
      <c r="AA77" s="25"/>
      <c r="AB77" s="25"/>
      <c r="AC77" s="25"/>
      <c r="AD77" s="25"/>
      <c r="AE77" s="25"/>
      <c r="AF77" s="25"/>
      <c r="AG77" s="25"/>
      <c r="AH77" s="25"/>
      <c r="AI77" s="25"/>
      <c r="AJ77" s="25"/>
      <c r="AK77" s="25"/>
      <c r="AL77" s="25"/>
      <c r="AM77" s="25"/>
      <c r="AN77" s="25"/>
      <c r="AO77" s="32"/>
      <c r="AP77" s="32"/>
      <c r="AQ77" s="33"/>
      <c r="AR77" s="33"/>
      <c r="AS77" s="33"/>
      <c r="AT77" s="33"/>
      <c r="AU77" s="33"/>
      <c r="AV77" s="33"/>
    </row>
    <row r="78" spans="1:48" ht="15.75" customHeight="1">
      <c r="A78" s="34"/>
      <c r="B78" s="25"/>
      <c r="C78" s="25"/>
      <c r="D78" s="25"/>
      <c r="E78" s="25"/>
      <c r="F78" s="25"/>
      <c r="G78" s="25"/>
      <c r="H78" s="25"/>
      <c r="I78" s="25"/>
      <c r="J78" s="25"/>
      <c r="K78" s="25"/>
      <c r="L78" s="25"/>
      <c r="M78" s="25"/>
      <c r="N78" s="25"/>
      <c r="O78" s="25"/>
      <c r="P78" s="26"/>
      <c r="Q78" s="26"/>
      <c r="R78" s="25"/>
      <c r="S78" s="25"/>
      <c r="T78" s="25"/>
      <c r="U78" s="25"/>
      <c r="V78" s="25"/>
      <c r="W78" s="25"/>
      <c r="X78" s="25"/>
      <c r="Y78" s="25"/>
      <c r="Z78" s="25"/>
      <c r="AA78" s="25"/>
      <c r="AB78" s="25"/>
      <c r="AC78" s="25"/>
      <c r="AD78" s="25"/>
      <c r="AE78" s="25"/>
      <c r="AF78" s="25"/>
      <c r="AG78" s="25"/>
      <c r="AH78" s="25"/>
      <c r="AI78" s="25"/>
      <c r="AJ78" s="25"/>
      <c r="AK78" s="25"/>
      <c r="AL78" s="25"/>
      <c r="AM78" s="25"/>
      <c r="AN78" s="25"/>
      <c r="AO78" s="32"/>
      <c r="AP78" s="32"/>
      <c r="AQ78" s="33"/>
      <c r="AR78" s="33"/>
      <c r="AS78" s="33"/>
      <c r="AT78" s="33"/>
      <c r="AU78" s="33"/>
      <c r="AV78" s="33"/>
    </row>
    <row r="79" spans="1:48" ht="15.75" customHeight="1">
      <c r="A79" s="34"/>
      <c r="B79" s="25"/>
      <c r="C79" s="25"/>
      <c r="D79" s="25"/>
      <c r="E79" s="25"/>
      <c r="F79" s="25"/>
      <c r="G79" s="25"/>
      <c r="H79" s="25"/>
      <c r="I79" s="25"/>
      <c r="J79" s="25"/>
      <c r="K79" s="25"/>
      <c r="L79" s="25"/>
      <c r="M79" s="25"/>
      <c r="N79" s="25"/>
      <c r="O79" s="25"/>
      <c r="P79" s="26"/>
      <c r="Q79" s="26"/>
      <c r="R79" s="25"/>
      <c r="S79" s="25"/>
      <c r="T79" s="25"/>
      <c r="U79" s="25"/>
      <c r="V79" s="25"/>
      <c r="W79" s="25"/>
      <c r="X79" s="25"/>
      <c r="Y79" s="25"/>
      <c r="Z79" s="25"/>
      <c r="AA79" s="25"/>
      <c r="AB79" s="25"/>
      <c r="AC79" s="25"/>
      <c r="AD79" s="25"/>
      <c r="AE79" s="25"/>
      <c r="AF79" s="25"/>
      <c r="AG79" s="25"/>
      <c r="AH79" s="25"/>
      <c r="AI79" s="25"/>
      <c r="AJ79" s="25"/>
      <c r="AK79" s="25"/>
      <c r="AL79" s="25"/>
      <c r="AM79" s="25"/>
      <c r="AN79" s="25"/>
      <c r="AO79" s="32"/>
      <c r="AP79" s="32"/>
      <c r="AQ79" s="33"/>
      <c r="AR79" s="33"/>
      <c r="AS79" s="33"/>
      <c r="AT79" s="33"/>
      <c r="AU79" s="33"/>
      <c r="AV79" s="33"/>
    </row>
    <row r="80" spans="1:48" ht="15.75" customHeight="1">
      <c r="A80" s="34"/>
      <c r="B80" s="25"/>
      <c r="C80" s="25"/>
      <c r="D80" s="25"/>
      <c r="E80" s="25"/>
      <c r="F80" s="25"/>
      <c r="G80" s="25"/>
      <c r="H80" s="25"/>
      <c r="I80" s="25"/>
      <c r="J80" s="25"/>
      <c r="K80" s="25"/>
      <c r="L80" s="25"/>
      <c r="M80" s="25"/>
      <c r="N80" s="25"/>
      <c r="O80" s="25"/>
      <c r="P80" s="26"/>
      <c r="Q80" s="26"/>
      <c r="R80" s="25"/>
      <c r="S80" s="25"/>
      <c r="T80" s="25"/>
      <c r="U80" s="25"/>
      <c r="V80" s="25"/>
      <c r="W80" s="25"/>
      <c r="X80" s="25"/>
      <c r="Y80" s="25"/>
      <c r="Z80" s="25"/>
      <c r="AA80" s="25"/>
      <c r="AB80" s="25"/>
      <c r="AC80" s="25"/>
      <c r="AD80" s="25"/>
      <c r="AE80" s="25"/>
      <c r="AF80" s="25"/>
      <c r="AG80" s="25"/>
      <c r="AH80" s="25"/>
      <c r="AI80" s="25"/>
      <c r="AJ80" s="25"/>
      <c r="AK80" s="25"/>
      <c r="AL80" s="25"/>
      <c r="AM80" s="25"/>
      <c r="AN80" s="25"/>
      <c r="AO80" s="32"/>
      <c r="AP80" s="32"/>
      <c r="AQ80" s="33"/>
      <c r="AR80" s="33"/>
      <c r="AS80" s="33"/>
      <c r="AT80" s="33"/>
      <c r="AU80" s="33"/>
      <c r="AV80" s="33"/>
    </row>
    <row r="81" spans="1:48" ht="15.75" customHeight="1">
      <c r="A81" s="34"/>
      <c r="B81" s="25"/>
      <c r="C81" s="25"/>
      <c r="D81" s="25"/>
      <c r="E81" s="25"/>
      <c r="F81" s="25"/>
      <c r="G81" s="25"/>
      <c r="H81" s="25"/>
      <c r="I81" s="25"/>
      <c r="J81" s="25"/>
      <c r="K81" s="25"/>
      <c r="L81" s="25"/>
      <c r="M81" s="25"/>
      <c r="N81" s="25"/>
      <c r="O81" s="25"/>
      <c r="P81" s="26"/>
      <c r="Q81" s="26"/>
      <c r="R81" s="25"/>
      <c r="S81" s="25"/>
      <c r="T81" s="25"/>
      <c r="U81" s="25"/>
      <c r="V81" s="25"/>
      <c r="W81" s="25"/>
      <c r="X81" s="25"/>
      <c r="Y81" s="25"/>
      <c r="Z81" s="25"/>
      <c r="AA81" s="25"/>
      <c r="AB81" s="25"/>
      <c r="AC81" s="25"/>
      <c r="AD81" s="25"/>
      <c r="AE81" s="25"/>
      <c r="AF81" s="25"/>
      <c r="AG81" s="25"/>
      <c r="AH81" s="25"/>
      <c r="AI81" s="25"/>
      <c r="AJ81" s="25"/>
      <c r="AK81" s="25"/>
      <c r="AL81" s="25"/>
      <c r="AM81" s="25"/>
      <c r="AN81" s="25"/>
      <c r="AO81" s="32"/>
      <c r="AP81" s="32"/>
      <c r="AQ81" s="33"/>
      <c r="AR81" s="33"/>
      <c r="AS81" s="33"/>
      <c r="AT81" s="33"/>
      <c r="AU81" s="33"/>
      <c r="AV81" s="33"/>
    </row>
    <row r="82" spans="1:48" ht="15.75" customHeight="1">
      <c r="A82" s="34"/>
      <c r="B82" s="25"/>
      <c r="C82" s="25"/>
      <c r="D82" s="25"/>
      <c r="E82" s="25"/>
      <c r="F82" s="25"/>
      <c r="G82" s="25"/>
      <c r="H82" s="25"/>
      <c r="I82" s="25"/>
      <c r="J82" s="25"/>
      <c r="K82" s="25"/>
      <c r="L82" s="25"/>
      <c r="M82" s="25"/>
      <c r="N82" s="25"/>
      <c r="O82" s="25"/>
      <c r="P82" s="26"/>
      <c r="Q82" s="26"/>
      <c r="R82" s="25"/>
      <c r="S82" s="25"/>
      <c r="T82" s="25"/>
      <c r="U82" s="25"/>
      <c r="V82" s="25"/>
      <c r="W82" s="25"/>
      <c r="X82" s="25"/>
      <c r="Y82" s="25"/>
      <c r="Z82" s="25"/>
      <c r="AA82" s="25"/>
      <c r="AB82" s="25"/>
      <c r="AC82" s="25"/>
      <c r="AD82" s="25"/>
      <c r="AE82" s="25"/>
      <c r="AF82" s="25"/>
      <c r="AG82" s="25"/>
      <c r="AH82" s="25"/>
      <c r="AI82" s="25"/>
      <c r="AJ82" s="25"/>
      <c r="AK82" s="25"/>
      <c r="AL82" s="25"/>
      <c r="AM82" s="25"/>
      <c r="AN82" s="25"/>
      <c r="AO82" s="32"/>
      <c r="AP82" s="32"/>
      <c r="AQ82" s="33"/>
      <c r="AR82" s="33"/>
      <c r="AS82" s="33"/>
      <c r="AT82" s="33"/>
      <c r="AU82" s="33"/>
      <c r="AV82" s="33"/>
    </row>
    <row r="83" spans="1:48" ht="15.75" customHeight="1">
      <c r="A83" s="34"/>
      <c r="B83" s="25"/>
      <c r="C83" s="25"/>
      <c r="D83" s="25"/>
      <c r="E83" s="25"/>
      <c r="F83" s="25"/>
      <c r="G83" s="25"/>
      <c r="H83" s="25"/>
      <c r="I83" s="25"/>
      <c r="J83" s="25"/>
      <c r="K83" s="25"/>
      <c r="L83" s="25"/>
      <c r="M83" s="25"/>
      <c r="N83" s="25"/>
      <c r="O83" s="25"/>
      <c r="P83" s="26"/>
      <c r="Q83" s="26"/>
      <c r="R83" s="25"/>
      <c r="S83" s="25"/>
      <c r="T83" s="25"/>
      <c r="U83" s="25"/>
      <c r="V83" s="25"/>
      <c r="W83" s="25"/>
      <c r="X83" s="25"/>
      <c r="Y83" s="25"/>
      <c r="Z83" s="25"/>
      <c r="AA83" s="25"/>
      <c r="AB83" s="25"/>
      <c r="AC83" s="25"/>
      <c r="AD83" s="25"/>
      <c r="AE83" s="25"/>
      <c r="AF83" s="25"/>
      <c r="AG83" s="25"/>
      <c r="AH83" s="25"/>
      <c r="AI83" s="25"/>
      <c r="AJ83" s="25"/>
      <c r="AK83" s="25"/>
      <c r="AL83" s="25"/>
      <c r="AM83" s="25"/>
      <c r="AN83" s="25"/>
      <c r="AO83" s="32"/>
      <c r="AP83" s="32"/>
      <c r="AQ83" s="33"/>
      <c r="AR83" s="33"/>
      <c r="AS83" s="33"/>
      <c r="AT83" s="33"/>
      <c r="AU83" s="33"/>
      <c r="AV83" s="33"/>
    </row>
    <row r="84" spans="1:48" ht="15.75" customHeight="1">
      <c r="A84" s="34"/>
      <c r="B84" s="25"/>
      <c r="C84" s="25"/>
      <c r="D84" s="25"/>
      <c r="E84" s="25"/>
      <c r="F84" s="25"/>
      <c r="G84" s="25"/>
      <c r="H84" s="25"/>
      <c r="I84" s="25"/>
      <c r="J84" s="25"/>
      <c r="K84" s="25"/>
      <c r="L84" s="25"/>
      <c r="M84" s="25"/>
      <c r="N84" s="25"/>
      <c r="O84" s="25"/>
      <c r="P84" s="26"/>
      <c r="Q84" s="26"/>
      <c r="R84" s="25"/>
      <c r="S84" s="25"/>
      <c r="T84" s="25"/>
      <c r="U84" s="25"/>
      <c r="V84" s="25"/>
      <c r="W84" s="25"/>
      <c r="X84" s="25"/>
      <c r="Y84" s="25"/>
      <c r="Z84" s="25"/>
      <c r="AA84" s="25"/>
      <c r="AB84" s="25"/>
      <c r="AC84" s="25"/>
      <c r="AD84" s="25"/>
      <c r="AE84" s="25"/>
      <c r="AF84" s="25"/>
      <c r="AG84" s="25"/>
      <c r="AH84" s="25"/>
      <c r="AI84" s="25"/>
      <c r="AJ84" s="25"/>
      <c r="AK84" s="25"/>
      <c r="AL84" s="25"/>
      <c r="AM84" s="25"/>
      <c r="AN84" s="25"/>
      <c r="AO84" s="32"/>
      <c r="AP84" s="32"/>
      <c r="AQ84" s="33"/>
      <c r="AR84" s="33"/>
      <c r="AS84" s="33"/>
      <c r="AT84" s="33"/>
      <c r="AU84" s="33"/>
      <c r="AV84" s="33"/>
    </row>
    <row r="85" spans="1:48" ht="15.75" customHeight="1">
      <c r="A85" s="34"/>
      <c r="B85" s="25"/>
      <c r="C85" s="25"/>
      <c r="D85" s="25"/>
      <c r="E85" s="25"/>
      <c r="F85" s="25"/>
      <c r="G85" s="25"/>
      <c r="H85" s="25"/>
      <c r="I85" s="25"/>
      <c r="J85" s="25"/>
      <c r="K85" s="25"/>
      <c r="L85" s="25"/>
      <c r="M85" s="25"/>
      <c r="N85" s="25"/>
      <c r="O85" s="25"/>
      <c r="P85" s="26"/>
      <c r="Q85" s="26"/>
      <c r="R85" s="25"/>
      <c r="S85" s="25"/>
      <c r="T85" s="25"/>
      <c r="U85" s="25"/>
      <c r="V85" s="25"/>
      <c r="W85" s="25"/>
      <c r="X85" s="25"/>
      <c r="Y85" s="25"/>
      <c r="Z85" s="25"/>
      <c r="AA85" s="25"/>
      <c r="AB85" s="25"/>
      <c r="AC85" s="25"/>
      <c r="AD85" s="25"/>
      <c r="AE85" s="25"/>
      <c r="AF85" s="25"/>
      <c r="AG85" s="25"/>
      <c r="AH85" s="25"/>
      <c r="AI85" s="25"/>
      <c r="AJ85" s="25"/>
      <c r="AK85" s="25"/>
      <c r="AL85" s="25"/>
      <c r="AM85" s="25"/>
      <c r="AN85" s="25"/>
      <c r="AO85" s="32"/>
      <c r="AP85" s="32"/>
      <c r="AQ85" s="33"/>
      <c r="AR85" s="33"/>
      <c r="AS85" s="33"/>
      <c r="AT85" s="33"/>
      <c r="AU85" s="33"/>
      <c r="AV85" s="33"/>
    </row>
    <row r="86" spans="1:48" ht="15.75" customHeight="1">
      <c r="A86" s="34"/>
      <c r="B86" s="25"/>
      <c r="C86" s="25"/>
      <c r="D86" s="25"/>
      <c r="E86" s="25"/>
      <c r="F86" s="25"/>
      <c r="G86" s="25"/>
      <c r="H86" s="25"/>
      <c r="I86" s="25"/>
      <c r="J86" s="25"/>
      <c r="K86" s="25"/>
      <c r="L86" s="25"/>
      <c r="M86" s="25"/>
      <c r="N86" s="25"/>
      <c r="O86" s="25"/>
      <c r="P86" s="26"/>
      <c r="Q86" s="26"/>
      <c r="R86" s="25"/>
      <c r="S86" s="25"/>
      <c r="T86" s="25"/>
      <c r="U86" s="25"/>
      <c r="V86" s="25"/>
      <c r="W86" s="25"/>
      <c r="X86" s="25"/>
      <c r="Y86" s="25"/>
      <c r="Z86" s="25"/>
      <c r="AA86" s="25"/>
      <c r="AB86" s="25"/>
      <c r="AC86" s="25"/>
      <c r="AD86" s="25"/>
      <c r="AE86" s="25"/>
      <c r="AF86" s="25"/>
      <c r="AG86" s="25"/>
      <c r="AH86" s="25"/>
      <c r="AI86" s="25"/>
      <c r="AJ86" s="25"/>
      <c r="AK86" s="25"/>
      <c r="AL86" s="25"/>
      <c r="AM86" s="25"/>
      <c r="AN86" s="25"/>
      <c r="AO86" s="32"/>
      <c r="AP86" s="32"/>
      <c r="AQ86" s="33"/>
      <c r="AR86" s="33"/>
      <c r="AS86" s="33"/>
      <c r="AT86" s="33"/>
      <c r="AU86" s="33"/>
      <c r="AV86" s="33"/>
    </row>
    <row r="87" spans="1:48" ht="15.75" customHeight="1">
      <c r="A87" s="34"/>
      <c r="B87" s="25"/>
      <c r="C87" s="25"/>
      <c r="D87" s="25"/>
      <c r="E87" s="25"/>
      <c r="F87" s="25"/>
      <c r="G87" s="25"/>
      <c r="H87" s="25"/>
      <c r="I87" s="25"/>
      <c r="J87" s="25"/>
      <c r="K87" s="25"/>
      <c r="L87" s="25"/>
      <c r="M87" s="25"/>
      <c r="N87" s="25"/>
      <c r="O87" s="25"/>
      <c r="P87" s="26"/>
      <c r="Q87" s="26"/>
      <c r="R87" s="25"/>
      <c r="S87" s="25"/>
      <c r="T87" s="25"/>
      <c r="U87" s="25"/>
      <c r="V87" s="25"/>
      <c r="W87" s="25"/>
      <c r="X87" s="25"/>
      <c r="Y87" s="25"/>
      <c r="Z87" s="25"/>
      <c r="AA87" s="25"/>
      <c r="AB87" s="25"/>
      <c r="AC87" s="25"/>
      <c r="AD87" s="25"/>
      <c r="AE87" s="25"/>
      <c r="AF87" s="25"/>
      <c r="AG87" s="25"/>
      <c r="AH87" s="25"/>
      <c r="AI87" s="25"/>
      <c r="AJ87" s="25"/>
      <c r="AK87" s="25"/>
      <c r="AL87" s="25"/>
      <c r="AM87" s="25"/>
      <c r="AN87" s="25"/>
      <c r="AO87" s="32"/>
      <c r="AP87" s="32"/>
      <c r="AQ87" s="33"/>
      <c r="AR87" s="33"/>
      <c r="AS87" s="33"/>
      <c r="AT87" s="33"/>
      <c r="AU87" s="33"/>
      <c r="AV87" s="33"/>
    </row>
    <row r="88" spans="1:48" ht="15.75" customHeight="1">
      <c r="A88" s="34"/>
      <c r="B88" s="25"/>
      <c r="C88" s="25"/>
      <c r="D88" s="25"/>
      <c r="E88" s="25"/>
      <c r="F88" s="25"/>
      <c r="G88" s="25"/>
      <c r="H88" s="25"/>
      <c r="I88" s="25"/>
      <c r="J88" s="25"/>
      <c r="K88" s="25"/>
      <c r="L88" s="25"/>
      <c r="M88" s="25"/>
      <c r="N88" s="25"/>
      <c r="O88" s="25"/>
      <c r="P88" s="26"/>
      <c r="Q88" s="26"/>
      <c r="R88" s="25"/>
      <c r="S88" s="25"/>
      <c r="T88" s="25"/>
      <c r="U88" s="25"/>
      <c r="V88" s="25"/>
      <c r="W88" s="25"/>
      <c r="X88" s="25"/>
      <c r="Y88" s="25"/>
      <c r="Z88" s="25"/>
      <c r="AA88" s="25"/>
      <c r="AB88" s="25"/>
      <c r="AC88" s="25"/>
      <c r="AD88" s="25"/>
      <c r="AE88" s="25"/>
      <c r="AF88" s="25"/>
      <c r="AG88" s="25"/>
      <c r="AH88" s="25"/>
      <c r="AI88" s="25"/>
      <c r="AJ88" s="25"/>
      <c r="AK88" s="25"/>
      <c r="AL88" s="25"/>
      <c r="AM88" s="25"/>
      <c r="AN88" s="25"/>
      <c r="AO88" s="32"/>
      <c r="AP88" s="32"/>
      <c r="AQ88" s="33"/>
      <c r="AR88" s="33"/>
      <c r="AS88" s="33"/>
      <c r="AT88" s="33"/>
      <c r="AU88" s="33"/>
      <c r="AV88" s="33"/>
    </row>
    <row r="89" spans="1:48" ht="15.75" customHeight="1">
      <c r="A89" s="34"/>
      <c r="B89" s="25"/>
      <c r="C89" s="25"/>
      <c r="D89" s="25"/>
      <c r="E89" s="25"/>
      <c r="F89" s="25"/>
      <c r="G89" s="25"/>
      <c r="H89" s="25"/>
      <c r="I89" s="25"/>
      <c r="J89" s="25"/>
      <c r="K89" s="25"/>
      <c r="L89" s="25"/>
      <c r="M89" s="25"/>
      <c r="N89" s="25"/>
      <c r="O89" s="25"/>
      <c r="P89" s="26"/>
      <c r="Q89" s="26"/>
      <c r="R89" s="25"/>
      <c r="S89" s="25"/>
      <c r="T89" s="25"/>
      <c r="U89" s="25"/>
      <c r="V89" s="25"/>
      <c r="W89" s="25"/>
      <c r="X89" s="25"/>
      <c r="Y89" s="25"/>
      <c r="Z89" s="25"/>
      <c r="AA89" s="25"/>
      <c r="AB89" s="25"/>
      <c r="AC89" s="25"/>
      <c r="AD89" s="25"/>
      <c r="AE89" s="25"/>
      <c r="AF89" s="25"/>
      <c r="AG89" s="25"/>
      <c r="AH89" s="25"/>
      <c r="AI89" s="25"/>
      <c r="AJ89" s="25"/>
      <c r="AK89" s="25"/>
      <c r="AL89" s="25"/>
      <c r="AM89" s="25"/>
      <c r="AN89" s="25"/>
      <c r="AO89" s="32"/>
      <c r="AP89" s="32"/>
      <c r="AQ89" s="33"/>
      <c r="AR89" s="33"/>
      <c r="AS89" s="33"/>
      <c r="AT89" s="33"/>
      <c r="AU89" s="33"/>
      <c r="AV89" s="33"/>
    </row>
    <row r="90" spans="1:48" ht="15.75" customHeight="1">
      <c r="A90" s="34"/>
      <c r="B90" s="25"/>
      <c r="C90" s="25"/>
      <c r="D90" s="25"/>
      <c r="E90" s="25"/>
      <c r="F90" s="25"/>
      <c r="G90" s="25"/>
      <c r="H90" s="25"/>
      <c r="I90" s="25"/>
      <c r="J90" s="25"/>
      <c r="K90" s="25"/>
      <c r="L90" s="25"/>
      <c r="M90" s="25"/>
      <c r="N90" s="25"/>
      <c r="O90" s="25"/>
      <c r="P90" s="26"/>
      <c r="Q90" s="26"/>
      <c r="R90" s="25"/>
      <c r="S90" s="25"/>
      <c r="T90" s="25"/>
      <c r="U90" s="25"/>
      <c r="V90" s="25"/>
      <c r="W90" s="25"/>
      <c r="X90" s="25"/>
      <c r="Y90" s="25"/>
      <c r="Z90" s="25"/>
      <c r="AA90" s="25"/>
      <c r="AB90" s="25"/>
      <c r="AC90" s="25"/>
      <c r="AD90" s="25"/>
      <c r="AE90" s="25"/>
      <c r="AF90" s="25"/>
      <c r="AG90" s="25"/>
      <c r="AH90" s="25"/>
      <c r="AI90" s="25"/>
      <c r="AJ90" s="25"/>
      <c r="AK90" s="25"/>
      <c r="AL90" s="25"/>
      <c r="AM90" s="25"/>
      <c r="AN90" s="25"/>
      <c r="AO90" s="32"/>
      <c r="AP90" s="32"/>
      <c r="AQ90" s="33"/>
      <c r="AR90" s="33"/>
      <c r="AS90" s="33"/>
      <c r="AT90" s="33"/>
      <c r="AU90" s="33"/>
      <c r="AV90" s="33"/>
    </row>
    <row r="91" spans="1:48" ht="15.75" customHeight="1">
      <c r="A91" s="34"/>
      <c r="B91" s="25"/>
      <c r="C91" s="25"/>
      <c r="D91" s="25"/>
      <c r="E91" s="25"/>
      <c r="F91" s="25"/>
      <c r="G91" s="25"/>
      <c r="H91" s="25"/>
      <c r="I91" s="25"/>
      <c r="J91" s="25"/>
      <c r="K91" s="25"/>
      <c r="L91" s="25"/>
      <c r="M91" s="25"/>
      <c r="N91" s="25"/>
      <c r="O91" s="25"/>
      <c r="P91" s="26"/>
      <c r="Q91" s="26"/>
      <c r="R91" s="25"/>
      <c r="S91" s="25"/>
      <c r="T91" s="25"/>
      <c r="U91" s="25"/>
      <c r="V91" s="25"/>
      <c r="W91" s="25"/>
      <c r="X91" s="25"/>
      <c r="Y91" s="25"/>
      <c r="Z91" s="25"/>
      <c r="AA91" s="25"/>
      <c r="AB91" s="25"/>
      <c r="AC91" s="25"/>
      <c r="AD91" s="25"/>
      <c r="AE91" s="25"/>
      <c r="AF91" s="25"/>
      <c r="AG91" s="25"/>
      <c r="AH91" s="25"/>
      <c r="AI91" s="25"/>
      <c r="AJ91" s="25"/>
      <c r="AK91" s="25"/>
      <c r="AL91" s="25"/>
      <c r="AM91" s="25"/>
      <c r="AN91" s="25"/>
      <c r="AO91" s="32"/>
      <c r="AP91" s="32"/>
      <c r="AQ91" s="33"/>
      <c r="AR91" s="33"/>
      <c r="AS91" s="33"/>
      <c r="AT91" s="33"/>
      <c r="AU91" s="33"/>
      <c r="AV91" s="33"/>
    </row>
    <row r="92" spans="1:48" ht="15.75" customHeight="1">
      <c r="A92" s="34"/>
      <c r="B92" s="25"/>
      <c r="C92" s="25"/>
      <c r="D92" s="25"/>
      <c r="E92" s="25"/>
      <c r="F92" s="25"/>
      <c r="G92" s="25"/>
      <c r="H92" s="25"/>
      <c r="I92" s="25"/>
      <c r="J92" s="25"/>
      <c r="K92" s="25"/>
      <c r="L92" s="25"/>
      <c r="M92" s="25"/>
      <c r="N92" s="25"/>
      <c r="O92" s="25"/>
      <c r="P92" s="26"/>
      <c r="Q92" s="26"/>
      <c r="R92" s="25"/>
      <c r="S92" s="25"/>
      <c r="T92" s="25"/>
      <c r="U92" s="25"/>
      <c r="V92" s="25"/>
      <c r="W92" s="25"/>
      <c r="X92" s="25"/>
      <c r="Y92" s="25"/>
      <c r="Z92" s="25"/>
      <c r="AA92" s="25"/>
      <c r="AB92" s="25"/>
      <c r="AC92" s="25"/>
      <c r="AD92" s="25"/>
      <c r="AE92" s="25"/>
      <c r="AF92" s="25"/>
      <c r="AG92" s="25"/>
      <c r="AH92" s="25"/>
      <c r="AI92" s="25"/>
      <c r="AJ92" s="25"/>
      <c r="AK92" s="25"/>
      <c r="AL92" s="25"/>
      <c r="AM92" s="25"/>
      <c r="AN92" s="25"/>
      <c r="AO92" s="32"/>
      <c r="AP92" s="32"/>
      <c r="AQ92" s="33"/>
      <c r="AR92" s="33"/>
      <c r="AS92" s="33"/>
      <c r="AT92" s="33"/>
      <c r="AU92" s="33"/>
      <c r="AV92" s="33"/>
    </row>
    <row r="93" spans="1:48" ht="15.75" customHeight="1">
      <c r="A93" s="34"/>
      <c r="B93" s="25"/>
      <c r="C93" s="25"/>
      <c r="D93" s="25"/>
      <c r="E93" s="25"/>
      <c r="F93" s="25"/>
      <c r="G93" s="25"/>
      <c r="H93" s="25"/>
      <c r="I93" s="25"/>
      <c r="J93" s="25"/>
      <c r="K93" s="25"/>
      <c r="L93" s="25"/>
      <c r="M93" s="25"/>
      <c r="N93" s="25"/>
      <c r="O93" s="25"/>
      <c r="P93" s="26"/>
      <c r="Q93" s="26"/>
      <c r="R93" s="25"/>
      <c r="S93" s="25"/>
      <c r="T93" s="25"/>
      <c r="U93" s="25"/>
      <c r="V93" s="25"/>
      <c r="W93" s="25"/>
      <c r="X93" s="25"/>
      <c r="Y93" s="25"/>
      <c r="Z93" s="25"/>
      <c r="AA93" s="25"/>
      <c r="AB93" s="25"/>
      <c r="AC93" s="25"/>
      <c r="AD93" s="25"/>
      <c r="AE93" s="25"/>
      <c r="AF93" s="25"/>
      <c r="AG93" s="25"/>
      <c r="AH93" s="25"/>
      <c r="AI93" s="25"/>
      <c r="AJ93" s="25"/>
      <c r="AK93" s="25"/>
      <c r="AL93" s="25"/>
      <c r="AM93" s="25"/>
      <c r="AN93" s="25"/>
      <c r="AO93" s="32"/>
      <c r="AP93" s="32"/>
      <c r="AQ93" s="33"/>
      <c r="AR93" s="33"/>
      <c r="AS93" s="33"/>
      <c r="AT93" s="33"/>
      <c r="AU93" s="33"/>
      <c r="AV93" s="33"/>
    </row>
    <row r="94" spans="1:48" ht="15.75" customHeight="1">
      <c r="A94" s="34"/>
      <c r="B94" s="25"/>
      <c r="C94" s="25"/>
      <c r="D94" s="25"/>
      <c r="E94" s="25"/>
      <c r="F94" s="25"/>
      <c r="G94" s="25"/>
      <c r="H94" s="25"/>
      <c r="I94" s="25"/>
      <c r="J94" s="25"/>
      <c r="K94" s="25"/>
      <c r="L94" s="25"/>
      <c r="M94" s="25"/>
      <c r="N94" s="25"/>
      <c r="O94" s="25"/>
      <c r="P94" s="26"/>
      <c r="Q94" s="26"/>
      <c r="R94" s="25"/>
      <c r="S94" s="25"/>
      <c r="T94" s="25"/>
      <c r="U94" s="25"/>
      <c r="V94" s="25"/>
      <c r="W94" s="25"/>
      <c r="X94" s="25"/>
      <c r="Y94" s="25"/>
      <c r="Z94" s="25"/>
      <c r="AA94" s="25"/>
      <c r="AB94" s="25"/>
      <c r="AC94" s="25"/>
      <c r="AD94" s="25"/>
      <c r="AE94" s="25"/>
      <c r="AF94" s="25"/>
      <c r="AG94" s="25"/>
      <c r="AH94" s="25"/>
      <c r="AI94" s="25"/>
      <c r="AJ94" s="25"/>
      <c r="AK94" s="25"/>
      <c r="AL94" s="25"/>
      <c r="AM94" s="25"/>
      <c r="AN94" s="25"/>
      <c r="AO94" s="32"/>
      <c r="AP94" s="32"/>
      <c r="AQ94" s="33"/>
      <c r="AR94" s="33"/>
      <c r="AS94" s="33"/>
      <c r="AT94" s="33"/>
      <c r="AU94" s="33"/>
      <c r="AV94" s="33"/>
    </row>
    <row r="95" spans="1:48" ht="15.75" customHeight="1">
      <c r="A95" s="34"/>
      <c r="B95" s="25"/>
      <c r="C95" s="25"/>
      <c r="D95" s="25"/>
      <c r="E95" s="25"/>
      <c r="F95" s="25"/>
      <c r="G95" s="25"/>
      <c r="H95" s="25"/>
      <c r="I95" s="25"/>
      <c r="J95" s="25"/>
      <c r="K95" s="25"/>
      <c r="L95" s="25"/>
      <c r="M95" s="25"/>
      <c r="N95" s="25"/>
      <c r="O95" s="25"/>
      <c r="P95" s="26"/>
      <c r="Q95" s="26"/>
      <c r="R95" s="25"/>
      <c r="S95" s="25"/>
      <c r="T95" s="25"/>
      <c r="U95" s="25"/>
      <c r="V95" s="25"/>
      <c r="W95" s="25"/>
      <c r="X95" s="25"/>
      <c r="Y95" s="25"/>
      <c r="Z95" s="25"/>
      <c r="AA95" s="25"/>
      <c r="AB95" s="25"/>
      <c r="AC95" s="25"/>
      <c r="AD95" s="25"/>
      <c r="AE95" s="25"/>
      <c r="AF95" s="25"/>
      <c r="AG95" s="25"/>
      <c r="AH95" s="25"/>
      <c r="AI95" s="25"/>
      <c r="AJ95" s="25"/>
      <c r="AK95" s="25"/>
      <c r="AL95" s="25"/>
      <c r="AM95" s="25"/>
      <c r="AN95" s="25"/>
      <c r="AO95" s="32"/>
      <c r="AP95" s="32"/>
      <c r="AQ95" s="33"/>
      <c r="AR95" s="33"/>
      <c r="AS95" s="33"/>
      <c r="AT95" s="33"/>
      <c r="AU95" s="33"/>
      <c r="AV95" s="33"/>
    </row>
    <row r="96" spans="1:48" ht="15.75" customHeight="1">
      <c r="A96" s="34"/>
      <c r="B96" s="25"/>
      <c r="C96" s="25"/>
      <c r="D96" s="25"/>
      <c r="E96" s="25"/>
      <c r="F96" s="25"/>
      <c r="G96" s="25"/>
      <c r="H96" s="25"/>
      <c r="I96" s="25"/>
      <c r="J96" s="25"/>
      <c r="K96" s="25"/>
      <c r="L96" s="25"/>
      <c r="M96" s="25"/>
      <c r="N96" s="25"/>
      <c r="O96" s="25"/>
      <c r="P96" s="26"/>
      <c r="Q96" s="26"/>
      <c r="R96" s="25"/>
      <c r="S96" s="25"/>
      <c r="T96" s="25"/>
      <c r="U96" s="25"/>
      <c r="V96" s="25"/>
      <c r="W96" s="25"/>
      <c r="X96" s="25"/>
      <c r="Y96" s="25"/>
      <c r="Z96" s="25"/>
      <c r="AA96" s="25"/>
      <c r="AB96" s="25"/>
      <c r="AC96" s="25"/>
      <c r="AD96" s="25"/>
      <c r="AE96" s="25"/>
      <c r="AF96" s="25"/>
      <c r="AG96" s="25"/>
      <c r="AH96" s="25"/>
      <c r="AI96" s="25"/>
      <c r="AJ96" s="25"/>
      <c r="AK96" s="25"/>
      <c r="AL96" s="25"/>
      <c r="AM96" s="25"/>
      <c r="AN96" s="25"/>
      <c r="AO96" s="32"/>
      <c r="AP96" s="32"/>
      <c r="AQ96" s="33"/>
      <c r="AR96" s="33"/>
      <c r="AS96" s="33"/>
      <c r="AT96" s="33"/>
      <c r="AU96" s="33"/>
      <c r="AV96" s="33"/>
    </row>
    <row r="97" spans="1:48" ht="15.75" customHeight="1">
      <c r="A97" s="34"/>
      <c r="B97" s="25"/>
      <c r="C97" s="25"/>
      <c r="D97" s="25"/>
      <c r="E97" s="25"/>
      <c r="F97" s="25"/>
      <c r="G97" s="25"/>
      <c r="H97" s="25"/>
      <c r="I97" s="25"/>
      <c r="J97" s="25"/>
      <c r="K97" s="25"/>
      <c r="L97" s="25"/>
      <c r="M97" s="25"/>
      <c r="N97" s="25"/>
      <c r="O97" s="25"/>
      <c r="P97" s="26"/>
      <c r="Q97" s="26"/>
      <c r="R97" s="25"/>
      <c r="S97" s="25"/>
      <c r="T97" s="25"/>
      <c r="U97" s="25"/>
      <c r="V97" s="25"/>
      <c r="W97" s="25"/>
      <c r="X97" s="25"/>
      <c r="Y97" s="25"/>
      <c r="Z97" s="25"/>
      <c r="AA97" s="25"/>
      <c r="AB97" s="25"/>
      <c r="AC97" s="25"/>
      <c r="AD97" s="25"/>
      <c r="AE97" s="25"/>
      <c r="AF97" s="25"/>
      <c r="AG97" s="25"/>
      <c r="AH97" s="25"/>
      <c r="AI97" s="25"/>
      <c r="AJ97" s="25"/>
      <c r="AK97" s="25"/>
      <c r="AL97" s="25"/>
      <c r="AM97" s="25"/>
      <c r="AN97" s="25"/>
      <c r="AO97" s="32"/>
      <c r="AP97" s="32"/>
      <c r="AQ97" s="33"/>
      <c r="AR97" s="33"/>
      <c r="AS97" s="33"/>
      <c r="AT97" s="33"/>
      <c r="AU97" s="33"/>
      <c r="AV97" s="33"/>
    </row>
    <row r="98" spans="1:48" ht="15.75" customHeight="1">
      <c r="A98" s="34"/>
      <c r="B98" s="25"/>
      <c r="C98" s="25"/>
      <c r="D98" s="25"/>
      <c r="E98" s="25"/>
      <c r="F98" s="25"/>
      <c r="G98" s="25"/>
      <c r="H98" s="25"/>
      <c r="I98" s="25"/>
      <c r="J98" s="25"/>
      <c r="K98" s="25"/>
      <c r="L98" s="25"/>
      <c r="M98" s="25"/>
      <c r="N98" s="25"/>
      <c r="O98" s="25"/>
      <c r="P98" s="26"/>
      <c r="Q98" s="26"/>
      <c r="R98" s="25"/>
      <c r="S98" s="25"/>
      <c r="T98" s="25"/>
      <c r="U98" s="25"/>
      <c r="V98" s="25"/>
      <c r="W98" s="25"/>
      <c r="X98" s="25"/>
      <c r="Y98" s="25"/>
      <c r="Z98" s="25"/>
      <c r="AA98" s="25"/>
      <c r="AB98" s="25"/>
      <c r="AC98" s="25"/>
      <c r="AD98" s="25"/>
      <c r="AE98" s="25"/>
      <c r="AF98" s="25"/>
      <c r="AG98" s="25"/>
      <c r="AH98" s="25"/>
      <c r="AI98" s="25"/>
      <c r="AJ98" s="25"/>
      <c r="AK98" s="25"/>
      <c r="AL98" s="25"/>
      <c r="AM98" s="25"/>
      <c r="AN98" s="25"/>
      <c r="AO98" s="32"/>
      <c r="AP98" s="32"/>
      <c r="AQ98" s="33"/>
      <c r="AR98" s="33"/>
      <c r="AS98" s="33"/>
      <c r="AT98" s="33"/>
      <c r="AU98" s="33"/>
      <c r="AV98" s="33"/>
    </row>
    <row r="99" spans="1:48" ht="15.75" customHeight="1">
      <c r="A99" s="34"/>
      <c r="B99" s="25"/>
      <c r="C99" s="25"/>
      <c r="D99" s="25"/>
      <c r="E99" s="25"/>
      <c r="F99" s="25"/>
      <c r="G99" s="25"/>
      <c r="H99" s="25"/>
      <c r="I99" s="25"/>
      <c r="J99" s="25"/>
      <c r="K99" s="25"/>
      <c r="L99" s="25"/>
      <c r="M99" s="25"/>
      <c r="N99" s="25"/>
      <c r="O99" s="25"/>
      <c r="P99" s="26"/>
      <c r="Q99" s="26"/>
      <c r="R99" s="25"/>
      <c r="S99" s="25"/>
      <c r="T99" s="25"/>
      <c r="U99" s="25"/>
      <c r="V99" s="25"/>
      <c r="W99" s="25"/>
      <c r="X99" s="25"/>
      <c r="Y99" s="25"/>
      <c r="Z99" s="25"/>
      <c r="AA99" s="25"/>
      <c r="AB99" s="25"/>
      <c r="AC99" s="25"/>
      <c r="AD99" s="25"/>
      <c r="AE99" s="25"/>
      <c r="AF99" s="25"/>
      <c r="AG99" s="25"/>
      <c r="AH99" s="25"/>
      <c r="AI99" s="25"/>
      <c r="AJ99" s="25"/>
      <c r="AK99" s="25"/>
      <c r="AL99" s="25"/>
      <c r="AM99" s="25"/>
      <c r="AN99" s="25"/>
      <c r="AO99" s="32"/>
      <c r="AP99" s="32"/>
      <c r="AQ99" s="33"/>
      <c r="AR99" s="33"/>
      <c r="AS99" s="33"/>
      <c r="AT99" s="33"/>
      <c r="AU99" s="33"/>
      <c r="AV99" s="33"/>
    </row>
    <row r="100" spans="1:48" ht="15.75" customHeight="1">
      <c r="A100" s="34"/>
      <c r="B100" s="25"/>
      <c r="C100" s="25"/>
      <c r="D100" s="25"/>
      <c r="E100" s="25"/>
      <c r="F100" s="25"/>
      <c r="G100" s="25"/>
      <c r="H100" s="25"/>
      <c r="I100" s="25"/>
      <c r="J100" s="25"/>
      <c r="K100" s="25"/>
      <c r="L100" s="25"/>
      <c r="M100" s="25"/>
      <c r="N100" s="25"/>
      <c r="O100" s="25"/>
      <c r="P100" s="26"/>
      <c r="Q100" s="26"/>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32"/>
      <c r="AP100" s="32"/>
      <c r="AQ100" s="33"/>
      <c r="AR100" s="33"/>
      <c r="AS100" s="33"/>
      <c r="AT100" s="33"/>
      <c r="AU100" s="33"/>
      <c r="AV100" s="33"/>
    </row>
    <row r="101" spans="1:48" ht="15.75" customHeight="1">
      <c r="A101" s="34"/>
      <c r="B101" s="25"/>
      <c r="C101" s="25"/>
      <c r="D101" s="25"/>
      <c r="E101" s="25"/>
      <c r="F101" s="25"/>
      <c r="G101" s="25"/>
      <c r="H101" s="25"/>
      <c r="I101" s="25"/>
      <c r="J101" s="25"/>
      <c r="K101" s="25"/>
      <c r="L101" s="25"/>
      <c r="M101" s="25"/>
      <c r="N101" s="25"/>
      <c r="O101" s="25"/>
      <c r="P101" s="26"/>
      <c r="Q101" s="26"/>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32"/>
      <c r="AP101" s="32"/>
      <c r="AQ101" s="33"/>
      <c r="AR101" s="33"/>
      <c r="AS101" s="33"/>
      <c r="AT101" s="33"/>
      <c r="AU101" s="33"/>
      <c r="AV101" s="33"/>
    </row>
    <row r="102" spans="1:48" ht="15.75" customHeight="1">
      <c r="A102" s="34"/>
      <c r="B102" s="25"/>
      <c r="C102" s="25"/>
      <c r="D102" s="25"/>
      <c r="E102" s="25"/>
      <c r="F102" s="25"/>
      <c r="G102" s="25"/>
      <c r="H102" s="25"/>
      <c r="I102" s="25"/>
      <c r="J102" s="25"/>
      <c r="K102" s="25"/>
      <c r="L102" s="25"/>
      <c r="M102" s="25"/>
      <c r="N102" s="25"/>
      <c r="O102" s="25"/>
      <c r="P102" s="26"/>
      <c r="Q102" s="26"/>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32"/>
      <c r="AP102" s="32"/>
      <c r="AQ102" s="33"/>
      <c r="AR102" s="33"/>
      <c r="AS102" s="33"/>
      <c r="AT102" s="33"/>
      <c r="AU102" s="33"/>
      <c r="AV102" s="33"/>
    </row>
    <row r="103" spans="1:48" ht="15.75" customHeight="1">
      <c r="A103" s="34"/>
      <c r="B103" s="25"/>
      <c r="C103" s="25"/>
      <c r="D103" s="25"/>
      <c r="E103" s="25"/>
      <c r="F103" s="25"/>
      <c r="G103" s="25"/>
      <c r="H103" s="25"/>
      <c r="I103" s="25"/>
      <c r="J103" s="25"/>
      <c r="K103" s="25"/>
      <c r="L103" s="25"/>
      <c r="M103" s="25"/>
      <c r="N103" s="25"/>
      <c r="O103" s="25"/>
      <c r="P103" s="26"/>
      <c r="Q103" s="26"/>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32"/>
      <c r="AP103" s="32"/>
      <c r="AQ103" s="33"/>
      <c r="AR103" s="33"/>
      <c r="AS103" s="33"/>
      <c r="AT103" s="33"/>
      <c r="AU103" s="33"/>
      <c r="AV103" s="33"/>
    </row>
    <row r="104" spans="1:48" ht="15.75" customHeight="1">
      <c r="A104" s="34"/>
      <c r="B104" s="25"/>
      <c r="C104" s="25"/>
      <c r="D104" s="25"/>
      <c r="E104" s="25"/>
      <c r="F104" s="25"/>
      <c r="G104" s="25"/>
      <c r="H104" s="25"/>
      <c r="I104" s="25"/>
      <c r="J104" s="25"/>
      <c r="K104" s="25"/>
      <c r="L104" s="25"/>
      <c r="M104" s="25"/>
      <c r="N104" s="25"/>
      <c r="O104" s="25"/>
      <c r="P104" s="26"/>
      <c r="Q104" s="26"/>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32"/>
      <c r="AP104" s="32"/>
      <c r="AQ104" s="33"/>
      <c r="AR104" s="33"/>
      <c r="AS104" s="33"/>
      <c r="AT104" s="33"/>
      <c r="AU104" s="33"/>
      <c r="AV104" s="33"/>
    </row>
    <row r="105" spans="1:48" ht="15.75" customHeight="1">
      <c r="A105" s="34"/>
      <c r="B105" s="25"/>
      <c r="C105" s="25"/>
      <c r="D105" s="25"/>
      <c r="E105" s="25"/>
      <c r="F105" s="25"/>
      <c r="G105" s="25"/>
      <c r="H105" s="25"/>
      <c r="I105" s="25"/>
      <c r="J105" s="25"/>
      <c r="K105" s="25"/>
      <c r="L105" s="25"/>
      <c r="M105" s="25"/>
      <c r="N105" s="25"/>
      <c r="O105" s="25"/>
      <c r="P105" s="26"/>
      <c r="Q105" s="26"/>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32"/>
      <c r="AP105" s="32"/>
      <c r="AQ105" s="33"/>
      <c r="AR105" s="33"/>
      <c r="AS105" s="33"/>
      <c r="AT105" s="33"/>
      <c r="AU105" s="33"/>
      <c r="AV105" s="33"/>
    </row>
    <row r="106" spans="1:48" ht="15.75" customHeight="1">
      <c r="A106" s="34"/>
      <c r="B106" s="25"/>
      <c r="C106" s="25"/>
      <c r="D106" s="25"/>
      <c r="E106" s="25"/>
      <c r="F106" s="25"/>
      <c r="G106" s="25"/>
      <c r="H106" s="25"/>
      <c r="I106" s="25"/>
      <c r="J106" s="25"/>
      <c r="K106" s="25"/>
      <c r="L106" s="25"/>
      <c r="M106" s="25"/>
      <c r="N106" s="25"/>
      <c r="O106" s="25"/>
      <c r="P106" s="26"/>
      <c r="Q106" s="26"/>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32"/>
      <c r="AP106" s="32"/>
      <c r="AQ106" s="33"/>
      <c r="AR106" s="33"/>
      <c r="AS106" s="33"/>
      <c r="AT106" s="33"/>
      <c r="AU106" s="33"/>
      <c r="AV106" s="33"/>
    </row>
    <row r="107" spans="1:48" ht="15.75" customHeight="1">
      <c r="A107" s="34"/>
      <c r="B107" s="25"/>
      <c r="C107" s="25"/>
      <c r="D107" s="25"/>
      <c r="E107" s="25"/>
      <c r="F107" s="25"/>
      <c r="G107" s="25"/>
      <c r="H107" s="25"/>
      <c r="I107" s="25"/>
      <c r="J107" s="25"/>
      <c r="K107" s="25"/>
      <c r="L107" s="25"/>
      <c r="M107" s="25"/>
      <c r="N107" s="25"/>
      <c r="O107" s="25"/>
      <c r="P107" s="26"/>
      <c r="Q107" s="26"/>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32"/>
      <c r="AP107" s="32"/>
      <c r="AQ107" s="33"/>
      <c r="AR107" s="33"/>
      <c r="AS107" s="33"/>
      <c r="AT107" s="33"/>
      <c r="AU107" s="33"/>
      <c r="AV107" s="33"/>
    </row>
    <row r="108" spans="1:48" ht="15.75" customHeight="1">
      <c r="A108" s="34"/>
      <c r="B108" s="25"/>
      <c r="C108" s="25"/>
      <c r="D108" s="25"/>
      <c r="E108" s="25"/>
      <c r="F108" s="25"/>
      <c r="G108" s="25"/>
      <c r="H108" s="25"/>
      <c r="I108" s="25"/>
      <c r="J108" s="25"/>
      <c r="K108" s="25"/>
      <c r="L108" s="25"/>
      <c r="M108" s="25"/>
      <c r="N108" s="25"/>
      <c r="O108" s="25"/>
      <c r="P108" s="26"/>
      <c r="Q108" s="26"/>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32"/>
      <c r="AP108" s="32"/>
      <c r="AQ108" s="33"/>
      <c r="AR108" s="33"/>
      <c r="AS108" s="33"/>
      <c r="AT108" s="33"/>
      <c r="AU108" s="33"/>
      <c r="AV108" s="33"/>
    </row>
    <row r="109" spans="1:48" ht="15.75" customHeight="1">
      <c r="A109" s="34"/>
      <c r="B109" s="25"/>
      <c r="C109" s="25"/>
      <c r="D109" s="25"/>
      <c r="E109" s="25"/>
      <c r="F109" s="25"/>
      <c r="G109" s="25"/>
      <c r="H109" s="25"/>
      <c r="I109" s="25"/>
      <c r="J109" s="25"/>
      <c r="K109" s="25"/>
      <c r="L109" s="25"/>
      <c r="M109" s="25"/>
      <c r="N109" s="25"/>
      <c r="O109" s="25"/>
      <c r="P109" s="26"/>
      <c r="Q109" s="26"/>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32"/>
      <c r="AP109" s="32"/>
      <c r="AQ109" s="33"/>
      <c r="AR109" s="33"/>
      <c r="AS109" s="33"/>
      <c r="AT109" s="33"/>
      <c r="AU109" s="33"/>
      <c r="AV109" s="33"/>
    </row>
    <row r="110" spans="1:48" ht="15.75" customHeight="1">
      <c r="A110" s="34"/>
      <c r="B110" s="25"/>
      <c r="C110" s="25"/>
      <c r="D110" s="25"/>
      <c r="E110" s="25"/>
      <c r="F110" s="25"/>
      <c r="G110" s="25"/>
      <c r="H110" s="25"/>
      <c r="I110" s="25"/>
      <c r="J110" s="25"/>
      <c r="K110" s="25"/>
      <c r="L110" s="25"/>
      <c r="M110" s="25"/>
      <c r="N110" s="25"/>
      <c r="O110" s="25"/>
      <c r="P110" s="26"/>
      <c r="Q110" s="26"/>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32"/>
      <c r="AP110" s="32"/>
      <c r="AQ110" s="33"/>
      <c r="AR110" s="33"/>
      <c r="AS110" s="33"/>
      <c r="AT110" s="33"/>
      <c r="AU110" s="33"/>
      <c r="AV110" s="33"/>
    </row>
    <row r="111" spans="1:48" ht="15.75" customHeight="1">
      <c r="A111" s="34"/>
      <c r="B111" s="25"/>
      <c r="C111" s="25"/>
      <c r="D111" s="25"/>
      <c r="E111" s="25"/>
      <c r="F111" s="25"/>
      <c r="G111" s="25"/>
      <c r="H111" s="25"/>
      <c r="I111" s="25"/>
      <c r="J111" s="25"/>
      <c r="K111" s="25"/>
      <c r="L111" s="25"/>
      <c r="M111" s="25"/>
      <c r="N111" s="25"/>
      <c r="O111" s="25"/>
      <c r="P111" s="26"/>
      <c r="Q111" s="26"/>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32"/>
      <c r="AP111" s="32"/>
      <c r="AQ111" s="33"/>
      <c r="AR111" s="33"/>
      <c r="AS111" s="33"/>
      <c r="AT111" s="33"/>
      <c r="AU111" s="33"/>
      <c r="AV111" s="33"/>
    </row>
    <row r="112" spans="1:48" ht="15.75" customHeight="1">
      <c r="A112" s="34"/>
      <c r="B112" s="25"/>
      <c r="C112" s="25"/>
      <c r="D112" s="25"/>
      <c r="E112" s="25"/>
      <c r="F112" s="25"/>
      <c r="G112" s="25"/>
      <c r="H112" s="25"/>
      <c r="I112" s="25"/>
      <c r="J112" s="25"/>
      <c r="K112" s="25"/>
      <c r="L112" s="25"/>
      <c r="M112" s="25"/>
      <c r="N112" s="25"/>
      <c r="O112" s="25"/>
      <c r="P112" s="26"/>
      <c r="Q112" s="26"/>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32"/>
      <c r="AP112" s="32"/>
      <c r="AQ112" s="33"/>
      <c r="AR112" s="33"/>
      <c r="AS112" s="33"/>
      <c r="AT112" s="33"/>
      <c r="AU112" s="33"/>
      <c r="AV112" s="33"/>
    </row>
    <row r="113" spans="1:48" ht="15.75" customHeight="1">
      <c r="A113" s="34"/>
      <c r="B113" s="25"/>
      <c r="C113" s="25"/>
      <c r="D113" s="25"/>
      <c r="E113" s="25"/>
      <c r="F113" s="25"/>
      <c r="G113" s="25"/>
      <c r="H113" s="25"/>
      <c r="I113" s="25"/>
      <c r="J113" s="25"/>
      <c r="K113" s="25"/>
      <c r="L113" s="25"/>
      <c r="M113" s="25"/>
      <c r="N113" s="25"/>
      <c r="O113" s="25"/>
      <c r="P113" s="26"/>
      <c r="Q113" s="26"/>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32"/>
      <c r="AP113" s="32"/>
      <c r="AQ113" s="33"/>
      <c r="AR113" s="33"/>
      <c r="AS113" s="33"/>
      <c r="AT113" s="33"/>
      <c r="AU113" s="33"/>
      <c r="AV113" s="33"/>
    </row>
    <row r="114" spans="1:48" ht="15.75" customHeight="1">
      <c r="A114" s="34"/>
      <c r="B114" s="25"/>
      <c r="C114" s="25"/>
      <c r="D114" s="25"/>
      <c r="E114" s="25"/>
      <c r="F114" s="25"/>
      <c r="G114" s="25"/>
      <c r="H114" s="25"/>
      <c r="I114" s="25"/>
      <c r="J114" s="25"/>
      <c r="K114" s="25"/>
      <c r="L114" s="25"/>
      <c r="M114" s="25"/>
      <c r="N114" s="25"/>
      <c r="O114" s="25"/>
      <c r="P114" s="26"/>
      <c r="Q114" s="26"/>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32"/>
      <c r="AP114" s="32"/>
      <c r="AQ114" s="33"/>
      <c r="AR114" s="33"/>
      <c r="AS114" s="33"/>
      <c r="AT114" s="33"/>
      <c r="AU114" s="33"/>
      <c r="AV114" s="33"/>
    </row>
    <row r="115" spans="1:48" ht="15.75" customHeight="1">
      <c r="A115" s="34"/>
      <c r="B115" s="25"/>
      <c r="C115" s="25"/>
      <c r="D115" s="25"/>
      <c r="E115" s="25"/>
      <c r="F115" s="25"/>
      <c r="G115" s="25"/>
      <c r="H115" s="25"/>
      <c r="I115" s="25"/>
      <c r="J115" s="25"/>
      <c r="K115" s="25"/>
      <c r="L115" s="25"/>
      <c r="M115" s="25"/>
      <c r="N115" s="25"/>
      <c r="O115" s="25"/>
      <c r="P115" s="26"/>
      <c r="Q115" s="26"/>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32"/>
      <c r="AP115" s="32"/>
      <c r="AQ115" s="33"/>
      <c r="AR115" s="33"/>
      <c r="AS115" s="33"/>
      <c r="AT115" s="33"/>
      <c r="AU115" s="33"/>
      <c r="AV115" s="33"/>
    </row>
    <row r="116" spans="1:48" ht="15.75" customHeight="1">
      <c r="A116" s="34"/>
      <c r="B116" s="25"/>
      <c r="C116" s="25"/>
      <c r="D116" s="25"/>
      <c r="E116" s="25"/>
      <c r="F116" s="25"/>
      <c r="G116" s="25"/>
      <c r="H116" s="25"/>
      <c r="I116" s="25"/>
      <c r="J116" s="25"/>
      <c r="K116" s="25"/>
      <c r="L116" s="25"/>
      <c r="M116" s="25"/>
      <c r="N116" s="25"/>
      <c r="O116" s="25"/>
      <c r="P116" s="26"/>
      <c r="Q116" s="26"/>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32"/>
      <c r="AP116" s="32"/>
      <c r="AQ116" s="33"/>
      <c r="AR116" s="33"/>
      <c r="AS116" s="33"/>
      <c r="AT116" s="33"/>
      <c r="AU116" s="33"/>
      <c r="AV116" s="33"/>
    </row>
    <row r="117" spans="1:48" ht="15.75" customHeight="1">
      <c r="A117" s="34"/>
      <c r="B117" s="25"/>
      <c r="C117" s="25"/>
      <c r="D117" s="25"/>
      <c r="E117" s="25"/>
      <c r="F117" s="25"/>
      <c r="G117" s="25"/>
      <c r="H117" s="25"/>
      <c r="I117" s="25"/>
      <c r="J117" s="25"/>
      <c r="K117" s="25"/>
      <c r="L117" s="25"/>
      <c r="M117" s="25"/>
      <c r="N117" s="25"/>
      <c r="O117" s="25"/>
      <c r="P117" s="26"/>
      <c r="Q117" s="26"/>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32"/>
      <c r="AP117" s="32"/>
      <c r="AQ117" s="33"/>
      <c r="AR117" s="33"/>
      <c r="AS117" s="33"/>
      <c r="AT117" s="33"/>
      <c r="AU117" s="33"/>
      <c r="AV117" s="33"/>
    </row>
    <row r="118" spans="1:48" ht="15.75" customHeight="1">
      <c r="A118" s="34"/>
      <c r="B118" s="25"/>
      <c r="C118" s="25"/>
      <c r="D118" s="25"/>
      <c r="E118" s="25"/>
      <c r="F118" s="25"/>
      <c r="G118" s="25"/>
      <c r="H118" s="25"/>
      <c r="I118" s="25"/>
      <c r="J118" s="25"/>
      <c r="K118" s="25"/>
      <c r="L118" s="25"/>
      <c r="M118" s="25"/>
      <c r="N118" s="25"/>
      <c r="O118" s="25"/>
      <c r="P118" s="26"/>
      <c r="Q118" s="26"/>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32"/>
      <c r="AP118" s="32"/>
      <c r="AQ118" s="33"/>
      <c r="AR118" s="33"/>
      <c r="AS118" s="33"/>
      <c r="AT118" s="33"/>
      <c r="AU118" s="33"/>
      <c r="AV118" s="33"/>
    </row>
    <row r="119" spans="1:48" ht="15.75" customHeight="1">
      <c r="A119" s="34"/>
      <c r="B119" s="25"/>
      <c r="C119" s="25"/>
      <c r="D119" s="25"/>
      <c r="E119" s="25"/>
      <c r="F119" s="25"/>
      <c r="G119" s="25"/>
      <c r="H119" s="25"/>
      <c r="I119" s="25"/>
      <c r="J119" s="25"/>
      <c r="K119" s="25"/>
      <c r="L119" s="25"/>
      <c r="M119" s="25"/>
      <c r="N119" s="25"/>
      <c r="O119" s="25"/>
      <c r="P119" s="26"/>
      <c r="Q119" s="26"/>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32"/>
      <c r="AP119" s="32"/>
      <c r="AQ119" s="33"/>
      <c r="AR119" s="33"/>
      <c r="AS119" s="33"/>
      <c r="AT119" s="33"/>
      <c r="AU119" s="33"/>
      <c r="AV119" s="33"/>
    </row>
    <row r="120" spans="1:48" ht="15.75" customHeight="1">
      <c r="A120" s="34"/>
      <c r="B120" s="25"/>
      <c r="C120" s="25"/>
      <c r="D120" s="25"/>
      <c r="E120" s="25"/>
      <c r="F120" s="25"/>
      <c r="G120" s="25"/>
      <c r="H120" s="25"/>
      <c r="I120" s="25"/>
      <c r="J120" s="25"/>
      <c r="K120" s="25"/>
      <c r="L120" s="25"/>
      <c r="M120" s="25"/>
      <c r="N120" s="25"/>
      <c r="O120" s="25"/>
      <c r="P120" s="26"/>
      <c r="Q120" s="26"/>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32"/>
      <c r="AP120" s="32"/>
      <c r="AQ120" s="33"/>
      <c r="AR120" s="33"/>
      <c r="AS120" s="33"/>
      <c r="AT120" s="33"/>
      <c r="AU120" s="33"/>
      <c r="AV120" s="33"/>
    </row>
    <row r="121" spans="1:48" ht="15.75" customHeight="1">
      <c r="A121" s="34"/>
      <c r="B121" s="25"/>
      <c r="C121" s="25"/>
      <c r="D121" s="25"/>
      <c r="E121" s="25"/>
      <c r="F121" s="25"/>
      <c r="G121" s="25"/>
      <c r="H121" s="25"/>
      <c r="I121" s="25"/>
      <c r="J121" s="25"/>
      <c r="K121" s="25"/>
      <c r="L121" s="25"/>
      <c r="M121" s="25"/>
      <c r="N121" s="25"/>
      <c r="O121" s="25"/>
      <c r="P121" s="26"/>
      <c r="Q121" s="26"/>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32"/>
      <c r="AP121" s="32"/>
      <c r="AQ121" s="33"/>
      <c r="AR121" s="33"/>
      <c r="AS121" s="33"/>
      <c r="AT121" s="33"/>
      <c r="AU121" s="33"/>
      <c r="AV121" s="33"/>
    </row>
    <row r="122" spans="1:48" ht="15.75" customHeight="1">
      <c r="A122" s="34"/>
      <c r="B122" s="25"/>
      <c r="C122" s="25"/>
      <c r="D122" s="25"/>
      <c r="E122" s="25"/>
      <c r="F122" s="25"/>
      <c r="G122" s="25"/>
      <c r="H122" s="25"/>
      <c r="I122" s="25"/>
      <c r="J122" s="25"/>
      <c r="K122" s="25"/>
      <c r="L122" s="25"/>
      <c r="M122" s="25"/>
      <c r="N122" s="25"/>
      <c r="O122" s="25"/>
      <c r="P122" s="26"/>
      <c r="Q122" s="26"/>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32"/>
      <c r="AP122" s="32"/>
      <c r="AQ122" s="33"/>
      <c r="AR122" s="33"/>
      <c r="AS122" s="33"/>
      <c r="AT122" s="33"/>
      <c r="AU122" s="33"/>
      <c r="AV122" s="33"/>
    </row>
    <row r="123" spans="1:48" ht="15.75" customHeight="1">
      <c r="A123" s="34"/>
      <c r="B123" s="25"/>
      <c r="C123" s="25"/>
      <c r="D123" s="25"/>
      <c r="E123" s="25"/>
      <c r="F123" s="25"/>
      <c r="G123" s="25"/>
      <c r="H123" s="25"/>
      <c r="I123" s="25"/>
      <c r="J123" s="25"/>
      <c r="K123" s="25"/>
      <c r="L123" s="25"/>
      <c r="M123" s="25"/>
      <c r="N123" s="25"/>
      <c r="O123" s="25"/>
      <c r="P123" s="26"/>
      <c r="Q123" s="26"/>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32"/>
      <c r="AP123" s="32"/>
      <c r="AQ123" s="33"/>
      <c r="AR123" s="33"/>
      <c r="AS123" s="33"/>
      <c r="AT123" s="33"/>
      <c r="AU123" s="33"/>
      <c r="AV123" s="33"/>
    </row>
    <row r="124" spans="1:48" ht="15.75" customHeight="1">
      <c r="A124" s="34"/>
      <c r="B124" s="25"/>
      <c r="C124" s="25"/>
      <c r="D124" s="25"/>
      <c r="E124" s="25"/>
      <c r="F124" s="25"/>
      <c r="G124" s="25"/>
      <c r="H124" s="25"/>
      <c r="I124" s="25"/>
      <c r="J124" s="25"/>
      <c r="K124" s="25"/>
      <c r="L124" s="25"/>
      <c r="M124" s="25"/>
      <c r="N124" s="25"/>
      <c r="O124" s="25"/>
      <c r="P124" s="26"/>
      <c r="Q124" s="26"/>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32"/>
      <c r="AP124" s="32"/>
      <c r="AQ124" s="33"/>
      <c r="AR124" s="33"/>
      <c r="AS124" s="33"/>
      <c r="AT124" s="33"/>
      <c r="AU124" s="33"/>
      <c r="AV124" s="33"/>
    </row>
    <row r="125" spans="1:48" ht="15.75" customHeight="1">
      <c r="A125" s="34"/>
      <c r="B125" s="25"/>
      <c r="C125" s="25"/>
      <c r="D125" s="25"/>
      <c r="E125" s="25"/>
      <c r="F125" s="25"/>
      <c r="G125" s="25"/>
      <c r="H125" s="25"/>
      <c r="I125" s="25"/>
      <c r="J125" s="25"/>
      <c r="K125" s="25"/>
      <c r="L125" s="25"/>
      <c r="M125" s="25"/>
      <c r="N125" s="25"/>
      <c r="O125" s="25"/>
      <c r="P125" s="26"/>
      <c r="Q125" s="26"/>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32"/>
      <c r="AP125" s="32"/>
      <c r="AQ125" s="33"/>
      <c r="AR125" s="33"/>
      <c r="AS125" s="33"/>
      <c r="AT125" s="33"/>
      <c r="AU125" s="33"/>
      <c r="AV125" s="33"/>
    </row>
    <row r="126" spans="1:48" ht="15.75" customHeight="1">
      <c r="A126" s="34"/>
      <c r="B126" s="25"/>
      <c r="C126" s="25"/>
      <c r="D126" s="25"/>
      <c r="E126" s="25"/>
      <c r="F126" s="25"/>
      <c r="G126" s="25"/>
      <c r="H126" s="25"/>
      <c r="I126" s="25"/>
      <c r="J126" s="25"/>
      <c r="K126" s="25"/>
      <c r="L126" s="25"/>
      <c r="M126" s="25"/>
      <c r="N126" s="25"/>
      <c r="O126" s="25"/>
      <c r="P126" s="26"/>
      <c r="Q126" s="26"/>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32"/>
      <c r="AP126" s="32"/>
      <c r="AQ126" s="33"/>
      <c r="AR126" s="33"/>
      <c r="AS126" s="33"/>
      <c r="AT126" s="33"/>
      <c r="AU126" s="33"/>
      <c r="AV126" s="33"/>
    </row>
    <row r="127" spans="1:48" ht="15.75" customHeight="1">
      <c r="A127" s="34"/>
      <c r="B127" s="25"/>
      <c r="C127" s="25"/>
      <c r="D127" s="25"/>
      <c r="E127" s="25"/>
      <c r="F127" s="25"/>
      <c r="G127" s="25"/>
      <c r="H127" s="25"/>
      <c r="I127" s="25"/>
      <c r="J127" s="25"/>
      <c r="K127" s="25"/>
      <c r="L127" s="25"/>
      <c r="M127" s="25"/>
      <c r="N127" s="25"/>
      <c r="O127" s="25"/>
      <c r="P127" s="26"/>
      <c r="Q127" s="26"/>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32"/>
      <c r="AP127" s="32"/>
      <c r="AQ127" s="33"/>
      <c r="AR127" s="33"/>
      <c r="AS127" s="33"/>
      <c r="AT127" s="33"/>
      <c r="AU127" s="33"/>
      <c r="AV127" s="33"/>
    </row>
    <row r="128" spans="1:48" ht="15.75" customHeight="1">
      <c r="A128" s="34"/>
      <c r="B128" s="25"/>
      <c r="C128" s="25"/>
      <c r="D128" s="25"/>
      <c r="E128" s="25"/>
      <c r="F128" s="25"/>
      <c r="G128" s="25"/>
      <c r="H128" s="25"/>
      <c r="I128" s="25"/>
      <c r="J128" s="25"/>
      <c r="K128" s="25"/>
      <c r="L128" s="25"/>
      <c r="M128" s="25"/>
      <c r="N128" s="25"/>
      <c r="O128" s="25"/>
      <c r="P128" s="26"/>
      <c r="Q128" s="26"/>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32"/>
      <c r="AP128" s="32"/>
      <c r="AQ128" s="33"/>
      <c r="AR128" s="33"/>
      <c r="AS128" s="33"/>
      <c r="AT128" s="33"/>
      <c r="AU128" s="33"/>
      <c r="AV128" s="33"/>
    </row>
    <row r="129" spans="1:48" ht="15.75" customHeight="1">
      <c r="A129" s="34"/>
      <c r="B129" s="25"/>
      <c r="C129" s="25"/>
      <c r="D129" s="25"/>
      <c r="E129" s="25"/>
      <c r="F129" s="25"/>
      <c r="G129" s="25"/>
      <c r="H129" s="25"/>
      <c r="I129" s="25"/>
      <c r="J129" s="25"/>
      <c r="K129" s="25"/>
      <c r="L129" s="25"/>
      <c r="M129" s="25"/>
      <c r="N129" s="25"/>
      <c r="O129" s="25"/>
      <c r="P129" s="26"/>
      <c r="Q129" s="26"/>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32"/>
      <c r="AP129" s="32"/>
      <c r="AQ129" s="33"/>
      <c r="AR129" s="33"/>
      <c r="AS129" s="33"/>
      <c r="AT129" s="33"/>
      <c r="AU129" s="33"/>
      <c r="AV129" s="33"/>
    </row>
    <row r="130" spans="1:48" ht="15.75" customHeight="1">
      <c r="A130" s="34"/>
      <c r="B130" s="25"/>
      <c r="C130" s="25"/>
      <c r="D130" s="25"/>
      <c r="E130" s="25"/>
      <c r="F130" s="25"/>
      <c r="G130" s="25"/>
      <c r="H130" s="25"/>
      <c r="I130" s="25"/>
      <c r="J130" s="25"/>
      <c r="K130" s="25"/>
      <c r="L130" s="25"/>
      <c r="M130" s="25"/>
      <c r="N130" s="25"/>
      <c r="O130" s="25"/>
      <c r="P130" s="26"/>
      <c r="Q130" s="26"/>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32"/>
      <c r="AP130" s="32"/>
      <c r="AQ130" s="33"/>
      <c r="AR130" s="33"/>
      <c r="AS130" s="33"/>
      <c r="AT130" s="33"/>
      <c r="AU130" s="33"/>
      <c r="AV130" s="33"/>
    </row>
    <row r="131" spans="1:48" ht="15.75" customHeight="1">
      <c r="A131" s="34"/>
      <c r="B131" s="25"/>
      <c r="C131" s="25"/>
      <c r="D131" s="25"/>
      <c r="E131" s="25"/>
      <c r="F131" s="25"/>
      <c r="G131" s="25"/>
      <c r="H131" s="25"/>
      <c r="I131" s="25"/>
      <c r="J131" s="25"/>
      <c r="K131" s="25"/>
      <c r="L131" s="25"/>
      <c r="M131" s="25"/>
      <c r="N131" s="25"/>
      <c r="O131" s="25"/>
      <c r="P131" s="26"/>
      <c r="Q131" s="26"/>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32"/>
      <c r="AP131" s="32"/>
      <c r="AQ131" s="33"/>
      <c r="AR131" s="33"/>
      <c r="AS131" s="33"/>
      <c r="AT131" s="33"/>
      <c r="AU131" s="33"/>
      <c r="AV131" s="33"/>
    </row>
    <row r="132" spans="1:48" ht="15.75" customHeight="1">
      <c r="A132" s="34"/>
      <c r="B132" s="25"/>
      <c r="C132" s="25"/>
      <c r="D132" s="25"/>
      <c r="E132" s="25"/>
      <c r="F132" s="25"/>
      <c r="G132" s="25"/>
      <c r="H132" s="25"/>
      <c r="I132" s="25"/>
      <c r="J132" s="25"/>
      <c r="K132" s="25"/>
      <c r="L132" s="25"/>
      <c r="M132" s="25"/>
      <c r="N132" s="25"/>
      <c r="O132" s="25"/>
      <c r="P132" s="26"/>
      <c r="Q132" s="26"/>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32"/>
      <c r="AP132" s="32"/>
      <c r="AQ132" s="33"/>
      <c r="AR132" s="33"/>
      <c r="AS132" s="33"/>
      <c r="AT132" s="33"/>
      <c r="AU132" s="33"/>
      <c r="AV132" s="33"/>
    </row>
    <row r="133" spans="1:48" ht="15.75" customHeight="1">
      <c r="A133" s="34"/>
      <c r="B133" s="25"/>
      <c r="C133" s="25"/>
      <c r="D133" s="25"/>
      <c r="E133" s="25"/>
      <c r="F133" s="25"/>
      <c r="G133" s="25"/>
      <c r="H133" s="25"/>
      <c r="I133" s="25"/>
      <c r="J133" s="25"/>
      <c r="K133" s="25"/>
      <c r="L133" s="25"/>
      <c r="M133" s="25"/>
      <c r="N133" s="25"/>
      <c r="O133" s="25"/>
      <c r="P133" s="26"/>
      <c r="Q133" s="26"/>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32"/>
      <c r="AP133" s="32"/>
      <c r="AQ133" s="33"/>
      <c r="AR133" s="33"/>
      <c r="AS133" s="33"/>
      <c r="AT133" s="33"/>
      <c r="AU133" s="33"/>
      <c r="AV133" s="33"/>
    </row>
    <row r="134" spans="1:48" ht="15.75" customHeight="1">
      <c r="A134" s="34"/>
      <c r="B134" s="25"/>
      <c r="C134" s="25"/>
      <c r="D134" s="25"/>
      <c r="E134" s="25"/>
      <c r="F134" s="25"/>
      <c r="G134" s="25"/>
      <c r="H134" s="25"/>
      <c r="I134" s="25"/>
      <c r="J134" s="25"/>
      <c r="K134" s="25"/>
      <c r="L134" s="25"/>
      <c r="M134" s="25"/>
      <c r="N134" s="25"/>
      <c r="O134" s="25"/>
      <c r="P134" s="26"/>
      <c r="Q134" s="26"/>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32"/>
      <c r="AP134" s="32"/>
      <c r="AQ134" s="33"/>
      <c r="AR134" s="33"/>
      <c r="AS134" s="33"/>
      <c r="AT134" s="33"/>
      <c r="AU134" s="33"/>
      <c r="AV134" s="33"/>
    </row>
    <row r="135" spans="1:48" ht="15.75" customHeight="1">
      <c r="A135" s="34"/>
      <c r="B135" s="25"/>
      <c r="C135" s="25"/>
      <c r="D135" s="25"/>
      <c r="E135" s="25"/>
      <c r="F135" s="25"/>
      <c r="G135" s="25"/>
      <c r="H135" s="25"/>
      <c r="I135" s="25"/>
      <c r="J135" s="25"/>
      <c r="K135" s="25"/>
      <c r="L135" s="25"/>
      <c r="M135" s="25"/>
      <c r="N135" s="25"/>
      <c r="O135" s="25"/>
      <c r="P135" s="26"/>
      <c r="Q135" s="26"/>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32"/>
      <c r="AP135" s="32"/>
      <c r="AQ135" s="33"/>
      <c r="AR135" s="33"/>
      <c r="AS135" s="33"/>
      <c r="AT135" s="33"/>
      <c r="AU135" s="33"/>
      <c r="AV135" s="33"/>
    </row>
    <row r="136" spans="1:48" ht="15.75" customHeight="1">
      <c r="A136" s="34"/>
      <c r="B136" s="25"/>
      <c r="C136" s="25"/>
      <c r="D136" s="25"/>
      <c r="E136" s="25"/>
      <c r="F136" s="25"/>
      <c r="G136" s="25"/>
      <c r="H136" s="25"/>
      <c r="I136" s="25"/>
      <c r="J136" s="25"/>
      <c r="K136" s="25"/>
      <c r="L136" s="25"/>
      <c r="M136" s="25"/>
      <c r="N136" s="25"/>
      <c r="O136" s="25"/>
      <c r="P136" s="26"/>
      <c r="Q136" s="26"/>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32"/>
      <c r="AP136" s="32"/>
      <c r="AQ136" s="33"/>
      <c r="AR136" s="33"/>
      <c r="AS136" s="33"/>
      <c r="AT136" s="33"/>
      <c r="AU136" s="33"/>
      <c r="AV136" s="33"/>
    </row>
    <row r="137" spans="1:48" ht="15.75" customHeight="1">
      <c r="A137" s="34"/>
      <c r="B137" s="25"/>
      <c r="C137" s="25"/>
      <c r="D137" s="25"/>
      <c r="E137" s="25"/>
      <c r="F137" s="25"/>
      <c r="G137" s="25"/>
      <c r="H137" s="25"/>
      <c r="I137" s="25"/>
      <c r="J137" s="25"/>
      <c r="K137" s="25"/>
      <c r="L137" s="25"/>
      <c r="M137" s="25"/>
      <c r="N137" s="25"/>
      <c r="O137" s="25"/>
      <c r="P137" s="26"/>
      <c r="Q137" s="26"/>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32"/>
      <c r="AP137" s="32"/>
      <c r="AQ137" s="33"/>
      <c r="AR137" s="33"/>
      <c r="AS137" s="33"/>
      <c r="AT137" s="33"/>
      <c r="AU137" s="33"/>
      <c r="AV137" s="33"/>
    </row>
    <row r="138" spans="1:48" ht="15.75" customHeight="1">
      <c r="A138" s="34"/>
      <c r="B138" s="25"/>
      <c r="C138" s="25"/>
      <c r="D138" s="25"/>
      <c r="E138" s="25"/>
      <c r="F138" s="25"/>
      <c r="G138" s="25"/>
      <c r="H138" s="25"/>
      <c r="I138" s="25"/>
      <c r="J138" s="25"/>
      <c r="K138" s="25"/>
      <c r="L138" s="25"/>
      <c r="M138" s="25"/>
      <c r="N138" s="25"/>
      <c r="O138" s="25"/>
      <c r="P138" s="26"/>
      <c r="Q138" s="26"/>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32"/>
      <c r="AP138" s="32"/>
      <c r="AQ138" s="33"/>
      <c r="AR138" s="33"/>
      <c r="AS138" s="33"/>
      <c r="AT138" s="33"/>
      <c r="AU138" s="33"/>
      <c r="AV138" s="33"/>
    </row>
    <row r="139" spans="1:48" ht="15.75" customHeight="1">
      <c r="A139" s="34"/>
      <c r="B139" s="25"/>
      <c r="C139" s="25"/>
      <c r="D139" s="25"/>
      <c r="E139" s="25"/>
      <c r="F139" s="25"/>
      <c r="G139" s="25"/>
      <c r="H139" s="25"/>
      <c r="I139" s="25"/>
      <c r="J139" s="25"/>
      <c r="K139" s="25"/>
      <c r="L139" s="25"/>
      <c r="M139" s="25"/>
      <c r="N139" s="25"/>
      <c r="O139" s="25"/>
      <c r="P139" s="26"/>
      <c r="Q139" s="26"/>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32"/>
      <c r="AP139" s="32"/>
      <c r="AQ139" s="33"/>
      <c r="AR139" s="33"/>
      <c r="AS139" s="33"/>
      <c r="AT139" s="33"/>
      <c r="AU139" s="33"/>
      <c r="AV139" s="33"/>
    </row>
    <row r="140" spans="1:48" ht="15.75" customHeight="1">
      <c r="A140" s="34"/>
      <c r="B140" s="25"/>
      <c r="C140" s="25"/>
      <c r="D140" s="25"/>
      <c r="E140" s="25"/>
      <c r="F140" s="25"/>
      <c r="G140" s="25"/>
      <c r="H140" s="25"/>
      <c r="I140" s="25"/>
      <c r="J140" s="25"/>
      <c r="K140" s="25"/>
      <c r="L140" s="25"/>
      <c r="M140" s="25"/>
      <c r="N140" s="25"/>
      <c r="O140" s="25"/>
      <c r="P140" s="26"/>
      <c r="Q140" s="26"/>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32"/>
      <c r="AP140" s="32"/>
      <c r="AQ140" s="33"/>
      <c r="AR140" s="33"/>
      <c r="AS140" s="33"/>
      <c r="AT140" s="33"/>
      <c r="AU140" s="33"/>
      <c r="AV140" s="33"/>
    </row>
    <row r="141" spans="1:48" ht="15.75" customHeight="1">
      <c r="A141" s="34"/>
      <c r="B141" s="25"/>
      <c r="C141" s="25"/>
      <c r="D141" s="25"/>
      <c r="E141" s="25"/>
      <c r="F141" s="25"/>
      <c r="G141" s="25"/>
      <c r="H141" s="25"/>
      <c r="I141" s="25"/>
      <c r="J141" s="25"/>
      <c r="K141" s="25"/>
      <c r="L141" s="25"/>
      <c r="M141" s="25"/>
      <c r="N141" s="25"/>
      <c r="O141" s="25"/>
      <c r="P141" s="26"/>
      <c r="Q141" s="26"/>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32"/>
      <c r="AP141" s="32"/>
      <c r="AQ141" s="33"/>
      <c r="AR141" s="33"/>
      <c r="AS141" s="33"/>
      <c r="AT141" s="33"/>
      <c r="AU141" s="33"/>
      <c r="AV141" s="33"/>
    </row>
    <row r="142" spans="1:48" ht="15.75" customHeight="1">
      <c r="A142" s="34"/>
      <c r="B142" s="25"/>
      <c r="C142" s="25"/>
      <c r="D142" s="25"/>
      <c r="E142" s="25"/>
      <c r="F142" s="25"/>
      <c r="G142" s="25"/>
      <c r="H142" s="25"/>
      <c r="I142" s="25"/>
      <c r="J142" s="25"/>
      <c r="K142" s="25"/>
      <c r="L142" s="25"/>
      <c r="M142" s="25"/>
      <c r="N142" s="25"/>
      <c r="O142" s="25"/>
      <c r="P142" s="26"/>
      <c r="Q142" s="26"/>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32"/>
      <c r="AP142" s="32"/>
      <c r="AQ142" s="33"/>
      <c r="AR142" s="33"/>
      <c r="AS142" s="33"/>
      <c r="AT142" s="33"/>
      <c r="AU142" s="33"/>
      <c r="AV142" s="33"/>
    </row>
    <row r="143" spans="1:48" ht="15.75" customHeight="1">
      <c r="A143" s="34"/>
      <c r="B143" s="25"/>
      <c r="C143" s="25"/>
      <c r="D143" s="25"/>
      <c r="E143" s="25"/>
      <c r="F143" s="25"/>
      <c r="G143" s="25"/>
      <c r="H143" s="25"/>
      <c r="I143" s="25"/>
      <c r="J143" s="25"/>
      <c r="K143" s="25"/>
      <c r="L143" s="25"/>
      <c r="M143" s="25"/>
      <c r="N143" s="25"/>
      <c r="O143" s="25"/>
      <c r="P143" s="26"/>
      <c r="Q143" s="26"/>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32"/>
      <c r="AP143" s="32"/>
      <c r="AQ143" s="33"/>
      <c r="AR143" s="33"/>
      <c r="AS143" s="33"/>
      <c r="AT143" s="33"/>
      <c r="AU143" s="33"/>
      <c r="AV143" s="33"/>
    </row>
    <row r="144" spans="1:48" ht="15.75" customHeight="1">
      <c r="A144" s="34"/>
      <c r="B144" s="25"/>
      <c r="C144" s="25"/>
      <c r="D144" s="25"/>
      <c r="E144" s="25"/>
      <c r="F144" s="25"/>
      <c r="G144" s="25"/>
      <c r="H144" s="25"/>
      <c r="I144" s="25"/>
      <c r="J144" s="25"/>
      <c r="K144" s="25"/>
      <c r="L144" s="25"/>
      <c r="M144" s="25"/>
      <c r="N144" s="25"/>
      <c r="O144" s="25"/>
      <c r="P144" s="26"/>
      <c r="Q144" s="26"/>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32"/>
      <c r="AP144" s="32"/>
      <c r="AQ144" s="33"/>
      <c r="AR144" s="33"/>
      <c r="AS144" s="33"/>
      <c r="AT144" s="33"/>
      <c r="AU144" s="33"/>
      <c r="AV144" s="33"/>
    </row>
    <row r="145" spans="1:48" ht="15.75" customHeight="1">
      <c r="A145" s="34"/>
      <c r="B145" s="25"/>
      <c r="C145" s="25"/>
      <c r="D145" s="25"/>
      <c r="E145" s="25"/>
      <c r="F145" s="25"/>
      <c r="G145" s="25"/>
      <c r="H145" s="25"/>
      <c r="I145" s="25"/>
      <c r="J145" s="25"/>
      <c r="K145" s="25"/>
      <c r="L145" s="25"/>
      <c r="M145" s="25"/>
      <c r="N145" s="25"/>
      <c r="O145" s="25"/>
      <c r="P145" s="26"/>
      <c r="Q145" s="26"/>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32"/>
      <c r="AP145" s="32"/>
      <c r="AQ145" s="33"/>
      <c r="AR145" s="33"/>
      <c r="AS145" s="33"/>
      <c r="AT145" s="33"/>
      <c r="AU145" s="33"/>
      <c r="AV145" s="33"/>
    </row>
    <row r="146" spans="1:48" ht="15.75" customHeight="1">
      <c r="A146" s="34"/>
      <c r="B146" s="25"/>
      <c r="C146" s="25"/>
      <c r="D146" s="25"/>
      <c r="E146" s="25"/>
      <c r="F146" s="25"/>
      <c r="G146" s="25"/>
      <c r="H146" s="25"/>
      <c r="I146" s="25"/>
      <c r="J146" s="25"/>
      <c r="K146" s="25"/>
      <c r="L146" s="25"/>
      <c r="M146" s="25"/>
      <c r="N146" s="25"/>
      <c r="O146" s="25"/>
      <c r="P146" s="26"/>
      <c r="Q146" s="26"/>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32"/>
      <c r="AP146" s="32"/>
      <c r="AQ146" s="33"/>
      <c r="AR146" s="33"/>
      <c r="AS146" s="33"/>
      <c r="AT146" s="33"/>
      <c r="AU146" s="33"/>
      <c r="AV146" s="33"/>
    </row>
    <row r="147" spans="1:48" ht="15.75" customHeight="1">
      <c r="A147" s="34"/>
      <c r="B147" s="25"/>
      <c r="C147" s="25"/>
      <c r="D147" s="25"/>
      <c r="E147" s="25"/>
      <c r="F147" s="25"/>
      <c r="G147" s="25"/>
      <c r="H147" s="25"/>
      <c r="I147" s="25"/>
      <c r="J147" s="25"/>
      <c r="K147" s="25"/>
      <c r="L147" s="25"/>
      <c r="M147" s="25"/>
      <c r="N147" s="25"/>
      <c r="O147" s="25"/>
      <c r="P147" s="26"/>
      <c r="Q147" s="26"/>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32"/>
      <c r="AP147" s="32"/>
      <c r="AQ147" s="33"/>
      <c r="AR147" s="33"/>
      <c r="AS147" s="33"/>
      <c r="AT147" s="33"/>
      <c r="AU147" s="33"/>
      <c r="AV147" s="33"/>
    </row>
    <row r="148" spans="1:48" ht="15.75" customHeight="1">
      <c r="A148" s="34"/>
      <c r="B148" s="25"/>
      <c r="C148" s="25"/>
      <c r="D148" s="25"/>
      <c r="E148" s="25"/>
      <c r="F148" s="25"/>
      <c r="G148" s="25"/>
      <c r="H148" s="25"/>
      <c r="I148" s="25"/>
      <c r="J148" s="25"/>
      <c r="K148" s="25"/>
      <c r="L148" s="25"/>
      <c r="M148" s="25"/>
      <c r="N148" s="25"/>
      <c r="O148" s="25"/>
      <c r="P148" s="26"/>
      <c r="Q148" s="26"/>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32"/>
      <c r="AP148" s="32"/>
      <c r="AQ148" s="33"/>
      <c r="AR148" s="33"/>
      <c r="AS148" s="33"/>
      <c r="AT148" s="33"/>
      <c r="AU148" s="33"/>
      <c r="AV148" s="33"/>
    </row>
    <row r="149" spans="1:48" ht="15.75" customHeight="1">
      <c r="A149" s="34"/>
      <c r="B149" s="25"/>
      <c r="C149" s="25"/>
      <c r="D149" s="25"/>
      <c r="E149" s="25"/>
      <c r="F149" s="25"/>
      <c r="G149" s="25"/>
      <c r="H149" s="25"/>
      <c r="I149" s="25"/>
      <c r="J149" s="25"/>
      <c r="K149" s="25"/>
      <c r="L149" s="25"/>
      <c r="M149" s="25"/>
      <c r="N149" s="25"/>
      <c r="O149" s="25"/>
      <c r="P149" s="26"/>
      <c r="Q149" s="26"/>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32"/>
      <c r="AP149" s="32"/>
      <c r="AQ149" s="33"/>
      <c r="AR149" s="33"/>
      <c r="AS149" s="33"/>
      <c r="AT149" s="33"/>
      <c r="AU149" s="33"/>
      <c r="AV149" s="33"/>
    </row>
    <row r="150" spans="1:48" ht="15.75" customHeight="1">
      <c r="A150" s="34"/>
      <c r="B150" s="25"/>
      <c r="C150" s="25"/>
      <c r="D150" s="25"/>
      <c r="E150" s="25"/>
      <c r="F150" s="25"/>
      <c r="G150" s="25"/>
      <c r="H150" s="25"/>
      <c r="I150" s="25"/>
      <c r="J150" s="25"/>
      <c r="K150" s="25"/>
      <c r="L150" s="25"/>
      <c r="M150" s="25"/>
      <c r="N150" s="25"/>
      <c r="O150" s="25"/>
      <c r="P150" s="26"/>
      <c r="Q150" s="26"/>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32"/>
      <c r="AP150" s="32"/>
      <c r="AQ150" s="33"/>
      <c r="AR150" s="33"/>
      <c r="AS150" s="33"/>
      <c r="AT150" s="33"/>
      <c r="AU150" s="33"/>
      <c r="AV150" s="33"/>
    </row>
    <row r="151" spans="1:48" ht="15.75" customHeight="1">
      <c r="A151" s="34"/>
      <c r="B151" s="25"/>
      <c r="C151" s="25"/>
      <c r="D151" s="25"/>
      <c r="E151" s="25"/>
      <c r="F151" s="25"/>
      <c r="G151" s="25"/>
      <c r="H151" s="25"/>
      <c r="I151" s="25"/>
      <c r="J151" s="25"/>
      <c r="K151" s="25"/>
      <c r="L151" s="25"/>
      <c r="M151" s="25"/>
      <c r="N151" s="25"/>
      <c r="O151" s="25"/>
      <c r="P151" s="26"/>
      <c r="Q151" s="26"/>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32"/>
      <c r="AP151" s="32"/>
      <c r="AQ151" s="33"/>
      <c r="AR151" s="33"/>
      <c r="AS151" s="33"/>
      <c r="AT151" s="33"/>
      <c r="AU151" s="33"/>
      <c r="AV151" s="33"/>
    </row>
    <row r="152" spans="1:48" ht="15.75" customHeight="1">
      <c r="A152" s="34"/>
      <c r="B152" s="25"/>
      <c r="C152" s="25"/>
      <c r="D152" s="25"/>
      <c r="E152" s="25"/>
      <c r="F152" s="25"/>
      <c r="G152" s="25"/>
      <c r="H152" s="25"/>
      <c r="I152" s="25"/>
      <c r="J152" s="25"/>
      <c r="K152" s="25"/>
      <c r="L152" s="25"/>
      <c r="M152" s="25"/>
      <c r="N152" s="25"/>
      <c r="O152" s="25"/>
      <c r="P152" s="26"/>
      <c r="Q152" s="26"/>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32"/>
      <c r="AP152" s="32"/>
      <c r="AQ152" s="33"/>
      <c r="AR152" s="33"/>
      <c r="AS152" s="33"/>
      <c r="AT152" s="33"/>
      <c r="AU152" s="33"/>
      <c r="AV152" s="33"/>
    </row>
    <row r="153" spans="1:48" ht="15.75" customHeight="1">
      <c r="A153" s="34"/>
      <c r="B153" s="25"/>
      <c r="C153" s="25"/>
      <c r="D153" s="25"/>
      <c r="E153" s="25"/>
      <c r="F153" s="25"/>
      <c r="G153" s="25"/>
      <c r="H153" s="25"/>
      <c r="I153" s="25"/>
      <c r="J153" s="25"/>
      <c r="K153" s="25"/>
      <c r="L153" s="25"/>
      <c r="M153" s="25"/>
      <c r="N153" s="25"/>
      <c r="O153" s="25"/>
      <c r="P153" s="26"/>
      <c r="Q153" s="26"/>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32"/>
      <c r="AP153" s="32"/>
      <c r="AQ153" s="33"/>
      <c r="AR153" s="33"/>
      <c r="AS153" s="33"/>
      <c r="AT153" s="33"/>
      <c r="AU153" s="33"/>
      <c r="AV153" s="33"/>
    </row>
    <row r="154" spans="1:48" ht="15.75" customHeight="1">
      <c r="A154" s="34"/>
      <c r="B154" s="25"/>
      <c r="C154" s="25"/>
      <c r="D154" s="25"/>
      <c r="E154" s="25"/>
      <c r="F154" s="25"/>
      <c r="G154" s="25"/>
      <c r="H154" s="25"/>
      <c r="I154" s="25"/>
      <c r="J154" s="25"/>
      <c r="K154" s="25"/>
      <c r="L154" s="25"/>
      <c r="M154" s="25"/>
      <c r="N154" s="25"/>
      <c r="O154" s="25"/>
      <c r="P154" s="26"/>
      <c r="Q154" s="26"/>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32"/>
      <c r="AP154" s="32"/>
      <c r="AQ154" s="33"/>
      <c r="AR154" s="33"/>
      <c r="AS154" s="33"/>
      <c r="AT154" s="33"/>
      <c r="AU154" s="33"/>
      <c r="AV154" s="33"/>
    </row>
    <row r="155" spans="1:48" ht="15.75" customHeight="1">
      <c r="A155" s="34"/>
      <c r="B155" s="25"/>
      <c r="C155" s="25"/>
      <c r="D155" s="25"/>
      <c r="E155" s="25"/>
      <c r="F155" s="25"/>
      <c r="G155" s="25"/>
      <c r="H155" s="25"/>
      <c r="I155" s="25"/>
      <c r="J155" s="25"/>
      <c r="K155" s="25"/>
      <c r="L155" s="25"/>
      <c r="M155" s="25"/>
      <c r="N155" s="25"/>
      <c r="O155" s="25"/>
      <c r="P155" s="26"/>
      <c r="Q155" s="26"/>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32"/>
      <c r="AP155" s="32"/>
      <c r="AQ155" s="33"/>
      <c r="AR155" s="33"/>
      <c r="AS155" s="33"/>
      <c r="AT155" s="33"/>
      <c r="AU155" s="33"/>
      <c r="AV155" s="33"/>
    </row>
    <row r="156" spans="1:48" ht="15.75" customHeight="1">
      <c r="A156" s="34"/>
      <c r="B156" s="25"/>
      <c r="C156" s="25"/>
      <c r="D156" s="25"/>
      <c r="E156" s="25"/>
      <c r="F156" s="25"/>
      <c r="G156" s="25"/>
      <c r="H156" s="25"/>
      <c r="I156" s="25"/>
      <c r="J156" s="25"/>
      <c r="K156" s="25"/>
      <c r="L156" s="25"/>
      <c r="M156" s="25"/>
      <c r="N156" s="25"/>
      <c r="O156" s="25"/>
      <c r="P156" s="26"/>
      <c r="Q156" s="26"/>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32"/>
      <c r="AP156" s="32"/>
      <c r="AQ156" s="33"/>
      <c r="AR156" s="33"/>
      <c r="AS156" s="33"/>
      <c r="AT156" s="33"/>
      <c r="AU156" s="33"/>
      <c r="AV156" s="33"/>
    </row>
    <row r="157" spans="1:48" ht="15.75" customHeight="1">
      <c r="A157" s="34"/>
      <c r="B157" s="25"/>
      <c r="C157" s="25"/>
      <c r="D157" s="25"/>
      <c r="E157" s="25"/>
      <c r="F157" s="25"/>
      <c r="G157" s="25"/>
      <c r="H157" s="25"/>
      <c r="I157" s="25"/>
      <c r="J157" s="25"/>
      <c r="K157" s="25"/>
      <c r="L157" s="25"/>
      <c r="M157" s="25"/>
      <c r="N157" s="25"/>
      <c r="O157" s="25"/>
      <c r="P157" s="26"/>
      <c r="Q157" s="26"/>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32"/>
      <c r="AP157" s="32"/>
      <c r="AQ157" s="33"/>
      <c r="AR157" s="33"/>
      <c r="AS157" s="33"/>
      <c r="AT157" s="33"/>
      <c r="AU157" s="33"/>
      <c r="AV157" s="33"/>
    </row>
    <row r="158" spans="1:48" ht="15.75" customHeight="1">
      <c r="A158" s="34"/>
      <c r="B158" s="25"/>
      <c r="C158" s="25"/>
      <c r="D158" s="25"/>
      <c r="E158" s="25"/>
      <c r="F158" s="25"/>
      <c r="G158" s="25"/>
      <c r="H158" s="25"/>
      <c r="I158" s="25"/>
      <c r="J158" s="25"/>
      <c r="K158" s="25"/>
      <c r="L158" s="25"/>
      <c r="M158" s="25"/>
      <c r="N158" s="25"/>
      <c r="O158" s="25"/>
      <c r="P158" s="26"/>
      <c r="Q158" s="26"/>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32"/>
      <c r="AP158" s="32"/>
      <c r="AQ158" s="33"/>
      <c r="AR158" s="33"/>
      <c r="AS158" s="33"/>
      <c r="AT158" s="33"/>
      <c r="AU158" s="33"/>
      <c r="AV158" s="33"/>
    </row>
    <row r="159" spans="1:48" ht="15.75" customHeight="1">
      <c r="A159" s="34"/>
      <c r="B159" s="25"/>
      <c r="C159" s="25"/>
      <c r="D159" s="25"/>
      <c r="E159" s="25"/>
      <c r="F159" s="25"/>
      <c r="G159" s="25"/>
      <c r="H159" s="25"/>
      <c r="I159" s="25"/>
      <c r="J159" s="25"/>
      <c r="K159" s="25"/>
      <c r="L159" s="25"/>
      <c r="M159" s="25"/>
      <c r="N159" s="25"/>
      <c r="O159" s="25"/>
      <c r="P159" s="26"/>
      <c r="Q159" s="26"/>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32"/>
      <c r="AP159" s="32"/>
      <c r="AQ159" s="33"/>
      <c r="AR159" s="33"/>
      <c r="AS159" s="33"/>
      <c r="AT159" s="33"/>
      <c r="AU159" s="33"/>
      <c r="AV159" s="33"/>
    </row>
    <row r="160" spans="1:48" ht="15.75" customHeight="1">
      <c r="A160" s="34"/>
      <c r="B160" s="25"/>
      <c r="C160" s="25"/>
      <c r="D160" s="25"/>
      <c r="E160" s="25"/>
      <c r="F160" s="25"/>
      <c r="G160" s="25"/>
      <c r="H160" s="25"/>
      <c r="I160" s="25"/>
      <c r="J160" s="25"/>
      <c r="K160" s="25"/>
      <c r="L160" s="25"/>
      <c r="M160" s="25"/>
      <c r="N160" s="25"/>
      <c r="O160" s="25"/>
      <c r="P160" s="26"/>
      <c r="Q160" s="26"/>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32"/>
      <c r="AP160" s="32"/>
      <c r="AQ160" s="33"/>
      <c r="AR160" s="33"/>
      <c r="AS160" s="33"/>
      <c r="AT160" s="33"/>
      <c r="AU160" s="33"/>
      <c r="AV160" s="33"/>
    </row>
    <row r="161" spans="1:48" ht="15.75" customHeight="1">
      <c r="A161" s="34"/>
      <c r="B161" s="25"/>
      <c r="C161" s="25"/>
      <c r="D161" s="25"/>
      <c r="E161" s="25"/>
      <c r="F161" s="25"/>
      <c r="G161" s="25"/>
      <c r="H161" s="25"/>
      <c r="I161" s="25"/>
      <c r="J161" s="25"/>
      <c r="K161" s="25"/>
      <c r="L161" s="25"/>
      <c r="M161" s="25"/>
      <c r="N161" s="25"/>
      <c r="O161" s="25"/>
      <c r="P161" s="26"/>
      <c r="Q161" s="26"/>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32"/>
      <c r="AP161" s="32"/>
      <c r="AQ161" s="33"/>
      <c r="AR161" s="33"/>
      <c r="AS161" s="33"/>
      <c r="AT161" s="33"/>
      <c r="AU161" s="33"/>
      <c r="AV161" s="33"/>
    </row>
    <row r="162" spans="1:48" ht="15.75" customHeight="1">
      <c r="A162" s="34"/>
      <c r="B162" s="25"/>
      <c r="C162" s="25"/>
      <c r="D162" s="25"/>
      <c r="E162" s="25"/>
      <c r="F162" s="25"/>
      <c r="G162" s="25"/>
      <c r="H162" s="25"/>
      <c r="I162" s="25"/>
      <c r="J162" s="25"/>
      <c r="K162" s="25"/>
      <c r="L162" s="25"/>
      <c r="M162" s="25"/>
      <c r="N162" s="25"/>
      <c r="O162" s="25"/>
      <c r="P162" s="26"/>
      <c r="Q162" s="26"/>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32"/>
      <c r="AP162" s="32"/>
      <c r="AQ162" s="33"/>
      <c r="AR162" s="33"/>
      <c r="AS162" s="33"/>
      <c r="AT162" s="33"/>
      <c r="AU162" s="33"/>
      <c r="AV162" s="33"/>
    </row>
    <row r="163" spans="1:48" ht="15.75" customHeight="1">
      <c r="A163" s="34"/>
      <c r="B163" s="25"/>
      <c r="C163" s="25"/>
      <c r="D163" s="25"/>
      <c r="E163" s="25"/>
      <c r="F163" s="25"/>
      <c r="G163" s="25"/>
      <c r="H163" s="25"/>
      <c r="I163" s="25"/>
      <c r="J163" s="25"/>
      <c r="K163" s="25"/>
      <c r="L163" s="25"/>
      <c r="M163" s="25"/>
      <c r="N163" s="25"/>
      <c r="O163" s="25"/>
      <c r="P163" s="26"/>
      <c r="Q163" s="26"/>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32"/>
      <c r="AP163" s="32"/>
      <c r="AQ163" s="33"/>
      <c r="AR163" s="33"/>
      <c r="AS163" s="33"/>
      <c r="AT163" s="33"/>
      <c r="AU163" s="33"/>
      <c r="AV163" s="33"/>
    </row>
    <row r="164" spans="1:48" ht="15.75" customHeight="1">
      <c r="A164" s="34"/>
      <c r="B164" s="25"/>
      <c r="C164" s="25"/>
      <c r="D164" s="25"/>
      <c r="E164" s="25"/>
      <c r="F164" s="25"/>
      <c r="G164" s="25"/>
      <c r="H164" s="25"/>
      <c r="I164" s="25"/>
      <c r="J164" s="25"/>
      <c r="K164" s="25"/>
      <c r="L164" s="25"/>
      <c r="M164" s="25"/>
      <c r="N164" s="25"/>
      <c r="O164" s="25"/>
      <c r="P164" s="26"/>
      <c r="Q164" s="26"/>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32"/>
      <c r="AP164" s="32"/>
      <c r="AQ164" s="33"/>
      <c r="AR164" s="33"/>
      <c r="AS164" s="33"/>
      <c r="AT164" s="33"/>
      <c r="AU164" s="33"/>
      <c r="AV164" s="33"/>
    </row>
    <row r="165" spans="1:48" ht="15.75" customHeight="1">
      <c r="A165" s="34"/>
      <c r="B165" s="25"/>
      <c r="C165" s="25"/>
      <c r="D165" s="25"/>
      <c r="E165" s="25"/>
      <c r="F165" s="25"/>
      <c r="G165" s="25"/>
      <c r="H165" s="25"/>
      <c r="I165" s="25"/>
      <c r="J165" s="25"/>
      <c r="K165" s="25"/>
      <c r="L165" s="25"/>
      <c r="M165" s="25"/>
      <c r="N165" s="25"/>
      <c r="O165" s="25"/>
      <c r="P165" s="26"/>
      <c r="Q165" s="26"/>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32"/>
      <c r="AP165" s="32"/>
      <c r="AQ165" s="33"/>
      <c r="AR165" s="33"/>
      <c r="AS165" s="33"/>
      <c r="AT165" s="33"/>
      <c r="AU165" s="33"/>
      <c r="AV165" s="33"/>
    </row>
    <row r="166" spans="1:48" ht="15.75" customHeight="1">
      <c r="A166" s="34"/>
      <c r="B166" s="25"/>
      <c r="C166" s="25"/>
      <c r="D166" s="25"/>
      <c r="E166" s="25"/>
      <c r="F166" s="25"/>
      <c r="G166" s="25"/>
      <c r="H166" s="25"/>
      <c r="I166" s="25"/>
      <c r="J166" s="25"/>
      <c r="K166" s="25"/>
      <c r="L166" s="25"/>
      <c r="M166" s="25"/>
      <c r="N166" s="25"/>
      <c r="O166" s="25"/>
      <c r="P166" s="26"/>
      <c r="Q166" s="26"/>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32"/>
      <c r="AP166" s="32"/>
      <c r="AQ166" s="33"/>
      <c r="AR166" s="33"/>
      <c r="AS166" s="33"/>
      <c r="AT166" s="33"/>
      <c r="AU166" s="33"/>
      <c r="AV166" s="33"/>
    </row>
    <row r="167" spans="1:48" ht="15.75" customHeight="1">
      <c r="A167" s="34"/>
      <c r="B167" s="25"/>
      <c r="C167" s="25"/>
      <c r="D167" s="25"/>
      <c r="E167" s="25"/>
      <c r="F167" s="25"/>
      <c r="G167" s="25"/>
      <c r="H167" s="25"/>
      <c r="I167" s="25"/>
      <c r="J167" s="25"/>
      <c r="K167" s="25"/>
      <c r="L167" s="25"/>
      <c r="M167" s="25"/>
      <c r="N167" s="25"/>
      <c r="O167" s="25"/>
      <c r="P167" s="26"/>
      <c r="Q167" s="26"/>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32"/>
      <c r="AP167" s="32"/>
      <c r="AQ167" s="33"/>
      <c r="AR167" s="33"/>
      <c r="AS167" s="33"/>
      <c r="AT167" s="33"/>
      <c r="AU167" s="33"/>
      <c r="AV167" s="33"/>
    </row>
    <row r="168" spans="1:48" ht="15.75" customHeight="1">
      <c r="A168" s="34"/>
      <c r="B168" s="25"/>
      <c r="C168" s="25"/>
      <c r="D168" s="25"/>
      <c r="E168" s="25"/>
      <c r="F168" s="25"/>
      <c r="G168" s="25"/>
      <c r="H168" s="25"/>
      <c r="I168" s="25"/>
      <c r="J168" s="25"/>
      <c r="K168" s="25"/>
      <c r="L168" s="25"/>
      <c r="M168" s="25"/>
      <c r="N168" s="25"/>
      <c r="O168" s="25"/>
      <c r="P168" s="26"/>
      <c r="Q168" s="26"/>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32"/>
      <c r="AP168" s="32"/>
      <c r="AQ168" s="33"/>
      <c r="AR168" s="33"/>
      <c r="AS168" s="33"/>
      <c r="AT168" s="33"/>
      <c r="AU168" s="33"/>
      <c r="AV168" s="33"/>
    </row>
    <row r="169" spans="1:48" ht="15.75" customHeight="1">
      <c r="A169" s="34"/>
      <c r="B169" s="25"/>
      <c r="C169" s="25"/>
      <c r="D169" s="25"/>
      <c r="E169" s="25"/>
      <c r="F169" s="25"/>
      <c r="G169" s="25"/>
      <c r="H169" s="25"/>
      <c r="I169" s="25"/>
      <c r="J169" s="25"/>
      <c r="K169" s="25"/>
      <c r="L169" s="25"/>
      <c r="M169" s="25"/>
      <c r="N169" s="25"/>
      <c r="O169" s="25"/>
      <c r="P169" s="26"/>
      <c r="Q169" s="26"/>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32"/>
      <c r="AP169" s="32"/>
      <c r="AQ169" s="33"/>
      <c r="AR169" s="33"/>
      <c r="AS169" s="33"/>
      <c r="AT169" s="33"/>
      <c r="AU169" s="33"/>
      <c r="AV169" s="33"/>
    </row>
    <row r="170" spans="1:48" ht="15.75" customHeight="1">
      <c r="A170" s="34"/>
      <c r="B170" s="25"/>
      <c r="C170" s="25"/>
      <c r="D170" s="25"/>
      <c r="E170" s="25"/>
      <c r="F170" s="25"/>
      <c r="G170" s="25"/>
      <c r="H170" s="25"/>
      <c r="I170" s="25"/>
      <c r="J170" s="25"/>
      <c r="K170" s="25"/>
      <c r="L170" s="25"/>
      <c r="M170" s="25"/>
      <c r="N170" s="25"/>
      <c r="O170" s="25"/>
      <c r="P170" s="26"/>
      <c r="Q170" s="26"/>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32"/>
      <c r="AP170" s="32"/>
      <c r="AQ170" s="33"/>
      <c r="AR170" s="33"/>
      <c r="AS170" s="33"/>
      <c r="AT170" s="33"/>
      <c r="AU170" s="33"/>
      <c r="AV170" s="33"/>
    </row>
    <row r="171" spans="1:48" ht="15.75" customHeight="1">
      <c r="A171" s="34"/>
      <c r="B171" s="25"/>
      <c r="C171" s="25"/>
      <c r="D171" s="25"/>
      <c r="E171" s="25"/>
      <c r="F171" s="25"/>
      <c r="G171" s="25"/>
      <c r="H171" s="25"/>
      <c r="I171" s="25"/>
      <c r="J171" s="25"/>
      <c r="K171" s="25"/>
      <c r="L171" s="25"/>
      <c r="M171" s="25"/>
      <c r="N171" s="25"/>
      <c r="O171" s="25"/>
      <c r="P171" s="26"/>
      <c r="Q171" s="26"/>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32"/>
      <c r="AP171" s="32"/>
      <c r="AQ171" s="33"/>
      <c r="AR171" s="33"/>
      <c r="AS171" s="33"/>
      <c r="AT171" s="33"/>
      <c r="AU171" s="33"/>
      <c r="AV171" s="33"/>
    </row>
    <row r="172" spans="1:48" ht="15.75" customHeight="1">
      <c r="A172" s="34"/>
      <c r="B172" s="25"/>
      <c r="C172" s="25"/>
      <c r="D172" s="25"/>
      <c r="E172" s="25"/>
      <c r="F172" s="25"/>
      <c r="G172" s="25"/>
      <c r="H172" s="25"/>
      <c r="I172" s="25"/>
      <c r="J172" s="25"/>
      <c r="K172" s="25"/>
      <c r="L172" s="25"/>
      <c r="M172" s="25"/>
      <c r="N172" s="25"/>
      <c r="O172" s="25"/>
      <c r="P172" s="26"/>
      <c r="Q172" s="26"/>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32"/>
      <c r="AP172" s="32"/>
      <c r="AQ172" s="33"/>
      <c r="AR172" s="33"/>
      <c r="AS172" s="33"/>
      <c r="AT172" s="33"/>
      <c r="AU172" s="33"/>
      <c r="AV172" s="33"/>
    </row>
    <row r="173" spans="1:48" ht="15.75" customHeight="1">
      <c r="A173" s="34"/>
      <c r="B173" s="25"/>
      <c r="C173" s="25"/>
      <c r="D173" s="25"/>
      <c r="E173" s="25"/>
      <c r="F173" s="25"/>
      <c r="G173" s="25"/>
      <c r="H173" s="25"/>
      <c r="I173" s="25"/>
      <c r="J173" s="25"/>
      <c r="K173" s="25"/>
      <c r="L173" s="25"/>
      <c r="M173" s="25"/>
      <c r="N173" s="25"/>
      <c r="O173" s="25"/>
      <c r="P173" s="26"/>
      <c r="Q173" s="26"/>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32"/>
      <c r="AP173" s="32"/>
      <c r="AQ173" s="33"/>
      <c r="AR173" s="33"/>
      <c r="AS173" s="33"/>
      <c r="AT173" s="33"/>
      <c r="AU173" s="33"/>
      <c r="AV173" s="33"/>
    </row>
    <row r="174" spans="1:48" ht="15.75" customHeight="1">
      <c r="A174" s="34"/>
      <c r="B174" s="25"/>
      <c r="C174" s="25"/>
      <c r="D174" s="25"/>
      <c r="E174" s="25"/>
      <c r="F174" s="25"/>
      <c r="G174" s="25"/>
      <c r="H174" s="25"/>
      <c r="I174" s="25"/>
      <c r="J174" s="25"/>
      <c r="K174" s="25"/>
      <c r="L174" s="25"/>
      <c r="M174" s="25"/>
      <c r="N174" s="25"/>
      <c r="O174" s="25"/>
      <c r="P174" s="26"/>
      <c r="Q174" s="26"/>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32"/>
      <c r="AP174" s="32"/>
      <c r="AQ174" s="33"/>
      <c r="AR174" s="33"/>
      <c r="AS174" s="33"/>
      <c r="AT174" s="33"/>
      <c r="AU174" s="33"/>
      <c r="AV174" s="33"/>
    </row>
    <row r="175" spans="1:48" ht="15.75" customHeight="1">
      <c r="A175" s="34"/>
      <c r="B175" s="25"/>
      <c r="C175" s="25"/>
      <c r="D175" s="25"/>
      <c r="E175" s="25"/>
      <c r="F175" s="25"/>
      <c r="G175" s="25"/>
      <c r="H175" s="25"/>
      <c r="I175" s="25"/>
      <c r="J175" s="25"/>
      <c r="K175" s="25"/>
      <c r="L175" s="25"/>
      <c r="M175" s="25"/>
      <c r="N175" s="25"/>
      <c r="O175" s="25"/>
      <c r="P175" s="26"/>
      <c r="Q175" s="26"/>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32"/>
      <c r="AP175" s="32"/>
      <c r="AQ175" s="33"/>
      <c r="AR175" s="33"/>
      <c r="AS175" s="33"/>
      <c r="AT175" s="33"/>
      <c r="AU175" s="33"/>
      <c r="AV175" s="33"/>
    </row>
    <row r="176" spans="1:48" ht="15.75" customHeight="1">
      <c r="A176" s="34"/>
      <c r="B176" s="25"/>
      <c r="C176" s="25"/>
      <c r="D176" s="25"/>
      <c r="E176" s="25"/>
      <c r="F176" s="25"/>
      <c r="G176" s="25"/>
      <c r="H176" s="25"/>
      <c r="I176" s="25"/>
      <c r="J176" s="25"/>
      <c r="K176" s="25"/>
      <c r="L176" s="25"/>
      <c r="M176" s="25"/>
      <c r="N176" s="25"/>
      <c r="O176" s="25"/>
      <c r="P176" s="26"/>
      <c r="Q176" s="26"/>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32"/>
      <c r="AP176" s="32"/>
      <c r="AQ176" s="33"/>
      <c r="AR176" s="33"/>
      <c r="AS176" s="33"/>
      <c r="AT176" s="33"/>
      <c r="AU176" s="33"/>
      <c r="AV176" s="33"/>
    </row>
    <row r="177" spans="1:48" ht="15.75" customHeight="1">
      <c r="A177" s="34"/>
      <c r="B177" s="25"/>
      <c r="C177" s="25"/>
      <c r="D177" s="25"/>
      <c r="E177" s="25"/>
      <c r="F177" s="25"/>
      <c r="G177" s="25"/>
      <c r="H177" s="25"/>
      <c r="I177" s="25"/>
      <c r="J177" s="25"/>
      <c r="K177" s="25"/>
      <c r="L177" s="25"/>
      <c r="M177" s="25"/>
      <c r="N177" s="25"/>
      <c r="O177" s="25"/>
      <c r="P177" s="26"/>
      <c r="Q177" s="26"/>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32"/>
      <c r="AP177" s="32"/>
      <c r="AQ177" s="33"/>
      <c r="AR177" s="33"/>
      <c r="AS177" s="33"/>
      <c r="AT177" s="33"/>
      <c r="AU177" s="33"/>
      <c r="AV177" s="33"/>
    </row>
    <row r="178" spans="1:48" ht="15.75" customHeight="1">
      <c r="A178" s="34"/>
      <c r="B178" s="25"/>
      <c r="C178" s="25"/>
      <c r="D178" s="25"/>
      <c r="E178" s="25"/>
      <c r="F178" s="25"/>
      <c r="G178" s="25"/>
      <c r="H178" s="25"/>
      <c r="I178" s="25"/>
      <c r="J178" s="25"/>
      <c r="K178" s="25"/>
      <c r="L178" s="25"/>
      <c r="M178" s="25"/>
      <c r="N178" s="25"/>
      <c r="O178" s="25"/>
      <c r="P178" s="26"/>
      <c r="Q178" s="26"/>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32"/>
      <c r="AP178" s="32"/>
      <c r="AQ178" s="33"/>
      <c r="AR178" s="33"/>
      <c r="AS178" s="33"/>
      <c r="AT178" s="33"/>
      <c r="AU178" s="33"/>
      <c r="AV178" s="33"/>
    </row>
    <row r="179" spans="1:48" ht="15.75" customHeight="1">
      <c r="A179" s="34"/>
      <c r="B179" s="25"/>
      <c r="C179" s="25"/>
      <c r="D179" s="25"/>
      <c r="E179" s="25"/>
      <c r="F179" s="25"/>
      <c r="G179" s="25"/>
      <c r="H179" s="25"/>
      <c r="I179" s="25"/>
      <c r="J179" s="25"/>
      <c r="K179" s="25"/>
      <c r="L179" s="25"/>
      <c r="M179" s="25"/>
      <c r="N179" s="25"/>
      <c r="O179" s="25"/>
      <c r="P179" s="26"/>
      <c r="Q179" s="26"/>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32"/>
      <c r="AP179" s="32"/>
      <c r="AQ179" s="33"/>
      <c r="AR179" s="33"/>
      <c r="AS179" s="33"/>
      <c r="AT179" s="33"/>
      <c r="AU179" s="33"/>
      <c r="AV179" s="33"/>
    </row>
    <row r="180" spans="1:48" ht="15.75" customHeight="1">
      <c r="A180" s="34"/>
      <c r="B180" s="25"/>
      <c r="C180" s="25"/>
      <c r="D180" s="25"/>
      <c r="E180" s="25"/>
      <c r="F180" s="25"/>
      <c r="G180" s="25"/>
      <c r="H180" s="25"/>
      <c r="I180" s="25"/>
      <c r="J180" s="25"/>
      <c r="K180" s="25"/>
      <c r="L180" s="25"/>
      <c r="M180" s="25"/>
      <c r="N180" s="25"/>
      <c r="O180" s="25"/>
      <c r="P180" s="26"/>
      <c r="Q180" s="26"/>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32"/>
      <c r="AP180" s="32"/>
      <c r="AQ180" s="33"/>
      <c r="AR180" s="33"/>
      <c r="AS180" s="33"/>
      <c r="AT180" s="33"/>
      <c r="AU180" s="33"/>
      <c r="AV180" s="33"/>
    </row>
    <row r="181" spans="1:48" ht="15.75" customHeight="1">
      <c r="A181" s="34"/>
      <c r="B181" s="25"/>
      <c r="C181" s="25"/>
      <c r="D181" s="25"/>
      <c r="E181" s="25"/>
      <c r="F181" s="25"/>
      <c r="G181" s="25"/>
      <c r="H181" s="25"/>
      <c r="I181" s="25"/>
      <c r="J181" s="25"/>
      <c r="K181" s="25"/>
      <c r="L181" s="25"/>
      <c r="M181" s="25"/>
      <c r="N181" s="25"/>
      <c r="O181" s="25"/>
      <c r="P181" s="26"/>
      <c r="Q181" s="26"/>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32"/>
      <c r="AP181" s="32"/>
      <c r="AQ181" s="33"/>
      <c r="AR181" s="33"/>
      <c r="AS181" s="33"/>
      <c r="AT181" s="33"/>
      <c r="AU181" s="33"/>
      <c r="AV181" s="33"/>
    </row>
    <row r="182" spans="1:48" ht="15.75" customHeight="1">
      <c r="A182" s="34"/>
      <c r="B182" s="25"/>
      <c r="C182" s="25"/>
      <c r="D182" s="25"/>
      <c r="E182" s="25"/>
      <c r="F182" s="25"/>
      <c r="G182" s="25"/>
      <c r="H182" s="25"/>
      <c r="I182" s="25"/>
      <c r="J182" s="25"/>
      <c r="K182" s="25"/>
      <c r="L182" s="25"/>
      <c r="M182" s="25"/>
      <c r="N182" s="25"/>
      <c r="O182" s="25"/>
      <c r="P182" s="26"/>
      <c r="Q182" s="26"/>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32"/>
      <c r="AP182" s="32"/>
      <c r="AQ182" s="33"/>
      <c r="AR182" s="33"/>
      <c r="AS182" s="33"/>
      <c r="AT182" s="33"/>
      <c r="AU182" s="33"/>
      <c r="AV182" s="33"/>
    </row>
    <row r="183" spans="1:48" ht="15.75" customHeight="1">
      <c r="A183" s="34"/>
      <c r="B183" s="25"/>
      <c r="C183" s="25"/>
      <c r="D183" s="25"/>
      <c r="E183" s="25"/>
      <c r="F183" s="25"/>
      <c r="G183" s="25"/>
      <c r="H183" s="25"/>
      <c r="I183" s="25"/>
      <c r="J183" s="25"/>
      <c r="K183" s="25"/>
      <c r="L183" s="25"/>
      <c r="M183" s="25"/>
      <c r="N183" s="25"/>
      <c r="O183" s="25"/>
      <c r="P183" s="26"/>
      <c r="Q183" s="26"/>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32"/>
      <c r="AP183" s="32"/>
      <c r="AQ183" s="33"/>
      <c r="AR183" s="33"/>
      <c r="AS183" s="33"/>
      <c r="AT183" s="33"/>
      <c r="AU183" s="33"/>
      <c r="AV183" s="33"/>
    </row>
    <row r="184" spans="1:48" ht="15.75" customHeight="1">
      <c r="A184" s="34"/>
      <c r="B184" s="25"/>
      <c r="C184" s="25"/>
      <c r="D184" s="25"/>
      <c r="E184" s="25"/>
      <c r="F184" s="25"/>
      <c r="G184" s="25"/>
      <c r="H184" s="25"/>
      <c r="I184" s="25"/>
      <c r="J184" s="25"/>
      <c r="K184" s="25"/>
      <c r="L184" s="25"/>
      <c r="M184" s="25"/>
      <c r="N184" s="25"/>
      <c r="O184" s="25"/>
      <c r="P184" s="26"/>
      <c r="Q184" s="26"/>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32"/>
      <c r="AP184" s="32"/>
      <c r="AQ184" s="33"/>
      <c r="AR184" s="33"/>
      <c r="AS184" s="33"/>
      <c r="AT184" s="33"/>
      <c r="AU184" s="33"/>
      <c r="AV184" s="33"/>
    </row>
    <row r="185" spans="1:48" ht="15.75" customHeight="1">
      <c r="A185" s="34"/>
      <c r="B185" s="25"/>
      <c r="C185" s="25"/>
      <c r="D185" s="25"/>
      <c r="E185" s="25"/>
      <c r="F185" s="25"/>
      <c r="G185" s="25"/>
      <c r="H185" s="25"/>
      <c r="I185" s="25"/>
      <c r="J185" s="25"/>
      <c r="K185" s="25"/>
      <c r="L185" s="25"/>
      <c r="M185" s="25"/>
      <c r="N185" s="25"/>
      <c r="O185" s="25"/>
      <c r="P185" s="26"/>
      <c r="Q185" s="26"/>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32"/>
      <c r="AP185" s="32"/>
      <c r="AQ185" s="33"/>
      <c r="AR185" s="33"/>
      <c r="AS185" s="33"/>
      <c r="AT185" s="33"/>
      <c r="AU185" s="33"/>
      <c r="AV185" s="33"/>
    </row>
    <row r="186" spans="1:48" ht="15.75" customHeight="1">
      <c r="A186" s="34"/>
      <c r="B186" s="25"/>
      <c r="C186" s="25"/>
      <c r="D186" s="25"/>
      <c r="E186" s="25"/>
      <c r="F186" s="25"/>
      <c r="G186" s="25"/>
      <c r="H186" s="25"/>
      <c r="I186" s="25"/>
      <c r="J186" s="25"/>
      <c r="K186" s="25"/>
      <c r="L186" s="25"/>
      <c r="M186" s="25"/>
      <c r="N186" s="25"/>
      <c r="O186" s="25"/>
      <c r="P186" s="26"/>
      <c r="Q186" s="26"/>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32"/>
      <c r="AP186" s="32"/>
      <c r="AQ186" s="33"/>
      <c r="AR186" s="33"/>
      <c r="AS186" s="33"/>
      <c r="AT186" s="33"/>
      <c r="AU186" s="33"/>
      <c r="AV186" s="33"/>
    </row>
    <row r="187" spans="1:48" ht="15.75" customHeight="1">
      <c r="A187" s="34"/>
      <c r="B187" s="25"/>
      <c r="C187" s="25"/>
      <c r="D187" s="25"/>
      <c r="E187" s="25"/>
      <c r="F187" s="25"/>
      <c r="G187" s="25"/>
      <c r="H187" s="25"/>
      <c r="I187" s="25"/>
      <c r="J187" s="25"/>
      <c r="K187" s="25"/>
      <c r="L187" s="25"/>
      <c r="M187" s="25"/>
      <c r="N187" s="25"/>
      <c r="O187" s="25"/>
      <c r="P187" s="26"/>
      <c r="Q187" s="26"/>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32"/>
      <c r="AP187" s="32"/>
      <c r="AQ187" s="33"/>
      <c r="AR187" s="33"/>
      <c r="AS187" s="33"/>
      <c r="AT187" s="33"/>
      <c r="AU187" s="33"/>
      <c r="AV187" s="33"/>
    </row>
    <row r="188" spans="1:48" ht="15.75" customHeight="1">
      <c r="A188" s="34"/>
      <c r="B188" s="25"/>
      <c r="C188" s="25"/>
      <c r="D188" s="25"/>
      <c r="E188" s="25"/>
      <c r="F188" s="25"/>
      <c r="G188" s="25"/>
      <c r="H188" s="25"/>
      <c r="I188" s="25"/>
      <c r="J188" s="25"/>
      <c r="K188" s="25"/>
      <c r="L188" s="25"/>
      <c r="M188" s="25"/>
      <c r="N188" s="25"/>
      <c r="O188" s="25"/>
      <c r="P188" s="26"/>
      <c r="Q188" s="26"/>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32"/>
      <c r="AP188" s="32"/>
      <c r="AQ188" s="33"/>
      <c r="AR188" s="33"/>
      <c r="AS188" s="33"/>
      <c r="AT188" s="33"/>
      <c r="AU188" s="33"/>
      <c r="AV188" s="33"/>
    </row>
    <row r="189" spans="1:48" ht="15.75" customHeight="1">
      <c r="A189" s="34"/>
      <c r="B189" s="25"/>
      <c r="C189" s="25"/>
      <c r="D189" s="25"/>
      <c r="E189" s="25"/>
      <c r="F189" s="25"/>
      <c r="G189" s="25"/>
      <c r="H189" s="25"/>
      <c r="I189" s="25"/>
      <c r="J189" s="25"/>
      <c r="K189" s="25"/>
      <c r="L189" s="25"/>
      <c r="M189" s="25"/>
      <c r="N189" s="25"/>
      <c r="O189" s="25"/>
      <c r="P189" s="26"/>
      <c r="Q189" s="26"/>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32"/>
      <c r="AP189" s="32"/>
      <c r="AQ189" s="33"/>
      <c r="AR189" s="33"/>
      <c r="AS189" s="33"/>
      <c r="AT189" s="33"/>
      <c r="AU189" s="33"/>
      <c r="AV189" s="33"/>
    </row>
    <row r="190" spans="1:48" ht="15.75" customHeight="1">
      <c r="A190" s="34"/>
      <c r="B190" s="25"/>
      <c r="C190" s="25"/>
      <c r="D190" s="25"/>
      <c r="E190" s="25"/>
      <c r="F190" s="25"/>
      <c r="G190" s="25"/>
      <c r="H190" s="25"/>
      <c r="I190" s="25"/>
      <c r="J190" s="25"/>
      <c r="K190" s="25"/>
      <c r="L190" s="25"/>
      <c r="M190" s="25"/>
      <c r="N190" s="25"/>
      <c r="O190" s="25"/>
      <c r="P190" s="26"/>
      <c r="Q190" s="26"/>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32"/>
      <c r="AP190" s="32"/>
      <c r="AQ190" s="33"/>
      <c r="AR190" s="33"/>
      <c r="AS190" s="33"/>
      <c r="AT190" s="33"/>
      <c r="AU190" s="33"/>
      <c r="AV190" s="33"/>
    </row>
    <row r="191" spans="1:48" ht="15.75" customHeight="1">
      <c r="A191" s="34"/>
      <c r="B191" s="25"/>
      <c r="C191" s="25"/>
      <c r="D191" s="25"/>
      <c r="E191" s="25"/>
      <c r="F191" s="25"/>
      <c r="G191" s="25"/>
      <c r="H191" s="25"/>
      <c r="I191" s="25"/>
      <c r="J191" s="25"/>
      <c r="K191" s="25"/>
      <c r="L191" s="25"/>
      <c r="M191" s="25"/>
      <c r="N191" s="25"/>
      <c r="O191" s="25"/>
      <c r="P191" s="26"/>
      <c r="Q191" s="26"/>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32"/>
      <c r="AP191" s="32"/>
      <c r="AQ191" s="33"/>
      <c r="AR191" s="33"/>
      <c r="AS191" s="33"/>
      <c r="AT191" s="33"/>
      <c r="AU191" s="33"/>
      <c r="AV191" s="33"/>
    </row>
    <row r="192" spans="1:48" ht="15.75" customHeight="1">
      <c r="A192" s="34"/>
      <c r="B192" s="25"/>
      <c r="C192" s="25"/>
      <c r="D192" s="25"/>
      <c r="E192" s="25"/>
      <c r="F192" s="25"/>
      <c r="G192" s="25"/>
      <c r="H192" s="25"/>
      <c r="I192" s="25"/>
      <c r="J192" s="25"/>
      <c r="K192" s="25"/>
      <c r="L192" s="25"/>
      <c r="M192" s="25"/>
      <c r="N192" s="25"/>
      <c r="O192" s="25"/>
      <c r="P192" s="26"/>
      <c r="Q192" s="26"/>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32"/>
      <c r="AP192" s="32"/>
      <c r="AQ192" s="33"/>
      <c r="AR192" s="33"/>
      <c r="AS192" s="33"/>
      <c r="AT192" s="33"/>
      <c r="AU192" s="33"/>
      <c r="AV192" s="33"/>
    </row>
    <row r="193" spans="1:48" ht="15.75" customHeight="1">
      <c r="A193" s="34"/>
      <c r="B193" s="25"/>
      <c r="C193" s="25"/>
      <c r="D193" s="25"/>
      <c r="E193" s="25"/>
      <c r="F193" s="25"/>
      <c r="G193" s="25"/>
      <c r="H193" s="25"/>
      <c r="I193" s="25"/>
      <c r="J193" s="25"/>
      <c r="K193" s="25"/>
      <c r="L193" s="25"/>
      <c r="M193" s="25"/>
      <c r="N193" s="25"/>
      <c r="O193" s="25"/>
      <c r="P193" s="26"/>
      <c r="Q193" s="26"/>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32"/>
      <c r="AP193" s="32"/>
      <c r="AQ193" s="33"/>
      <c r="AR193" s="33"/>
      <c r="AS193" s="33"/>
      <c r="AT193" s="33"/>
      <c r="AU193" s="33"/>
      <c r="AV193" s="33"/>
    </row>
    <row r="194" spans="1:48" ht="15.75" customHeight="1">
      <c r="A194" s="34"/>
      <c r="B194" s="25"/>
      <c r="C194" s="25"/>
      <c r="D194" s="25"/>
      <c r="E194" s="25"/>
      <c r="F194" s="25"/>
      <c r="G194" s="25"/>
      <c r="H194" s="25"/>
      <c r="I194" s="25"/>
      <c r="J194" s="25"/>
      <c r="K194" s="25"/>
      <c r="L194" s="25"/>
      <c r="M194" s="25"/>
      <c r="N194" s="25"/>
      <c r="O194" s="25"/>
      <c r="P194" s="26"/>
      <c r="Q194" s="26"/>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32"/>
      <c r="AP194" s="32"/>
      <c r="AQ194" s="33"/>
      <c r="AR194" s="33"/>
      <c r="AS194" s="33"/>
      <c r="AT194" s="33"/>
      <c r="AU194" s="33"/>
      <c r="AV194" s="33"/>
    </row>
    <row r="195" spans="1:48" ht="15.75" customHeight="1">
      <c r="A195" s="34"/>
      <c r="B195" s="25"/>
      <c r="C195" s="25"/>
      <c r="D195" s="25"/>
      <c r="E195" s="25"/>
      <c r="F195" s="25"/>
      <c r="G195" s="25"/>
      <c r="H195" s="25"/>
      <c r="I195" s="25"/>
      <c r="J195" s="25"/>
      <c r="K195" s="25"/>
      <c r="L195" s="25"/>
      <c r="M195" s="25"/>
      <c r="N195" s="25"/>
      <c r="O195" s="25"/>
      <c r="P195" s="26"/>
      <c r="Q195" s="26"/>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32"/>
      <c r="AP195" s="32"/>
      <c r="AQ195" s="33"/>
      <c r="AR195" s="33"/>
      <c r="AS195" s="33"/>
      <c r="AT195" s="33"/>
      <c r="AU195" s="33"/>
      <c r="AV195" s="33"/>
    </row>
    <row r="196" spans="1:48" ht="15.75" customHeight="1">
      <c r="A196" s="34"/>
      <c r="B196" s="25"/>
      <c r="C196" s="25"/>
      <c r="D196" s="25"/>
      <c r="E196" s="25"/>
      <c r="F196" s="25"/>
      <c r="G196" s="25"/>
      <c r="H196" s="25"/>
      <c r="I196" s="25"/>
      <c r="J196" s="25"/>
      <c r="K196" s="25"/>
      <c r="L196" s="25"/>
      <c r="M196" s="25"/>
      <c r="N196" s="25"/>
      <c r="O196" s="25"/>
      <c r="P196" s="26"/>
      <c r="Q196" s="26"/>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32"/>
      <c r="AP196" s="32"/>
      <c r="AQ196" s="33"/>
      <c r="AR196" s="33"/>
      <c r="AS196" s="33"/>
      <c r="AT196" s="33"/>
      <c r="AU196" s="33"/>
      <c r="AV196" s="33"/>
    </row>
    <row r="197" spans="1:48" ht="15.75" customHeight="1">
      <c r="A197" s="34"/>
      <c r="B197" s="25"/>
      <c r="C197" s="25"/>
      <c r="D197" s="25"/>
      <c r="E197" s="25"/>
      <c r="F197" s="25"/>
      <c r="G197" s="25"/>
      <c r="H197" s="25"/>
      <c r="I197" s="25"/>
      <c r="J197" s="25"/>
      <c r="K197" s="25"/>
      <c r="L197" s="25"/>
      <c r="M197" s="25"/>
      <c r="N197" s="25"/>
      <c r="O197" s="25"/>
      <c r="P197" s="26"/>
      <c r="Q197" s="26"/>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32"/>
      <c r="AP197" s="32"/>
      <c r="AQ197" s="33"/>
      <c r="AR197" s="33"/>
      <c r="AS197" s="33"/>
      <c r="AT197" s="33"/>
      <c r="AU197" s="33"/>
      <c r="AV197" s="33"/>
    </row>
    <row r="198" spans="1:48" ht="15.75" customHeight="1">
      <c r="A198" s="34"/>
      <c r="B198" s="25"/>
      <c r="C198" s="25"/>
      <c r="D198" s="25"/>
      <c r="E198" s="25"/>
      <c r="F198" s="25"/>
      <c r="G198" s="25"/>
      <c r="H198" s="25"/>
      <c r="I198" s="25"/>
      <c r="J198" s="25"/>
      <c r="K198" s="25"/>
      <c r="L198" s="25"/>
      <c r="M198" s="25"/>
      <c r="N198" s="25"/>
      <c r="O198" s="25"/>
      <c r="P198" s="26"/>
      <c r="Q198" s="26"/>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32"/>
      <c r="AP198" s="32"/>
      <c r="AQ198" s="33"/>
      <c r="AR198" s="33"/>
      <c r="AS198" s="33"/>
      <c r="AT198" s="33"/>
      <c r="AU198" s="33"/>
      <c r="AV198" s="33"/>
    </row>
    <row r="199" spans="1:48" ht="15.75" customHeight="1">
      <c r="A199" s="34"/>
      <c r="B199" s="25"/>
      <c r="C199" s="25"/>
      <c r="D199" s="25"/>
      <c r="E199" s="25"/>
      <c r="F199" s="25"/>
      <c r="G199" s="25"/>
      <c r="H199" s="25"/>
      <c r="I199" s="25"/>
      <c r="J199" s="25"/>
      <c r="K199" s="25"/>
      <c r="L199" s="25"/>
      <c r="M199" s="25"/>
      <c r="N199" s="25"/>
      <c r="O199" s="25"/>
      <c r="P199" s="26"/>
      <c r="Q199" s="26"/>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32"/>
      <c r="AP199" s="32"/>
      <c r="AQ199" s="33"/>
      <c r="AR199" s="33"/>
      <c r="AS199" s="33"/>
      <c r="AT199" s="33"/>
      <c r="AU199" s="33"/>
      <c r="AV199" s="33"/>
    </row>
    <row r="200" spans="1:48" ht="15.75" customHeight="1">
      <c r="A200" s="34"/>
      <c r="B200" s="25"/>
      <c r="C200" s="25"/>
      <c r="D200" s="25"/>
      <c r="E200" s="25"/>
      <c r="F200" s="25"/>
      <c r="G200" s="25"/>
      <c r="H200" s="25"/>
      <c r="I200" s="25"/>
      <c r="J200" s="25"/>
      <c r="K200" s="25"/>
      <c r="L200" s="25"/>
      <c r="M200" s="25"/>
      <c r="N200" s="25"/>
      <c r="O200" s="25"/>
      <c r="P200" s="26"/>
      <c r="Q200" s="26"/>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32"/>
      <c r="AP200" s="32"/>
      <c r="AQ200" s="33"/>
      <c r="AR200" s="33"/>
      <c r="AS200" s="33"/>
      <c r="AT200" s="33"/>
      <c r="AU200" s="33"/>
      <c r="AV200" s="33"/>
    </row>
    <row r="201" spans="1:48" ht="15.75" customHeight="1">
      <c r="A201" s="34"/>
      <c r="B201" s="25"/>
      <c r="C201" s="25"/>
      <c r="D201" s="25"/>
      <c r="E201" s="25"/>
      <c r="F201" s="25"/>
      <c r="G201" s="25"/>
      <c r="H201" s="25"/>
      <c r="I201" s="25"/>
      <c r="J201" s="25"/>
      <c r="K201" s="25"/>
      <c r="L201" s="25"/>
      <c r="M201" s="25"/>
      <c r="N201" s="25"/>
      <c r="O201" s="25"/>
      <c r="P201" s="26"/>
      <c r="Q201" s="26"/>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32"/>
      <c r="AP201" s="32"/>
      <c r="AQ201" s="33"/>
      <c r="AR201" s="33"/>
      <c r="AS201" s="33"/>
      <c r="AT201" s="33"/>
      <c r="AU201" s="33"/>
      <c r="AV201" s="33"/>
    </row>
    <row r="202" spans="1:48" ht="15.75" customHeight="1">
      <c r="A202" s="34"/>
      <c r="B202" s="25"/>
      <c r="C202" s="25"/>
      <c r="D202" s="25"/>
      <c r="E202" s="25"/>
      <c r="F202" s="25"/>
      <c r="G202" s="25"/>
      <c r="H202" s="25"/>
      <c r="I202" s="25"/>
      <c r="J202" s="25"/>
      <c r="K202" s="25"/>
      <c r="L202" s="25"/>
      <c r="M202" s="25"/>
      <c r="N202" s="25"/>
      <c r="O202" s="25"/>
      <c r="P202" s="26"/>
      <c r="Q202" s="26"/>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32"/>
      <c r="AP202" s="32"/>
      <c r="AQ202" s="33"/>
      <c r="AR202" s="33"/>
      <c r="AS202" s="33"/>
      <c r="AT202" s="33"/>
      <c r="AU202" s="33"/>
      <c r="AV202" s="33"/>
    </row>
    <row r="203" spans="1:48" ht="15.75" customHeight="1">
      <c r="A203" s="34"/>
      <c r="B203" s="25"/>
      <c r="C203" s="25"/>
      <c r="D203" s="25"/>
      <c r="E203" s="25"/>
      <c r="F203" s="25"/>
      <c r="G203" s="25"/>
      <c r="H203" s="25"/>
      <c r="I203" s="25"/>
      <c r="J203" s="25"/>
      <c r="K203" s="25"/>
      <c r="L203" s="25"/>
      <c r="M203" s="25"/>
      <c r="N203" s="25"/>
      <c r="O203" s="25"/>
      <c r="P203" s="26"/>
      <c r="Q203" s="26"/>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32"/>
      <c r="AP203" s="32"/>
      <c r="AQ203" s="33"/>
      <c r="AR203" s="33"/>
      <c r="AS203" s="33"/>
      <c r="AT203" s="33"/>
      <c r="AU203" s="33"/>
      <c r="AV203" s="33"/>
    </row>
    <row r="204" spans="1:48" ht="15.75" customHeight="1">
      <c r="A204" s="34"/>
      <c r="B204" s="25"/>
      <c r="C204" s="25"/>
      <c r="D204" s="25"/>
      <c r="E204" s="25"/>
      <c r="F204" s="25"/>
      <c r="G204" s="25"/>
      <c r="H204" s="25"/>
      <c r="I204" s="25"/>
      <c r="J204" s="25"/>
      <c r="K204" s="25"/>
      <c r="L204" s="25"/>
      <c r="M204" s="25"/>
      <c r="N204" s="25"/>
      <c r="O204" s="25"/>
      <c r="P204" s="26"/>
      <c r="Q204" s="26"/>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32"/>
      <c r="AP204" s="32"/>
      <c r="AQ204" s="33"/>
      <c r="AR204" s="33"/>
      <c r="AS204" s="33"/>
      <c r="AT204" s="33"/>
      <c r="AU204" s="33"/>
      <c r="AV204" s="33"/>
    </row>
    <row r="205" spans="1:48" ht="15.75" customHeight="1">
      <c r="A205" s="34"/>
      <c r="B205" s="25"/>
      <c r="C205" s="25"/>
      <c r="D205" s="25"/>
      <c r="E205" s="25"/>
      <c r="F205" s="25"/>
      <c r="G205" s="25"/>
      <c r="H205" s="25"/>
      <c r="I205" s="25"/>
      <c r="J205" s="25"/>
      <c r="K205" s="25"/>
      <c r="L205" s="25"/>
      <c r="M205" s="25"/>
      <c r="N205" s="25"/>
      <c r="O205" s="25"/>
      <c r="P205" s="26"/>
      <c r="Q205" s="26"/>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32"/>
      <c r="AP205" s="32"/>
      <c r="AQ205" s="33"/>
      <c r="AR205" s="33"/>
      <c r="AS205" s="33"/>
      <c r="AT205" s="33"/>
      <c r="AU205" s="33"/>
      <c r="AV205" s="33"/>
    </row>
    <row r="206" spans="1:48" ht="15.75" customHeight="1">
      <c r="A206" s="34"/>
      <c r="B206" s="25"/>
      <c r="C206" s="25"/>
      <c r="D206" s="25"/>
      <c r="E206" s="25"/>
      <c r="F206" s="25"/>
      <c r="G206" s="25"/>
      <c r="H206" s="25"/>
      <c r="I206" s="25"/>
      <c r="J206" s="25"/>
      <c r="K206" s="25"/>
      <c r="L206" s="25"/>
      <c r="M206" s="25"/>
      <c r="N206" s="25"/>
      <c r="O206" s="25"/>
      <c r="P206" s="26"/>
      <c r="Q206" s="26"/>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32"/>
      <c r="AP206" s="32"/>
      <c r="AQ206" s="33"/>
      <c r="AR206" s="33"/>
      <c r="AS206" s="33"/>
      <c r="AT206" s="33"/>
      <c r="AU206" s="33"/>
      <c r="AV206" s="33"/>
    </row>
    <row r="207" spans="1:48" ht="15.75" customHeight="1">
      <c r="A207" s="34"/>
      <c r="B207" s="25"/>
      <c r="C207" s="25"/>
      <c r="D207" s="25"/>
      <c r="E207" s="25"/>
      <c r="F207" s="25"/>
      <c r="G207" s="25"/>
      <c r="H207" s="25"/>
      <c r="I207" s="25"/>
      <c r="J207" s="25"/>
      <c r="K207" s="25"/>
      <c r="L207" s="25"/>
      <c r="M207" s="25"/>
      <c r="N207" s="25"/>
      <c r="O207" s="25"/>
      <c r="P207" s="26"/>
      <c r="Q207" s="26"/>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32"/>
      <c r="AP207" s="32"/>
      <c r="AQ207" s="33"/>
      <c r="AR207" s="33"/>
      <c r="AS207" s="33"/>
      <c r="AT207" s="33"/>
      <c r="AU207" s="33"/>
      <c r="AV207" s="33"/>
    </row>
    <row r="208" spans="1:48" ht="15.75" customHeight="1">
      <c r="A208" s="34"/>
      <c r="B208" s="25"/>
      <c r="C208" s="25"/>
      <c r="D208" s="25"/>
      <c r="E208" s="25"/>
      <c r="F208" s="25"/>
      <c r="G208" s="25"/>
      <c r="H208" s="25"/>
      <c r="I208" s="25"/>
      <c r="J208" s="25"/>
      <c r="K208" s="25"/>
      <c r="L208" s="25"/>
      <c r="M208" s="25"/>
      <c r="N208" s="25"/>
      <c r="O208" s="25"/>
      <c r="P208" s="26"/>
      <c r="Q208" s="26"/>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32"/>
      <c r="AP208" s="32"/>
      <c r="AQ208" s="33"/>
      <c r="AR208" s="33"/>
      <c r="AS208" s="33"/>
      <c r="AT208" s="33"/>
      <c r="AU208" s="33"/>
      <c r="AV208" s="33"/>
    </row>
    <row r="209" spans="1:48" ht="15.75" customHeight="1">
      <c r="A209" s="34"/>
      <c r="B209" s="25"/>
      <c r="C209" s="25"/>
      <c r="D209" s="25"/>
      <c r="E209" s="25"/>
      <c r="F209" s="25"/>
      <c r="G209" s="25"/>
      <c r="H209" s="25"/>
      <c r="I209" s="25"/>
      <c r="J209" s="25"/>
      <c r="K209" s="25"/>
      <c r="L209" s="25"/>
      <c r="M209" s="25"/>
      <c r="N209" s="25"/>
      <c r="O209" s="25"/>
      <c r="P209" s="26"/>
      <c r="Q209" s="26"/>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32"/>
      <c r="AP209" s="32"/>
      <c r="AQ209" s="33"/>
      <c r="AR209" s="33"/>
      <c r="AS209" s="33"/>
      <c r="AT209" s="33"/>
      <c r="AU209" s="33"/>
      <c r="AV209" s="33"/>
    </row>
    <row r="210" spans="1:48" ht="15.75" customHeight="1">
      <c r="A210" s="34"/>
      <c r="B210" s="25"/>
      <c r="C210" s="25"/>
      <c r="D210" s="25"/>
      <c r="E210" s="25"/>
      <c r="F210" s="25"/>
      <c r="G210" s="25"/>
      <c r="H210" s="25"/>
      <c r="I210" s="25"/>
      <c r="J210" s="25"/>
      <c r="K210" s="25"/>
      <c r="L210" s="25"/>
      <c r="M210" s="25"/>
      <c r="N210" s="25"/>
      <c r="O210" s="25"/>
      <c r="P210" s="26"/>
      <c r="Q210" s="26"/>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32"/>
      <c r="AP210" s="32"/>
      <c r="AQ210" s="33"/>
      <c r="AR210" s="33"/>
      <c r="AS210" s="33"/>
      <c r="AT210" s="33"/>
      <c r="AU210" s="33"/>
      <c r="AV210" s="33"/>
    </row>
    <row r="211" spans="1:48" ht="15.75" customHeight="1">
      <c r="A211" s="34"/>
      <c r="B211" s="25"/>
      <c r="C211" s="25"/>
      <c r="D211" s="25"/>
      <c r="E211" s="25"/>
      <c r="F211" s="25"/>
      <c r="G211" s="25"/>
      <c r="H211" s="25"/>
      <c r="I211" s="25"/>
      <c r="J211" s="25"/>
      <c r="K211" s="25"/>
      <c r="L211" s="25"/>
      <c r="M211" s="25"/>
      <c r="N211" s="25"/>
      <c r="O211" s="25"/>
      <c r="P211" s="26"/>
      <c r="Q211" s="26"/>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32"/>
      <c r="AP211" s="32"/>
      <c r="AQ211" s="33"/>
      <c r="AR211" s="33"/>
      <c r="AS211" s="33"/>
      <c r="AT211" s="33"/>
      <c r="AU211" s="33"/>
      <c r="AV211" s="33"/>
    </row>
    <row r="212" spans="1:48" ht="15.75" customHeight="1">
      <c r="A212" s="34"/>
      <c r="B212" s="25"/>
      <c r="C212" s="25"/>
      <c r="D212" s="25"/>
      <c r="E212" s="25"/>
      <c r="F212" s="25"/>
      <c r="G212" s="25"/>
      <c r="H212" s="25"/>
      <c r="I212" s="25"/>
      <c r="J212" s="25"/>
      <c r="K212" s="25"/>
      <c r="L212" s="25"/>
      <c r="M212" s="25"/>
      <c r="N212" s="25"/>
      <c r="O212" s="25"/>
      <c r="P212" s="26"/>
      <c r="Q212" s="26"/>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32"/>
      <c r="AP212" s="32"/>
      <c r="AQ212" s="33"/>
      <c r="AR212" s="33"/>
      <c r="AS212" s="33"/>
      <c r="AT212" s="33"/>
      <c r="AU212" s="33"/>
      <c r="AV212" s="33"/>
    </row>
    <row r="213" spans="1:48" ht="15.75" customHeight="1">
      <c r="A213" s="34"/>
      <c r="B213" s="25"/>
      <c r="C213" s="25"/>
      <c r="D213" s="25"/>
      <c r="E213" s="25"/>
      <c r="F213" s="25"/>
      <c r="G213" s="25"/>
      <c r="H213" s="25"/>
      <c r="I213" s="25"/>
      <c r="J213" s="25"/>
      <c r="K213" s="25"/>
      <c r="L213" s="25"/>
      <c r="M213" s="25"/>
      <c r="N213" s="25"/>
      <c r="O213" s="25"/>
      <c r="P213" s="26"/>
      <c r="Q213" s="26"/>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32"/>
      <c r="AP213" s="32"/>
      <c r="AQ213" s="33"/>
      <c r="AR213" s="33"/>
      <c r="AS213" s="33"/>
      <c r="AT213" s="33"/>
      <c r="AU213" s="33"/>
      <c r="AV213" s="33"/>
    </row>
    <row r="214" spans="1:48" ht="15.75" customHeight="1">
      <c r="A214" s="34"/>
      <c r="B214" s="25"/>
      <c r="C214" s="25"/>
      <c r="D214" s="25"/>
      <c r="E214" s="25"/>
      <c r="F214" s="25"/>
      <c r="G214" s="25"/>
      <c r="H214" s="25"/>
      <c r="I214" s="25"/>
      <c r="J214" s="25"/>
      <c r="K214" s="25"/>
      <c r="L214" s="25"/>
      <c r="M214" s="25"/>
      <c r="N214" s="25"/>
      <c r="O214" s="25"/>
      <c r="P214" s="26"/>
      <c r="Q214" s="26"/>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32"/>
      <c r="AP214" s="32"/>
      <c r="AQ214" s="33"/>
      <c r="AR214" s="33"/>
      <c r="AS214" s="33"/>
      <c r="AT214" s="33"/>
      <c r="AU214" s="33"/>
      <c r="AV214" s="33"/>
    </row>
    <row r="215" spans="1:48" ht="15.75" customHeight="1">
      <c r="A215" s="34"/>
      <c r="B215" s="25"/>
      <c r="C215" s="25"/>
      <c r="D215" s="25"/>
      <c r="E215" s="25"/>
      <c r="F215" s="25"/>
      <c r="G215" s="25"/>
      <c r="H215" s="25"/>
      <c r="I215" s="25"/>
      <c r="J215" s="25"/>
      <c r="K215" s="25"/>
      <c r="L215" s="25"/>
      <c r="M215" s="25"/>
      <c r="N215" s="25"/>
      <c r="O215" s="25"/>
      <c r="P215" s="26"/>
      <c r="Q215" s="26"/>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32"/>
      <c r="AP215" s="32"/>
      <c r="AQ215" s="33"/>
      <c r="AR215" s="33"/>
      <c r="AS215" s="33"/>
      <c r="AT215" s="33"/>
      <c r="AU215" s="33"/>
      <c r="AV215" s="33"/>
    </row>
    <row r="216" spans="1:48" ht="15.75" customHeight="1">
      <c r="A216" s="34"/>
      <c r="B216" s="25"/>
      <c r="C216" s="25"/>
      <c r="D216" s="25"/>
      <c r="E216" s="25"/>
      <c r="F216" s="25"/>
      <c r="G216" s="25"/>
      <c r="H216" s="25"/>
      <c r="I216" s="25"/>
      <c r="J216" s="25"/>
      <c r="K216" s="25"/>
      <c r="L216" s="25"/>
      <c r="M216" s="25"/>
      <c r="N216" s="25"/>
      <c r="O216" s="25"/>
      <c r="P216" s="26"/>
      <c r="Q216" s="26"/>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32"/>
      <c r="AP216" s="32"/>
      <c r="AQ216" s="33"/>
      <c r="AR216" s="33"/>
      <c r="AS216" s="33"/>
      <c r="AT216" s="33"/>
      <c r="AU216" s="33"/>
      <c r="AV216" s="33"/>
    </row>
    <row r="217" spans="1:48" ht="15.75" customHeight="1">
      <c r="A217" s="34"/>
      <c r="B217" s="25"/>
      <c r="C217" s="25"/>
      <c r="D217" s="25"/>
      <c r="E217" s="25"/>
      <c r="F217" s="25"/>
      <c r="G217" s="25"/>
      <c r="H217" s="25"/>
      <c r="I217" s="25"/>
      <c r="J217" s="25"/>
      <c r="K217" s="25"/>
      <c r="L217" s="25"/>
      <c r="M217" s="25"/>
      <c r="N217" s="25"/>
      <c r="O217" s="25"/>
      <c r="P217" s="26"/>
      <c r="Q217" s="26"/>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32"/>
      <c r="AP217" s="32"/>
      <c r="AQ217" s="33"/>
      <c r="AR217" s="33"/>
      <c r="AS217" s="33"/>
      <c r="AT217" s="33"/>
      <c r="AU217" s="33"/>
      <c r="AV217" s="33"/>
    </row>
    <row r="218" spans="1:48" ht="15.75" customHeight="1">
      <c r="A218" s="34"/>
      <c r="B218" s="25"/>
      <c r="C218" s="25"/>
      <c r="D218" s="25"/>
      <c r="E218" s="25"/>
      <c r="F218" s="25"/>
      <c r="G218" s="25"/>
      <c r="H218" s="25"/>
      <c r="I218" s="25"/>
      <c r="J218" s="25"/>
      <c r="K218" s="25"/>
      <c r="L218" s="25"/>
      <c r="M218" s="25"/>
      <c r="N218" s="25"/>
      <c r="O218" s="25"/>
      <c r="P218" s="26"/>
      <c r="Q218" s="26"/>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32"/>
      <c r="AP218" s="32"/>
      <c r="AQ218" s="33"/>
      <c r="AR218" s="33"/>
      <c r="AS218" s="33"/>
      <c r="AT218" s="33"/>
      <c r="AU218" s="33"/>
      <c r="AV218" s="33"/>
    </row>
    <row r="219" spans="1:48" ht="15.75" customHeight="1">
      <c r="A219" s="34"/>
      <c r="B219" s="25"/>
      <c r="C219" s="25"/>
      <c r="D219" s="25"/>
      <c r="E219" s="25"/>
      <c r="F219" s="25"/>
      <c r="G219" s="25"/>
      <c r="H219" s="25"/>
      <c r="I219" s="25"/>
      <c r="J219" s="25"/>
      <c r="K219" s="25"/>
      <c r="L219" s="25"/>
      <c r="M219" s="25"/>
      <c r="N219" s="25"/>
      <c r="O219" s="25"/>
      <c r="P219" s="26"/>
      <c r="Q219" s="26"/>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32"/>
      <c r="AP219" s="32"/>
      <c r="AQ219" s="33"/>
      <c r="AR219" s="33"/>
      <c r="AS219" s="33"/>
      <c r="AT219" s="33"/>
      <c r="AU219" s="33"/>
      <c r="AV219" s="33"/>
    </row>
    <row r="220" spans="1:48" ht="15.75" customHeight="1">
      <c r="A220" s="34"/>
      <c r="B220" s="25"/>
      <c r="C220" s="25"/>
      <c r="D220" s="25"/>
      <c r="E220" s="25"/>
      <c r="F220" s="25"/>
      <c r="G220" s="25"/>
      <c r="H220" s="25"/>
      <c r="I220" s="25"/>
      <c r="J220" s="25"/>
      <c r="K220" s="25"/>
      <c r="L220" s="25"/>
      <c r="M220" s="25"/>
      <c r="N220" s="25"/>
      <c r="O220" s="25"/>
      <c r="P220" s="26"/>
      <c r="Q220" s="26"/>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32"/>
      <c r="AP220" s="32"/>
      <c r="AQ220" s="33"/>
      <c r="AR220" s="33"/>
      <c r="AS220" s="33"/>
      <c r="AT220" s="33"/>
      <c r="AU220" s="33"/>
      <c r="AV220" s="33"/>
    </row>
    <row r="221" spans="1:48" ht="15.75" customHeight="1">
      <c r="A221" s="34"/>
      <c r="B221" s="25"/>
      <c r="C221" s="25"/>
      <c r="D221" s="25"/>
      <c r="E221" s="25"/>
      <c r="F221" s="25"/>
      <c r="G221" s="25"/>
      <c r="H221" s="25"/>
      <c r="I221" s="25"/>
      <c r="J221" s="25"/>
      <c r="K221" s="25"/>
      <c r="L221" s="25"/>
      <c r="M221" s="25"/>
      <c r="N221" s="25"/>
      <c r="O221" s="25"/>
      <c r="P221" s="26"/>
      <c r="Q221" s="26"/>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32"/>
      <c r="AP221" s="32"/>
      <c r="AQ221" s="33"/>
      <c r="AR221" s="33"/>
      <c r="AS221" s="33"/>
      <c r="AT221" s="33"/>
      <c r="AU221" s="33"/>
      <c r="AV221" s="33"/>
    </row>
    <row r="222" spans="1:48" ht="15.75" customHeight="1">
      <c r="A222" s="34"/>
      <c r="B222" s="25"/>
      <c r="C222" s="25"/>
      <c r="D222" s="25"/>
      <c r="E222" s="25"/>
      <c r="F222" s="25"/>
      <c r="G222" s="25"/>
      <c r="H222" s="25"/>
      <c r="I222" s="25"/>
      <c r="J222" s="25"/>
      <c r="K222" s="25"/>
      <c r="L222" s="25"/>
      <c r="M222" s="25"/>
      <c r="N222" s="25"/>
      <c r="O222" s="25"/>
      <c r="P222" s="26"/>
      <c r="Q222" s="26"/>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32"/>
      <c r="AP222" s="32"/>
      <c r="AQ222" s="33"/>
      <c r="AR222" s="33"/>
      <c r="AS222" s="33"/>
      <c r="AT222" s="33"/>
      <c r="AU222" s="33"/>
      <c r="AV222" s="33"/>
    </row>
    <row r="223" spans="1:48" ht="15.75" customHeight="1">
      <c r="A223" s="34"/>
      <c r="B223" s="25"/>
      <c r="C223" s="25"/>
      <c r="D223" s="25"/>
      <c r="E223" s="25"/>
      <c r="F223" s="25"/>
      <c r="G223" s="25"/>
      <c r="H223" s="25"/>
      <c r="I223" s="25"/>
      <c r="J223" s="25"/>
      <c r="K223" s="25"/>
      <c r="L223" s="25"/>
      <c r="M223" s="25"/>
      <c r="N223" s="25"/>
      <c r="O223" s="25"/>
      <c r="P223" s="26"/>
      <c r="Q223" s="26"/>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32"/>
      <c r="AP223" s="32"/>
      <c r="AQ223" s="33"/>
      <c r="AR223" s="33"/>
      <c r="AS223" s="33"/>
      <c r="AT223" s="33"/>
      <c r="AU223" s="33"/>
      <c r="AV223" s="33"/>
    </row>
    <row r="224" spans="1:48" ht="15.75" customHeight="1">
      <c r="A224" s="34"/>
      <c r="B224" s="25"/>
      <c r="C224" s="25"/>
      <c r="D224" s="25"/>
      <c r="E224" s="25"/>
      <c r="F224" s="25"/>
      <c r="G224" s="25"/>
      <c r="H224" s="25"/>
      <c r="I224" s="25"/>
      <c r="J224" s="25"/>
      <c r="K224" s="25"/>
      <c r="L224" s="25"/>
      <c r="M224" s="25"/>
      <c r="N224" s="25"/>
      <c r="O224" s="25"/>
      <c r="P224" s="26"/>
      <c r="Q224" s="26"/>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32"/>
      <c r="AP224" s="32"/>
      <c r="AQ224" s="33"/>
      <c r="AR224" s="33"/>
      <c r="AS224" s="33"/>
      <c r="AT224" s="33"/>
      <c r="AU224" s="33"/>
      <c r="AV224" s="33"/>
    </row>
    <row r="225" spans="1:48" ht="15.75" customHeight="1">
      <c r="A225" s="34"/>
      <c r="B225" s="25"/>
      <c r="C225" s="25"/>
      <c r="D225" s="25"/>
      <c r="E225" s="25"/>
      <c r="F225" s="25"/>
      <c r="G225" s="25"/>
      <c r="H225" s="25"/>
      <c r="I225" s="25"/>
      <c r="J225" s="25"/>
      <c r="K225" s="25"/>
      <c r="L225" s="25"/>
      <c r="M225" s="25"/>
      <c r="N225" s="25"/>
      <c r="O225" s="25"/>
      <c r="P225" s="26"/>
      <c r="Q225" s="26"/>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32"/>
      <c r="AP225" s="32"/>
      <c r="AQ225" s="33"/>
      <c r="AR225" s="33"/>
      <c r="AS225" s="33"/>
      <c r="AT225" s="33"/>
      <c r="AU225" s="33"/>
      <c r="AV225" s="33"/>
    </row>
    <row r="226" spans="1:48" ht="15.75" customHeight="1">
      <c r="A226" s="34"/>
      <c r="B226" s="25"/>
      <c r="C226" s="25"/>
      <c r="D226" s="25"/>
      <c r="E226" s="25"/>
      <c r="F226" s="25"/>
      <c r="G226" s="25"/>
      <c r="H226" s="25"/>
      <c r="I226" s="25"/>
      <c r="J226" s="25"/>
      <c r="K226" s="25"/>
      <c r="L226" s="25"/>
      <c r="M226" s="25"/>
      <c r="N226" s="25"/>
      <c r="O226" s="25"/>
      <c r="P226" s="26"/>
      <c r="Q226" s="26"/>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32"/>
      <c r="AP226" s="32"/>
      <c r="AQ226" s="33"/>
      <c r="AR226" s="33"/>
      <c r="AS226" s="33"/>
      <c r="AT226" s="33"/>
      <c r="AU226" s="33"/>
      <c r="AV226" s="33"/>
    </row>
    <row r="227" spans="1:48" ht="15.75" customHeight="1">
      <c r="A227" s="34"/>
      <c r="B227" s="25"/>
      <c r="C227" s="25"/>
      <c r="D227" s="25"/>
      <c r="E227" s="25"/>
      <c r="F227" s="25"/>
      <c r="G227" s="25"/>
      <c r="H227" s="25"/>
      <c r="I227" s="25"/>
      <c r="J227" s="25"/>
      <c r="K227" s="25"/>
      <c r="L227" s="25"/>
      <c r="M227" s="25"/>
      <c r="N227" s="25"/>
      <c r="O227" s="25"/>
      <c r="P227" s="26"/>
      <c r="Q227" s="26"/>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32"/>
      <c r="AP227" s="32"/>
      <c r="AQ227" s="33"/>
      <c r="AR227" s="33"/>
      <c r="AS227" s="33"/>
      <c r="AT227" s="33"/>
      <c r="AU227" s="33"/>
      <c r="AV227" s="33"/>
    </row>
    <row r="228" spans="1:48" ht="15.75" customHeight="1">
      <c r="A228" s="34"/>
      <c r="B228" s="25"/>
      <c r="C228" s="25"/>
      <c r="D228" s="25"/>
      <c r="E228" s="25"/>
      <c r="F228" s="25"/>
      <c r="G228" s="25"/>
      <c r="H228" s="25"/>
      <c r="I228" s="25"/>
      <c r="J228" s="25"/>
      <c r="K228" s="25"/>
      <c r="L228" s="25"/>
      <c r="M228" s="25"/>
      <c r="N228" s="25"/>
      <c r="O228" s="25"/>
      <c r="P228" s="26"/>
      <c r="Q228" s="26"/>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32"/>
      <c r="AP228" s="32"/>
      <c r="AQ228" s="33"/>
      <c r="AR228" s="33"/>
      <c r="AS228" s="33"/>
      <c r="AT228" s="33"/>
      <c r="AU228" s="33"/>
      <c r="AV228" s="33"/>
    </row>
    <row r="229" spans="1:48" ht="15.75" customHeight="1">
      <c r="A229" s="34"/>
      <c r="B229" s="25"/>
      <c r="C229" s="25"/>
      <c r="D229" s="25"/>
      <c r="E229" s="25"/>
      <c r="F229" s="25"/>
      <c r="G229" s="25"/>
      <c r="H229" s="25"/>
      <c r="I229" s="25"/>
      <c r="J229" s="25"/>
      <c r="K229" s="25"/>
      <c r="L229" s="25"/>
      <c r="M229" s="25"/>
      <c r="N229" s="25"/>
      <c r="O229" s="25"/>
      <c r="P229" s="26"/>
      <c r="Q229" s="26"/>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32"/>
      <c r="AP229" s="32"/>
      <c r="AQ229" s="33"/>
      <c r="AR229" s="33"/>
      <c r="AS229" s="33"/>
      <c r="AT229" s="33"/>
      <c r="AU229" s="33"/>
      <c r="AV229" s="33"/>
    </row>
    <row r="230" spans="1:48" ht="15.75" customHeight="1">
      <c r="A230" s="34"/>
      <c r="B230" s="25"/>
      <c r="C230" s="25"/>
      <c r="D230" s="25"/>
      <c r="E230" s="25"/>
      <c r="F230" s="25"/>
      <c r="G230" s="25"/>
      <c r="H230" s="25"/>
      <c r="I230" s="25"/>
      <c r="J230" s="25"/>
      <c r="K230" s="25"/>
      <c r="L230" s="25"/>
      <c r="M230" s="25"/>
      <c r="N230" s="25"/>
      <c r="O230" s="25"/>
      <c r="P230" s="26"/>
      <c r="Q230" s="26"/>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32"/>
      <c r="AP230" s="32"/>
      <c r="AQ230" s="33"/>
      <c r="AR230" s="33"/>
      <c r="AS230" s="33"/>
      <c r="AT230" s="33"/>
      <c r="AU230" s="33"/>
      <c r="AV230" s="33"/>
    </row>
    <row r="231" spans="1:48" ht="15.75" customHeight="1">
      <c r="A231" s="34"/>
      <c r="B231" s="25"/>
      <c r="C231" s="25"/>
      <c r="D231" s="25"/>
      <c r="E231" s="25"/>
      <c r="F231" s="25"/>
      <c r="G231" s="25"/>
      <c r="H231" s="25"/>
      <c r="I231" s="25"/>
      <c r="J231" s="25"/>
      <c r="K231" s="25"/>
      <c r="L231" s="25"/>
      <c r="M231" s="25"/>
      <c r="N231" s="25"/>
      <c r="O231" s="25"/>
      <c r="P231" s="26"/>
      <c r="Q231" s="26"/>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32"/>
      <c r="AP231" s="32"/>
      <c r="AQ231" s="33"/>
      <c r="AR231" s="33"/>
      <c r="AS231" s="33"/>
      <c r="AT231" s="33"/>
      <c r="AU231" s="33"/>
      <c r="AV231" s="33"/>
    </row>
    <row r="232" spans="1:48" ht="15.75" customHeight="1">
      <c r="A232" s="34"/>
      <c r="B232" s="25"/>
      <c r="C232" s="25"/>
      <c r="D232" s="25"/>
      <c r="E232" s="25"/>
      <c r="F232" s="25"/>
      <c r="G232" s="25"/>
      <c r="H232" s="25"/>
      <c r="I232" s="25"/>
      <c r="J232" s="25"/>
      <c r="K232" s="25"/>
      <c r="L232" s="25"/>
      <c r="M232" s="25"/>
      <c r="N232" s="25"/>
      <c r="O232" s="25"/>
      <c r="P232" s="26"/>
      <c r="Q232" s="26"/>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32"/>
      <c r="AP232" s="32"/>
      <c r="AQ232" s="33"/>
      <c r="AR232" s="33"/>
      <c r="AS232" s="33"/>
      <c r="AT232" s="33"/>
      <c r="AU232" s="33"/>
      <c r="AV232" s="33"/>
    </row>
    <row r="233" spans="1:48" ht="15.75" customHeight="1">
      <c r="A233" s="34"/>
      <c r="B233" s="25"/>
      <c r="C233" s="25"/>
      <c r="D233" s="25"/>
      <c r="E233" s="25"/>
      <c r="F233" s="25"/>
      <c r="G233" s="25"/>
      <c r="H233" s="25"/>
      <c r="I233" s="25"/>
      <c r="J233" s="25"/>
      <c r="K233" s="25"/>
      <c r="L233" s="25"/>
      <c r="M233" s="25"/>
      <c r="N233" s="25"/>
      <c r="O233" s="25"/>
      <c r="P233" s="26"/>
      <c r="Q233" s="26"/>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32"/>
      <c r="AP233" s="32"/>
      <c r="AQ233" s="33"/>
      <c r="AR233" s="33"/>
      <c r="AS233" s="33"/>
      <c r="AT233" s="33"/>
      <c r="AU233" s="33"/>
      <c r="AV233" s="33"/>
    </row>
    <row r="234" spans="1:48" ht="15.75" customHeight="1">
      <c r="A234" s="34"/>
      <c r="B234" s="25"/>
      <c r="C234" s="25"/>
      <c r="D234" s="25"/>
      <c r="E234" s="25"/>
      <c r="F234" s="25"/>
      <c r="G234" s="25"/>
      <c r="H234" s="25"/>
      <c r="I234" s="25"/>
      <c r="J234" s="25"/>
      <c r="K234" s="25"/>
      <c r="L234" s="25"/>
      <c r="M234" s="25"/>
      <c r="N234" s="25"/>
      <c r="O234" s="25"/>
      <c r="P234" s="26"/>
      <c r="Q234" s="26"/>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32"/>
      <c r="AP234" s="32"/>
      <c r="AQ234" s="33"/>
      <c r="AR234" s="33"/>
      <c r="AS234" s="33"/>
      <c r="AT234" s="33"/>
      <c r="AU234" s="33"/>
      <c r="AV234" s="33"/>
    </row>
    <row r="235" spans="1:48" ht="15.75" customHeight="1">
      <c r="A235" s="34"/>
      <c r="B235" s="25"/>
      <c r="C235" s="25"/>
      <c r="D235" s="25"/>
      <c r="E235" s="25"/>
      <c r="F235" s="25"/>
      <c r="G235" s="25"/>
      <c r="H235" s="25"/>
      <c r="I235" s="25"/>
      <c r="J235" s="25"/>
      <c r="K235" s="25"/>
      <c r="L235" s="25"/>
      <c r="M235" s="25"/>
      <c r="N235" s="25"/>
      <c r="O235" s="25"/>
      <c r="P235" s="26"/>
      <c r="Q235" s="26"/>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32"/>
      <c r="AP235" s="32"/>
      <c r="AQ235" s="33"/>
      <c r="AR235" s="33"/>
      <c r="AS235" s="33"/>
      <c r="AT235" s="33"/>
      <c r="AU235" s="33"/>
      <c r="AV235" s="33"/>
    </row>
    <row r="236" spans="1:48" ht="15.75" customHeight="1">
      <c r="A236" s="34"/>
      <c r="B236" s="25"/>
      <c r="C236" s="25"/>
      <c r="D236" s="25"/>
      <c r="E236" s="25"/>
      <c r="F236" s="25"/>
      <c r="G236" s="25"/>
      <c r="H236" s="25"/>
      <c r="I236" s="25"/>
      <c r="J236" s="25"/>
      <c r="K236" s="25"/>
      <c r="L236" s="25"/>
      <c r="M236" s="25"/>
      <c r="N236" s="25"/>
      <c r="O236" s="25"/>
      <c r="P236" s="26"/>
      <c r="Q236" s="26"/>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32"/>
      <c r="AP236" s="32"/>
      <c r="AQ236" s="33"/>
      <c r="AR236" s="33"/>
      <c r="AS236" s="33"/>
      <c r="AT236" s="33"/>
      <c r="AU236" s="33"/>
      <c r="AV236" s="33"/>
    </row>
    <row r="237" spans="1:48" ht="15.75" customHeight="1">
      <c r="A237" s="34"/>
      <c r="B237" s="25"/>
      <c r="C237" s="25"/>
      <c r="D237" s="25"/>
      <c r="E237" s="25"/>
      <c r="F237" s="25"/>
      <c r="G237" s="25"/>
      <c r="H237" s="25"/>
      <c r="I237" s="25"/>
      <c r="J237" s="25"/>
      <c r="K237" s="25"/>
      <c r="L237" s="25"/>
      <c r="M237" s="25"/>
      <c r="N237" s="25"/>
      <c r="O237" s="25"/>
      <c r="P237" s="26"/>
      <c r="Q237" s="26"/>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32"/>
      <c r="AP237" s="32"/>
      <c r="AQ237" s="33"/>
      <c r="AR237" s="33"/>
      <c r="AS237" s="33"/>
      <c r="AT237" s="33"/>
      <c r="AU237" s="33"/>
      <c r="AV237" s="33"/>
    </row>
    <row r="238" spans="1:48" ht="15.75" customHeight="1">
      <c r="A238" s="34"/>
      <c r="B238" s="25"/>
      <c r="C238" s="25"/>
      <c r="D238" s="25"/>
      <c r="E238" s="25"/>
      <c r="F238" s="25"/>
      <c r="G238" s="25"/>
      <c r="H238" s="25"/>
      <c r="I238" s="25"/>
      <c r="J238" s="25"/>
      <c r="K238" s="25"/>
      <c r="L238" s="25"/>
      <c r="M238" s="25"/>
      <c r="N238" s="25"/>
      <c r="O238" s="25"/>
      <c r="P238" s="26"/>
      <c r="Q238" s="26"/>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32"/>
      <c r="AP238" s="32"/>
      <c r="AQ238" s="33"/>
      <c r="AR238" s="33"/>
      <c r="AS238" s="33"/>
      <c r="AT238" s="33"/>
      <c r="AU238" s="33"/>
      <c r="AV238" s="33"/>
    </row>
    <row r="239" spans="1:48" ht="15.75" customHeight="1">
      <c r="A239" s="34"/>
      <c r="B239" s="25"/>
      <c r="C239" s="25"/>
      <c r="D239" s="25"/>
      <c r="E239" s="25"/>
      <c r="F239" s="25"/>
      <c r="G239" s="25"/>
      <c r="H239" s="25"/>
      <c r="I239" s="25"/>
      <c r="J239" s="25"/>
      <c r="K239" s="25"/>
      <c r="L239" s="25"/>
      <c r="M239" s="25"/>
      <c r="N239" s="25"/>
      <c r="O239" s="25"/>
      <c r="P239" s="26"/>
      <c r="Q239" s="26"/>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32"/>
      <c r="AP239" s="32"/>
      <c r="AQ239" s="33"/>
      <c r="AR239" s="33"/>
      <c r="AS239" s="33"/>
      <c r="AT239" s="33"/>
      <c r="AU239" s="33"/>
      <c r="AV239" s="33"/>
    </row>
    <row r="240" spans="1:48" ht="15.75" customHeight="1">
      <c r="A240" s="34"/>
      <c r="B240" s="25"/>
      <c r="C240" s="25"/>
      <c r="D240" s="25"/>
      <c r="E240" s="25"/>
      <c r="F240" s="25"/>
      <c r="G240" s="25"/>
      <c r="H240" s="25"/>
      <c r="I240" s="25"/>
      <c r="J240" s="25"/>
      <c r="K240" s="25"/>
      <c r="L240" s="25"/>
      <c r="M240" s="25"/>
      <c r="N240" s="25"/>
      <c r="O240" s="25"/>
      <c r="P240" s="26"/>
      <c r="Q240" s="26"/>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32"/>
      <c r="AP240" s="32"/>
      <c r="AQ240" s="33"/>
      <c r="AR240" s="33"/>
      <c r="AS240" s="33"/>
      <c r="AT240" s="33"/>
      <c r="AU240" s="33"/>
      <c r="AV240" s="33"/>
    </row>
    <row r="241" spans="1:48" ht="15.75" customHeight="1">
      <c r="A241" s="34"/>
      <c r="B241" s="25"/>
      <c r="C241" s="25"/>
      <c r="D241" s="25"/>
      <c r="E241" s="25"/>
      <c r="F241" s="25"/>
      <c r="G241" s="25"/>
      <c r="H241" s="25"/>
      <c r="I241" s="25"/>
      <c r="J241" s="25"/>
      <c r="K241" s="25"/>
      <c r="L241" s="25"/>
      <c r="M241" s="25"/>
      <c r="N241" s="25"/>
      <c r="O241" s="25"/>
      <c r="P241" s="26"/>
      <c r="Q241" s="26"/>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32"/>
      <c r="AP241" s="32"/>
      <c r="AQ241" s="33"/>
      <c r="AR241" s="33"/>
      <c r="AS241" s="33"/>
      <c r="AT241" s="33"/>
      <c r="AU241" s="33"/>
      <c r="AV241" s="33"/>
    </row>
    <row r="242" spans="1:48" ht="15.75" customHeight="1">
      <c r="A242" s="34"/>
      <c r="B242" s="25"/>
      <c r="C242" s="25"/>
      <c r="D242" s="25"/>
      <c r="E242" s="25"/>
      <c r="F242" s="25"/>
      <c r="G242" s="25"/>
      <c r="H242" s="25"/>
      <c r="I242" s="25"/>
      <c r="J242" s="25"/>
      <c r="K242" s="25"/>
      <c r="L242" s="25"/>
      <c r="M242" s="25"/>
      <c r="N242" s="25"/>
      <c r="O242" s="25"/>
      <c r="P242" s="26"/>
      <c r="Q242" s="26"/>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32"/>
      <c r="AP242" s="32"/>
      <c r="AQ242" s="33"/>
      <c r="AR242" s="33"/>
      <c r="AS242" s="33"/>
      <c r="AT242" s="33"/>
      <c r="AU242" s="33"/>
      <c r="AV242" s="33"/>
    </row>
    <row r="243" spans="1:48" ht="15.75" customHeight="1">
      <c r="A243" s="34"/>
      <c r="B243" s="25"/>
      <c r="C243" s="25"/>
      <c r="D243" s="25"/>
      <c r="E243" s="25"/>
      <c r="F243" s="25"/>
      <c r="G243" s="25"/>
      <c r="H243" s="25"/>
      <c r="I243" s="25"/>
      <c r="J243" s="25"/>
      <c r="K243" s="25"/>
      <c r="L243" s="25"/>
      <c r="M243" s="25"/>
      <c r="N243" s="25"/>
      <c r="O243" s="25"/>
      <c r="P243" s="26"/>
      <c r="Q243" s="26"/>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32"/>
      <c r="AP243" s="32"/>
      <c r="AQ243" s="33"/>
      <c r="AR243" s="33"/>
      <c r="AS243" s="33"/>
      <c r="AT243" s="33"/>
      <c r="AU243" s="33"/>
      <c r="AV243" s="33"/>
    </row>
    <row r="244" spans="1:48" ht="15.75" customHeight="1">
      <c r="A244" s="34"/>
      <c r="B244" s="25"/>
      <c r="C244" s="25"/>
      <c r="D244" s="25"/>
      <c r="E244" s="25"/>
      <c r="F244" s="25"/>
      <c r="G244" s="25"/>
      <c r="H244" s="25"/>
      <c r="I244" s="25"/>
      <c r="J244" s="25"/>
      <c r="K244" s="25"/>
      <c r="L244" s="25"/>
      <c r="M244" s="25"/>
      <c r="N244" s="25"/>
      <c r="O244" s="25"/>
      <c r="P244" s="26"/>
      <c r="Q244" s="26"/>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32"/>
      <c r="AP244" s="32"/>
      <c r="AQ244" s="33"/>
      <c r="AR244" s="33"/>
      <c r="AS244" s="33"/>
      <c r="AT244" s="33"/>
      <c r="AU244" s="33"/>
      <c r="AV244" s="33"/>
    </row>
    <row r="245" spans="1:48" ht="15.75" customHeight="1">
      <c r="A245" s="34"/>
      <c r="B245" s="25"/>
      <c r="C245" s="25"/>
      <c r="D245" s="25"/>
      <c r="E245" s="25"/>
      <c r="F245" s="25"/>
      <c r="G245" s="25"/>
      <c r="H245" s="25"/>
      <c r="I245" s="25"/>
      <c r="J245" s="25"/>
      <c r="K245" s="25"/>
      <c r="L245" s="25"/>
      <c r="M245" s="25"/>
      <c r="N245" s="25"/>
      <c r="O245" s="25"/>
      <c r="P245" s="26"/>
      <c r="Q245" s="26"/>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32"/>
      <c r="AP245" s="32"/>
      <c r="AQ245" s="33"/>
      <c r="AR245" s="33"/>
      <c r="AS245" s="33"/>
      <c r="AT245" s="33"/>
      <c r="AU245" s="33"/>
      <c r="AV245" s="33"/>
    </row>
    <row r="246" spans="1:48" ht="15.75" customHeight="1">
      <c r="A246" s="34"/>
      <c r="B246" s="25"/>
      <c r="C246" s="25"/>
      <c r="D246" s="25"/>
      <c r="E246" s="25"/>
      <c r="F246" s="25"/>
      <c r="G246" s="25"/>
      <c r="H246" s="25"/>
      <c r="I246" s="25"/>
      <c r="J246" s="25"/>
      <c r="K246" s="25"/>
      <c r="L246" s="25"/>
      <c r="M246" s="25"/>
      <c r="N246" s="25"/>
      <c r="O246" s="25"/>
      <c r="P246" s="26"/>
      <c r="Q246" s="26"/>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32"/>
      <c r="AP246" s="32"/>
      <c r="AQ246" s="33"/>
      <c r="AR246" s="33"/>
      <c r="AS246" s="33"/>
      <c r="AT246" s="33"/>
      <c r="AU246" s="33"/>
      <c r="AV246" s="33"/>
    </row>
    <row r="247" spans="1:48" ht="15.75" customHeight="1">
      <c r="A247" s="34"/>
      <c r="B247" s="25"/>
      <c r="C247" s="25"/>
      <c r="D247" s="25"/>
      <c r="E247" s="25"/>
      <c r="F247" s="25"/>
      <c r="G247" s="25"/>
      <c r="H247" s="25"/>
      <c r="I247" s="25"/>
      <c r="J247" s="25"/>
      <c r="K247" s="25"/>
      <c r="L247" s="25"/>
      <c r="M247" s="25"/>
      <c r="N247" s="25"/>
      <c r="O247" s="25"/>
      <c r="P247" s="26"/>
      <c r="Q247" s="26"/>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32"/>
      <c r="AP247" s="32"/>
      <c r="AQ247" s="33"/>
      <c r="AR247" s="33"/>
      <c r="AS247" s="33"/>
      <c r="AT247" s="33"/>
      <c r="AU247" s="33"/>
      <c r="AV247" s="33"/>
    </row>
    <row r="248" spans="1:48" ht="15.75" customHeight="1">
      <c r="A248" s="34"/>
      <c r="B248" s="25"/>
      <c r="C248" s="25"/>
      <c r="D248" s="25"/>
      <c r="E248" s="25"/>
      <c r="F248" s="25"/>
      <c r="G248" s="25"/>
      <c r="H248" s="25"/>
      <c r="I248" s="25"/>
      <c r="J248" s="25"/>
      <c r="K248" s="25"/>
      <c r="L248" s="25"/>
      <c r="M248" s="25"/>
      <c r="N248" s="25"/>
      <c r="O248" s="25"/>
      <c r="P248" s="26"/>
      <c r="Q248" s="26"/>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32"/>
      <c r="AP248" s="32"/>
      <c r="AQ248" s="33"/>
      <c r="AR248" s="33"/>
      <c r="AS248" s="33"/>
      <c r="AT248" s="33"/>
      <c r="AU248" s="33"/>
      <c r="AV248" s="33"/>
    </row>
    <row r="249" spans="1:48" ht="15.75" customHeight="1">
      <c r="A249" s="34"/>
      <c r="B249" s="25"/>
      <c r="C249" s="25"/>
      <c r="D249" s="25"/>
      <c r="E249" s="25"/>
      <c r="F249" s="25"/>
      <c r="G249" s="25"/>
      <c r="H249" s="25"/>
      <c r="I249" s="25"/>
      <c r="J249" s="25"/>
      <c r="K249" s="25"/>
      <c r="L249" s="25"/>
      <c r="M249" s="25"/>
      <c r="N249" s="25"/>
      <c r="O249" s="25"/>
      <c r="P249" s="26"/>
      <c r="Q249" s="26"/>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32"/>
      <c r="AP249" s="32"/>
      <c r="AQ249" s="33"/>
      <c r="AR249" s="33"/>
      <c r="AS249" s="33"/>
      <c r="AT249" s="33"/>
      <c r="AU249" s="33"/>
      <c r="AV249" s="33"/>
    </row>
    <row r="250" spans="1:48" ht="15.75" customHeight="1">
      <c r="A250" s="34"/>
      <c r="B250" s="25"/>
      <c r="C250" s="25"/>
      <c r="D250" s="25"/>
      <c r="E250" s="25"/>
      <c r="F250" s="25"/>
      <c r="G250" s="25"/>
      <c r="H250" s="25"/>
      <c r="I250" s="25"/>
      <c r="J250" s="25"/>
      <c r="K250" s="25"/>
      <c r="L250" s="25"/>
      <c r="M250" s="25"/>
      <c r="N250" s="25"/>
      <c r="O250" s="25"/>
      <c r="P250" s="26"/>
      <c r="Q250" s="26"/>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32"/>
      <c r="AP250" s="32"/>
      <c r="AQ250" s="33"/>
      <c r="AR250" s="33"/>
      <c r="AS250" s="33"/>
      <c r="AT250" s="33"/>
      <c r="AU250" s="33"/>
      <c r="AV250" s="33"/>
    </row>
    <row r="251" spans="1:48" ht="15.75" customHeight="1">
      <c r="A251" s="34"/>
      <c r="B251" s="25"/>
      <c r="C251" s="25"/>
      <c r="D251" s="25"/>
      <c r="E251" s="25"/>
      <c r="F251" s="25"/>
      <c r="G251" s="25"/>
      <c r="H251" s="25"/>
      <c r="I251" s="25"/>
      <c r="J251" s="25"/>
      <c r="K251" s="25"/>
      <c r="L251" s="25"/>
      <c r="M251" s="25"/>
      <c r="N251" s="25"/>
      <c r="O251" s="25"/>
      <c r="P251" s="26"/>
      <c r="Q251" s="26"/>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32"/>
      <c r="AP251" s="32"/>
      <c r="AQ251" s="33"/>
      <c r="AR251" s="33"/>
      <c r="AS251" s="33"/>
      <c r="AT251" s="33"/>
      <c r="AU251" s="33"/>
      <c r="AV251" s="33"/>
    </row>
    <row r="252" spans="1:48" ht="15.75" customHeight="1">
      <c r="A252" s="34"/>
      <c r="B252" s="25"/>
      <c r="C252" s="25"/>
      <c r="D252" s="25"/>
      <c r="E252" s="25"/>
      <c r="F252" s="25"/>
      <c r="G252" s="25"/>
      <c r="H252" s="25"/>
      <c r="I252" s="25"/>
      <c r="J252" s="25"/>
      <c r="K252" s="25"/>
      <c r="L252" s="25"/>
      <c r="M252" s="25"/>
      <c r="N252" s="25"/>
      <c r="O252" s="25"/>
      <c r="P252" s="26"/>
      <c r="Q252" s="26"/>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32"/>
      <c r="AP252" s="32"/>
      <c r="AQ252" s="33"/>
      <c r="AR252" s="33"/>
      <c r="AS252" s="33"/>
      <c r="AT252" s="33"/>
      <c r="AU252" s="33"/>
      <c r="AV252" s="33"/>
    </row>
    <row r="253" spans="1:48" ht="15.75" customHeight="1">
      <c r="A253" s="34"/>
      <c r="B253" s="25"/>
      <c r="C253" s="25"/>
      <c r="D253" s="25"/>
      <c r="E253" s="25"/>
      <c r="F253" s="25"/>
      <c r="G253" s="25"/>
      <c r="H253" s="25"/>
      <c r="I253" s="25"/>
      <c r="J253" s="25"/>
      <c r="K253" s="25"/>
      <c r="L253" s="25"/>
      <c r="M253" s="25"/>
      <c r="N253" s="25"/>
      <c r="O253" s="25"/>
      <c r="P253" s="26"/>
      <c r="Q253" s="26"/>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32"/>
      <c r="AP253" s="32"/>
      <c r="AQ253" s="33"/>
      <c r="AR253" s="33"/>
      <c r="AS253" s="33"/>
      <c r="AT253" s="33"/>
      <c r="AU253" s="33"/>
      <c r="AV253" s="33"/>
    </row>
    <row r="254" spans="1:48" ht="15.75" customHeight="1">
      <c r="A254" s="34"/>
      <c r="B254" s="25"/>
      <c r="C254" s="25"/>
      <c r="D254" s="25"/>
      <c r="E254" s="25"/>
      <c r="F254" s="25"/>
      <c r="G254" s="25"/>
      <c r="H254" s="25"/>
      <c r="I254" s="25"/>
      <c r="J254" s="25"/>
      <c r="K254" s="25"/>
      <c r="L254" s="25"/>
      <c r="M254" s="25"/>
      <c r="N254" s="25"/>
      <c r="O254" s="25"/>
      <c r="P254" s="26"/>
      <c r="Q254" s="26"/>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32"/>
      <c r="AP254" s="32"/>
      <c r="AQ254" s="33"/>
      <c r="AR254" s="33"/>
      <c r="AS254" s="33"/>
      <c r="AT254" s="33"/>
      <c r="AU254" s="33"/>
      <c r="AV254" s="33"/>
    </row>
    <row r="255" spans="1:48" ht="15.75" customHeight="1">
      <c r="A255" s="34"/>
      <c r="B255" s="25"/>
      <c r="C255" s="25"/>
      <c r="D255" s="25"/>
      <c r="E255" s="25"/>
      <c r="F255" s="25"/>
      <c r="G255" s="25"/>
      <c r="H255" s="25"/>
      <c r="I255" s="25"/>
      <c r="J255" s="25"/>
      <c r="K255" s="25"/>
      <c r="L255" s="25"/>
      <c r="M255" s="25"/>
      <c r="N255" s="25"/>
      <c r="O255" s="25"/>
      <c r="P255" s="26"/>
      <c r="Q255" s="26"/>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32"/>
      <c r="AP255" s="32"/>
      <c r="AQ255" s="33"/>
      <c r="AR255" s="33"/>
      <c r="AS255" s="33"/>
      <c r="AT255" s="33"/>
      <c r="AU255" s="33"/>
      <c r="AV255" s="33"/>
    </row>
    <row r="256" spans="1:48" ht="15.75" customHeight="1">
      <c r="A256" s="34"/>
      <c r="B256" s="25"/>
      <c r="C256" s="25"/>
      <c r="D256" s="25"/>
      <c r="E256" s="25"/>
      <c r="F256" s="25"/>
      <c r="G256" s="25"/>
      <c r="H256" s="25"/>
      <c r="I256" s="25"/>
      <c r="J256" s="25"/>
      <c r="K256" s="25"/>
      <c r="L256" s="25"/>
      <c r="M256" s="25"/>
      <c r="N256" s="25"/>
      <c r="O256" s="25"/>
      <c r="P256" s="26"/>
      <c r="Q256" s="26"/>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32"/>
      <c r="AP256" s="32"/>
      <c r="AQ256" s="33"/>
      <c r="AR256" s="33"/>
      <c r="AS256" s="33"/>
      <c r="AT256" s="33"/>
      <c r="AU256" s="33"/>
      <c r="AV256" s="33"/>
    </row>
    <row r="257" spans="1:48" ht="15.75" customHeight="1">
      <c r="A257" s="34"/>
      <c r="B257" s="25"/>
      <c r="C257" s="25"/>
      <c r="D257" s="25"/>
      <c r="E257" s="25"/>
      <c r="F257" s="25"/>
      <c r="G257" s="25"/>
      <c r="H257" s="25"/>
      <c r="I257" s="25"/>
      <c r="J257" s="25"/>
      <c r="K257" s="25"/>
      <c r="L257" s="25"/>
      <c r="M257" s="25"/>
      <c r="N257" s="25"/>
      <c r="O257" s="25"/>
      <c r="P257" s="26"/>
      <c r="Q257" s="26"/>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32"/>
      <c r="AP257" s="32"/>
      <c r="AQ257" s="33"/>
      <c r="AR257" s="33"/>
      <c r="AS257" s="33"/>
      <c r="AT257" s="33"/>
      <c r="AU257" s="33"/>
      <c r="AV257" s="33"/>
    </row>
    <row r="258" spans="1:48" ht="15.75" customHeight="1">
      <c r="A258" s="34"/>
      <c r="B258" s="25"/>
      <c r="C258" s="25"/>
      <c r="D258" s="25"/>
      <c r="E258" s="25"/>
      <c r="F258" s="25"/>
      <c r="G258" s="25"/>
      <c r="H258" s="25"/>
      <c r="I258" s="25"/>
      <c r="J258" s="25"/>
      <c r="K258" s="25"/>
      <c r="L258" s="25"/>
      <c r="M258" s="25"/>
      <c r="N258" s="25"/>
      <c r="O258" s="25"/>
      <c r="P258" s="26"/>
      <c r="Q258" s="26"/>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32"/>
      <c r="AP258" s="32"/>
      <c r="AQ258" s="33"/>
      <c r="AR258" s="33"/>
      <c r="AS258" s="33"/>
      <c r="AT258" s="33"/>
      <c r="AU258" s="33"/>
      <c r="AV258" s="33"/>
    </row>
    <row r="259" spans="1:48" ht="15.75" customHeight="1">
      <c r="A259" s="34"/>
      <c r="B259" s="25"/>
      <c r="C259" s="25"/>
      <c r="D259" s="25"/>
      <c r="E259" s="25"/>
      <c r="F259" s="25"/>
      <c r="G259" s="25"/>
      <c r="H259" s="25"/>
      <c r="I259" s="25"/>
      <c r="J259" s="25"/>
      <c r="K259" s="25"/>
      <c r="L259" s="25"/>
      <c r="M259" s="25"/>
      <c r="N259" s="25"/>
      <c r="O259" s="25"/>
      <c r="P259" s="26"/>
      <c r="Q259" s="26"/>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32"/>
      <c r="AP259" s="32"/>
      <c r="AQ259" s="33"/>
      <c r="AR259" s="33"/>
      <c r="AS259" s="33"/>
      <c r="AT259" s="33"/>
      <c r="AU259" s="33"/>
      <c r="AV259" s="33"/>
    </row>
    <row r="260" spans="1:48" ht="15.75" customHeight="1">
      <c r="A260" s="34"/>
      <c r="B260" s="25"/>
      <c r="C260" s="25"/>
      <c r="D260" s="25"/>
      <c r="E260" s="25"/>
      <c r="F260" s="25"/>
      <c r="G260" s="25"/>
      <c r="H260" s="25"/>
      <c r="I260" s="25"/>
      <c r="J260" s="25"/>
      <c r="K260" s="25"/>
      <c r="L260" s="25"/>
      <c r="M260" s="25"/>
      <c r="N260" s="25"/>
      <c r="O260" s="25"/>
      <c r="P260" s="26"/>
      <c r="Q260" s="26"/>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32"/>
      <c r="AP260" s="32"/>
      <c r="AQ260" s="33"/>
      <c r="AR260" s="33"/>
      <c r="AS260" s="33"/>
      <c r="AT260" s="33"/>
      <c r="AU260" s="33"/>
      <c r="AV260" s="33"/>
    </row>
    <row r="261" spans="1:48" ht="15.75" customHeigh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2"/>
      <c r="AP261" s="32"/>
      <c r="AQ261" s="33"/>
      <c r="AR261" s="33"/>
      <c r="AS261" s="33"/>
      <c r="AT261" s="33"/>
      <c r="AU261" s="33"/>
      <c r="AV261" s="33"/>
    </row>
    <row r="262" spans="1:48" ht="15.75" customHeigh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2"/>
      <c r="AP262" s="32"/>
      <c r="AQ262" s="33"/>
      <c r="AR262" s="33"/>
      <c r="AS262" s="33"/>
      <c r="AT262" s="33"/>
      <c r="AU262" s="33"/>
      <c r="AV262" s="33"/>
    </row>
    <row r="263" spans="1:48" ht="15.75" customHeigh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2"/>
      <c r="AP263" s="32"/>
      <c r="AQ263" s="33"/>
      <c r="AR263" s="33"/>
      <c r="AS263" s="33"/>
      <c r="AT263" s="33"/>
      <c r="AU263" s="33"/>
      <c r="AV263" s="33"/>
    </row>
    <row r="264" spans="1:48" ht="15.75" customHeigh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2"/>
      <c r="AP264" s="32"/>
      <c r="AQ264" s="33"/>
      <c r="AR264" s="33"/>
      <c r="AS264" s="33"/>
      <c r="AT264" s="33"/>
      <c r="AU264" s="33"/>
      <c r="AV264" s="33"/>
    </row>
    <row r="265" spans="1:48" ht="15.75" customHeigh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2"/>
      <c r="AP265" s="32"/>
      <c r="AQ265" s="33"/>
      <c r="AR265" s="33"/>
      <c r="AS265" s="33"/>
      <c r="AT265" s="33"/>
      <c r="AU265" s="33"/>
      <c r="AV265" s="33"/>
    </row>
    <row r="266" spans="1:48" ht="15.75" customHeigh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2"/>
      <c r="AP266" s="32"/>
      <c r="AQ266" s="33"/>
      <c r="AR266" s="33"/>
      <c r="AS266" s="33"/>
      <c r="AT266" s="33"/>
      <c r="AU266" s="33"/>
      <c r="AV266" s="33"/>
    </row>
    <row r="267" spans="1:48" ht="15.75" customHeigh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2"/>
      <c r="AP267" s="32"/>
      <c r="AQ267" s="33"/>
      <c r="AR267" s="33"/>
      <c r="AS267" s="33"/>
      <c r="AT267" s="33"/>
      <c r="AU267" s="33"/>
      <c r="AV267" s="33"/>
    </row>
    <row r="268" spans="1:48" ht="15.75" customHeigh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2"/>
      <c r="AP268" s="32"/>
      <c r="AQ268" s="33"/>
      <c r="AR268" s="33"/>
      <c r="AS268" s="33"/>
      <c r="AT268" s="33"/>
      <c r="AU268" s="33"/>
      <c r="AV268" s="33"/>
    </row>
    <row r="269" spans="1:48" ht="15.75" customHeigh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2"/>
      <c r="AP269" s="32"/>
      <c r="AQ269" s="33"/>
      <c r="AR269" s="33"/>
      <c r="AS269" s="33"/>
      <c r="AT269" s="33"/>
      <c r="AU269" s="33"/>
      <c r="AV269" s="33"/>
    </row>
    <row r="270" spans="1:48" ht="15.75" customHeight="1">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2"/>
      <c r="AP270" s="32"/>
      <c r="AQ270" s="33"/>
      <c r="AR270" s="33"/>
      <c r="AS270" s="33"/>
      <c r="AT270" s="33"/>
      <c r="AU270" s="33"/>
      <c r="AV270" s="33"/>
    </row>
    <row r="271" spans="1:48" ht="15.75" customHeight="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2"/>
      <c r="AP271" s="32"/>
      <c r="AQ271" s="33"/>
      <c r="AR271" s="33"/>
      <c r="AS271" s="33"/>
      <c r="AT271" s="33"/>
      <c r="AU271" s="33"/>
      <c r="AV271" s="33"/>
    </row>
    <row r="272" spans="1:48" ht="15.75" customHeight="1">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2"/>
      <c r="AP272" s="32"/>
      <c r="AQ272" s="33"/>
      <c r="AR272" s="33"/>
      <c r="AS272" s="33"/>
      <c r="AT272" s="33"/>
      <c r="AU272" s="33"/>
      <c r="AV272" s="33"/>
    </row>
    <row r="273" spans="1:48" ht="15.75" customHeight="1">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2"/>
      <c r="AP273" s="32"/>
      <c r="AQ273" s="33"/>
      <c r="AR273" s="33"/>
      <c r="AS273" s="33"/>
      <c r="AT273" s="33"/>
      <c r="AU273" s="33"/>
      <c r="AV273" s="33"/>
    </row>
    <row r="274" spans="1:48" ht="15.75" customHeigh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2"/>
      <c r="AP274" s="32"/>
      <c r="AQ274" s="33"/>
      <c r="AR274" s="33"/>
      <c r="AS274" s="33"/>
      <c r="AT274" s="33"/>
      <c r="AU274" s="33"/>
      <c r="AV274" s="33"/>
    </row>
    <row r="275" spans="1:48" ht="15.75" customHeight="1">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2"/>
      <c r="AP275" s="32"/>
      <c r="AQ275" s="33"/>
      <c r="AR275" s="33"/>
      <c r="AS275" s="33"/>
      <c r="AT275" s="33"/>
      <c r="AU275" s="33"/>
      <c r="AV275" s="33"/>
    </row>
    <row r="276" spans="1:48" ht="15.75" customHeight="1">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2"/>
      <c r="AP276" s="32"/>
      <c r="AQ276" s="33"/>
      <c r="AR276" s="33"/>
      <c r="AS276" s="33"/>
      <c r="AT276" s="33"/>
      <c r="AU276" s="33"/>
      <c r="AV276" s="33"/>
    </row>
    <row r="277" spans="1:48" ht="15.75" customHeigh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2"/>
      <c r="AP277" s="32"/>
      <c r="AQ277" s="33"/>
      <c r="AR277" s="33"/>
      <c r="AS277" s="33"/>
      <c r="AT277" s="33"/>
      <c r="AU277" s="33"/>
      <c r="AV277" s="33"/>
    </row>
    <row r="278" spans="1:48" ht="15.75" customHeigh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2"/>
      <c r="AP278" s="32"/>
      <c r="AQ278" s="33"/>
      <c r="AR278" s="33"/>
      <c r="AS278" s="33"/>
      <c r="AT278" s="33"/>
      <c r="AU278" s="33"/>
      <c r="AV278" s="33"/>
    </row>
    <row r="279" spans="1:48" ht="15.75" customHeight="1">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2"/>
      <c r="AP279" s="32"/>
      <c r="AQ279" s="33"/>
      <c r="AR279" s="33"/>
      <c r="AS279" s="33"/>
      <c r="AT279" s="33"/>
      <c r="AU279" s="33"/>
      <c r="AV279" s="33"/>
    </row>
    <row r="280" spans="1:48" ht="15.75" customHeigh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2"/>
      <c r="AP280" s="32"/>
      <c r="AQ280" s="33"/>
      <c r="AR280" s="33"/>
      <c r="AS280" s="33"/>
      <c r="AT280" s="33"/>
      <c r="AU280" s="33"/>
      <c r="AV280" s="33"/>
    </row>
    <row r="281" spans="1:48" ht="15.75" customHeigh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2"/>
      <c r="AP281" s="32"/>
      <c r="AQ281" s="33"/>
      <c r="AR281" s="33"/>
      <c r="AS281" s="33"/>
      <c r="AT281" s="33"/>
      <c r="AU281" s="33"/>
      <c r="AV281" s="33"/>
    </row>
    <row r="282" spans="1:48" ht="15.75" customHeigh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2"/>
      <c r="AP282" s="32"/>
      <c r="AQ282" s="33"/>
      <c r="AR282" s="33"/>
      <c r="AS282" s="33"/>
      <c r="AT282" s="33"/>
      <c r="AU282" s="33"/>
      <c r="AV282" s="33"/>
    </row>
    <row r="283" spans="1:48" ht="15.75" customHeigh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2"/>
      <c r="AP283" s="32"/>
      <c r="AQ283" s="33"/>
      <c r="AR283" s="33"/>
      <c r="AS283" s="33"/>
      <c r="AT283" s="33"/>
      <c r="AU283" s="33"/>
      <c r="AV283" s="33"/>
    </row>
    <row r="284" spans="1:48" ht="15.75" customHeigh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2"/>
      <c r="AP284" s="32"/>
      <c r="AQ284" s="33"/>
      <c r="AR284" s="33"/>
      <c r="AS284" s="33"/>
      <c r="AT284" s="33"/>
      <c r="AU284" s="33"/>
      <c r="AV284" s="33"/>
    </row>
    <row r="285" spans="1:48" ht="15.75" customHeigh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2"/>
      <c r="AP285" s="32"/>
      <c r="AQ285" s="33"/>
      <c r="AR285" s="33"/>
      <c r="AS285" s="33"/>
      <c r="AT285" s="33"/>
      <c r="AU285" s="33"/>
      <c r="AV285" s="33"/>
    </row>
    <row r="286" spans="1:48" ht="15.75" customHeigh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2"/>
      <c r="AP286" s="32"/>
      <c r="AQ286" s="33"/>
      <c r="AR286" s="33"/>
      <c r="AS286" s="33"/>
      <c r="AT286" s="33"/>
      <c r="AU286" s="33"/>
      <c r="AV286" s="33"/>
    </row>
    <row r="287" spans="1:48" ht="15.75" customHeigh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2"/>
      <c r="AP287" s="32"/>
      <c r="AQ287" s="33"/>
      <c r="AR287" s="33"/>
      <c r="AS287" s="33"/>
      <c r="AT287" s="33"/>
      <c r="AU287" s="33"/>
      <c r="AV287" s="33"/>
    </row>
    <row r="288" spans="1:48" ht="15.75" customHeigh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2"/>
      <c r="AP288" s="32"/>
      <c r="AQ288" s="33"/>
      <c r="AR288" s="33"/>
      <c r="AS288" s="33"/>
      <c r="AT288" s="33"/>
      <c r="AU288" s="33"/>
      <c r="AV288" s="33"/>
    </row>
    <row r="289" spans="1:48" ht="15.75" customHeigh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2"/>
      <c r="AP289" s="32"/>
      <c r="AQ289" s="33"/>
      <c r="AR289" s="33"/>
      <c r="AS289" s="33"/>
      <c r="AT289" s="33"/>
      <c r="AU289" s="33"/>
      <c r="AV289" s="33"/>
    </row>
    <row r="290" spans="1:48" ht="15.75" customHeigh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2"/>
      <c r="AP290" s="32"/>
      <c r="AQ290" s="33"/>
      <c r="AR290" s="33"/>
      <c r="AS290" s="33"/>
      <c r="AT290" s="33"/>
      <c r="AU290" s="33"/>
      <c r="AV290" s="33"/>
    </row>
    <row r="291" spans="1:48" ht="15.75" customHeigh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2"/>
      <c r="AP291" s="32"/>
      <c r="AQ291" s="33"/>
      <c r="AR291" s="33"/>
      <c r="AS291" s="33"/>
      <c r="AT291" s="33"/>
      <c r="AU291" s="33"/>
      <c r="AV291" s="33"/>
    </row>
    <row r="292" spans="1:48" ht="15.75" customHeigh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2"/>
      <c r="AP292" s="32"/>
      <c r="AQ292" s="33"/>
      <c r="AR292" s="33"/>
      <c r="AS292" s="33"/>
      <c r="AT292" s="33"/>
      <c r="AU292" s="33"/>
      <c r="AV292" s="33"/>
    </row>
    <row r="293" spans="1:48" ht="15.75" customHeigh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2"/>
      <c r="AP293" s="32"/>
      <c r="AQ293" s="33"/>
      <c r="AR293" s="33"/>
      <c r="AS293" s="33"/>
      <c r="AT293" s="33"/>
      <c r="AU293" s="33"/>
      <c r="AV293" s="33"/>
    </row>
    <row r="294" spans="1:48" ht="15.75" customHeigh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2"/>
      <c r="AP294" s="32"/>
      <c r="AQ294" s="33"/>
      <c r="AR294" s="33"/>
      <c r="AS294" s="33"/>
      <c r="AT294" s="33"/>
      <c r="AU294" s="33"/>
      <c r="AV294" s="33"/>
    </row>
    <row r="295" spans="1:48" ht="15.75" customHeigh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2"/>
      <c r="AP295" s="32"/>
      <c r="AQ295" s="33"/>
      <c r="AR295" s="33"/>
      <c r="AS295" s="33"/>
      <c r="AT295" s="33"/>
      <c r="AU295" s="33"/>
      <c r="AV295" s="33"/>
    </row>
    <row r="296" spans="1:48" ht="15.75" customHeigh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2"/>
      <c r="AP296" s="32"/>
      <c r="AQ296" s="33"/>
      <c r="AR296" s="33"/>
      <c r="AS296" s="33"/>
      <c r="AT296" s="33"/>
      <c r="AU296" s="33"/>
      <c r="AV296" s="33"/>
    </row>
    <row r="297" spans="1:48" ht="15.75" customHeigh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2"/>
      <c r="AP297" s="32"/>
      <c r="AQ297" s="33"/>
      <c r="AR297" s="33"/>
      <c r="AS297" s="33"/>
      <c r="AT297" s="33"/>
      <c r="AU297" s="33"/>
      <c r="AV297" s="33"/>
    </row>
    <row r="298" spans="1:48" ht="15.75" customHeigh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2"/>
      <c r="AP298" s="32"/>
      <c r="AQ298" s="33"/>
      <c r="AR298" s="33"/>
      <c r="AS298" s="33"/>
      <c r="AT298" s="33"/>
      <c r="AU298" s="33"/>
      <c r="AV298" s="33"/>
    </row>
    <row r="299" spans="1:48" ht="15.75" customHeigh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2"/>
      <c r="AP299" s="32"/>
      <c r="AQ299" s="33"/>
      <c r="AR299" s="33"/>
      <c r="AS299" s="33"/>
      <c r="AT299" s="33"/>
      <c r="AU299" s="33"/>
      <c r="AV299" s="33"/>
    </row>
    <row r="300" spans="1:48" ht="15.75" customHeigh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c r="AM300" s="33"/>
      <c r="AN300" s="33"/>
      <c r="AO300" s="32"/>
      <c r="AP300" s="32"/>
      <c r="AQ300" s="33"/>
      <c r="AR300" s="33"/>
      <c r="AS300" s="33"/>
      <c r="AT300" s="33"/>
      <c r="AU300" s="33"/>
      <c r="AV300" s="33"/>
    </row>
    <row r="301" spans="1:48" ht="15.75" customHeigh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c r="AM301" s="33"/>
      <c r="AN301" s="33"/>
      <c r="AO301" s="32"/>
      <c r="AP301" s="32"/>
      <c r="AQ301" s="33"/>
      <c r="AR301" s="33"/>
      <c r="AS301" s="33"/>
      <c r="AT301" s="33"/>
      <c r="AU301" s="33"/>
      <c r="AV301" s="33"/>
    </row>
    <row r="302" spans="1:48" ht="15.75" customHeigh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c r="AM302" s="33"/>
      <c r="AN302" s="33"/>
      <c r="AO302" s="32"/>
      <c r="AP302" s="32"/>
      <c r="AQ302" s="33"/>
      <c r="AR302" s="33"/>
      <c r="AS302" s="33"/>
      <c r="AT302" s="33"/>
      <c r="AU302" s="33"/>
      <c r="AV302" s="33"/>
    </row>
    <row r="303" spans="1:48" ht="15.75" customHeigh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33"/>
      <c r="AM303" s="33"/>
      <c r="AN303" s="33"/>
      <c r="AO303" s="32"/>
      <c r="AP303" s="32"/>
      <c r="AQ303" s="33"/>
      <c r="AR303" s="33"/>
      <c r="AS303" s="33"/>
      <c r="AT303" s="33"/>
      <c r="AU303" s="33"/>
      <c r="AV303" s="33"/>
    </row>
    <row r="304" spans="1:48" ht="15.75" customHeigh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3"/>
      <c r="AM304" s="33"/>
      <c r="AN304" s="33"/>
      <c r="AO304" s="32"/>
      <c r="AP304" s="32"/>
      <c r="AQ304" s="33"/>
      <c r="AR304" s="33"/>
      <c r="AS304" s="33"/>
      <c r="AT304" s="33"/>
      <c r="AU304" s="33"/>
      <c r="AV304" s="33"/>
    </row>
    <row r="305" spans="1:48" ht="15.75" customHeigh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c r="AM305" s="33"/>
      <c r="AN305" s="33"/>
      <c r="AO305" s="32"/>
      <c r="AP305" s="32"/>
      <c r="AQ305" s="33"/>
      <c r="AR305" s="33"/>
      <c r="AS305" s="33"/>
      <c r="AT305" s="33"/>
      <c r="AU305" s="33"/>
      <c r="AV305" s="33"/>
    </row>
    <row r="306" spans="1:48" ht="15.75" customHeigh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c r="AM306" s="33"/>
      <c r="AN306" s="33"/>
      <c r="AO306" s="32"/>
      <c r="AP306" s="32"/>
      <c r="AQ306" s="33"/>
      <c r="AR306" s="33"/>
      <c r="AS306" s="33"/>
      <c r="AT306" s="33"/>
      <c r="AU306" s="33"/>
      <c r="AV306" s="33"/>
    </row>
    <row r="307" spans="1:48" ht="15.75" customHeigh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c r="AM307" s="33"/>
      <c r="AN307" s="33"/>
      <c r="AO307" s="32"/>
      <c r="AP307" s="32"/>
      <c r="AQ307" s="33"/>
      <c r="AR307" s="33"/>
      <c r="AS307" s="33"/>
      <c r="AT307" s="33"/>
      <c r="AU307" s="33"/>
      <c r="AV307" s="33"/>
    </row>
    <row r="308" spans="1:48" ht="15.75" customHeigh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c r="AM308" s="33"/>
      <c r="AN308" s="33"/>
      <c r="AO308" s="32"/>
      <c r="AP308" s="32"/>
      <c r="AQ308" s="33"/>
      <c r="AR308" s="33"/>
      <c r="AS308" s="33"/>
      <c r="AT308" s="33"/>
      <c r="AU308" s="33"/>
      <c r="AV308" s="33"/>
    </row>
    <row r="309" spans="1:48" ht="15.75" customHeigh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c r="AM309" s="33"/>
      <c r="AN309" s="33"/>
      <c r="AO309" s="32"/>
      <c r="AP309" s="32"/>
      <c r="AQ309" s="33"/>
      <c r="AR309" s="33"/>
      <c r="AS309" s="33"/>
      <c r="AT309" s="33"/>
      <c r="AU309" s="33"/>
      <c r="AV309" s="33"/>
    </row>
    <row r="310" spans="1:48" ht="15.75" customHeight="1">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c r="AM310" s="33"/>
      <c r="AN310" s="33"/>
      <c r="AO310" s="32"/>
      <c r="AP310" s="32"/>
      <c r="AQ310" s="33"/>
      <c r="AR310" s="33"/>
      <c r="AS310" s="33"/>
      <c r="AT310" s="33"/>
      <c r="AU310" s="33"/>
      <c r="AV310" s="33"/>
    </row>
    <row r="311" spans="1:48" ht="15.75" customHeight="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3"/>
      <c r="AN311" s="33"/>
      <c r="AO311" s="32"/>
      <c r="AP311" s="32"/>
      <c r="AQ311" s="33"/>
      <c r="AR311" s="33"/>
      <c r="AS311" s="33"/>
      <c r="AT311" s="33"/>
      <c r="AU311" s="33"/>
      <c r="AV311" s="33"/>
    </row>
    <row r="312" spans="1:48" ht="15.75" customHeight="1">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c r="AM312" s="33"/>
      <c r="AN312" s="33"/>
      <c r="AO312" s="32"/>
      <c r="AP312" s="32"/>
      <c r="AQ312" s="33"/>
      <c r="AR312" s="33"/>
      <c r="AS312" s="33"/>
      <c r="AT312" s="33"/>
      <c r="AU312" s="33"/>
      <c r="AV312" s="33"/>
    </row>
    <row r="313" spans="1:48" ht="15.75" customHeight="1">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c r="AM313" s="33"/>
      <c r="AN313" s="33"/>
      <c r="AO313" s="32"/>
      <c r="AP313" s="32"/>
      <c r="AQ313" s="33"/>
      <c r="AR313" s="33"/>
      <c r="AS313" s="33"/>
      <c r="AT313" s="33"/>
      <c r="AU313" s="33"/>
      <c r="AV313" s="33"/>
    </row>
    <row r="314" spans="1:48" ht="15.75" customHeigh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c r="AM314" s="33"/>
      <c r="AN314" s="33"/>
      <c r="AO314" s="32"/>
      <c r="AP314" s="32"/>
      <c r="AQ314" s="33"/>
      <c r="AR314" s="33"/>
      <c r="AS314" s="33"/>
      <c r="AT314" s="33"/>
      <c r="AU314" s="33"/>
      <c r="AV314" s="33"/>
    </row>
    <row r="315" spans="1:48" ht="15.75" customHeight="1">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2"/>
      <c r="AP315" s="32"/>
      <c r="AQ315" s="33"/>
      <c r="AR315" s="33"/>
      <c r="AS315" s="33"/>
      <c r="AT315" s="33"/>
      <c r="AU315" s="33"/>
      <c r="AV315" s="33"/>
    </row>
    <row r="316" spans="1:48" ht="15.75" customHeigh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2"/>
      <c r="AP316" s="32"/>
      <c r="AQ316" s="33"/>
      <c r="AR316" s="33"/>
      <c r="AS316" s="33"/>
      <c r="AT316" s="33"/>
      <c r="AU316" s="33"/>
      <c r="AV316" s="33"/>
    </row>
    <row r="317" spans="1:48" ht="15.75" customHeigh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2"/>
      <c r="AP317" s="32"/>
      <c r="AQ317" s="33"/>
      <c r="AR317" s="33"/>
      <c r="AS317" s="33"/>
      <c r="AT317" s="33"/>
      <c r="AU317" s="33"/>
      <c r="AV317" s="33"/>
    </row>
    <row r="318" spans="1:48" ht="15.75" customHeight="1">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2"/>
      <c r="AP318" s="32"/>
      <c r="AQ318" s="33"/>
      <c r="AR318" s="33"/>
      <c r="AS318" s="33"/>
      <c r="AT318" s="33"/>
      <c r="AU318" s="33"/>
      <c r="AV318" s="33"/>
    </row>
    <row r="319" spans="1:48" ht="15.75" customHeigh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2"/>
      <c r="AP319" s="32"/>
      <c r="AQ319" s="33"/>
      <c r="AR319" s="33"/>
      <c r="AS319" s="33"/>
      <c r="AT319" s="33"/>
      <c r="AU319" s="33"/>
      <c r="AV319" s="33"/>
    </row>
    <row r="320" spans="1:48" ht="15.75" customHeigh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2"/>
      <c r="AP320" s="32"/>
      <c r="AQ320" s="33"/>
      <c r="AR320" s="33"/>
      <c r="AS320" s="33"/>
      <c r="AT320" s="33"/>
      <c r="AU320" s="33"/>
      <c r="AV320" s="33"/>
    </row>
    <row r="321" spans="1:48" ht="15.75" customHeigh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2"/>
      <c r="AP321" s="32"/>
      <c r="AQ321" s="33"/>
      <c r="AR321" s="33"/>
      <c r="AS321" s="33"/>
      <c r="AT321" s="33"/>
      <c r="AU321" s="33"/>
      <c r="AV321" s="33"/>
    </row>
    <row r="322" spans="1:48" ht="15.75" customHeigh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2"/>
      <c r="AP322" s="32"/>
      <c r="AQ322" s="33"/>
      <c r="AR322" s="33"/>
      <c r="AS322" s="33"/>
      <c r="AT322" s="33"/>
      <c r="AU322" s="33"/>
      <c r="AV322" s="33"/>
    </row>
    <row r="323" spans="1:48" ht="15.75" customHeigh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2"/>
      <c r="AP323" s="32"/>
      <c r="AQ323" s="33"/>
      <c r="AR323" s="33"/>
      <c r="AS323" s="33"/>
      <c r="AT323" s="33"/>
      <c r="AU323" s="33"/>
      <c r="AV323" s="33"/>
    </row>
    <row r="324" spans="1:48" ht="15.75" customHeigh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2"/>
      <c r="AP324" s="32"/>
      <c r="AQ324" s="33"/>
      <c r="AR324" s="33"/>
      <c r="AS324" s="33"/>
      <c r="AT324" s="33"/>
      <c r="AU324" s="33"/>
      <c r="AV324" s="33"/>
    </row>
    <row r="325" spans="1:48" ht="15.75" customHeigh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2"/>
      <c r="AP325" s="32"/>
      <c r="AQ325" s="33"/>
      <c r="AR325" s="33"/>
      <c r="AS325" s="33"/>
      <c r="AT325" s="33"/>
      <c r="AU325" s="33"/>
      <c r="AV325" s="33"/>
    </row>
    <row r="326" spans="1:48" ht="15.75" customHeigh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2"/>
      <c r="AP326" s="32"/>
      <c r="AQ326" s="33"/>
      <c r="AR326" s="33"/>
      <c r="AS326" s="33"/>
      <c r="AT326" s="33"/>
      <c r="AU326" s="33"/>
      <c r="AV326" s="33"/>
    </row>
    <row r="327" spans="1:48" ht="15.75" customHeigh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2"/>
      <c r="AP327" s="32"/>
      <c r="AQ327" s="33"/>
      <c r="AR327" s="33"/>
      <c r="AS327" s="33"/>
      <c r="AT327" s="33"/>
      <c r="AU327" s="33"/>
      <c r="AV327" s="33"/>
    </row>
    <row r="328" spans="1:48" ht="15.75" customHeigh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2"/>
      <c r="AP328" s="32"/>
      <c r="AQ328" s="33"/>
      <c r="AR328" s="33"/>
      <c r="AS328" s="33"/>
      <c r="AT328" s="33"/>
      <c r="AU328" s="33"/>
      <c r="AV328" s="33"/>
    </row>
    <row r="329" spans="1:48" ht="15.75" customHeigh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2"/>
      <c r="AP329" s="32"/>
      <c r="AQ329" s="33"/>
      <c r="AR329" s="33"/>
      <c r="AS329" s="33"/>
      <c r="AT329" s="33"/>
      <c r="AU329" s="33"/>
      <c r="AV329" s="33"/>
    </row>
    <row r="330" spans="1:48" ht="15.75" customHeigh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2"/>
      <c r="AP330" s="32"/>
      <c r="AQ330" s="33"/>
      <c r="AR330" s="33"/>
      <c r="AS330" s="33"/>
      <c r="AT330" s="33"/>
      <c r="AU330" s="33"/>
      <c r="AV330" s="33"/>
    </row>
    <row r="331" spans="1:48" ht="15.75" customHeigh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2"/>
      <c r="AP331" s="32"/>
      <c r="AQ331" s="33"/>
      <c r="AR331" s="33"/>
      <c r="AS331" s="33"/>
      <c r="AT331" s="33"/>
      <c r="AU331" s="33"/>
      <c r="AV331" s="33"/>
    </row>
    <row r="332" spans="1:48" ht="15.75" customHeigh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2"/>
      <c r="AP332" s="32"/>
      <c r="AQ332" s="33"/>
      <c r="AR332" s="33"/>
      <c r="AS332" s="33"/>
      <c r="AT332" s="33"/>
      <c r="AU332" s="33"/>
      <c r="AV332" s="33"/>
    </row>
    <row r="333" spans="1:48" ht="15.75" customHeigh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2"/>
      <c r="AP333" s="32"/>
      <c r="AQ333" s="33"/>
      <c r="AR333" s="33"/>
      <c r="AS333" s="33"/>
      <c r="AT333" s="33"/>
      <c r="AU333" s="33"/>
      <c r="AV333" s="33"/>
    </row>
    <row r="334" spans="1:48" ht="15.75" customHeigh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2"/>
      <c r="AP334" s="32"/>
      <c r="AQ334" s="33"/>
      <c r="AR334" s="33"/>
      <c r="AS334" s="33"/>
      <c r="AT334" s="33"/>
      <c r="AU334" s="33"/>
      <c r="AV334" s="33"/>
    </row>
    <row r="335" spans="1:48" ht="15.75" customHeigh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2"/>
      <c r="AP335" s="32"/>
      <c r="AQ335" s="33"/>
      <c r="AR335" s="33"/>
      <c r="AS335" s="33"/>
      <c r="AT335" s="33"/>
      <c r="AU335" s="33"/>
      <c r="AV335" s="33"/>
    </row>
    <row r="336" spans="1:48" ht="15.75" customHeigh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2"/>
      <c r="AP336" s="32"/>
      <c r="AQ336" s="33"/>
      <c r="AR336" s="33"/>
      <c r="AS336" s="33"/>
      <c r="AT336" s="33"/>
      <c r="AU336" s="33"/>
      <c r="AV336" s="33"/>
    </row>
    <row r="337" spans="1:48" ht="15.75" customHeigh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2"/>
      <c r="AP337" s="32"/>
      <c r="AQ337" s="33"/>
      <c r="AR337" s="33"/>
      <c r="AS337" s="33"/>
      <c r="AT337" s="33"/>
      <c r="AU337" s="33"/>
      <c r="AV337" s="33"/>
    </row>
    <row r="338" spans="1:48" ht="15.75" customHeigh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2"/>
      <c r="AP338" s="32"/>
      <c r="AQ338" s="33"/>
      <c r="AR338" s="33"/>
      <c r="AS338" s="33"/>
      <c r="AT338" s="33"/>
      <c r="AU338" s="33"/>
      <c r="AV338" s="33"/>
    </row>
    <row r="339" spans="1:48" ht="15.75" customHeigh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2"/>
      <c r="AP339" s="32"/>
      <c r="AQ339" s="33"/>
      <c r="AR339" s="33"/>
      <c r="AS339" s="33"/>
      <c r="AT339" s="33"/>
      <c r="AU339" s="33"/>
      <c r="AV339" s="33"/>
    </row>
    <row r="340" spans="1:48" ht="15.75" customHeigh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2"/>
      <c r="AP340" s="32"/>
      <c r="AQ340" s="33"/>
      <c r="AR340" s="33"/>
      <c r="AS340" s="33"/>
      <c r="AT340" s="33"/>
      <c r="AU340" s="33"/>
      <c r="AV340" s="33"/>
    </row>
    <row r="341" spans="1:48" ht="15.75" customHeigh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2"/>
      <c r="AP341" s="32"/>
      <c r="AQ341" s="33"/>
      <c r="AR341" s="33"/>
      <c r="AS341" s="33"/>
      <c r="AT341" s="33"/>
      <c r="AU341" s="33"/>
      <c r="AV341" s="33"/>
    </row>
    <row r="342" spans="1:48" ht="15.75" customHeigh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2"/>
      <c r="AP342" s="32"/>
      <c r="AQ342" s="33"/>
      <c r="AR342" s="33"/>
      <c r="AS342" s="33"/>
      <c r="AT342" s="33"/>
      <c r="AU342" s="33"/>
      <c r="AV342" s="33"/>
    </row>
    <row r="343" spans="1:48" ht="15.75" customHeigh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2"/>
      <c r="AP343" s="32"/>
      <c r="AQ343" s="33"/>
      <c r="AR343" s="33"/>
      <c r="AS343" s="33"/>
      <c r="AT343" s="33"/>
      <c r="AU343" s="33"/>
      <c r="AV343" s="33"/>
    </row>
    <row r="344" spans="1:48" ht="15.75" customHeigh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2"/>
      <c r="AP344" s="32"/>
      <c r="AQ344" s="33"/>
      <c r="AR344" s="33"/>
      <c r="AS344" s="33"/>
      <c r="AT344" s="33"/>
      <c r="AU344" s="33"/>
      <c r="AV344" s="33"/>
    </row>
    <row r="345" spans="1:48" ht="15.75" customHeigh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2"/>
      <c r="AP345" s="32"/>
      <c r="AQ345" s="33"/>
      <c r="AR345" s="33"/>
      <c r="AS345" s="33"/>
      <c r="AT345" s="33"/>
      <c r="AU345" s="33"/>
      <c r="AV345" s="33"/>
    </row>
    <row r="346" spans="1:48" ht="15.75" customHeigh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2"/>
      <c r="AP346" s="32"/>
      <c r="AQ346" s="33"/>
      <c r="AR346" s="33"/>
      <c r="AS346" s="33"/>
      <c r="AT346" s="33"/>
      <c r="AU346" s="33"/>
      <c r="AV346" s="33"/>
    </row>
    <row r="347" spans="1:48" ht="15.75" customHeigh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2"/>
      <c r="AP347" s="32"/>
      <c r="AQ347" s="33"/>
      <c r="AR347" s="33"/>
      <c r="AS347" s="33"/>
      <c r="AT347" s="33"/>
      <c r="AU347" s="33"/>
      <c r="AV347" s="33"/>
    </row>
    <row r="348" spans="1:48" ht="15.75" customHeigh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2"/>
      <c r="AP348" s="32"/>
      <c r="AQ348" s="33"/>
      <c r="AR348" s="33"/>
      <c r="AS348" s="33"/>
      <c r="AT348" s="33"/>
      <c r="AU348" s="33"/>
      <c r="AV348" s="33"/>
    </row>
    <row r="349" spans="1:48" ht="15.75" customHeight="1">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2"/>
      <c r="AP349" s="32"/>
      <c r="AQ349" s="33"/>
      <c r="AR349" s="33"/>
      <c r="AS349" s="33"/>
      <c r="AT349" s="33"/>
      <c r="AU349" s="33"/>
      <c r="AV349" s="33"/>
    </row>
    <row r="350" spans="1:48" ht="15.75" customHeight="1">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2"/>
      <c r="AP350" s="32"/>
      <c r="AQ350" s="33"/>
      <c r="AR350" s="33"/>
      <c r="AS350" s="33"/>
      <c r="AT350" s="33"/>
      <c r="AU350" s="33"/>
      <c r="AV350" s="33"/>
    </row>
    <row r="351" spans="1:48" ht="15.75" customHeight="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2"/>
      <c r="AP351" s="32"/>
      <c r="AQ351" s="33"/>
      <c r="AR351" s="33"/>
      <c r="AS351" s="33"/>
      <c r="AT351" s="33"/>
      <c r="AU351" s="33"/>
      <c r="AV351" s="33"/>
    </row>
    <row r="352" spans="1:48" ht="15.75" customHeigh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2"/>
      <c r="AP352" s="32"/>
      <c r="AQ352" s="33"/>
      <c r="AR352" s="33"/>
      <c r="AS352" s="33"/>
      <c r="AT352" s="33"/>
      <c r="AU352" s="33"/>
      <c r="AV352" s="33"/>
    </row>
    <row r="353" spans="1:48" ht="15.75" customHeight="1">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2"/>
      <c r="AP353" s="32"/>
      <c r="AQ353" s="33"/>
      <c r="AR353" s="33"/>
      <c r="AS353" s="33"/>
      <c r="AT353" s="33"/>
      <c r="AU353" s="33"/>
      <c r="AV353" s="33"/>
    </row>
    <row r="354" spans="1:48" ht="15.75" customHeigh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2"/>
      <c r="AP354" s="32"/>
      <c r="AQ354" s="33"/>
      <c r="AR354" s="33"/>
      <c r="AS354" s="33"/>
      <c r="AT354" s="33"/>
      <c r="AU354" s="33"/>
      <c r="AV354" s="33"/>
    </row>
    <row r="355" spans="1:48" ht="15.75" customHeigh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2"/>
      <c r="AP355" s="32"/>
      <c r="AQ355" s="33"/>
      <c r="AR355" s="33"/>
      <c r="AS355" s="33"/>
      <c r="AT355" s="33"/>
      <c r="AU355" s="33"/>
      <c r="AV355" s="33"/>
    </row>
    <row r="356" spans="1:48" ht="15.75" customHeight="1">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2"/>
      <c r="AP356" s="32"/>
      <c r="AQ356" s="33"/>
      <c r="AR356" s="33"/>
      <c r="AS356" s="33"/>
      <c r="AT356" s="33"/>
      <c r="AU356" s="33"/>
      <c r="AV356" s="33"/>
    </row>
    <row r="357" spans="1:48" ht="15.75" customHeigh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2"/>
      <c r="AP357" s="32"/>
      <c r="AQ357" s="33"/>
      <c r="AR357" s="33"/>
      <c r="AS357" s="33"/>
      <c r="AT357" s="33"/>
      <c r="AU357" s="33"/>
      <c r="AV357" s="33"/>
    </row>
    <row r="358" spans="1:48" ht="15.75" customHeigh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2"/>
      <c r="AP358" s="32"/>
      <c r="AQ358" s="33"/>
      <c r="AR358" s="33"/>
      <c r="AS358" s="33"/>
      <c r="AT358" s="33"/>
      <c r="AU358" s="33"/>
      <c r="AV358" s="33"/>
    </row>
    <row r="359" spans="1:48" ht="15.75" customHeigh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2"/>
      <c r="AP359" s="32"/>
      <c r="AQ359" s="33"/>
      <c r="AR359" s="33"/>
      <c r="AS359" s="33"/>
      <c r="AT359" s="33"/>
      <c r="AU359" s="33"/>
      <c r="AV359" s="33"/>
    </row>
    <row r="360" spans="1:48" ht="15.75" customHeigh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c r="AM360" s="33"/>
      <c r="AN360" s="33"/>
      <c r="AO360" s="32"/>
      <c r="AP360" s="32"/>
      <c r="AQ360" s="33"/>
      <c r="AR360" s="33"/>
      <c r="AS360" s="33"/>
      <c r="AT360" s="33"/>
      <c r="AU360" s="33"/>
      <c r="AV360" s="33"/>
    </row>
    <row r="361" spans="1:48" ht="15.75" customHeigh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2"/>
      <c r="AP361" s="32"/>
      <c r="AQ361" s="33"/>
      <c r="AR361" s="33"/>
      <c r="AS361" s="33"/>
      <c r="AT361" s="33"/>
      <c r="AU361" s="33"/>
      <c r="AV361" s="33"/>
    </row>
    <row r="362" spans="1:48" ht="15.75" customHeigh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c r="AM362" s="33"/>
      <c r="AN362" s="33"/>
      <c r="AO362" s="32"/>
      <c r="AP362" s="32"/>
      <c r="AQ362" s="33"/>
      <c r="AR362" s="33"/>
      <c r="AS362" s="33"/>
      <c r="AT362" s="33"/>
      <c r="AU362" s="33"/>
      <c r="AV362" s="33"/>
    </row>
    <row r="363" spans="1:48" ht="15.75" customHeigh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2"/>
      <c r="AP363" s="32"/>
      <c r="AQ363" s="33"/>
      <c r="AR363" s="33"/>
      <c r="AS363" s="33"/>
      <c r="AT363" s="33"/>
      <c r="AU363" s="33"/>
      <c r="AV363" s="33"/>
    </row>
    <row r="364" spans="1:48" ht="15.75" customHeigh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c r="AM364" s="33"/>
      <c r="AN364" s="33"/>
      <c r="AO364" s="32"/>
      <c r="AP364" s="32"/>
      <c r="AQ364" s="33"/>
      <c r="AR364" s="33"/>
      <c r="AS364" s="33"/>
      <c r="AT364" s="33"/>
      <c r="AU364" s="33"/>
      <c r="AV364" s="33"/>
    </row>
    <row r="365" spans="1:48" ht="15.75" customHeigh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2"/>
      <c r="AP365" s="32"/>
      <c r="AQ365" s="33"/>
      <c r="AR365" s="33"/>
      <c r="AS365" s="33"/>
      <c r="AT365" s="33"/>
      <c r="AU365" s="33"/>
      <c r="AV365" s="33"/>
    </row>
    <row r="366" spans="1:48" ht="15.75" customHeigh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2"/>
      <c r="AP366" s="32"/>
      <c r="AQ366" s="33"/>
      <c r="AR366" s="33"/>
      <c r="AS366" s="33"/>
      <c r="AT366" s="33"/>
      <c r="AU366" s="33"/>
      <c r="AV366" s="33"/>
    </row>
    <row r="367" spans="1:48" ht="15.75" customHeigh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2"/>
      <c r="AP367" s="32"/>
      <c r="AQ367" s="33"/>
      <c r="AR367" s="33"/>
      <c r="AS367" s="33"/>
      <c r="AT367" s="33"/>
      <c r="AU367" s="33"/>
      <c r="AV367" s="33"/>
    </row>
    <row r="368" spans="1:48" ht="15.75" customHeigh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2"/>
      <c r="AP368" s="32"/>
      <c r="AQ368" s="33"/>
      <c r="AR368" s="33"/>
      <c r="AS368" s="33"/>
      <c r="AT368" s="33"/>
      <c r="AU368" s="33"/>
      <c r="AV368" s="33"/>
    </row>
    <row r="369" spans="1:48" ht="15.75" customHeigh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2"/>
      <c r="AP369" s="32"/>
      <c r="AQ369" s="33"/>
      <c r="AR369" s="33"/>
      <c r="AS369" s="33"/>
      <c r="AT369" s="33"/>
      <c r="AU369" s="33"/>
      <c r="AV369" s="33"/>
    </row>
    <row r="370" spans="1:48" ht="15.75" customHeigh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2"/>
      <c r="AP370" s="32"/>
      <c r="AQ370" s="33"/>
      <c r="AR370" s="33"/>
      <c r="AS370" s="33"/>
      <c r="AT370" s="33"/>
      <c r="AU370" s="33"/>
      <c r="AV370" s="33"/>
    </row>
    <row r="371" spans="1:48" ht="15.75" customHeigh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2"/>
      <c r="AP371" s="32"/>
      <c r="AQ371" s="33"/>
      <c r="AR371" s="33"/>
      <c r="AS371" s="33"/>
      <c r="AT371" s="33"/>
      <c r="AU371" s="33"/>
      <c r="AV371" s="33"/>
    </row>
    <row r="372" spans="1:48" ht="15.75" customHeigh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2"/>
      <c r="AP372" s="32"/>
      <c r="AQ372" s="33"/>
      <c r="AR372" s="33"/>
      <c r="AS372" s="33"/>
      <c r="AT372" s="33"/>
      <c r="AU372" s="33"/>
      <c r="AV372" s="33"/>
    </row>
    <row r="373" spans="1:48" ht="15.75" customHeigh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2"/>
      <c r="AP373" s="32"/>
      <c r="AQ373" s="33"/>
      <c r="AR373" s="33"/>
      <c r="AS373" s="33"/>
      <c r="AT373" s="33"/>
      <c r="AU373" s="33"/>
      <c r="AV373" s="33"/>
    </row>
    <row r="374" spans="1:48" ht="15.75" customHeigh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2"/>
      <c r="AP374" s="32"/>
      <c r="AQ374" s="33"/>
      <c r="AR374" s="33"/>
      <c r="AS374" s="33"/>
      <c r="AT374" s="33"/>
      <c r="AU374" s="33"/>
      <c r="AV374" s="33"/>
    </row>
    <row r="375" spans="1:48" ht="15.75" customHeigh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2"/>
      <c r="AP375" s="32"/>
      <c r="AQ375" s="33"/>
      <c r="AR375" s="33"/>
      <c r="AS375" s="33"/>
      <c r="AT375" s="33"/>
      <c r="AU375" s="33"/>
      <c r="AV375" s="33"/>
    </row>
    <row r="376" spans="1:48" ht="15.75" customHeigh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2"/>
      <c r="AP376" s="32"/>
      <c r="AQ376" s="33"/>
      <c r="AR376" s="33"/>
      <c r="AS376" s="33"/>
      <c r="AT376" s="33"/>
      <c r="AU376" s="33"/>
      <c r="AV376" s="33"/>
    </row>
    <row r="377" spans="1:48" ht="15.75" customHeigh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2"/>
      <c r="AP377" s="32"/>
      <c r="AQ377" s="33"/>
      <c r="AR377" s="33"/>
      <c r="AS377" s="33"/>
      <c r="AT377" s="33"/>
      <c r="AU377" s="33"/>
      <c r="AV377" s="33"/>
    </row>
    <row r="378" spans="1:48" ht="15.75" customHeigh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2"/>
      <c r="AP378" s="32"/>
      <c r="AQ378" s="33"/>
      <c r="AR378" s="33"/>
      <c r="AS378" s="33"/>
      <c r="AT378" s="33"/>
      <c r="AU378" s="33"/>
      <c r="AV378" s="33"/>
    </row>
    <row r="379" spans="1:48" ht="15.75" customHeigh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2"/>
      <c r="AP379" s="32"/>
      <c r="AQ379" s="33"/>
      <c r="AR379" s="33"/>
      <c r="AS379" s="33"/>
      <c r="AT379" s="33"/>
      <c r="AU379" s="33"/>
      <c r="AV379" s="33"/>
    </row>
    <row r="380" spans="1:48" ht="15.75" customHeigh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2"/>
      <c r="AP380" s="32"/>
      <c r="AQ380" s="33"/>
      <c r="AR380" s="33"/>
      <c r="AS380" s="33"/>
      <c r="AT380" s="33"/>
      <c r="AU380" s="33"/>
      <c r="AV380" s="33"/>
    </row>
    <row r="381" spans="1:48" ht="15.75" customHeigh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2"/>
      <c r="AP381" s="32"/>
      <c r="AQ381" s="33"/>
      <c r="AR381" s="33"/>
      <c r="AS381" s="33"/>
      <c r="AT381" s="33"/>
      <c r="AU381" s="33"/>
      <c r="AV381" s="33"/>
    </row>
    <row r="382" spans="1:48" ht="15.75" customHeigh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c r="AM382" s="33"/>
      <c r="AN382" s="33"/>
      <c r="AO382" s="32"/>
      <c r="AP382" s="32"/>
      <c r="AQ382" s="33"/>
      <c r="AR382" s="33"/>
      <c r="AS382" s="33"/>
      <c r="AT382" s="33"/>
      <c r="AU382" s="33"/>
      <c r="AV382" s="33"/>
    </row>
    <row r="383" spans="1:48" ht="15.75" customHeigh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2"/>
      <c r="AP383" s="32"/>
      <c r="AQ383" s="33"/>
      <c r="AR383" s="33"/>
      <c r="AS383" s="33"/>
      <c r="AT383" s="33"/>
      <c r="AU383" s="33"/>
      <c r="AV383" s="33"/>
    </row>
    <row r="384" spans="1:48" ht="15.75" customHeigh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c r="AM384" s="33"/>
      <c r="AN384" s="33"/>
      <c r="AO384" s="32"/>
      <c r="AP384" s="32"/>
      <c r="AQ384" s="33"/>
      <c r="AR384" s="33"/>
      <c r="AS384" s="33"/>
      <c r="AT384" s="33"/>
      <c r="AU384" s="33"/>
      <c r="AV384" s="33"/>
    </row>
    <row r="385" spans="1:48" ht="15.75" customHeigh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2"/>
      <c r="AP385" s="32"/>
      <c r="AQ385" s="33"/>
      <c r="AR385" s="33"/>
      <c r="AS385" s="33"/>
      <c r="AT385" s="33"/>
      <c r="AU385" s="33"/>
      <c r="AV385" s="33"/>
    </row>
    <row r="386" spans="1:48" ht="15.75" customHeigh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c r="AM386" s="33"/>
      <c r="AN386" s="33"/>
      <c r="AO386" s="32"/>
      <c r="AP386" s="32"/>
      <c r="AQ386" s="33"/>
      <c r="AR386" s="33"/>
      <c r="AS386" s="33"/>
      <c r="AT386" s="33"/>
      <c r="AU386" s="33"/>
      <c r="AV386" s="33"/>
    </row>
    <row r="387" spans="1:48" ht="15.75" customHeight="1">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2"/>
      <c r="AP387" s="32"/>
      <c r="AQ387" s="33"/>
      <c r="AR387" s="33"/>
      <c r="AS387" s="33"/>
      <c r="AT387" s="33"/>
      <c r="AU387" s="33"/>
      <c r="AV387" s="33"/>
    </row>
    <row r="388" spans="1:48" ht="15.75" customHeight="1">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2"/>
      <c r="AP388" s="32"/>
      <c r="AQ388" s="33"/>
      <c r="AR388" s="33"/>
      <c r="AS388" s="33"/>
      <c r="AT388" s="33"/>
      <c r="AU388" s="33"/>
      <c r="AV388" s="33"/>
    </row>
    <row r="389" spans="1:48" ht="15.75" customHeight="1">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2"/>
      <c r="AP389" s="32"/>
      <c r="AQ389" s="33"/>
      <c r="AR389" s="33"/>
      <c r="AS389" s="33"/>
      <c r="AT389" s="33"/>
      <c r="AU389" s="33"/>
      <c r="AV389" s="33"/>
    </row>
    <row r="390" spans="1:48" ht="15.75" customHeight="1">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2"/>
      <c r="AP390" s="32"/>
      <c r="AQ390" s="33"/>
      <c r="AR390" s="33"/>
      <c r="AS390" s="33"/>
      <c r="AT390" s="33"/>
      <c r="AU390" s="33"/>
      <c r="AV390" s="33"/>
    </row>
    <row r="391" spans="1:48" ht="15.75" customHeight="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2"/>
      <c r="AP391" s="32"/>
      <c r="AQ391" s="33"/>
      <c r="AR391" s="33"/>
      <c r="AS391" s="33"/>
      <c r="AT391" s="33"/>
      <c r="AU391" s="33"/>
      <c r="AV391" s="33"/>
    </row>
    <row r="392" spans="1:48" ht="15.75" customHeigh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2"/>
      <c r="AP392" s="32"/>
      <c r="AQ392" s="33"/>
      <c r="AR392" s="33"/>
      <c r="AS392" s="33"/>
      <c r="AT392" s="33"/>
      <c r="AU392" s="33"/>
      <c r="AV392" s="33"/>
    </row>
    <row r="393" spans="1:48" ht="15.75" customHeight="1">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2"/>
      <c r="AP393" s="32"/>
      <c r="AQ393" s="33"/>
      <c r="AR393" s="33"/>
      <c r="AS393" s="33"/>
      <c r="AT393" s="33"/>
      <c r="AU393" s="33"/>
      <c r="AV393" s="33"/>
    </row>
    <row r="394" spans="1:48" ht="15.75" customHeight="1">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2"/>
      <c r="AP394" s="32"/>
      <c r="AQ394" s="33"/>
      <c r="AR394" s="33"/>
      <c r="AS394" s="33"/>
      <c r="AT394" s="33"/>
      <c r="AU394" s="33"/>
      <c r="AV394" s="33"/>
    </row>
    <row r="395" spans="1:48" ht="15.75" customHeight="1">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2"/>
      <c r="AP395" s="32"/>
      <c r="AQ395" s="33"/>
      <c r="AR395" s="33"/>
      <c r="AS395" s="33"/>
      <c r="AT395" s="33"/>
      <c r="AU395" s="33"/>
      <c r="AV395" s="33"/>
    </row>
    <row r="396" spans="1:48" ht="15.75" customHeight="1">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2"/>
      <c r="AP396" s="32"/>
      <c r="AQ396" s="33"/>
      <c r="AR396" s="33"/>
      <c r="AS396" s="33"/>
      <c r="AT396" s="33"/>
      <c r="AU396" s="33"/>
      <c r="AV396" s="33"/>
    </row>
    <row r="397" spans="1:48" ht="15.75" customHeight="1">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2"/>
      <c r="AP397" s="32"/>
      <c r="AQ397" s="33"/>
      <c r="AR397" s="33"/>
      <c r="AS397" s="33"/>
      <c r="AT397" s="33"/>
      <c r="AU397" s="33"/>
      <c r="AV397" s="33"/>
    </row>
    <row r="398" spans="1:48" ht="15.75" customHeight="1">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c r="AM398" s="33"/>
      <c r="AN398" s="33"/>
      <c r="AO398" s="32"/>
      <c r="AP398" s="32"/>
      <c r="AQ398" s="33"/>
      <c r="AR398" s="33"/>
      <c r="AS398" s="33"/>
      <c r="AT398" s="33"/>
      <c r="AU398" s="33"/>
      <c r="AV398" s="33"/>
    </row>
    <row r="399" spans="1:48" ht="15.75" customHeight="1">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2"/>
      <c r="AP399" s="32"/>
      <c r="AQ399" s="33"/>
      <c r="AR399" s="33"/>
      <c r="AS399" s="33"/>
      <c r="AT399" s="33"/>
      <c r="AU399" s="33"/>
      <c r="AV399" s="33"/>
    </row>
    <row r="400" spans="1:48" ht="15.75" customHeight="1">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c r="AM400" s="33"/>
      <c r="AN400" s="33"/>
      <c r="AO400" s="32"/>
      <c r="AP400" s="32"/>
      <c r="AQ400" s="33"/>
      <c r="AR400" s="33"/>
      <c r="AS400" s="33"/>
      <c r="AT400" s="33"/>
      <c r="AU400" s="33"/>
      <c r="AV400" s="33"/>
    </row>
    <row r="401" spans="1:48" ht="15.75" customHeight="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3"/>
      <c r="AN401" s="33"/>
      <c r="AO401" s="32"/>
      <c r="AP401" s="32"/>
      <c r="AQ401" s="33"/>
      <c r="AR401" s="33"/>
      <c r="AS401" s="33"/>
      <c r="AT401" s="33"/>
      <c r="AU401" s="33"/>
      <c r="AV401" s="33"/>
    </row>
    <row r="402" spans="1:48" ht="15.75" customHeight="1">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c r="AM402" s="33"/>
      <c r="AN402" s="33"/>
      <c r="AO402" s="32"/>
      <c r="AP402" s="32"/>
      <c r="AQ402" s="33"/>
      <c r="AR402" s="33"/>
      <c r="AS402" s="33"/>
      <c r="AT402" s="33"/>
      <c r="AU402" s="33"/>
      <c r="AV402" s="33"/>
    </row>
    <row r="403" spans="1:48" ht="15.75" customHeight="1">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2"/>
      <c r="AP403" s="32"/>
      <c r="AQ403" s="33"/>
      <c r="AR403" s="33"/>
      <c r="AS403" s="33"/>
      <c r="AT403" s="33"/>
      <c r="AU403" s="33"/>
      <c r="AV403" s="33"/>
    </row>
    <row r="404" spans="1:48" ht="15.75" customHeight="1">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c r="AM404" s="33"/>
      <c r="AN404" s="33"/>
      <c r="AO404" s="32"/>
      <c r="AP404" s="32"/>
      <c r="AQ404" s="33"/>
      <c r="AR404" s="33"/>
      <c r="AS404" s="33"/>
      <c r="AT404" s="33"/>
      <c r="AU404" s="33"/>
      <c r="AV404" s="33"/>
    </row>
    <row r="405" spans="1:48" ht="15.75" customHeight="1">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2"/>
      <c r="AP405" s="32"/>
      <c r="AQ405" s="33"/>
      <c r="AR405" s="33"/>
      <c r="AS405" s="33"/>
      <c r="AT405" s="33"/>
      <c r="AU405" s="33"/>
      <c r="AV405" s="33"/>
    </row>
    <row r="406" spans="1:48" ht="15.75" customHeight="1">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2"/>
      <c r="AP406" s="32"/>
      <c r="AQ406" s="33"/>
      <c r="AR406" s="33"/>
      <c r="AS406" s="33"/>
      <c r="AT406" s="33"/>
      <c r="AU406" s="33"/>
      <c r="AV406" s="33"/>
    </row>
    <row r="407" spans="1:48" ht="15.75" customHeight="1">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2"/>
      <c r="AP407" s="32"/>
      <c r="AQ407" s="33"/>
      <c r="AR407" s="33"/>
      <c r="AS407" s="33"/>
      <c r="AT407" s="33"/>
      <c r="AU407" s="33"/>
      <c r="AV407" s="33"/>
    </row>
    <row r="408" spans="1:48" ht="15.75" customHeight="1">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2"/>
      <c r="AP408" s="32"/>
      <c r="AQ408" s="33"/>
      <c r="AR408" s="33"/>
      <c r="AS408" s="33"/>
      <c r="AT408" s="33"/>
      <c r="AU408" s="33"/>
      <c r="AV408" s="33"/>
    </row>
    <row r="409" spans="1:48" ht="15.75" customHeight="1">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2"/>
      <c r="AP409" s="32"/>
      <c r="AQ409" s="33"/>
      <c r="AR409" s="33"/>
      <c r="AS409" s="33"/>
      <c r="AT409" s="33"/>
      <c r="AU409" s="33"/>
      <c r="AV409" s="33"/>
    </row>
    <row r="410" spans="1:48" ht="15.75" customHeight="1">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2"/>
      <c r="AP410" s="32"/>
      <c r="AQ410" s="33"/>
      <c r="AR410" s="33"/>
      <c r="AS410" s="33"/>
      <c r="AT410" s="33"/>
      <c r="AU410" s="33"/>
      <c r="AV410" s="33"/>
    </row>
    <row r="411" spans="1:48" ht="15.75" customHeight="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2"/>
      <c r="AP411" s="32"/>
      <c r="AQ411" s="33"/>
      <c r="AR411" s="33"/>
      <c r="AS411" s="33"/>
      <c r="AT411" s="33"/>
      <c r="AU411" s="33"/>
      <c r="AV411" s="33"/>
    </row>
    <row r="412" spans="1:48" ht="15.75" customHeight="1">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2"/>
      <c r="AP412" s="32"/>
      <c r="AQ412" s="33"/>
      <c r="AR412" s="33"/>
      <c r="AS412" s="33"/>
      <c r="AT412" s="33"/>
      <c r="AU412" s="33"/>
      <c r="AV412" s="33"/>
    </row>
    <row r="413" spans="1:48" ht="15.75" customHeight="1">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2"/>
      <c r="AP413" s="32"/>
      <c r="AQ413" s="33"/>
      <c r="AR413" s="33"/>
      <c r="AS413" s="33"/>
      <c r="AT413" s="33"/>
      <c r="AU413" s="33"/>
      <c r="AV413" s="33"/>
    </row>
    <row r="414" spans="1:48" ht="15.75" customHeight="1">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2"/>
      <c r="AP414" s="32"/>
      <c r="AQ414" s="33"/>
      <c r="AR414" s="33"/>
      <c r="AS414" s="33"/>
      <c r="AT414" s="33"/>
      <c r="AU414" s="33"/>
      <c r="AV414" s="33"/>
    </row>
    <row r="415" spans="1:48" ht="15.75" customHeight="1">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2"/>
      <c r="AP415" s="32"/>
      <c r="AQ415" s="33"/>
      <c r="AR415" s="33"/>
      <c r="AS415" s="33"/>
      <c r="AT415" s="33"/>
      <c r="AU415" s="33"/>
      <c r="AV415" s="33"/>
    </row>
    <row r="416" spans="1:48" ht="15.75" customHeight="1">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2"/>
      <c r="AP416" s="32"/>
      <c r="AQ416" s="33"/>
      <c r="AR416" s="33"/>
      <c r="AS416" s="33"/>
      <c r="AT416" s="33"/>
      <c r="AU416" s="33"/>
      <c r="AV416" s="33"/>
    </row>
    <row r="417" spans="1:48" ht="15.75" customHeight="1">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2"/>
      <c r="AP417" s="32"/>
      <c r="AQ417" s="33"/>
      <c r="AR417" s="33"/>
      <c r="AS417" s="33"/>
      <c r="AT417" s="33"/>
      <c r="AU417" s="33"/>
      <c r="AV417" s="33"/>
    </row>
    <row r="418" spans="1:48" ht="15.75" customHeight="1">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2"/>
      <c r="AP418" s="32"/>
      <c r="AQ418" s="33"/>
      <c r="AR418" s="33"/>
      <c r="AS418" s="33"/>
      <c r="AT418" s="33"/>
      <c r="AU418" s="33"/>
      <c r="AV418" s="33"/>
    </row>
    <row r="419" spans="1:48" ht="15.75" customHeight="1">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2"/>
      <c r="AP419" s="32"/>
      <c r="AQ419" s="33"/>
      <c r="AR419" s="33"/>
      <c r="AS419" s="33"/>
      <c r="AT419" s="33"/>
      <c r="AU419" s="33"/>
      <c r="AV419" s="33"/>
    </row>
    <row r="420" spans="1:48" ht="15.75" customHeight="1">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2"/>
      <c r="AP420" s="32"/>
      <c r="AQ420" s="33"/>
      <c r="AR420" s="33"/>
      <c r="AS420" s="33"/>
      <c r="AT420" s="33"/>
      <c r="AU420" s="33"/>
      <c r="AV420" s="33"/>
    </row>
    <row r="421" spans="1:48" ht="15.75" customHeight="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2"/>
      <c r="AP421" s="32"/>
      <c r="AQ421" s="33"/>
      <c r="AR421" s="33"/>
      <c r="AS421" s="33"/>
      <c r="AT421" s="33"/>
      <c r="AU421" s="33"/>
      <c r="AV421" s="33"/>
    </row>
    <row r="422" spans="1:48" ht="15.75" customHeight="1">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2"/>
      <c r="AP422" s="32"/>
      <c r="AQ422" s="33"/>
      <c r="AR422" s="33"/>
      <c r="AS422" s="33"/>
      <c r="AT422" s="33"/>
      <c r="AU422" s="33"/>
      <c r="AV422" s="33"/>
    </row>
    <row r="423" spans="1:48" ht="15.75" customHeight="1">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2"/>
      <c r="AP423" s="32"/>
      <c r="AQ423" s="33"/>
      <c r="AR423" s="33"/>
      <c r="AS423" s="33"/>
      <c r="AT423" s="33"/>
      <c r="AU423" s="33"/>
      <c r="AV423" s="33"/>
    </row>
    <row r="424" spans="1:48" ht="15.75" customHeight="1">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2"/>
      <c r="AP424" s="32"/>
      <c r="AQ424" s="33"/>
      <c r="AR424" s="33"/>
      <c r="AS424" s="33"/>
      <c r="AT424" s="33"/>
      <c r="AU424" s="33"/>
      <c r="AV424" s="33"/>
    </row>
    <row r="425" spans="1:48" ht="15.75" customHeight="1">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2"/>
      <c r="AP425" s="32"/>
      <c r="AQ425" s="33"/>
      <c r="AR425" s="33"/>
      <c r="AS425" s="33"/>
      <c r="AT425" s="33"/>
      <c r="AU425" s="33"/>
      <c r="AV425" s="33"/>
    </row>
    <row r="426" spans="1:48" ht="15.75" customHeight="1">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2"/>
      <c r="AP426" s="32"/>
      <c r="AQ426" s="33"/>
      <c r="AR426" s="33"/>
      <c r="AS426" s="33"/>
      <c r="AT426" s="33"/>
      <c r="AU426" s="33"/>
      <c r="AV426" s="33"/>
    </row>
    <row r="427" spans="1:48" ht="15.75" customHeight="1">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2"/>
      <c r="AP427" s="32"/>
      <c r="AQ427" s="33"/>
      <c r="AR427" s="33"/>
      <c r="AS427" s="33"/>
      <c r="AT427" s="33"/>
      <c r="AU427" s="33"/>
      <c r="AV427" s="33"/>
    </row>
    <row r="428" spans="1:48" ht="15.75" customHeight="1">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2"/>
      <c r="AP428" s="32"/>
      <c r="AQ428" s="33"/>
      <c r="AR428" s="33"/>
      <c r="AS428" s="33"/>
      <c r="AT428" s="33"/>
      <c r="AU428" s="33"/>
      <c r="AV428" s="33"/>
    </row>
    <row r="429" spans="1:48" ht="15.75" customHeight="1">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2"/>
      <c r="AP429" s="32"/>
      <c r="AQ429" s="33"/>
      <c r="AR429" s="33"/>
      <c r="AS429" s="33"/>
      <c r="AT429" s="33"/>
      <c r="AU429" s="33"/>
      <c r="AV429" s="33"/>
    </row>
    <row r="430" spans="1:48" ht="15.75" customHeight="1">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2"/>
      <c r="AP430" s="32"/>
      <c r="AQ430" s="33"/>
      <c r="AR430" s="33"/>
      <c r="AS430" s="33"/>
      <c r="AT430" s="33"/>
      <c r="AU430" s="33"/>
      <c r="AV430" s="33"/>
    </row>
    <row r="431" spans="1:48" ht="15.75" customHeight="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2"/>
      <c r="AP431" s="32"/>
      <c r="AQ431" s="33"/>
      <c r="AR431" s="33"/>
      <c r="AS431" s="33"/>
      <c r="AT431" s="33"/>
      <c r="AU431" s="33"/>
      <c r="AV431" s="33"/>
    </row>
    <row r="432" spans="1:48" ht="15.75" customHeight="1">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2"/>
      <c r="AP432" s="32"/>
      <c r="AQ432" s="33"/>
      <c r="AR432" s="33"/>
      <c r="AS432" s="33"/>
      <c r="AT432" s="33"/>
      <c r="AU432" s="33"/>
      <c r="AV432" s="33"/>
    </row>
    <row r="433" spans="1:48" ht="15.75" customHeight="1">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3"/>
      <c r="AN433" s="33"/>
      <c r="AO433" s="32"/>
      <c r="AP433" s="32"/>
      <c r="AQ433" s="33"/>
      <c r="AR433" s="33"/>
      <c r="AS433" s="33"/>
      <c r="AT433" s="33"/>
      <c r="AU433" s="33"/>
      <c r="AV433" s="33"/>
    </row>
    <row r="434" spans="1:48" ht="15.75" customHeight="1">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c r="AM434" s="33"/>
      <c r="AN434" s="33"/>
      <c r="AO434" s="32"/>
      <c r="AP434" s="32"/>
      <c r="AQ434" s="33"/>
      <c r="AR434" s="33"/>
      <c r="AS434" s="33"/>
      <c r="AT434" s="33"/>
      <c r="AU434" s="33"/>
      <c r="AV434" s="33"/>
    </row>
    <row r="435" spans="1:48" ht="15.75" customHeight="1">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3"/>
      <c r="AN435" s="33"/>
      <c r="AO435" s="32"/>
      <c r="AP435" s="32"/>
      <c r="AQ435" s="33"/>
      <c r="AR435" s="33"/>
      <c r="AS435" s="33"/>
      <c r="AT435" s="33"/>
      <c r="AU435" s="33"/>
      <c r="AV435" s="33"/>
    </row>
    <row r="436" spans="1:48" ht="15.75" customHeight="1">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2"/>
      <c r="AP436" s="32"/>
      <c r="AQ436" s="33"/>
      <c r="AR436" s="33"/>
      <c r="AS436" s="33"/>
      <c r="AT436" s="33"/>
      <c r="AU436" s="33"/>
      <c r="AV436" s="33"/>
    </row>
    <row r="437" spans="1:48" ht="15.75" customHeight="1">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3"/>
      <c r="AN437" s="33"/>
      <c r="AO437" s="32"/>
      <c r="AP437" s="32"/>
      <c r="AQ437" s="33"/>
      <c r="AR437" s="33"/>
      <c r="AS437" s="33"/>
      <c r="AT437" s="33"/>
      <c r="AU437" s="33"/>
      <c r="AV437" s="33"/>
    </row>
    <row r="438" spans="1:48" ht="15.75" customHeight="1">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2"/>
      <c r="AP438" s="32"/>
      <c r="AQ438" s="33"/>
      <c r="AR438" s="33"/>
      <c r="AS438" s="33"/>
      <c r="AT438" s="33"/>
      <c r="AU438" s="33"/>
      <c r="AV438" s="33"/>
    </row>
    <row r="439" spans="1:48" ht="15.75" customHeight="1">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c r="AM439" s="33"/>
      <c r="AN439" s="33"/>
      <c r="AO439" s="32"/>
      <c r="AP439" s="32"/>
      <c r="AQ439" s="33"/>
      <c r="AR439" s="33"/>
      <c r="AS439" s="33"/>
      <c r="AT439" s="33"/>
      <c r="AU439" s="33"/>
      <c r="AV439" s="33"/>
    </row>
    <row r="440" spans="1:48" ht="15.75" customHeight="1">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2"/>
      <c r="AP440" s="32"/>
      <c r="AQ440" s="33"/>
      <c r="AR440" s="33"/>
      <c r="AS440" s="33"/>
      <c r="AT440" s="33"/>
      <c r="AU440" s="33"/>
      <c r="AV440" s="33"/>
    </row>
    <row r="441" spans="1:48" ht="15.75" customHeight="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33"/>
      <c r="AM441" s="33"/>
      <c r="AN441" s="33"/>
      <c r="AO441" s="32"/>
      <c r="AP441" s="32"/>
      <c r="AQ441" s="33"/>
      <c r="AR441" s="33"/>
      <c r="AS441" s="33"/>
      <c r="AT441" s="33"/>
      <c r="AU441" s="33"/>
      <c r="AV441" s="33"/>
    </row>
    <row r="442" spans="1:48" ht="15.75" customHeight="1">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c r="AM442" s="33"/>
      <c r="AN442" s="33"/>
      <c r="AO442" s="32"/>
      <c r="AP442" s="32"/>
      <c r="AQ442" s="33"/>
      <c r="AR442" s="33"/>
      <c r="AS442" s="33"/>
      <c r="AT442" s="33"/>
      <c r="AU442" s="33"/>
      <c r="AV442" s="33"/>
    </row>
    <row r="443" spans="1:48" ht="15.75" customHeight="1">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3"/>
      <c r="AN443" s="33"/>
      <c r="AO443" s="32"/>
      <c r="AP443" s="32"/>
      <c r="AQ443" s="33"/>
      <c r="AR443" s="33"/>
      <c r="AS443" s="33"/>
      <c r="AT443" s="33"/>
      <c r="AU443" s="33"/>
      <c r="AV443" s="33"/>
    </row>
    <row r="444" spans="1:48" ht="15.75" customHeight="1">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c r="AM444" s="33"/>
      <c r="AN444" s="33"/>
      <c r="AO444" s="32"/>
      <c r="AP444" s="32"/>
      <c r="AQ444" s="33"/>
      <c r="AR444" s="33"/>
      <c r="AS444" s="33"/>
      <c r="AT444" s="33"/>
      <c r="AU444" s="33"/>
      <c r="AV444" s="33"/>
    </row>
    <row r="445" spans="1:48" ht="15.75" customHeight="1">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c r="AM445" s="33"/>
      <c r="AN445" s="33"/>
      <c r="AO445" s="32"/>
      <c r="AP445" s="32"/>
      <c r="AQ445" s="33"/>
      <c r="AR445" s="33"/>
      <c r="AS445" s="33"/>
      <c r="AT445" s="33"/>
      <c r="AU445" s="33"/>
      <c r="AV445" s="33"/>
    </row>
    <row r="446" spans="1:48" ht="15.75" customHeight="1">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c r="AM446" s="33"/>
      <c r="AN446" s="33"/>
      <c r="AO446" s="32"/>
      <c r="AP446" s="32"/>
      <c r="AQ446" s="33"/>
      <c r="AR446" s="33"/>
      <c r="AS446" s="33"/>
      <c r="AT446" s="33"/>
      <c r="AU446" s="33"/>
      <c r="AV446" s="33"/>
    </row>
    <row r="447" spans="1:48" ht="15.75" customHeight="1">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c r="AM447" s="33"/>
      <c r="AN447" s="33"/>
      <c r="AO447" s="32"/>
      <c r="AP447" s="32"/>
      <c r="AQ447" s="33"/>
      <c r="AR447" s="33"/>
      <c r="AS447" s="33"/>
      <c r="AT447" s="33"/>
      <c r="AU447" s="33"/>
      <c r="AV447" s="33"/>
    </row>
    <row r="448" spans="1:48" ht="15.75" customHeight="1">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c r="AM448" s="33"/>
      <c r="AN448" s="33"/>
      <c r="AO448" s="32"/>
      <c r="AP448" s="32"/>
      <c r="AQ448" s="33"/>
      <c r="AR448" s="33"/>
      <c r="AS448" s="33"/>
      <c r="AT448" s="33"/>
      <c r="AU448" s="33"/>
      <c r="AV448" s="33"/>
    </row>
    <row r="449" spans="1:48" ht="15.75" customHeight="1">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c r="AM449" s="33"/>
      <c r="AN449" s="33"/>
      <c r="AO449" s="32"/>
      <c r="AP449" s="32"/>
      <c r="AQ449" s="33"/>
      <c r="AR449" s="33"/>
      <c r="AS449" s="33"/>
      <c r="AT449" s="33"/>
      <c r="AU449" s="33"/>
      <c r="AV449" s="33"/>
    </row>
    <row r="450" spans="1:48" ht="15.75" customHeight="1">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33"/>
      <c r="AM450" s="33"/>
      <c r="AN450" s="33"/>
      <c r="AO450" s="32"/>
      <c r="AP450" s="32"/>
      <c r="AQ450" s="33"/>
      <c r="AR450" s="33"/>
      <c r="AS450" s="33"/>
      <c r="AT450" s="33"/>
      <c r="AU450" s="33"/>
      <c r="AV450" s="33"/>
    </row>
    <row r="451" spans="1:48" ht="15.75" customHeight="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33"/>
      <c r="AM451" s="33"/>
      <c r="AN451" s="33"/>
      <c r="AO451" s="32"/>
      <c r="AP451" s="32"/>
      <c r="AQ451" s="33"/>
      <c r="AR451" s="33"/>
      <c r="AS451" s="33"/>
      <c r="AT451" s="33"/>
      <c r="AU451" s="33"/>
      <c r="AV451" s="33"/>
    </row>
    <row r="452" spans="1:48" ht="15.75" customHeight="1">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c r="AM452" s="33"/>
      <c r="AN452" s="33"/>
      <c r="AO452" s="32"/>
      <c r="AP452" s="32"/>
      <c r="AQ452" s="33"/>
      <c r="AR452" s="33"/>
      <c r="AS452" s="33"/>
      <c r="AT452" s="33"/>
      <c r="AU452" s="33"/>
      <c r="AV452" s="33"/>
    </row>
    <row r="453" spans="1:48" ht="15.75" customHeight="1">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c r="AM453" s="33"/>
      <c r="AN453" s="33"/>
      <c r="AO453" s="32"/>
      <c r="AP453" s="32"/>
      <c r="AQ453" s="33"/>
      <c r="AR453" s="33"/>
      <c r="AS453" s="33"/>
      <c r="AT453" s="33"/>
      <c r="AU453" s="33"/>
      <c r="AV453" s="33"/>
    </row>
    <row r="454" spans="1:48" ht="15.75" customHeight="1">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c r="AM454" s="33"/>
      <c r="AN454" s="33"/>
      <c r="AO454" s="32"/>
      <c r="AP454" s="32"/>
      <c r="AQ454" s="33"/>
      <c r="AR454" s="33"/>
      <c r="AS454" s="33"/>
      <c r="AT454" s="33"/>
      <c r="AU454" s="33"/>
      <c r="AV454" s="33"/>
    </row>
    <row r="455" spans="1:48" ht="15.75" customHeight="1">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3"/>
      <c r="AN455" s="33"/>
      <c r="AO455" s="32"/>
      <c r="AP455" s="32"/>
      <c r="AQ455" s="33"/>
      <c r="AR455" s="33"/>
      <c r="AS455" s="33"/>
      <c r="AT455" s="33"/>
      <c r="AU455" s="33"/>
      <c r="AV455" s="33"/>
    </row>
    <row r="456" spans="1:48" ht="15.75" customHeight="1">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c r="AM456" s="33"/>
      <c r="AN456" s="33"/>
      <c r="AO456" s="32"/>
      <c r="AP456" s="32"/>
      <c r="AQ456" s="33"/>
      <c r="AR456" s="33"/>
      <c r="AS456" s="33"/>
      <c r="AT456" s="33"/>
      <c r="AU456" s="33"/>
      <c r="AV456" s="33"/>
    </row>
    <row r="457" spans="1:48" ht="15.75" customHeight="1">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c r="AM457" s="33"/>
      <c r="AN457" s="33"/>
      <c r="AO457" s="32"/>
      <c r="AP457" s="32"/>
      <c r="AQ457" s="33"/>
      <c r="AR457" s="33"/>
      <c r="AS457" s="33"/>
      <c r="AT457" s="33"/>
      <c r="AU457" s="33"/>
      <c r="AV457" s="33"/>
    </row>
    <row r="458" spans="1:48" ht="15.75" customHeight="1">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c r="AM458" s="33"/>
      <c r="AN458" s="33"/>
      <c r="AO458" s="32"/>
      <c r="AP458" s="32"/>
      <c r="AQ458" s="33"/>
      <c r="AR458" s="33"/>
      <c r="AS458" s="33"/>
      <c r="AT458" s="33"/>
      <c r="AU458" s="33"/>
      <c r="AV458" s="33"/>
    </row>
    <row r="459" spans="1:48" ht="15.75" customHeight="1">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c r="AM459" s="33"/>
      <c r="AN459" s="33"/>
      <c r="AO459" s="32"/>
      <c r="AP459" s="32"/>
      <c r="AQ459" s="33"/>
      <c r="AR459" s="33"/>
      <c r="AS459" s="33"/>
      <c r="AT459" s="33"/>
      <c r="AU459" s="33"/>
      <c r="AV459" s="33"/>
    </row>
    <row r="460" spans="1:48" ht="15.75" customHeight="1">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c r="AM460" s="33"/>
      <c r="AN460" s="33"/>
      <c r="AO460" s="32"/>
      <c r="AP460" s="32"/>
      <c r="AQ460" s="33"/>
      <c r="AR460" s="33"/>
      <c r="AS460" s="33"/>
      <c r="AT460" s="33"/>
      <c r="AU460" s="33"/>
      <c r="AV460" s="33"/>
    </row>
    <row r="461" spans="1:48" ht="15.75" customHeight="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c r="AM461" s="33"/>
      <c r="AN461" s="33"/>
      <c r="AO461" s="32"/>
      <c r="AP461" s="32"/>
      <c r="AQ461" s="33"/>
      <c r="AR461" s="33"/>
      <c r="AS461" s="33"/>
      <c r="AT461" s="33"/>
      <c r="AU461" s="33"/>
      <c r="AV461" s="33"/>
    </row>
    <row r="462" spans="1:48" ht="15.75" customHeight="1">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2"/>
      <c r="AP462" s="32"/>
      <c r="AQ462" s="33"/>
      <c r="AR462" s="33"/>
      <c r="AS462" s="33"/>
      <c r="AT462" s="33"/>
      <c r="AU462" s="33"/>
      <c r="AV462" s="33"/>
    </row>
    <row r="463" spans="1:48" ht="15.75" customHeight="1">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2"/>
      <c r="AP463" s="32"/>
      <c r="AQ463" s="33"/>
      <c r="AR463" s="33"/>
      <c r="AS463" s="33"/>
      <c r="AT463" s="33"/>
      <c r="AU463" s="33"/>
      <c r="AV463" s="33"/>
    </row>
    <row r="464" spans="1:48" ht="15.75" customHeight="1">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2"/>
      <c r="AP464" s="32"/>
      <c r="AQ464" s="33"/>
      <c r="AR464" s="33"/>
      <c r="AS464" s="33"/>
      <c r="AT464" s="33"/>
      <c r="AU464" s="33"/>
      <c r="AV464" s="33"/>
    </row>
    <row r="465" spans="1:48" ht="15.75" customHeight="1">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c r="AM465" s="33"/>
      <c r="AN465" s="33"/>
      <c r="AO465" s="32"/>
      <c r="AP465" s="32"/>
      <c r="AQ465" s="33"/>
      <c r="AR465" s="33"/>
      <c r="AS465" s="33"/>
      <c r="AT465" s="33"/>
      <c r="AU465" s="33"/>
      <c r="AV465" s="33"/>
    </row>
    <row r="466" spans="1:48" ht="15.75" customHeight="1">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2"/>
      <c r="AP466" s="32"/>
      <c r="AQ466" s="33"/>
      <c r="AR466" s="33"/>
      <c r="AS466" s="33"/>
      <c r="AT466" s="33"/>
      <c r="AU466" s="33"/>
      <c r="AV466" s="33"/>
    </row>
    <row r="467" spans="1:48" ht="15.75" customHeight="1">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3"/>
      <c r="AN467" s="33"/>
      <c r="AO467" s="32"/>
      <c r="AP467" s="32"/>
      <c r="AQ467" s="33"/>
      <c r="AR467" s="33"/>
      <c r="AS467" s="33"/>
      <c r="AT467" s="33"/>
      <c r="AU467" s="33"/>
      <c r="AV467" s="33"/>
    </row>
    <row r="468" spans="1:48" ht="15.75" customHeight="1">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2"/>
      <c r="AP468" s="32"/>
      <c r="AQ468" s="33"/>
      <c r="AR468" s="33"/>
      <c r="AS468" s="33"/>
      <c r="AT468" s="33"/>
      <c r="AU468" s="33"/>
      <c r="AV468" s="33"/>
    </row>
    <row r="469" spans="1:48" ht="15.75" customHeight="1">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2"/>
      <c r="AP469" s="32"/>
      <c r="AQ469" s="33"/>
      <c r="AR469" s="33"/>
      <c r="AS469" s="33"/>
      <c r="AT469" s="33"/>
      <c r="AU469" s="33"/>
      <c r="AV469" s="33"/>
    </row>
    <row r="470" spans="1:48" ht="15.75" customHeight="1">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2"/>
      <c r="AP470" s="32"/>
      <c r="AQ470" s="33"/>
      <c r="AR470" s="33"/>
      <c r="AS470" s="33"/>
      <c r="AT470" s="33"/>
      <c r="AU470" s="33"/>
      <c r="AV470" s="33"/>
    </row>
    <row r="471" spans="1:48" ht="15.75" customHeight="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2"/>
      <c r="AP471" s="32"/>
      <c r="AQ471" s="33"/>
      <c r="AR471" s="33"/>
      <c r="AS471" s="33"/>
      <c r="AT471" s="33"/>
      <c r="AU471" s="33"/>
      <c r="AV471" s="33"/>
    </row>
    <row r="472" spans="1:48" ht="15.75" customHeight="1">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2"/>
      <c r="AP472" s="32"/>
      <c r="AQ472" s="33"/>
      <c r="AR472" s="33"/>
      <c r="AS472" s="33"/>
      <c r="AT472" s="33"/>
      <c r="AU472" s="33"/>
      <c r="AV472" s="33"/>
    </row>
    <row r="473" spans="1:48" ht="15.75" customHeight="1">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3"/>
      <c r="AN473" s="33"/>
      <c r="AO473" s="32"/>
      <c r="AP473" s="32"/>
      <c r="AQ473" s="33"/>
      <c r="AR473" s="33"/>
      <c r="AS473" s="33"/>
      <c r="AT473" s="33"/>
      <c r="AU473" s="33"/>
      <c r="AV473" s="33"/>
    </row>
    <row r="474" spans="1:48" ht="15.75" customHeight="1">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2"/>
      <c r="AP474" s="32"/>
      <c r="AQ474" s="33"/>
      <c r="AR474" s="33"/>
      <c r="AS474" s="33"/>
      <c r="AT474" s="33"/>
      <c r="AU474" s="33"/>
      <c r="AV474" s="33"/>
    </row>
    <row r="475" spans="1:48" ht="15.75" customHeight="1">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c r="AM475" s="33"/>
      <c r="AN475" s="33"/>
      <c r="AO475" s="32"/>
      <c r="AP475" s="32"/>
      <c r="AQ475" s="33"/>
      <c r="AR475" s="33"/>
      <c r="AS475" s="33"/>
      <c r="AT475" s="33"/>
      <c r="AU475" s="33"/>
      <c r="AV475" s="33"/>
    </row>
    <row r="476" spans="1:48" ht="15.75" customHeight="1">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2"/>
      <c r="AP476" s="32"/>
      <c r="AQ476" s="33"/>
      <c r="AR476" s="33"/>
      <c r="AS476" s="33"/>
      <c r="AT476" s="33"/>
      <c r="AU476" s="33"/>
      <c r="AV476" s="33"/>
    </row>
    <row r="477" spans="1:48" ht="15.75" customHeight="1">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c r="AM477" s="33"/>
      <c r="AN477" s="33"/>
      <c r="AO477" s="32"/>
      <c r="AP477" s="32"/>
      <c r="AQ477" s="33"/>
      <c r="AR477" s="33"/>
      <c r="AS477" s="33"/>
      <c r="AT477" s="33"/>
      <c r="AU477" s="33"/>
      <c r="AV477" s="33"/>
    </row>
    <row r="478" spans="1:48" ht="15.75" customHeight="1">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c r="AM478" s="33"/>
      <c r="AN478" s="33"/>
      <c r="AO478" s="32"/>
      <c r="AP478" s="32"/>
      <c r="AQ478" s="33"/>
      <c r="AR478" s="33"/>
      <c r="AS478" s="33"/>
      <c r="AT478" s="33"/>
      <c r="AU478" s="33"/>
      <c r="AV478" s="33"/>
    </row>
    <row r="479" spans="1:48" ht="15.75" customHeight="1">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33"/>
      <c r="AN479" s="33"/>
      <c r="AO479" s="32"/>
      <c r="AP479" s="32"/>
      <c r="AQ479" s="33"/>
      <c r="AR479" s="33"/>
      <c r="AS479" s="33"/>
      <c r="AT479" s="33"/>
      <c r="AU479" s="33"/>
      <c r="AV479" s="33"/>
    </row>
    <row r="480" spans="1:48" ht="15.75" customHeight="1">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c r="AM480" s="33"/>
      <c r="AN480" s="33"/>
      <c r="AO480" s="32"/>
      <c r="AP480" s="32"/>
      <c r="AQ480" s="33"/>
      <c r="AR480" s="33"/>
      <c r="AS480" s="33"/>
      <c r="AT480" s="33"/>
      <c r="AU480" s="33"/>
      <c r="AV480" s="33"/>
    </row>
    <row r="481" spans="1:48" ht="15.75" customHeight="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c r="AM481" s="33"/>
      <c r="AN481" s="33"/>
      <c r="AO481" s="32"/>
      <c r="AP481" s="32"/>
      <c r="AQ481" s="33"/>
      <c r="AR481" s="33"/>
      <c r="AS481" s="33"/>
      <c r="AT481" s="33"/>
      <c r="AU481" s="33"/>
      <c r="AV481" s="33"/>
    </row>
    <row r="482" spans="1:48" ht="15.75" customHeight="1">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c r="AM482" s="33"/>
      <c r="AN482" s="33"/>
      <c r="AO482" s="32"/>
      <c r="AP482" s="32"/>
      <c r="AQ482" s="33"/>
      <c r="AR482" s="33"/>
      <c r="AS482" s="33"/>
      <c r="AT482" s="33"/>
      <c r="AU482" s="33"/>
      <c r="AV482" s="33"/>
    </row>
    <row r="483" spans="1:48" ht="15.75" customHeight="1">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c r="AM483" s="33"/>
      <c r="AN483" s="33"/>
      <c r="AO483" s="32"/>
      <c r="AP483" s="32"/>
      <c r="AQ483" s="33"/>
      <c r="AR483" s="33"/>
      <c r="AS483" s="33"/>
      <c r="AT483" s="33"/>
      <c r="AU483" s="33"/>
      <c r="AV483" s="33"/>
    </row>
    <row r="484" spans="1:48" ht="15.75" customHeight="1">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c r="AM484" s="33"/>
      <c r="AN484" s="33"/>
      <c r="AO484" s="32"/>
      <c r="AP484" s="32"/>
      <c r="AQ484" s="33"/>
      <c r="AR484" s="33"/>
      <c r="AS484" s="33"/>
      <c r="AT484" s="33"/>
      <c r="AU484" s="33"/>
      <c r="AV484" s="33"/>
    </row>
    <row r="485" spans="1:48" ht="15.75" customHeight="1">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c r="AM485" s="33"/>
      <c r="AN485" s="33"/>
      <c r="AO485" s="32"/>
      <c r="AP485" s="32"/>
      <c r="AQ485" s="33"/>
      <c r="AR485" s="33"/>
      <c r="AS485" s="33"/>
      <c r="AT485" s="33"/>
      <c r="AU485" s="33"/>
      <c r="AV485" s="33"/>
    </row>
    <row r="486" spans="1:48" ht="15.75" customHeight="1">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2"/>
      <c r="AP486" s="32"/>
      <c r="AQ486" s="33"/>
      <c r="AR486" s="33"/>
      <c r="AS486" s="33"/>
      <c r="AT486" s="33"/>
      <c r="AU486" s="33"/>
      <c r="AV486" s="33"/>
    </row>
    <row r="487" spans="1:48" ht="15.75" customHeight="1">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c r="AM487" s="33"/>
      <c r="AN487" s="33"/>
      <c r="AO487" s="32"/>
      <c r="AP487" s="32"/>
      <c r="AQ487" s="33"/>
      <c r="AR487" s="33"/>
      <c r="AS487" s="33"/>
      <c r="AT487" s="33"/>
      <c r="AU487" s="33"/>
      <c r="AV487" s="33"/>
    </row>
    <row r="488" spans="1:48" ht="15.75" customHeight="1">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c r="AM488" s="33"/>
      <c r="AN488" s="33"/>
      <c r="AO488" s="32"/>
      <c r="AP488" s="32"/>
      <c r="AQ488" s="33"/>
      <c r="AR488" s="33"/>
      <c r="AS488" s="33"/>
      <c r="AT488" s="33"/>
      <c r="AU488" s="33"/>
      <c r="AV488" s="33"/>
    </row>
    <row r="489" spans="1:48" ht="15.75" customHeight="1">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c r="AM489" s="33"/>
      <c r="AN489" s="33"/>
      <c r="AO489" s="32"/>
      <c r="AP489" s="32"/>
      <c r="AQ489" s="33"/>
      <c r="AR489" s="33"/>
      <c r="AS489" s="33"/>
      <c r="AT489" s="33"/>
      <c r="AU489" s="33"/>
      <c r="AV489" s="33"/>
    </row>
    <row r="490" spans="1:48" ht="15.75" customHeight="1">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c r="AM490" s="33"/>
      <c r="AN490" s="33"/>
      <c r="AO490" s="32"/>
      <c r="AP490" s="32"/>
      <c r="AQ490" s="33"/>
      <c r="AR490" s="33"/>
      <c r="AS490" s="33"/>
      <c r="AT490" s="33"/>
      <c r="AU490" s="33"/>
      <c r="AV490" s="33"/>
    </row>
    <row r="491" spans="1:48" ht="15.75" customHeight="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c r="AM491" s="33"/>
      <c r="AN491" s="33"/>
      <c r="AO491" s="32"/>
      <c r="AP491" s="32"/>
      <c r="AQ491" s="33"/>
      <c r="AR491" s="33"/>
      <c r="AS491" s="33"/>
      <c r="AT491" s="33"/>
      <c r="AU491" s="33"/>
      <c r="AV491" s="33"/>
    </row>
    <row r="492" spans="1:48" ht="15.75" customHeight="1">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c r="AM492" s="33"/>
      <c r="AN492" s="33"/>
      <c r="AO492" s="32"/>
      <c r="AP492" s="32"/>
      <c r="AQ492" s="33"/>
      <c r="AR492" s="33"/>
      <c r="AS492" s="33"/>
      <c r="AT492" s="33"/>
      <c r="AU492" s="33"/>
      <c r="AV492" s="33"/>
    </row>
    <row r="493" spans="1:48" ht="15.75" customHeight="1">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c r="AM493" s="33"/>
      <c r="AN493" s="33"/>
      <c r="AO493" s="32"/>
      <c r="AP493" s="32"/>
      <c r="AQ493" s="33"/>
      <c r="AR493" s="33"/>
      <c r="AS493" s="33"/>
      <c r="AT493" s="33"/>
      <c r="AU493" s="33"/>
      <c r="AV493" s="33"/>
    </row>
    <row r="494" spans="1:48" ht="15.75" customHeight="1">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c r="AM494" s="33"/>
      <c r="AN494" s="33"/>
      <c r="AO494" s="32"/>
      <c r="AP494" s="32"/>
      <c r="AQ494" s="33"/>
      <c r="AR494" s="33"/>
      <c r="AS494" s="33"/>
      <c r="AT494" s="33"/>
      <c r="AU494" s="33"/>
      <c r="AV494" s="33"/>
    </row>
    <row r="495" spans="1:48" ht="15.75" customHeight="1">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c r="AM495" s="33"/>
      <c r="AN495" s="33"/>
      <c r="AO495" s="32"/>
      <c r="AP495" s="32"/>
      <c r="AQ495" s="33"/>
      <c r="AR495" s="33"/>
      <c r="AS495" s="33"/>
      <c r="AT495" s="33"/>
      <c r="AU495" s="33"/>
      <c r="AV495" s="33"/>
    </row>
    <row r="496" spans="1:48" ht="15.75" customHeight="1">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2"/>
      <c r="AP496" s="32"/>
      <c r="AQ496" s="33"/>
      <c r="AR496" s="33"/>
      <c r="AS496" s="33"/>
      <c r="AT496" s="33"/>
      <c r="AU496" s="33"/>
      <c r="AV496" s="33"/>
    </row>
    <row r="497" spans="1:48" ht="15.75" customHeight="1">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3"/>
      <c r="AN497" s="33"/>
      <c r="AO497" s="32"/>
      <c r="AP497" s="32"/>
      <c r="AQ497" s="33"/>
      <c r="AR497" s="33"/>
      <c r="AS497" s="33"/>
      <c r="AT497" s="33"/>
      <c r="AU497" s="33"/>
      <c r="AV497" s="33"/>
    </row>
    <row r="498" spans="1:48" ht="15.75" customHeight="1">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c r="AM498" s="33"/>
      <c r="AN498" s="33"/>
      <c r="AO498" s="32"/>
      <c r="AP498" s="32"/>
      <c r="AQ498" s="33"/>
      <c r="AR498" s="33"/>
      <c r="AS498" s="33"/>
      <c r="AT498" s="33"/>
      <c r="AU498" s="33"/>
      <c r="AV498" s="33"/>
    </row>
    <row r="499" spans="1:48" ht="15.75" customHeight="1">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c r="AM499" s="33"/>
      <c r="AN499" s="33"/>
      <c r="AO499" s="32"/>
      <c r="AP499" s="32"/>
      <c r="AQ499" s="33"/>
      <c r="AR499" s="33"/>
      <c r="AS499" s="33"/>
      <c r="AT499" s="33"/>
      <c r="AU499" s="33"/>
      <c r="AV499" s="33"/>
    </row>
    <row r="500" spans="1:48" ht="15.75" customHeight="1">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c r="AM500" s="33"/>
      <c r="AN500" s="33"/>
      <c r="AO500" s="32"/>
      <c r="AP500" s="32"/>
      <c r="AQ500" s="33"/>
      <c r="AR500" s="33"/>
      <c r="AS500" s="33"/>
      <c r="AT500" s="33"/>
      <c r="AU500" s="33"/>
      <c r="AV500" s="33"/>
    </row>
    <row r="501" spans="1:48" ht="15.75" customHeight="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c r="AM501" s="33"/>
      <c r="AN501" s="33"/>
      <c r="AO501" s="32"/>
      <c r="AP501" s="32"/>
      <c r="AQ501" s="33"/>
      <c r="AR501" s="33"/>
      <c r="AS501" s="33"/>
      <c r="AT501" s="33"/>
      <c r="AU501" s="33"/>
      <c r="AV501" s="33"/>
    </row>
    <row r="502" spans="1:48" ht="15.75" customHeight="1">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c r="AM502" s="33"/>
      <c r="AN502" s="33"/>
      <c r="AO502" s="32"/>
      <c r="AP502" s="32"/>
      <c r="AQ502" s="33"/>
      <c r="AR502" s="33"/>
      <c r="AS502" s="33"/>
      <c r="AT502" s="33"/>
      <c r="AU502" s="33"/>
      <c r="AV502" s="33"/>
    </row>
    <row r="503" spans="1:48" ht="15.75" customHeight="1">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3"/>
      <c r="AN503" s="33"/>
      <c r="AO503" s="32"/>
      <c r="AP503" s="32"/>
      <c r="AQ503" s="33"/>
      <c r="AR503" s="33"/>
      <c r="AS503" s="33"/>
      <c r="AT503" s="33"/>
      <c r="AU503" s="33"/>
      <c r="AV503" s="33"/>
    </row>
    <row r="504" spans="1:48" ht="15.75" customHeight="1">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2"/>
      <c r="AP504" s="32"/>
      <c r="AQ504" s="33"/>
      <c r="AR504" s="33"/>
      <c r="AS504" s="33"/>
      <c r="AT504" s="33"/>
      <c r="AU504" s="33"/>
      <c r="AV504" s="33"/>
    </row>
    <row r="505" spans="1:48" ht="15.75" customHeight="1">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2"/>
      <c r="AP505" s="32"/>
      <c r="AQ505" s="33"/>
      <c r="AR505" s="33"/>
      <c r="AS505" s="33"/>
      <c r="AT505" s="33"/>
      <c r="AU505" s="33"/>
      <c r="AV505" s="33"/>
    </row>
    <row r="506" spans="1:48" ht="15.75" customHeight="1">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2"/>
      <c r="AP506" s="32"/>
      <c r="AQ506" s="33"/>
      <c r="AR506" s="33"/>
      <c r="AS506" s="33"/>
      <c r="AT506" s="33"/>
      <c r="AU506" s="33"/>
      <c r="AV506" s="33"/>
    </row>
    <row r="507" spans="1:48" ht="15.75" customHeight="1">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2"/>
      <c r="AP507" s="32"/>
      <c r="AQ507" s="33"/>
      <c r="AR507" s="33"/>
      <c r="AS507" s="33"/>
      <c r="AT507" s="33"/>
      <c r="AU507" s="33"/>
      <c r="AV507" s="33"/>
    </row>
    <row r="508" spans="1:48" ht="15.75" customHeight="1">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2"/>
      <c r="AP508" s="32"/>
      <c r="AQ508" s="33"/>
      <c r="AR508" s="33"/>
      <c r="AS508" s="33"/>
      <c r="AT508" s="33"/>
      <c r="AU508" s="33"/>
      <c r="AV508" s="33"/>
    </row>
    <row r="509" spans="1:48" ht="15.75" customHeight="1">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2"/>
      <c r="AP509" s="32"/>
      <c r="AQ509" s="33"/>
      <c r="AR509" s="33"/>
      <c r="AS509" s="33"/>
      <c r="AT509" s="33"/>
      <c r="AU509" s="33"/>
      <c r="AV509" s="33"/>
    </row>
    <row r="510" spans="1:48" ht="15.75" customHeight="1">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2"/>
      <c r="AP510" s="32"/>
      <c r="AQ510" s="33"/>
      <c r="AR510" s="33"/>
      <c r="AS510" s="33"/>
      <c r="AT510" s="33"/>
      <c r="AU510" s="33"/>
      <c r="AV510" s="33"/>
    </row>
    <row r="511" spans="1:48" ht="15.75" customHeight="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2"/>
      <c r="AP511" s="32"/>
      <c r="AQ511" s="33"/>
      <c r="AR511" s="33"/>
      <c r="AS511" s="33"/>
      <c r="AT511" s="33"/>
      <c r="AU511" s="33"/>
      <c r="AV511" s="33"/>
    </row>
    <row r="512" spans="1:48" ht="15.75" customHeight="1">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2"/>
      <c r="AP512" s="32"/>
      <c r="AQ512" s="33"/>
      <c r="AR512" s="33"/>
      <c r="AS512" s="33"/>
      <c r="AT512" s="33"/>
      <c r="AU512" s="33"/>
      <c r="AV512" s="33"/>
    </row>
    <row r="513" spans="1:48" ht="15.75" customHeight="1">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2"/>
      <c r="AP513" s="32"/>
      <c r="AQ513" s="33"/>
      <c r="AR513" s="33"/>
      <c r="AS513" s="33"/>
      <c r="AT513" s="33"/>
      <c r="AU513" s="33"/>
      <c r="AV513" s="33"/>
    </row>
    <row r="514" spans="1:48" ht="15.75" customHeight="1">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2"/>
      <c r="AP514" s="32"/>
      <c r="AQ514" s="33"/>
      <c r="AR514" s="33"/>
      <c r="AS514" s="33"/>
      <c r="AT514" s="33"/>
      <c r="AU514" s="33"/>
      <c r="AV514" s="33"/>
    </row>
    <row r="515" spans="1:48" ht="15.75" customHeight="1">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2"/>
      <c r="AP515" s="32"/>
      <c r="AQ515" s="33"/>
      <c r="AR515" s="33"/>
      <c r="AS515" s="33"/>
      <c r="AT515" s="33"/>
      <c r="AU515" s="33"/>
      <c r="AV515" s="33"/>
    </row>
    <row r="516" spans="1:48" ht="15.75" customHeight="1">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2"/>
      <c r="AP516" s="32"/>
      <c r="AQ516" s="33"/>
      <c r="AR516" s="33"/>
      <c r="AS516" s="33"/>
      <c r="AT516" s="33"/>
      <c r="AU516" s="33"/>
      <c r="AV516" s="33"/>
    </row>
    <row r="517" spans="1:48" ht="15.75" customHeight="1">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2"/>
      <c r="AP517" s="32"/>
      <c r="AQ517" s="33"/>
      <c r="AR517" s="33"/>
      <c r="AS517" s="33"/>
      <c r="AT517" s="33"/>
      <c r="AU517" s="33"/>
      <c r="AV517" s="33"/>
    </row>
    <row r="518" spans="1:48" ht="15.75" customHeight="1">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2"/>
      <c r="AP518" s="32"/>
      <c r="AQ518" s="33"/>
      <c r="AR518" s="33"/>
      <c r="AS518" s="33"/>
      <c r="AT518" s="33"/>
      <c r="AU518" s="33"/>
      <c r="AV518" s="33"/>
    </row>
    <row r="519" spans="1:48" ht="15.75" customHeight="1">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2"/>
      <c r="AP519" s="32"/>
      <c r="AQ519" s="33"/>
      <c r="AR519" s="33"/>
      <c r="AS519" s="33"/>
      <c r="AT519" s="33"/>
      <c r="AU519" s="33"/>
      <c r="AV519" s="33"/>
    </row>
    <row r="520" spans="1:48" ht="15.75" customHeight="1">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2"/>
      <c r="AP520" s="32"/>
      <c r="AQ520" s="33"/>
      <c r="AR520" s="33"/>
      <c r="AS520" s="33"/>
      <c r="AT520" s="33"/>
      <c r="AU520" s="33"/>
      <c r="AV520" s="33"/>
    </row>
    <row r="521" spans="1:48" ht="15.75" customHeight="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2"/>
      <c r="AP521" s="32"/>
      <c r="AQ521" s="33"/>
      <c r="AR521" s="33"/>
      <c r="AS521" s="33"/>
      <c r="AT521" s="33"/>
      <c r="AU521" s="33"/>
      <c r="AV521" s="33"/>
    </row>
    <row r="522" spans="1:48" ht="15.75" customHeight="1">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2"/>
      <c r="AP522" s="32"/>
      <c r="AQ522" s="33"/>
      <c r="AR522" s="33"/>
      <c r="AS522" s="33"/>
      <c r="AT522" s="33"/>
      <c r="AU522" s="33"/>
      <c r="AV522" s="33"/>
    </row>
    <row r="523" spans="1:48" ht="15.75" customHeight="1">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2"/>
      <c r="AP523" s="32"/>
      <c r="AQ523" s="33"/>
      <c r="AR523" s="33"/>
      <c r="AS523" s="33"/>
      <c r="AT523" s="33"/>
      <c r="AU523" s="33"/>
      <c r="AV523" s="33"/>
    </row>
    <row r="524" spans="1:48" ht="15.75" customHeight="1">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2"/>
      <c r="AP524" s="32"/>
      <c r="AQ524" s="33"/>
      <c r="AR524" s="33"/>
      <c r="AS524" s="33"/>
      <c r="AT524" s="33"/>
      <c r="AU524" s="33"/>
      <c r="AV524" s="33"/>
    </row>
    <row r="525" spans="1:48" ht="15.75" customHeight="1">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2"/>
      <c r="AP525" s="32"/>
      <c r="AQ525" s="33"/>
      <c r="AR525" s="33"/>
      <c r="AS525" s="33"/>
      <c r="AT525" s="33"/>
      <c r="AU525" s="33"/>
      <c r="AV525" s="33"/>
    </row>
    <row r="526" spans="1:48" ht="15.75" customHeight="1">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2"/>
      <c r="AP526" s="32"/>
      <c r="AQ526" s="33"/>
      <c r="AR526" s="33"/>
      <c r="AS526" s="33"/>
      <c r="AT526" s="33"/>
      <c r="AU526" s="33"/>
      <c r="AV526" s="33"/>
    </row>
    <row r="527" spans="1:48" ht="15.75" customHeight="1">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2"/>
      <c r="AP527" s="32"/>
      <c r="AQ527" s="33"/>
      <c r="AR527" s="33"/>
      <c r="AS527" s="33"/>
      <c r="AT527" s="33"/>
      <c r="AU527" s="33"/>
      <c r="AV527" s="33"/>
    </row>
    <row r="528" spans="1:48" ht="15.75" customHeight="1">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c r="AM528" s="33"/>
      <c r="AN528" s="33"/>
      <c r="AO528" s="32"/>
      <c r="AP528" s="32"/>
      <c r="AQ528" s="33"/>
      <c r="AR528" s="33"/>
      <c r="AS528" s="33"/>
      <c r="AT528" s="33"/>
      <c r="AU528" s="33"/>
      <c r="AV528" s="33"/>
    </row>
    <row r="529" spans="1:48" ht="15.75" customHeight="1">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c r="AM529" s="33"/>
      <c r="AN529" s="33"/>
      <c r="AO529" s="32"/>
      <c r="AP529" s="32"/>
      <c r="AQ529" s="33"/>
      <c r="AR529" s="33"/>
      <c r="AS529" s="33"/>
      <c r="AT529" s="33"/>
      <c r="AU529" s="33"/>
      <c r="AV529" s="33"/>
    </row>
    <row r="530" spans="1:48" ht="15.75" customHeight="1">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2"/>
      <c r="AP530" s="32"/>
      <c r="AQ530" s="33"/>
      <c r="AR530" s="33"/>
      <c r="AS530" s="33"/>
      <c r="AT530" s="33"/>
      <c r="AU530" s="33"/>
      <c r="AV530" s="33"/>
    </row>
    <row r="531" spans="1:48" ht="15.75" customHeight="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c r="AM531" s="33"/>
      <c r="AN531" s="33"/>
      <c r="AO531" s="32"/>
      <c r="AP531" s="32"/>
      <c r="AQ531" s="33"/>
      <c r="AR531" s="33"/>
      <c r="AS531" s="33"/>
      <c r="AT531" s="33"/>
      <c r="AU531" s="33"/>
      <c r="AV531" s="33"/>
    </row>
    <row r="532" spans="1:48" ht="15.75" customHeight="1">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2"/>
      <c r="AP532" s="32"/>
      <c r="AQ532" s="33"/>
      <c r="AR532" s="33"/>
      <c r="AS532" s="33"/>
      <c r="AT532" s="33"/>
      <c r="AU532" s="33"/>
      <c r="AV532" s="33"/>
    </row>
    <row r="533" spans="1:48" ht="15.75" customHeight="1">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3"/>
      <c r="AN533" s="33"/>
      <c r="AO533" s="32"/>
      <c r="AP533" s="32"/>
      <c r="AQ533" s="33"/>
      <c r="AR533" s="33"/>
      <c r="AS533" s="33"/>
      <c r="AT533" s="33"/>
      <c r="AU533" s="33"/>
      <c r="AV533" s="33"/>
    </row>
    <row r="534" spans="1:48" ht="15.75" customHeight="1">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c r="AM534" s="33"/>
      <c r="AN534" s="33"/>
      <c r="AO534" s="32"/>
      <c r="AP534" s="32"/>
      <c r="AQ534" s="33"/>
      <c r="AR534" s="33"/>
      <c r="AS534" s="33"/>
      <c r="AT534" s="33"/>
      <c r="AU534" s="33"/>
      <c r="AV534" s="33"/>
    </row>
    <row r="535" spans="1:48" ht="15.75" customHeight="1">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c r="AM535" s="33"/>
      <c r="AN535" s="33"/>
      <c r="AO535" s="32"/>
      <c r="AP535" s="32"/>
      <c r="AQ535" s="33"/>
      <c r="AR535" s="33"/>
      <c r="AS535" s="33"/>
      <c r="AT535" s="33"/>
      <c r="AU535" s="33"/>
      <c r="AV535" s="33"/>
    </row>
    <row r="536" spans="1:48" ht="15.75" customHeight="1">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2"/>
      <c r="AP536" s="32"/>
      <c r="AQ536" s="33"/>
      <c r="AR536" s="33"/>
      <c r="AS536" s="33"/>
      <c r="AT536" s="33"/>
      <c r="AU536" s="33"/>
      <c r="AV536" s="33"/>
    </row>
    <row r="537" spans="1:48" ht="15.75" customHeight="1">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c r="AM537" s="33"/>
      <c r="AN537" s="33"/>
      <c r="AO537" s="32"/>
      <c r="AP537" s="32"/>
      <c r="AQ537" s="33"/>
      <c r="AR537" s="33"/>
      <c r="AS537" s="33"/>
      <c r="AT537" s="33"/>
      <c r="AU537" s="33"/>
      <c r="AV537" s="33"/>
    </row>
    <row r="538" spans="1:48" ht="15.75" customHeight="1">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2"/>
      <c r="AP538" s="32"/>
      <c r="AQ538" s="33"/>
      <c r="AR538" s="33"/>
      <c r="AS538" s="33"/>
      <c r="AT538" s="33"/>
      <c r="AU538" s="33"/>
      <c r="AV538" s="33"/>
    </row>
    <row r="539" spans="1:48" ht="15.75" customHeight="1">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3"/>
      <c r="AN539" s="33"/>
      <c r="AO539" s="32"/>
      <c r="AP539" s="32"/>
      <c r="AQ539" s="33"/>
      <c r="AR539" s="33"/>
      <c r="AS539" s="33"/>
      <c r="AT539" s="33"/>
      <c r="AU539" s="33"/>
      <c r="AV539" s="33"/>
    </row>
    <row r="540" spans="1:48" ht="15.75" customHeight="1">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c r="AM540" s="33"/>
      <c r="AN540" s="33"/>
      <c r="AO540" s="32"/>
      <c r="AP540" s="32"/>
      <c r="AQ540" s="33"/>
      <c r="AR540" s="33"/>
      <c r="AS540" s="33"/>
      <c r="AT540" s="33"/>
      <c r="AU540" s="33"/>
      <c r="AV540" s="33"/>
    </row>
    <row r="541" spans="1:48" ht="15.75" customHeight="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c r="AM541" s="33"/>
      <c r="AN541" s="33"/>
      <c r="AO541" s="32"/>
      <c r="AP541" s="32"/>
      <c r="AQ541" s="33"/>
      <c r="AR541" s="33"/>
      <c r="AS541" s="33"/>
      <c r="AT541" s="33"/>
      <c r="AU541" s="33"/>
      <c r="AV541" s="33"/>
    </row>
    <row r="542" spans="1:48" ht="15.75" customHeight="1">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c r="AM542" s="33"/>
      <c r="AN542" s="33"/>
      <c r="AO542" s="32"/>
      <c r="AP542" s="32"/>
      <c r="AQ542" s="33"/>
      <c r="AR542" s="33"/>
      <c r="AS542" s="33"/>
      <c r="AT542" s="33"/>
      <c r="AU542" s="33"/>
      <c r="AV542" s="33"/>
    </row>
    <row r="543" spans="1:48" ht="15.75" customHeight="1">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c r="AM543" s="33"/>
      <c r="AN543" s="33"/>
      <c r="AO543" s="32"/>
      <c r="AP543" s="32"/>
      <c r="AQ543" s="33"/>
      <c r="AR543" s="33"/>
      <c r="AS543" s="33"/>
      <c r="AT543" s="33"/>
      <c r="AU543" s="33"/>
      <c r="AV543" s="33"/>
    </row>
    <row r="544" spans="1:48" ht="15.75" customHeight="1">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c r="AM544" s="33"/>
      <c r="AN544" s="33"/>
      <c r="AO544" s="32"/>
      <c r="AP544" s="32"/>
      <c r="AQ544" s="33"/>
      <c r="AR544" s="33"/>
      <c r="AS544" s="33"/>
      <c r="AT544" s="33"/>
      <c r="AU544" s="33"/>
      <c r="AV544" s="33"/>
    </row>
    <row r="545" spans="1:48" ht="15.75" customHeight="1">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c r="AM545" s="33"/>
      <c r="AN545" s="33"/>
      <c r="AO545" s="32"/>
      <c r="AP545" s="32"/>
      <c r="AQ545" s="33"/>
      <c r="AR545" s="33"/>
      <c r="AS545" s="33"/>
      <c r="AT545" s="33"/>
      <c r="AU545" s="33"/>
      <c r="AV545" s="33"/>
    </row>
    <row r="546" spans="1:48" ht="15.75" customHeight="1">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c r="AM546" s="33"/>
      <c r="AN546" s="33"/>
      <c r="AO546" s="32"/>
      <c r="AP546" s="32"/>
      <c r="AQ546" s="33"/>
      <c r="AR546" s="33"/>
      <c r="AS546" s="33"/>
      <c r="AT546" s="33"/>
      <c r="AU546" s="33"/>
      <c r="AV546" s="33"/>
    </row>
    <row r="547" spans="1:48" ht="15.75" customHeight="1">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c r="AM547" s="33"/>
      <c r="AN547" s="33"/>
      <c r="AO547" s="32"/>
      <c r="AP547" s="32"/>
      <c r="AQ547" s="33"/>
      <c r="AR547" s="33"/>
      <c r="AS547" s="33"/>
      <c r="AT547" s="33"/>
      <c r="AU547" s="33"/>
      <c r="AV547" s="33"/>
    </row>
    <row r="548" spans="1:48" ht="15.75" customHeight="1">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c r="AM548" s="33"/>
      <c r="AN548" s="33"/>
      <c r="AO548" s="32"/>
      <c r="AP548" s="32"/>
      <c r="AQ548" s="33"/>
      <c r="AR548" s="33"/>
      <c r="AS548" s="33"/>
      <c r="AT548" s="33"/>
      <c r="AU548" s="33"/>
      <c r="AV548" s="33"/>
    </row>
    <row r="549" spans="1:48" ht="15.75" customHeight="1">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2"/>
      <c r="AP549" s="32"/>
      <c r="AQ549" s="33"/>
      <c r="AR549" s="33"/>
      <c r="AS549" s="33"/>
      <c r="AT549" s="33"/>
      <c r="AU549" s="33"/>
      <c r="AV549" s="33"/>
    </row>
    <row r="550" spans="1:48" ht="15.75" customHeight="1">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c r="AM550" s="33"/>
      <c r="AN550" s="33"/>
      <c r="AO550" s="32"/>
      <c r="AP550" s="32"/>
      <c r="AQ550" s="33"/>
      <c r="AR550" s="33"/>
      <c r="AS550" s="33"/>
      <c r="AT550" s="33"/>
      <c r="AU550" s="33"/>
      <c r="AV550" s="33"/>
    </row>
    <row r="551" spans="1:48" ht="15.75" customHeight="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c r="AM551" s="33"/>
      <c r="AN551" s="33"/>
      <c r="AO551" s="32"/>
      <c r="AP551" s="32"/>
      <c r="AQ551" s="33"/>
      <c r="AR551" s="33"/>
      <c r="AS551" s="33"/>
      <c r="AT551" s="33"/>
      <c r="AU551" s="33"/>
      <c r="AV551" s="33"/>
    </row>
    <row r="552" spans="1:48" ht="15.75" customHeight="1">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c r="AM552" s="33"/>
      <c r="AN552" s="33"/>
      <c r="AO552" s="32"/>
      <c r="AP552" s="32"/>
      <c r="AQ552" s="33"/>
      <c r="AR552" s="33"/>
      <c r="AS552" s="33"/>
      <c r="AT552" s="33"/>
      <c r="AU552" s="33"/>
      <c r="AV552" s="33"/>
    </row>
    <row r="553" spans="1:48" ht="15.75" customHeight="1">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c r="AM553" s="33"/>
      <c r="AN553" s="33"/>
      <c r="AO553" s="32"/>
      <c r="AP553" s="32"/>
      <c r="AQ553" s="33"/>
      <c r="AR553" s="33"/>
      <c r="AS553" s="33"/>
      <c r="AT553" s="33"/>
      <c r="AU553" s="33"/>
      <c r="AV553" s="33"/>
    </row>
    <row r="554" spans="1:48" ht="15.75" customHeight="1">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c r="AM554" s="33"/>
      <c r="AN554" s="33"/>
      <c r="AO554" s="32"/>
      <c r="AP554" s="32"/>
      <c r="AQ554" s="33"/>
      <c r="AR554" s="33"/>
      <c r="AS554" s="33"/>
      <c r="AT554" s="33"/>
      <c r="AU554" s="33"/>
      <c r="AV554" s="33"/>
    </row>
    <row r="555" spans="1:48" ht="15.75" customHeight="1">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c r="AM555" s="33"/>
      <c r="AN555" s="33"/>
      <c r="AO555" s="32"/>
      <c r="AP555" s="32"/>
      <c r="AQ555" s="33"/>
      <c r="AR555" s="33"/>
      <c r="AS555" s="33"/>
      <c r="AT555" s="33"/>
      <c r="AU555" s="33"/>
      <c r="AV555" s="33"/>
    </row>
    <row r="556" spans="1:48" ht="15.75" customHeight="1">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2"/>
      <c r="AP556" s="32"/>
      <c r="AQ556" s="33"/>
      <c r="AR556" s="33"/>
      <c r="AS556" s="33"/>
      <c r="AT556" s="33"/>
      <c r="AU556" s="33"/>
      <c r="AV556" s="33"/>
    </row>
    <row r="557" spans="1:48" ht="15.75" customHeight="1">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c r="AM557" s="33"/>
      <c r="AN557" s="33"/>
      <c r="AO557" s="32"/>
      <c r="AP557" s="32"/>
      <c r="AQ557" s="33"/>
      <c r="AR557" s="33"/>
      <c r="AS557" s="33"/>
      <c r="AT557" s="33"/>
      <c r="AU557" s="33"/>
      <c r="AV557" s="33"/>
    </row>
    <row r="558" spans="1:48" ht="15.75" customHeight="1">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c r="AM558" s="33"/>
      <c r="AN558" s="33"/>
      <c r="AO558" s="32"/>
      <c r="AP558" s="32"/>
      <c r="AQ558" s="33"/>
      <c r="AR558" s="33"/>
      <c r="AS558" s="33"/>
      <c r="AT558" s="33"/>
      <c r="AU558" s="33"/>
      <c r="AV558" s="33"/>
    </row>
    <row r="559" spans="1:48" ht="15.75" customHeight="1">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c r="AM559" s="33"/>
      <c r="AN559" s="33"/>
      <c r="AO559" s="32"/>
      <c r="AP559" s="32"/>
      <c r="AQ559" s="33"/>
      <c r="AR559" s="33"/>
      <c r="AS559" s="33"/>
      <c r="AT559" s="33"/>
      <c r="AU559" s="33"/>
      <c r="AV559" s="33"/>
    </row>
    <row r="560" spans="1:48" ht="15.75" customHeight="1">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c r="AM560" s="33"/>
      <c r="AN560" s="33"/>
      <c r="AO560" s="32"/>
      <c r="AP560" s="32"/>
      <c r="AQ560" s="33"/>
      <c r="AR560" s="33"/>
      <c r="AS560" s="33"/>
      <c r="AT560" s="33"/>
      <c r="AU560" s="33"/>
      <c r="AV560" s="33"/>
    </row>
    <row r="561" spans="1:48" ht="15.75" customHeight="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c r="AM561" s="33"/>
      <c r="AN561" s="33"/>
      <c r="AO561" s="32"/>
      <c r="AP561" s="32"/>
      <c r="AQ561" s="33"/>
      <c r="AR561" s="33"/>
      <c r="AS561" s="33"/>
      <c r="AT561" s="33"/>
      <c r="AU561" s="33"/>
      <c r="AV561" s="33"/>
    </row>
    <row r="562" spans="1:48" ht="15.75" customHeight="1">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c r="AM562" s="33"/>
      <c r="AN562" s="33"/>
      <c r="AO562" s="32"/>
      <c r="AP562" s="32"/>
      <c r="AQ562" s="33"/>
      <c r="AR562" s="33"/>
      <c r="AS562" s="33"/>
      <c r="AT562" s="33"/>
      <c r="AU562" s="33"/>
      <c r="AV562" s="33"/>
    </row>
    <row r="563" spans="1:48" ht="15.75" customHeight="1">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c r="AM563" s="33"/>
      <c r="AN563" s="33"/>
      <c r="AO563" s="32"/>
      <c r="AP563" s="32"/>
      <c r="AQ563" s="33"/>
      <c r="AR563" s="33"/>
      <c r="AS563" s="33"/>
      <c r="AT563" s="33"/>
      <c r="AU563" s="33"/>
      <c r="AV563" s="33"/>
    </row>
    <row r="564" spans="1:48" ht="15.75" customHeight="1">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c r="AM564" s="33"/>
      <c r="AN564" s="33"/>
      <c r="AO564" s="32"/>
      <c r="AP564" s="32"/>
      <c r="AQ564" s="33"/>
      <c r="AR564" s="33"/>
      <c r="AS564" s="33"/>
      <c r="AT564" s="33"/>
      <c r="AU564" s="33"/>
      <c r="AV564" s="33"/>
    </row>
    <row r="565" spans="1:48" ht="15.75" customHeight="1">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c r="AM565" s="33"/>
      <c r="AN565" s="33"/>
      <c r="AO565" s="32"/>
      <c r="AP565" s="32"/>
      <c r="AQ565" s="33"/>
      <c r="AR565" s="33"/>
      <c r="AS565" s="33"/>
      <c r="AT565" s="33"/>
      <c r="AU565" s="33"/>
      <c r="AV565" s="33"/>
    </row>
    <row r="566" spans="1:48" ht="15.75" customHeight="1">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c r="AM566" s="33"/>
      <c r="AN566" s="33"/>
      <c r="AO566" s="32"/>
      <c r="AP566" s="32"/>
      <c r="AQ566" s="33"/>
      <c r="AR566" s="33"/>
      <c r="AS566" s="33"/>
      <c r="AT566" s="33"/>
      <c r="AU566" s="33"/>
      <c r="AV566" s="33"/>
    </row>
    <row r="567" spans="1:48" ht="15.75" customHeight="1">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c r="AM567" s="33"/>
      <c r="AN567" s="33"/>
      <c r="AO567" s="32"/>
      <c r="AP567" s="32"/>
      <c r="AQ567" s="33"/>
      <c r="AR567" s="33"/>
      <c r="AS567" s="33"/>
      <c r="AT567" s="33"/>
      <c r="AU567" s="33"/>
      <c r="AV567" s="33"/>
    </row>
    <row r="568" spans="1:48" ht="15.75" customHeight="1">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c r="AM568" s="33"/>
      <c r="AN568" s="33"/>
      <c r="AO568" s="32"/>
      <c r="AP568" s="32"/>
      <c r="AQ568" s="33"/>
      <c r="AR568" s="33"/>
      <c r="AS568" s="33"/>
      <c r="AT568" s="33"/>
      <c r="AU568" s="33"/>
      <c r="AV568" s="33"/>
    </row>
    <row r="569" spans="1:48" ht="15.75" customHeight="1">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c r="AM569" s="33"/>
      <c r="AN569" s="33"/>
      <c r="AO569" s="32"/>
      <c r="AP569" s="32"/>
      <c r="AQ569" s="33"/>
      <c r="AR569" s="33"/>
      <c r="AS569" s="33"/>
      <c r="AT569" s="33"/>
      <c r="AU569" s="33"/>
      <c r="AV569" s="33"/>
    </row>
    <row r="570" spans="1:48" ht="15.75" customHeight="1">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33"/>
      <c r="AM570" s="33"/>
      <c r="AN570" s="33"/>
      <c r="AO570" s="32"/>
      <c r="AP570" s="32"/>
      <c r="AQ570" s="33"/>
      <c r="AR570" s="33"/>
      <c r="AS570" s="33"/>
      <c r="AT570" s="33"/>
      <c r="AU570" s="33"/>
      <c r="AV570" s="33"/>
    </row>
    <row r="571" spans="1:48" ht="15.75" customHeight="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33"/>
      <c r="AM571" s="33"/>
      <c r="AN571" s="33"/>
      <c r="AO571" s="32"/>
      <c r="AP571" s="32"/>
      <c r="AQ571" s="33"/>
      <c r="AR571" s="33"/>
      <c r="AS571" s="33"/>
      <c r="AT571" s="33"/>
      <c r="AU571" s="33"/>
      <c r="AV571" s="33"/>
    </row>
    <row r="572" spans="1:48" ht="15.75" customHeight="1">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33"/>
      <c r="AM572" s="33"/>
      <c r="AN572" s="33"/>
      <c r="AO572" s="32"/>
      <c r="AP572" s="32"/>
      <c r="AQ572" s="33"/>
      <c r="AR572" s="33"/>
      <c r="AS572" s="33"/>
      <c r="AT572" s="33"/>
      <c r="AU572" s="33"/>
      <c r="AV572" s="33"/>
    </row>
    <row r="573" spans="1:48" ht="15.75" customHeight="1">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c r="AM573" s="33"/>
      <c r="AN573" s="33"/>
      <c r="AO573" s="32"/>
      <c r="AP573" s="32"/>
      <c r="AQ573" s="33"/>
      <c r="AR573" s="33"/>
      <c r="AS573" s="33"/>
      <c r="AT573" s="33"/>
      <c r="AU573" s="33"/>
      <c r="AV573" s="33"/>
    </row>
    <row r="574" spans="1:48" ht="15.75" customHeight="1">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c r="AM574" s="33"/>
      <c r="AN574" s="33"/>
      <c r="AO574" s="32"/>
      <c r="AP574" s="32"/>
      <c r="AQ574" s="33"/>
      <c r="AR574" s="33"/>
      <c r="AS574" s="33"/>
      <c r="AT574" s="33"/>
      <c r="AU574" s="33"/>
      <c r="AV574" s="33"/>
    </row>
    <row r="575" spans="1:48" ht="15.75" customHeight="1">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c r="AM575" s="33"/>
      <c r="AN575" s="33"/>
      <c r="AO575" s="32"/>
      <c r="AP575" s="32"/>
      <c r="AQ575" s="33"/>
      <c r="AR575" s="33"/>
      <c r="AS575" s="33"/>
      <c r="AT575" s="33"/>
      <c r="AU575" s="33"/>
      <c r="AV575" s="33"/>
    </row>
    <row r="576" spans="1:48" ht="15.75" customHeight="1">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c r="AM576" s="33"/>
      <c r="AN576" s="33"/>
      <c r="AO576" s="32"/>
      <c r="AP576" s="32"/>
      <c r="AQ576" s="33"/>
      <c r="AR576" s="33"/>
      <c r="AS576" s="33"/>
      <c r="AT576" s="33"/>
      <c r="AU576" s="33"/>
      <c r="AV576" s="33"/>
    </row>
    <row r="577" spans="1:48" ht="15.75" customHeight="1">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c r="AM577" s="33"/>
      <c r="AN577" s="33"/>
      <c r="AO577" s="32"/>
      <c r="AP577" s="32"/>
      <c r="AQ577" s="33"/>
      <c r="AR577" s="33"/>
      <c r="AS577" s="33"/>
      <c r="AT577" s="33"/>
      <c r="AU577" s="33"/>
      <c r="AV577" s="33"/>
    </row>
    <row r="578" spans="1:48" ht="15.75" customHeight="1">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c r="AM578" s="33"/>
      <c r="AN578" s="33"/>
      <c r="AO578" s="32"/>
      <c r="AP578" s="32"/>
      <c r="AQ578" s="33"/>
      <c r="AR578" s="33"/>
      <c r="AS578" s="33"/>
      <c r="AT578" s="33"/>
      <c r="AU578" s="33"/>
      <c r="AV578" s="33"/>
    </row>
    <row r="579" spans="1:48" ht="15.75" customHeight="1">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2"/>
      <c r="AP579" s="32"/>
      <c r="AQ579" s="33"/>
      <c r="AR579" s="33"/>
      <c r="AS579" s="33"/>
      <c r="AT579" s="33"/>
      <c r="AU579" s="33"/>
      <c r="AV579" s="33"/>
    </row>
    <row r="580" spans="1:48" ht="15.75" customHeight="1">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c r="AM580" s="33"/>
      <c r="AN580" s="33"/>
      <c r="AO580" s="32"/>
      <c r="AP580" s="32"/>
      <c r="AQ580" s="33"/>
      <c r="AR580" s="33"/>
      <c r="AS580" s="33"/>
      <c r="AT580" s="33"/>
      <c r="AU580" s="33"/>
      <c r="AV580" s="33"/>
    </row>
    <row r="581" spans="1:48" ht="15.75" customHeight="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3"/>
      <c r="AN581" s="33"/>
      <c r="AO581" s="32"/>
      <c r="AP581" s="32"/>
      <c r="AQ581" s="33"/>
      <c r="AR581" s="33"/>
      <c r="AS581" s="33"/>
      <c r="AT581" s="33"/>
      <c r="AU581" s="33"/>
      <c r="AV581" s="33"/>
    </row>
    <row r="582" spans="1:48" ht="15.75" customHeight="1">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c r="AM582" s="33"/>
      <c r="AN582" s="33"/>
      <c r="AO582" s="32"/>
      <c r="AP582" s="32"/>
      <c r="AQ582" s="33"/>
      <c r="AR582" s="33"/>
      <c r="AS582" s="33"/>
      <c r="AT582" s="33"/>
      <c r="AU582" s="33"/>
      <c r="AV582" s="33"/>
    </row>
    <row r="583" spans="1:48" ht="15.75" customHeight="1">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2"/>
      <c r="AP583" s="32"/>
      <c r="AQ583" s="33"/>
      <c r="AR583" s="33"/>
      <c r="AS583" s="33"/>
      <c r="AT583" s="33"/>
      <c r="AU583" s="33"/>
      <c r="AV583" s="33"/>
    </row>
    <row r="584" spans="1:48" ht="15.75" customHeight="1">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c r="AM584" s="33"/>
      <c r="AN584" s="33"/>
      <c r="AO584" s="32"/>
      <c r="AP584" s="32"/>
      <c r="AQ584" s="33"/>
      <c r="AR584" s="33"/>
      <c r="AS584" s="33"/>
      <c r="AT584" s="33"/>
      <c r="AU584" s="33"/>
      <c r="AV584" s="33"/>
    </row>
    <row r="585" spans="1:48" ht="15.75" customHeight="1">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c r="AM585" s="33"/>
      <c r="AN585" s="33"/>
      <c r="AO585" s="32"/>
      <c r="AP585" s="32"/>
      <c r="AQ585" s="33"/>
      <c r="AR585" s="33"/>
      <c r="AS585" s="33"/>
      <c r="AT585" s="33"/>
      <c r="AU585" s="33"/>
      <c r="AV585" s="33"/>
    </row>
    <row r="586" spans="1:48" ht="15.75" customHeight="1">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2"/>
      <c r="AP586" s="32"/>
      <c r="AQ586" s="33"/>
      <c r="AR586" s="33"/>
      <c r="AS586" s="33"/>
      <c r="AT586" s="33"/>
      <c r="AU586" s="33"/>
      <c r="AV586" s="33"/>
    </row>
    <row r="587" spans="1:48" ht="15.75" customHeight="1">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3"/>
      <c r="AN587" s="33"/>
      <c r="AO587" s="32"/>
      <c r="AP587" s="32"/>
      <c r="AQ587" s="33"/>
      <c r="AR587" s="33"/>
      <c r="AS587" s="33"/>
      <c r="AT587" s="33"/>
      <c r="AU587" s="33"/>
      <c r="AV587" s="33"/>
    </row>
    <row r="588" spans="1:48" ht="15.75" customHeight="1">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c r="AM588" s="33"/>
      <c r="AN588" s="33"/>
      <c r="AO588" s="32"/>
      <c r="AP588" s="32"/>
      <c r="AQ588" s="33"/>
      <c r="AR588" s="33"/>
      <c r="AS588" s="33"/>
      <c r="AT588" s="33"/>
      <c r="AU588" s="33"/>
      <c r="AV588" s="33"/>
    </row>
    <row r="589" spans="1:48" ht="15.75" customHeight="1">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3"/>
      <c r="AM589" s="33"/>
      <c r="AN589" s="33"/>
      <c r="AO589" s="32"/>
      <c r="AP589" s="32"/>
      <c r="AQ589" s="33"/>
      <c r="AR589" s="33"/>
      <c r="AS589" s="33"/>
      <c r="AT589" s="33"/>
      <c r="AU589" s="33"/>
      <c r="AV589" s="33"/>
    </row>
    <row r="590" spans="1:48" ht="15.75" customHeight="1">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c r="AM590" s="33"/>
      <c r="AN590" s="33"/>
      <c r="AO590" s="32"/>
      <c r="AP590" s="32"/>
      <c r="AQ590" s="33"/>
      <c r="AR590" s="33"/>
      <c r="AS590" s="33"/>
      <c r="AT590" s="33"/>
      <c r="AU590" s="33"/>
      <c r="AV590" s="33"/>
    </row>
    <row r="591" spans="1:48" ht="15.75" customHeight="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c r="AM591" s="33"/>
      <c r="AN591" s="33"/>
      <c r="AO591" s="32"/>
      <c r="AP591" s="32"/>
      <c r="AQ591" s="33"/>
      <c r="AR591" s="33"/>
      <c r="AS591" s="33"/>
      <c r="AT591" s="33"/>
      <c r="AU591" s="33"/>
      <c r="AV591" s="33"/>
    </row>
    <row r="592" spans="1:48" ht="15.75" customHeight="1">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c r="AM592" s="33"/>
      <c r="AN592" s="33"/>
      <c r="AO592" s="32"/>
      <c r="AP592" s="32"/>
      <c r="AQ592" s="33"/>
      <c r="AR592" s="33"/>
      <c r="AS592" s="33"/>
      <c r="AT592" s="33"/>
      <c r="AU592" s="33"/>
      <c r="AV592" s="33"/>
    </row>
    <row r="593" spans="1:48" ht="15.75" customHeight="1">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3"/>
      <c r="AN593" s="33"/>
      <c r="AO593" s="32"/>
      <c r="AP593" s="32"/>
      <c r="AQ593" s="33"/>
      <c r="AR593" s="33"/>
      <c r="AS593" s="33"/>
      <c r="AT593" s="33"/>
      <c r="AU593" s="33"/>
      <c r="AV593" s="33"/>
    </row>
    <row r="594" spans="1:48" ht="15.75" customHeight="1">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c r="AM594" s="33"/>
      <c r="AN594" s="33"/>
      <c r="AO594" s="32"/>
      <c r="AP594" s="32"/>
      <c r="AQ594" s="33"/>
      <c r="AR594" s="33"/>
      <c r="AS594" s="33"/>
      <c r="AT594" s="33"/>
      <c r="AU594" s="33"/>
      <c r="AV594" s="33"/>
    </row>
    <row r="595" spans="1:48" ht="15.75" customHeight="1">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c r="AM595" s="33"/>
      <c r="AN595" s="33"/>
      <c r="AO595" s="32"/>
      <c r="AP595" s="32"/>
      <c r="AQ595" s="33"/>
      <c r="AR595" s="33"/>
      <c r="AS595" s="33"/>
      <c r="AT595" s="33"/>
      <c r="AU595" s="33"/>
      <c r="AV595" s="33"/>
    </row>
    <row r="596" spans="1:48" ht="15.75" customHeight="1">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2"/>
      <c r="AP596" s="32"/>
      <c r="AQ596" s="33"/>
      <c r="AR596" s="33"/>
      <c r="AS596" s="33"/>
      <c r="AT596" s="33"/>
      <c r="AU596" s="33"/>
      <c r="AV596" s="33"/>
    </row>
    <row r="597" spans="1:48" ht="15.75" customHeight="1">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2"/>
      <c r="AP597" s="32"/>
      <c r="AQ597" s="33"/>
      <c r="AR597" s="33"/>
      <c r="AS597" s="33"/>
      <c r="AT597" s="33"/>
      <c r="AU597" s="33"/>
      <c r="AV597" s="33"/>
    </row>
    <row r="598" spans="1:48" ht="15.75" customHeight="1">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c r="AM598" s="33"/>
      <c r="AN598" s="33"/>
      <c r="AO598" s="32"/>
      <c r="AP598" s="32"/>
      <c r="AQ598" s="33"/>
      <c r="AR598" s="33"/>
      <c r="AS598" s="33"/>
      <c r="AT598" s="33"/>
      <c r="AU598" s="33"/>
      <c r="AV598" s="33"/>
    </row>
    <row r="599" spans="1:48" ht="15.75" customHeight="1">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3"/>
      <c r="AN599" s="33"/>
      <c r="AO599" s="32"/>
      <c r="AP599" s="32"/>
      <c r="AQ599" s="33"/>
      <c r="AR599" s="33"/>
      <c r="AS599" s="33"/>
      <c r="AT599" s="33"/>
      <c r="AU599" s="33"/>
      <c r="AV599" s="33"/>
    </row>
    <row r="600" spans="1:48" ht="15.75" customHeight="1">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2"/>
      <c r="AP600" s="32"/>
      <c r="AQ600" s="33"/>
      <c r="AR600" s="33"/>
      <c r="AS600" s="33"/>
      <c r="AT600" s="33"/>
      <c r="AU600" s="33"/>
      <c r="AV600" s="33"/>
    </row>
    <row r="601" spans="1:48" ht="15.75" customHeight="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c r="AM601" s="33"/>
      <c r="AN601" s="33"/>
      <c r="AO601" s="32"/>
      <c r="AP601" s="32"/>
      <c r="AQ601" s="33"/>
      <c r="AR601" s="33"/>
      <c r="AS601" s="33"/>
      <c r="AT601" s="33"/>
      <c r="AU601" s="33"/>
      <c r="AV601" s="33"/>
    </row>
    <row r="602" spans="1:48" ht="15.75" customHeight="1">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c r="AM602" s="33"/>
      <c r="AN602" s="33"/>
      <c r="AO602" s="32"/>
      <c r="AP602" s="32"/>
      <c r="AQ602" s="33"/>
      <c r="AR602" s="33"/>
      <c r="AS602" s="33"/>
      <c r="AT602" s="33"/>
      <c r="AU602" s="33"/>
      <c r="AV602" s="33"/>
    </row>
    <row r="603" spans="1:48" ht="15.75" customHeight="1">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33"/>
      <c r="AM603" s="33"/>
      <c r="AN603" s="33"/>
      <c r="AO603" s="32"/>
      <c r="AP603" s="32"/>
      <c r="AQ603" s="33"/>
      <c r="AR603" s="33"/>
      <c r="AS603" s="33"/>
      <c r="AT603" s="33"/>
      <c r="AU603" s="33"/>
      <c r="AV603" s="33"/>
    </row>
    <row r="604" spans="1:48" ht="15.75" customHeight="1">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c r="AM604" s="33"/>
      <c r="AN604" s="33"/>
      <c r="AO604" s="32"/>
      <c r="AP604" s="32"/>
      <c r="AQ604" s="33"/>
      <c r="AR604" s="33"/>
      <c r="AS604" s="33"/>
      <c r="AT604" s="33"/>
      <c r="AU604" s="33"/>
      <c r="AV604" s="33"/>
    </row>
    <row r="605" spans="1:48" ht="15.75" customHeight="1">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c r="AM605" s="33"/>
      <c r="AN605" s="33"/>
      <c r="AO605" s="32"/>
      <c r="AP605" s="32"/>
      <c r="AQ605" s="33"/>
      <c r="AR605" s="33"/>
      <c r="AS605" s="33"/>
      <c r="AT605" s="33"/>
      <c r="AU605" s="33"/>
      <c r="AV605" s="33"/>
    </row>
    <row r="606" spans="1:48" ht="15.75" customHeight="1">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2"/>
      <c r="AP606" s="32"/>
      <c r="AQ606" s="33"/>
      <c r="AR606" s="33"/>
      <c r="AS606" s="33"/>
      <c r="AT606" s="33"/>
      <c r="AU606" s="33"/>
      <c r="AV606" s="33"/>
    </row>
    <row r="607" spans="1:48" ht="15.75" customHeight="1">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33"/>
      <c r="AM607" s="33"/>
      <c r="AN607" s="33"/>
      <c r="AO607" s="32"/>
      <c r="AP607" s="32"/>
      <c r="AQ607" s="33"/>
      <c r="AR607" s="33"/>
      <c r="AS607" s="33"/>
      <c r="AT607" s="33"/>
      <c r="AU607" s="33"/>
      <c r="AV607" s="33"/>
    </row>
    <row r="608" spans="1:48" ht="15.75" customHeight="1">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2"/>
      <c r="AP608" s="32"/>
      <c r="AQ608" s="33"/>
      <c r="AR608" s="33"/>
      <c r="AS608" s="33"/>
      <c r="AT608" s="33"/>
      <c r="AU608" s="33"/>
      <c r="AV608" s="33"/>
    </row>
    <row r="609" spans="1:48" ht="15.75" customHeight="1">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3"/>
      <c r="AM609" s="33"/>
      <c r="AN609" s="33"/>
      <c r="AO609" s="32"/>
      <c r="AP609" s="32"/>
      <c r="AQ609" s="33"/>
      <c r="AR609" s="33"/>
      <c r="AS609" s="33"/>
      <c r="AT609" s="33"/>
      <c r="AU609" s="33"/>
      <c r="AV609" s="33"/>
    </row>
    <row r="610" spans="1:48" ht="15.75" customHeight="1">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33"/>
      <c r="AM610" s="33"/>
      <c r="AN610" s="33"/>
      <c r="AO610" s="32"/>
      <c r="AP610" s="32"/>
      <c r="AQ610" s="33"/>
      <c r="AR610" s="33"/>
      <c r="AS610" s="33"/>
      <c r="AT610" s="33"/>
      <c r="AU610" s="33"/>
      <c r="AV610" s="33"/>
    </row>
    <row r="611" spans="1:48" ht="15.75" customHeight="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c r="AM611" s="33"/>
      <c r="AN611" s="33"/>
      <c r="AO611" s="32"/>
      <c r="AP611" s="32"/>
      <c r="AQ611" s="33"/>
      <c r="AR611" s="33"/>
      <c r="AS611" s="33"/>
      <c r="AT611" s="33"/>
      <c r="AU611" s="33"/>
      <c r="AV611" s="33"/>
    </row>
    <row r="612" spans="1:48" ht="15.75" customHeight="1">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c r="AM612" s="33"/>
      <c r="AN612" s="33"/>
      <c r="AO612" s="32"/>
      <c r="AP612" s="32"/>
      <c r="AQ612" s="33"/>
      <c r="AR612" s="33"/>
      <c r="AS612" s="33"/>
      <c r="AT612" s="33"/>
      <c r="AU612" s="33"/>
      <c r="AV612" s="33"/>
    </row>
    <row r="613" spans="1:48" ht="15.75" customHeight="1">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33"/>
      <c r="AM613" s="33"/>
      <c r="AN613" s="33"/>
      <c r="AO613" s="32"/>
      <c r="AP613" s="32"/>
      <c r="AQ613" s="33"/>
      <c r="AR613" s="33"/>
      <c r="AS613" s="33"/>
      <c r="AT613" s="33"/>
      <c r="AU613" s="33"/>
      <c r="AV613" s="33"/>
    </row>
    <row r="614" spans="1:48" ht="15.75" customHeight="1">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c r="AM614" s="33"/>
      <c r="AN614" s="33"/>
      <c r="AO614" s="32"/>
      <c r="AP614" s="32"/>
      <c r="AQ614" s="33"/>
      <c r="AR614" s="33"/>
      <c r="AS614" s="33"/>
      <c r="AT614" s="33"/>
      <c r="AU614" s="33"/>
      <c r="AV614" s="33"/>
    </row>
    <row r="615" spans="1:48" ht="15.75" customHeight="1">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33"/>
      <c r="AM615" s="33"/>
      <c r="AN615" s="33"/>
      <c r="AO615" s="32"/>
      <c r="AP615" s="32"/>
      <c r="AQ615" s="33"/>
      <c r="AR615" s="33"/>
      <c r="AS615" s="33"/>
      <c r="AT615" s="33"/>
      <c r="AU615" s="33"/>
      <c r="AV615" s="33"/>
    </row>
    <row r="616" spans="1:48" ht="15.75" customHeight="1">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2"/>
      <c r="AP616" s="32"/>
      <c r="AQ616" s="33"/>
      <c r="AR616" s="33"/>
      <c r="AS616" s="33"/>
      <c r="AT616" s="33"/>
      <c r="AU616" s="33"/>
      <c r="AV616" s="33"/>
    </row>
    <row r="617" spans="1:48" ht="15.75" customHeight="1">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c r="AM617" s="33"/>
      <c r="AN617" s="33"/>
      <c r="AO617" s="32"/>
      <c r="AP617" s="32"/>
      <c r="AQ617" s="33"/>
      <c r="AR617" s="33"/>
      <c r="AS617" s="33"/>
      <c r="AT617" s="33"/>
      <c r="AU617" s="33"/>
      <c r="AV617" s="33"/>
    </row>
    <row r="618" spans="1:48" ht="15.75" customHeight="1">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2"/>
      <c r="AP618" s="32"/>
      <c r="AQ618" s="33"/>
      <c r="AR618" s="33"/>
      <c r="AS618" s="33"/>
      <c r="AT618" s="33"/>
      <c r="AU618" s="33"/>
      <c r="AV618" s="33"/>
    </row>
    <row r="619" spans="1:48" ht="15.75" customHeight="1">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c r="AM619" s="33"/>
      <c r="AN619" s="33"/>
      <c r="AO619" s="32"/>
      <c r="AP619" s="32"/>
      <c r="AQ619" s="33"/>
      <c r="AR619" s="33"/>
      <c r="AS619" s="33"/>
      <c r="AT619" s="33"/>
      <c r="AU619" s="33"/>
      <c r="AV619" s="33"/>
    </row>
    <row r="620" spans="1:48" ht="15.75" customHeight="1">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c r="AM620" s="33"/>
      <c r="AN620" s="33"/>
      <c r="AO620" s="32"/>
      <c r="AP620" s="32"/>
      <c r="AQ620" s="33"/>
      <c r="AR620" s="33"/>
      <c r="AS620" s="33"/>
      <c r="AT620" s="33"/>
      <c r="AU620" s="33"/>
      <c r="AV620" s="33"/>
    </row>
    <row r="621" spans="1:48" ht="15.75" customHeight="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33"/>
      <c r="AM621" s="33"/>
      <c r="AN621" s="33"/>
      <c r="AO621" s="32"/>
      <c r="AP621" s="32"/>
      <c r="AQ621" s="33"/>
      <c r="AR621" s="33"/>
      <c r="AS621" s="33"/>
      <c r="AT621" s="33"/>
      <c r="AU621" s="33"/>
      <c r="AV621" s="33"/>
    </row>
    <row r="622" spans="1:48" ht="15.75" customHeight="1">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c r="AM622" s="33"/>
      <c r="AN622" s="33"/>
      <c r="AO622" s="32"/>
      <c r="AP622" s="32"/>
      <c r="AQ622" s="33"/>
      <c r="AR622" s="33"/>
      <c r="AS622" s="33"/>
      <c r="AT622" s="33"/>
      <c r="AU622" s="33"/>
      <c r="AV622" s="33"/>
    </row>
    <row r="623" spans="1:48" ht="15.75" customHeight="1">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c r="AM623" s="33"/>
      <c r="AN623" s="33"/>
      <c r="AO623" s="32"/>
      <c r="AP623" s="32"/>
      <c r="AQ623" s="33"/>
      <c r="AR623" s="33"/>
      <c r="AS623" s="33"/>
      <c r="AT623" s="33"/>
      <c r="AU623" s="33"/>
      <c r="AV623" s="33"/>
    </row>
    <row r="624" spans="1:48" ht="15.75" customHeight="1">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c r="AM624" s="33"/>
      <c r="AN624" s="33"/>
      <c r="AO624" s="32"/>
      <c r="AP624" s="32"/>
      <c r="AQ624" s="33"/>
      <c r="AR624" s="33"/>
      <c r="AS624" s="33"/>
      <c r="AT624" s="33"/>
      <c r="AU624" s="33"/>
      <c r="AV624" s="33"/>
    </row>
    <row r="625" spans="1:48" ht="15.75" customHeight="1">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33"/>
      <c r="AM625" s="33"/>
      <c r="AN625" s="33"/>
      <c r="AO625" s="32"/>
      <c r="AP625" s="32"/>
      <c r="AQ625" s="33"/>
      <c r="AR625" s="33"/>
      <c r="AS625" s="33"/>
      <c r="AT625" s="33"/>
      <c r="AU625" s="33"/>
      <c r="AV625" s="33"/>
    </row>
    <row r="626" spans="1:48" ht="15.75" customHeight="1">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2"/>
      <c r="AP626" s="32"/>
      <c r="AQ626" s="33"/>
      <c r="AR626" s="33"/>
      <c r="AS626" s="33"/>
      <c r="AT626" s="33"/>
      <c r="AU626" s="33"/>
      <c r="AV626" s="33"/>
    </row>
    <row r="627" spans="1:48" ht="15.75" customHeight="1">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33"/>
      <c r="AM627" s="33"/>
      <c r="AN627" s="33"/>
      <c r="AO627" s="32"/>
      <c r="AP627" s="32"/>
      <c r="AQ627" s="33"/>
      <c r="AR627" s="33"/>
      <c r="AS627" s="33"/>
      <c r="AT627" s="33"/>
      <c r="AU627" s="33"/>
      <c r="AV627" s="33"/>
    </row>
    <row r="628" spans="1:48" ht="15.75" customHeight="1">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c r="AM628" s="33"/>
      <c r="AN628" s="33"/>
      <c r="AO628" s="32"/>
      <c r="AP628" s="32"/>
      <c r="AQ628" s="33"/>
      <c r="AR628" s="33"/>
      <c r="AS628" s="33"/>
      <c r="AT628" s="33"/>
      <c r="AU628" s="33"/>
      <c r="AV628" s="33"/>
    </row>
    <row r="629" spans="1:48" ht="15.75" customHeight="1">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c r="AM629" s="33"/>
      <c r="AN629" s="33"/>
      <c r="AO629" s="32"/>
      <c r="AP629" s="32"/>
      <c r="AQ629" s="33"/>
      <c r="AR629" s="33"/>
      <c r="AS629" s="33"/>
      <c r="AT629" s="33"/>
      <c r="AU629" s="33"/>
      <c r="AV629" s="33"/>
    </row>
    <row r="630" spans="1:48" ht="15.75" customHeight="1">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c r="AM630" s="33"/>
      <c r="AN630" s="33"/>
      <c r="AO630" s="32"/>
      <c r="AP630" s="32"/>
      <c r="AQ630" s="33"/>
      <c r="AR630" s="33"/>
      <c r="AS630" s="33"/>
      <c r="AT630" s="33"/>
      <c r="AU630" s="33"/>
      <c r="AV630" s="33"/>
    </row>
    <row r="631" spans="1:48" ht="15.75" customHeight="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33"/>
      <c r="AM631" s="33"/>
      <c r="AN631" s="33"/>
      <c r="AO631" s="32"/>
      <c r="AP631" s="32"/>
      <c r="AQ631" s="33"/>
      <c r="AR631" s="33"/>
      <c r="AS631" s="33"/>
      <c r="AT631" s="33"/>
      <c r="AU631" s="33"/>
      <c r="AV631" s="33"/>
    </row>
    <row r="632" spans="1:48" ht="15.75" customHeight="1">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c r="AM632" s="33"/>
      <c r="AN632" s="33"/>
      <c r="AO632" s="32"/>
      <c r="AP632" s="32"/>
      <c r="AQ632" s="33"/>
      <c r="AR632" s="33"/>
      <c r="AS632" s="33"/>
      <c r="AT632" s="33"/>
      <c r="AU632" s="33"/>
      <c r="AV632" s="33"/>
    </row>
    <row r="633" spans="1:48" ht="15.75" customHeight="1">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33"/>
      <c r="AM633" s="33"/>
      <c r="AN633" s="33"/>
      <c r="AO633" s="32"/>
      <c r="AP633" s="32"/>
      <c r="AQ633" s="33"/>
      <c r="AR633" s="33"/>
      <c r="AS633" s="33"/>
      <c r="AT633" s="33"/>
      <c r="AU633" s="33"/>
      <c r="AV633" s="33"/>
    </row>
    <row r="634" spans="1:48" ht="15.75" customHeight="1">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2"/>
      <c r="AP634" s="32"/>
      <c r="AQ634" s="33"/>
      <c r="AR634" s="33"/>
      <c r="AS634" s="33"/>
      <c r="AT634" s="33"/>
      <c r="AU634" s="33"/>
      <c r="AV634" s="33"/>
    </row>
    <row r="635" spans="1:48" ht="15.75" customHeight="1">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c r="AM635" s="33"/>
      <c r="AN635" s="33"/>
      <c r="AO635" s="32"/>
      <c r="AP635" s="32"/>
      <c r="AQ635" s="33"/>
      <c r="AR635" s="33"/>
      <c r="AS635" s="33"/>
      <c r="AT635" s="33"/>
      <c r="AU635" s="33"/>
      <c r="AV635" s="33"/>
    </row>
    <row r="636" spans="1:48" ht="15.75" customHeight="1">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33"/>
      <c r="AM636" s="33"/>
      <c r="AN636" s="33"/>
      <c r="AO636" s="32"/>
      <c r="AP636" s="32"/>
      <c r="AQ636" s="33"/>
      <c r="AR636" s="33"/>
      <c r="AS636" s="33"/>
      <c r="AT636" s="33"/>
      <c r="AU636" s="33"/>
      <c r="AV636" s="33"/>
    </row>
    <row r="637" spans="1:48" ht="15.75" customHeight="1">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c r="AM637" s="33"/>
      <c r="AN637" s="33"/>
      <c r="AO637" s="32"/>
      <c r="AP637" s="32"/>
      <c r="AQ637" s="33"/>
      <c r="AR637" s="33"/>
      <c r="AS637" s="33"/>
      <c r="AT637" s="33"/>
      <c r="AU637" s="33"/>
      <c r="AV637" s="33"/>
    </row>
    <row r="638" spans="1:48" ht="15.75" customHeight="1">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33"/>
      <c r="AM638" s="33"/>
      <c r="AN638" s="33"/>
      <c r="AO638" s="32"/>
      <c r="AP638" s="32"/>
      <c r="AQ638" s="33"/>
      <c r="AR638" s="33"/>
      <c r="AS638" s="33"/>
      <c r="AT638" s="33"/>
      <c r="AU638" s="33"/>
      <c r="AV638" s="33"/>
    </row>
    <row r="639" spans="1:48" ht="15.75" customHeight="1">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c r="AM639" s="33"/>
      <c r="AN639" s="33"/>
      <c r="AO639" s="32"/>
      <c r="AP639" s="32"/>
      <c r="AQ639" s="33"/>
      <c r="AR639" s="33"/>
      <c r="AS639" s="33"/>
      <c r="AT639" s="33"/>
      <c r="AU639" s="33"/>
      <c r="AV639" s="33"/>
    </row>
    <row r="640" spans="1:48" ht="15.75" customHeight="1">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33"/>
      <c r="AM640" s="33"/>
      <c r="AN640" s="33"/>
      <c r="AO640" s="32"/>
      <c r="AP640" s="32"/>
      <c r="AQ640" s="33"/>
      <c r="AR640" s="33"/>
      <c r="AS640" s="33"/>
      <c r="AT640" s="33"/>
      <c r="AU640" s="33"/>
      <c r="AV640" s="33"/>
    </row>
    <row r="641" spans="1:48" ht="15.75" customHeight="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3"/>
      <c r="AN641" s="33"/>
      <c r="AO641" s="32"/>
      <c r="AP641" s="32"/>
      <c r="AQ641" s="33"/>
      <c r="AR641" s="33"/>
      <c r="AS641" s="33"/>
      <c r="AT641" s="33"/>
      <c r="AU641" s="33"/>
      <c r="AV641" s="33"/>
    </row>
    <row r="642" spans="1:48" ht="15.75" customHeight="1">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33"/>
      <c r="AM642" s="33"/>
      <c r="AN642" s="33"/>
      <c r="AO642" s="32"/>
      <c r="AP642" s="32"/>
      <c r="AQ642" s="33"/>
      <c r="AR642" s="33"/>
      <c r="AS642" s="33"/>
      <c r="AT642" s="33"/>
      <c r="AU642" s="33"/>
      <c r="AV642" s="33"/>
    </row>
    <row r="643" spans="1:48" ht="15.75" customHeight="1">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c r="AM643" s="33"/>
      <c r="AN643" s="33"/>
      <c r="AO643" s="32"/>
      <c r="AP643" s="32"/>
      <c r="AQ643" s="33"/>
      <c r="AR643" s="33"/>
      <c r="AS643" s="33"/>
      <c r="AT643" s="33"/>
      <c r="AU643" s="33"/>
      <c r="AV643" s="33"/>
    </row>
    <row r="644" spans="1:48" ht="15.75" customHeight="1">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3"/>
      <c r="AM644" s="33"/>
      <c r="AN644" s="33"/>
      <c r="AO644" s="32"/>
      <c r="AP644" s="32"/>
      <c r="AQ644" s="33"/>
      <c r="AR644" s="33"/>
      <c r="AS644" s="33"/>
      <c r="AT644" s="33"/>
      <c r="AU644" s="33"/>
      <c r="AV644" s="33"/>
    </row>
    <row r="645" spans="1:48" ht="15.75" customHeight="1">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2"/>
      <c r="AP645" s="32"/>
      <c r="AQ645" s="33"/>
      <c r="AR645" s="33"/>
      <c r="AS645" s="33"/>
      <c r="AT645" s="33"/>
      <c r="AU645" s="33"/>
      <c r="AV645" s="33"/>
    </row>
    <row r="646" spans="1:48" ht="15.75" customHeight="1">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33"/>
      <c r="AM646" s="33"/>
      <c r="AN646" s="33"/>
      <c r="AO646" s="32"/>
      <c r="AP646" s="32"/>
      <c r="AQ646" s="33"/>
      <c r="AR646" s="33"/>
      <c r="AS646" s="33"/>
      <c r="AT646" s="33"/>
      <c r="AU646" s="33"/>
      <c r="AV646" s="33"/>
    </row>
    <row r="647" spans="1:48" ht="15.75" customHeight="1">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3"/>
      <c r="AN647" s="33"/>
      <c r="AO647" s="32"/>
      <c r="AP647" s="32"/>
      <c r="AQ647" s="33"/>
      <c r="AR647" s="33"/>
      <c r="AS647" s="33"/>
      <c r="AT647" s="33"/>
      <c r="AU647" s="33"/>
      <c r="AV647" s="33"/>
    </row>
    <row r="648" spans="1:48" ht="15.75" customHeight="1">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33"/>
      <c r="AM648" s="33"/>
      <c r="AN648" s="33"/>
      <c r="AO648" s="32"/>
      <c r="AP648" s="32"/>
      <c r="AQ648" s="33"/>
      <c r="AR648" s="33"/>
      <c r="AS648" s="33"/>
      <c r="AT648" s="33"/>
      <c r="AU648" s="33"/>
      <c r="AV648" s="33"/>
    </row>
    <row r="649" spans="1:48" ht="15.75" customHeight="1">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c r="AM649" s="33"/>
      <c r="AN649" s="33"/>
      <c r="AO649" s="32"/>
      <c r="AP649" s="32"/>
      <c r="AQ649" s="33"/>
      <c r="AR649" s="33"/>
      <c r="AS649" s="33"/>
      <c r="AT649" s="33"/>
      <c r="AU649" s="33"/>
      <c r="AV649" s="33"/>
    </row>
    <row r="650" spans="1:48" ht="15.75" customHeight="1">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33"/>
      <c r="AM650" s="33"/>
      <c r="AN650" s="33"/>
      <c r="AO650" s="32"/>
      <c r="AP650" s="32"/>
      <c r="AQ650" s="33"/>
      <c r="AR650" s="33"/>
      <c r="AS650" s="33"/>
      <c r="AT650" s="33"/>
      <c r="AU650" s="33"/>
      <c r="AV650" s="33"/>
    </row>
    <row r="651" spans="1:48" ht="15.75" customHeight="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c r="AM651" s="33"/>
      <c r="AN651" s="33"/>
      <c r="AO651" s="32"/>
      <c r="AP651" s="32"/>
      <c r="AQ651" s="33"/>
      <c r="AR651" s="33"/>
      <c r="AS651" s="33"/>
      <c r="AT651" s="33"/>
      <c r="AU651" s="33"/>
      <c r="AV651" s="33"/>
    </row>
    <row r="652" spans="1:48" ht="15.75" customHeight="1">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33"/>
      <c r="AM652" s="33"/>
      <c r="AN652" s="33"/>
      <c r="AO652" s="32"/>
      <c r="AP652" s="32"/>
      <c r="AQ652" s="33"/>
      <c r="AR652" s="33"/>
      <c r="AS652" s="33"/>
      <c r="AT652" s="33"/>
      <c r="AU652" s="33"/>
      <c r="AV652" s="33"/>
    </row>
    <row r="653" spans="1:48" ht="15.75" customHeight="1">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2"/>
      <c r="AP653" s="32"/>
      <c r="AQ653" s="33"/>
      <c r="AR653" s="33"/>
      <c r="AS653" s="33"/>
      <c r="AT653" s="33"/>
      <c r="AU653" s="33"/>
      <c r="AV653" s="33"/>
    </row>
    <row r="654" spans="1:48" ht="15.75" customHeight="1">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c r="AM654" s="33"/>
      <c r="AN654" s="33"/>
      <c r="AO654" s="32"/>
      <c r="AP654" s="32"/>
      <c r="AQ654" s="33"/>
      <c r="AR654" s="33"/>
      <c r="AS654" s="33"/>
      <c r="AT654" s="33"/>
      <c r="AU654" s="33"/>
      <c r="AV654" s="33"/>
    </row>
    <row r="655" spans="1:48" ht="15.75" customHeight="1">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c r="AM655" s="33"/>
      <c r="AN655" s="33"/>
      <c r="AO655" s="32"/>
      <c r="AP655" s="32"/>
      <c r="AQ655" s="33"/>
      <c r="AR655" s="33"/>
      <c r="AS655" s="33"/>
      <c r="AT655" s="33"/>
      <c r="AU655" s="33"/>
      <c r="AV655" s="33"/>
    </row>
    <row r="656" spans="1:48" ht="15.75" customHeight="1">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c r="AM656" s="33"/>
      <c r="AN656" s="33"/>
      <c r="AO656" s="32"/>
      <c r="AP656" s="32"/>
      <c r="AQ656" s="33"/>
      <c r="AR656" s="33"/>
      <c r="AS656" s="33"/>
      <c r="AT656" s="33"/>
      <c r="AU656" s="33"/>
      <c r="AV656" s="33"/>
    </row>
    <row r="657" spans="1:48" ht="15.75" customHeight="1">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c r="AM657" s="33"/>
      <c r="AN657" s="33"/>
      <c r="AO657" s="32"/>
      <c r="AP657" s="32"/>
      <c r="AQ657" s="33"/>
      <c r="AR657" s="33"/>
      <c r="AS657" s="33"/>
      <c r="AT657" s="33"/>
      <c r="AU657" s="33"/>
      <c r="AV657" s="33"/>
    </row>
    <row r="658" spans="1:48" ht="15.75" customHeight="1">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c r="AM658" s="33"/>
      <c r="AN658" s="33"/>
      <c r="AO658" s="32"/>
      <c r="AP658" s="32"/>
      <c r="AQ658" s="33"/>
      <c r="AR658" s="33"/>
      <c r="AS658" s="33"/>
      <c r="AT658" s="33"/>
      <c r="AU658" s="33"/>
      <c r="AV658" s="33"/>
    </row>
    <row r="659" spans="1:48" ht="15.75" customHeight="1">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3"/>
      <c r="AN659" s="33"/>
      <c r="AO659" s="32"/>
      <c r="AP659" s="32"/>
      <c r="AQ659" s="33"/>
      <c r="AR659" s="33"/>
      <c r="AS659" s="33"/>
      <c r="AT659" s="33"/>
      <c r="AU659" s="33"/>
      <c r="AV659" s="33"/>
    </row>
    <row r="660" spans="1:48" ht="15.75" customHeight="1">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c r="AM660" s="33"/>
      <c r="AN660" s="33"/>
      <c r="AO660" s="32"/>
      <c r="AP660" s="32"/>
      <c r="AQ660" s="33"/>
      <c r="AR660" s="33"/>
      <c r="AS660" s="33"/>
      <c r="AT660" s="33"/>
      <c r="AU660" s="33"/>
      <c r="AV660" s="33"/>
    </row>
    <row r="661" spans="1:48" ht="15.75" customHeight="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c r="AM661" s="33"/>
      <c r="AN661" s="33"/>
      <c r="AO661" s="32"/>
      <c r="AP661" s="32"/>
      <c r="AQ661" s="33"/>
      <c r="AR661" s="33"/>
      <c r="AS661" s="33"/>
      <c r="AT661" s="33"/>
      <c r="AU661" s="33"/>
      <c r="AV661" s="33"/>
    </row>
    <row r="662" spans="1:48" ht="15.75" customHeight="1">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2"/>
      <c r="AP662" s="32"/>
      <c r="AQ662" s="33"/>
      <c r="AR662" s="33"/>
      <c r="AS662" s="33"/>
      <c r="AT662" s="33"/>
      <c r="AU662" s="33"/>
      <c r="AV662" s="33"/>
    </row>
    <row r="663" spans="1:48" ht="15.75" customHeight="1">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c r="AM663" s="33"/>
      <c r="AN663" s="33"/>
      <c r="AO663" s="32"/>
      <c r="AP663" s="32"/>
      <c r="AQ663" s="33"/>
      <c r="AR663" s="33"/>
      <c r="AS663" s="33"/>
      <c r="AT663" s="33"/>
      <c r="AU663" s="33"/>
      <c r="AV663" s="33"/>
    </row>
    <row r="664" spans="1:48" ht="15.75" customHeight="1">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c r="AM664" s="33"/>
      <c r="AN664" s="33"/>
      <c r="AO664" s="32"/>
      <c r="AP664" s="32"/>
      <c r="AQ664" s="33"/>
      <c r="AR664" s="33"/>
      <c r="AS664" s="33"/>
      <c r="AT664" s="33"/>
      <c r="AU664" s="33"/>
      <c r="AV664" s="33"/>
    </row>
    <row r="665" spans="1:48" ht="15.75" customHeight="1">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2"/>
      <c r="AP665" s="32"/>
      <c r="AQ665" s="33"/>
      <c r="AR665" s="33"/>
      <c r="AS665" s="33"/>
      <c r="AT665" s="33"/>
      <c r="AU665" s="33"/>
      <c r="AV665" s="33"/>
    </row>
    <row r="666" spans="1:48" ht="15.75" customHeight="1">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c r="AM666" s="33"/>
      <c r="AN666" s="33"/>
      <c r="AO666" s="32"/>
      <c r="AP666" s="32"/>
      <c r="AQ666" s="33"/>
      <c r="AR666" s="33"/>
      <c r="AS666" s="33"/>
      <c r="AT666" s="33"/>
      <c r="AU666" s="33"/>
      <c r="AV666" s="33"/>
    </row>
    <row r="667" spans="1:48" ht="15.75" customHeight="1">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c r="AM667" s="33"/>
      <c r="AN667" s="33"/>
      <c r="AO667" s="32"/>
      <c r="AP667" s="32"/>
      <c r="AQ667" s="33"/>
      <c r="AR667" s="33"/>
      <c r="AS667" s="33"/>
      <c r="AT667" s="33"/>
      <c r="AU667" s="33"/>
      <c r="AV667" s="33"/>
    </row>
    <row r="668" spans="1:48" ht="15.75" customHeight="1">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c r="AM668" s="33"/>
      <c r="AN668" s="33"/>
      <c r="AO668" s="32"/>
      <c r="AP668" s="32"/>
      <c r="AQ668" s="33"/>
      <c r="AR668" s="33"/>
      <c r="AS668" s="33"/>
      <c r="AT668" s="33"/>
      <c r="AU668" s="33"/>
      <c r="AV668" s="33"/>
    </row>
    <row r="669" spans="1:48" ht="15.75" customHeight="1">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c r="AM669" s="33"/>
      <c r="AN669" s="33"/>
      <c r="AO669" s="32"/>
      <c r="AP669" s="32"/>
      <c r="AQ669" s="33"/>
      <c r="AR669" s="33"/>
      <c r="AS669" s="33"/>
      <c r="AT669" s="33"/>
      <c r="AU669" s="33"/>
      <c r="AV669" s="33"/>
    </row>
    <row r="670" spans="1:48" ht="15.75" customHeight="1">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c r="AM670" s="33"/>
      <c r="AN670" s="33"/>
      <c r="AO670" s="32"/>
      <c r="AP670" s="32"/>
      <c r="AQ670" s="33"/>
      <c r="AR670" s="33"/>
      <c r="AS670" s="33"/>
      <c r="AT670" s="33"/>
      <c r="AU670" s="33"/>
      <c r="AV670" s="33"/>
    </row>
    <row r="671" spans="1:48" ht="15.75" customHeight="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c r="AM671" s="33"/>
      <c r="AN671" s="33"/>
      <c r="AO671" s="32"/>
      <c r="AP671" s="32"/>
      <c r="AQ671" s="33"/>
      <c r="AR671" s="33"/>
      <c r="AS671" s="33"/>
      <c r="AT671" s="33"/>
      <c r="AU671" s="33"/>
      <c r="AV671" s="33"/>
    </row>
    <row r="672" spans="1:48" ht="15.75" customHeight="1">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c r="AM672" s="33"/>
      <c r="AN672" s="33"/>
      <c r="AO672" s="32"/>
      <c r="AP672" s="32"/>
      <c r="AQ672" s="33"/>
      <c r="AR672" s="33"/>
      <c r="AS672" s="33"/>
      <c r="AT672" s="33"/>
      <c r="AU672" s="33"/>
      <c r="AV672" s="33"/>
    </row>
    <row r="673" spans="1:48" ht="15.75" customHeight="1">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c r="AM673" s="33"/>
      <c r="AN673" s="33"/>
      <c r="AO673" s="32"/>
      <c r="AP673" s="32"/>
      <c r="AQ673" s="33"/>
      <c r="AR673" s="33"/>
      <c r="AS673" s="33"/>
      <c r="AT673" s="33"/>
      <c r="AU673" s="33"/>
      <c r="AV673" s="33"/>
    </row>
    <row r="674" spans="1:48" ht="15.75" customHeight="1">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c r="AM674" s="33"/>
      <c r="AN674" s="33"/>
      <c r="AO674" s="32"/>
      <c r="AP674" s="32"/>
      <c r="AQ674" s="33"/>
      <c r="AR674" s="33"/>
      <c r="AS674" s="33"/>
      <c r="AT674" s="33"/>
      <c r="AU674" s="33"/>
      <c r="AV674" s="33"/>
    </row>
    <row r="675" spans="1:48" ht="15.75" customHeight="1">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c r="AM675" s="33"/>
      <c r="AN675" s="33"/>
      <c r="AO675" s="32"/>
      <c r="AP675" s="32"/>
      <c r="AQ675" s="33"/>
      <c r="AR675" s="33"/>
      <c r="AS675" s="33"/>
      <c r="AT675" s="33"/>
      <c r="AU675" s="33"/>
      <c r="AV675" s="33"/>
    </row>
    <row r="676" spans="1:48" ht="15.75" customHeight="1">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c r="AM676" s="33"/>
      <c r="AN676" s="33"/>
      <c r="AO676" s="32"/>
      <c r="AP676" s="32"/>
      <c r="AQ676" s="33"/>
      <c r="AR676" s="33"/>
      <c r="AS676" s="33"/>
      <c r="AT676" s="33"/>
      <c r="AU676" s="33"/>
      <c r="AV676" s="33"/>
    </row>
    <row r="677" spans="1:48" ht="15.75" customHeight="1">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c r="AM677" s="33"/>
      <c r="AN677" s="33"/>
      <c r="AO677" s="32"/>
      <c r="AP677" s="32"/>
      <c r="AQ677" s="33"/>
      <c r="AR677" s="33"/>
      <c r="AS677" s="33"/>
      <c r="AT677" s="33"/>
      <c r="AU677" s="33"/>
      <c r="AV677" s="33"/>
    </row>
    <row r="678" spans="1:48" ht="15.75" customHeight="1">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c r="AM678" s="33"/>
      <c r="AN678" s="33"/>
      <c r="AO678" s="32"/>
      <c r="AP678" s="32"/>
      <c r="AQ678" s="33"/>
      <c r="AR678" s="33"/>
      <c r="AS678" s="33"/>
      <c r="AT678" s="33"/>
      <c r="AU678" s="33"/>
      <c r="AV678" s="33"/>
    </row>
    <row r="679" spans="1:48" ht="15.75" customHeight="1">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c r="AM679" s="33"/>
      <c r="AN679" s="33"/>
      <c r="AO679" s="32"/>
      <c r="AP679" s="32"/>
      <c r="AQ679" s="33"/>
      <c r="AR679" s="33"/>
      <c r="AS679" s="33"/>
      <c r="AT679" s="33"/>
      <c r="AU679" s="33"/>
      <c r="AV679" s="33"/>
    </row>
    <row r="680" spans="1:48" ht="15.75" customHeight="1">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c r="AM680" s="33"/>
      <c r="AN680" s="33"/>
      <c r="AO680" s="32"/>
      <c r="AP680" s="32"/>
      <c r="AQ680" s="33"/>
      <c r="AR680" s="33"/>
      <c r="AS680" s="33"/>
      <c r="AT680" s="33"/>
      <c r="AU680" s="33"/>
      <c r="AV680" s="33"/>
    </row>
    <row r="681" spans="1:48" ht="15.75" customHeight="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c r="AM681" s="33"/>
      <c r="AN681" s="33"/>
      <c r="AO681" s="32"/>
      <c r="AP681" s="32"/>
      <c r="AQ681" s="33"/>
      <c r="AR681" s="33"/>
      <c r="AS681" s="33"/>
      <c r="AT681" s="33"/>
      <c r="AU681" s="33"/>
      <c r="AV681" s="33"/>
    </row>
    <row r="682" spans="1:48" ht="15.75" customHeight="1">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33"/>
      <c r="AM682" s="33"/>
      <c r="AN682" s="33"/>
      <c r="AO682" s="32"/>
      <c r="AP682" s="32"/>
      <c r="AQ682" s="33"/>
      <c r="AR682" s="33"/>
      <c r="AS682" s="33"/>
      <c r="AT682" s="33"/>
      <c r="AU682" s="33"/>
      <c r="AV682" s="33"/>
    </row>
    <row r="683" spans="1:48" ht="15.75" customHeight="1">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2"/>
      <c r="AP683" s="32"/>
      <c r="AQ683" s="33"/>
      <c r="AR683" s="33"/>
      <c r="AS683" s="33"/>
      <c r="AT683" s="33"/>
      <c r="AU683" s="33"/>
      <c r="AV683" s="33"/>
    </row>
    <row r="684" spans="1:48" ht="15.75" customHeight="1">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c r="AM684" s="33"/>
      <c r="AN684" s="33"/>
      <c r="AO684" s="32"/>
      <c r="AP684" s="32"/>
      <c r="AQ684" s="33"/>
      <c r="AR684" s="33"/>
      <c r="AS684" s="33"/>
      <c r="AT684" s="33"/>
      <c r="AU684" s="33"/>
      <c r="AV684" s="33"/>
    </row>
    <row r="685" spans="1:48" ht="15.75" customHeight="1">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c r="AM685" s="33"/>
      <c r="AN685" s="33"/>
      <c r="AO685" s="32"/>
      <c r="AP685" s="32"/>
      <c r="AQ685" s="33"/>
      <c r="AR685" s="33"/>
      <c r="AS685" s="33"/>
      <c r="AT685" s="33"/>
      <c r="AU685" s="33"/>
      <c r="AV685" s="33"/>
    </row>
    <row r="686" spans="1:48" ht="15.75" customHeight="1">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2"/>
      <c r="AP686" s="32"/>
      <c r="AQ686" s="33"/>
      <c r="AR686" s="33"/>
      <c r="AS686" s="33"/>
      <c r="AT686" s="33"/>
      <c r="AU686" s="33"/>
      <c r="AV686" s="33"/>
    </row>
    <row r="687" spans="1:48" ht="15.75" customHeight="1">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c r="AM687" s="33"/>
      <c r="AN687" s="33"/>
      <c r="AO687" s="32"/>
      <c r="AP687" s="32"/>
      <c r="AQ687" s="33"/>
      <c r="AR687" s="33"/>
      <c r="AS687" s="33"/>
      <c r="AT687" s="33"/>
      <c r="AU687" s="33"/>
      <c r="AV687" s="33"/>
    </row>
    <row r="688" spans="1:48" ht="15.75" customHeight="1">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c r="AM688" s="33"/>
      <c r="AN688" s="33"/>
      <c r="AO688" s="32"/>
      <c r="AP688" s="32"/>
      <c r="AQ688" s="33"/>
      <c r="AR688" s="33"/>
      <c r="AS688" s="33"/>
      <c r="AT688" s="33"/>
      <c r="AU688" s="33"/>
      <c r="AV688" s="33"/>
    </row>
    <row r="689" spans="1:48" ht="15.75" customHeight="1">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2"/>
      <c r="AP689" s="32"/>
      <c r="AQ689" s="33"/>
      <c r="AR689" s="33"/>
      <c r="AS689" s="33"/>
      <c r="AT689" s="33"/>
      <c r="AU689" s="33"/>
      <c r="AV689" s="33"/>
    </row>
    <row r="690" spans="1:48" ht="15.75" customHeight="1">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2"/>
      <c r="AP690" s="32"/>
      <c r="AQ690" s="33"/>
      <c r="AR690" s="33"/>
      <c r="AS690" s="33"/>
      <c r="AT690" s="33"/>
      <c r="AU690" s="33"/>
      <c r="AV690" s="33"/>
    </row>
    <row r="691" spans="1:48" ht="15.75" customHeight="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c r="AM691" s="33"/>
      <c r="AN691" s="33"/>
      <c r="AO691" s="32"/>
      <c r="AP691" s="32"/>
      <c r="AQ691" s="33"/>
      <c r="AR691" s="33"/>
      <c r="AS691" s="33"/>
      <c r="AT691" s="33"/>
      <c r="AU691" s="33"/>
      <c r="AV691" s="33"/>
    </row>
    <row r="692" spans="1:48" ht="15.75" customHeight="1">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c r="AM692" s="33"/>
      <c r="AN692" s="33"/>
      <c r="AO692" s="32"/>
      <c r="AP692" s="32"/>
      <c r="AQ692" s="33"/>
      <c r="AR692" s="33"/>
      <c r="AS692" s="33"/>
      <c r="AT692" s="33"/>
      <c r="AU692" s="33"/>
      <c r="AV692" s="33"/>
    </row>
    <row r="693" spans="1:48" ht="15.75" customHeight="1">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2"/>
      <c r="AP693" s="32"/>
      <c r="AQ693" s="33"/>
      <c r="AR693" s="33"/>
      <c r="AS693" s="33"/>
      <c r="AT693" s="33"/>
      <c r="AU693" s="33"/>
      <c r="AV693" s="33"/>
    </row>
    <row r="694" spans="1:48" ht="15.75" customHeight="1">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c r="AM694" s="33"/>
      <c r="AN694" s="33"/>
      <c r="AO694" s="32"/>
      <c r="AP694" s="32"/>
      <c r="AQ694" s="33"/>
      <c r="AR694" s="33"/>
      <c r="AS694" s="33"/>
      <c r="AT694" s="33"/>
      <c r="AU694" s="33"/>
      <c r="AV694" s="33"/>
    </row>
    <row r="695" spans="1:48" ht="15.75" customHeight="1">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2"/>
      <c r="AP695" s="32"/>
      <c r="AQ695" s="33"/>
      <c r="AR695" s="33"/>
      <c r="AS695" s="33"/>
      <c r="AT695" s="33"/>
      <c r="AU695" s="33"/>
      <c r="AV695" s="33"/>
    </row>
    <row r="696" spans="1:48" ht="15.75" customHeight="1">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c r="AM696" s="33"/>
      <c r="AN696" s="33"/>
      <c r="AO696" s="32"/>
      <c r="AP696" s="32"/>
      <c r="AQ696" s="33"/>
      <c r="AR696" s="33"/>
      <c r="AS696" s="33"/>
      <c r="AT696" s="33"/>
      <c r="AU696" s="33"/>
      <c r="AV696" s="33"/>
    </row>
    <row r="697" spans="1:48" ht="15.75" customHeight="1">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2"/>
      <c r="AP697" s="32"/>
      <c r="AQ697" s="33"/>
      <c r="AR697" s="33"/>
      <c r="AS697" s="33"/>
      <c r="AT697" s="33"/>
      <c r="AU697" s="33"/>
      <c r="AV697" s="33"/>
    </row>
    <row r="698" spans="1:48" ht="15.75" customHeight="1">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c r="AM698" s="33"/>
      <c r="AN698" s="33"/>
      <c r="AO698" s="32"/>
      <c r="AP698" s="32"/>
      <c r="AQ698" s="33"/>
      <c r="AR698" s="33"/>
      <c r="AS698" s="33"/>
      <c r="AT698" s="33"/>
      <c r="AU698" s="33"/>
      <c r="AV698" s="33"/>
    </row>
    <row r="699" spans="1:48" ht="15.75" customHeight="1">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3"/>
      <c r="AM699" s="33"/>
      <c r="AN699" s="33"/>
      <c r="AO699" s="32"/>
      <c r="AP699" s="32"/>
      <c r="AQ699" s="33"/>
      <c r="AR699" s="33"/>
      <c r="AS699" s="33"/>
      <c r="AT699" s="33"/>
      <c r="AU699" s="33"/>
      <c r="AV699" s="33"/>
    </row>
    <row r="700" spans="1:48" ht="15.75" customHeight="1">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33"/>
      <c r="AM700" s="33"/>
      <c r="AN700" s="33"/>
      <c r="AO700" s="32"/>
      <c r="AP700" s="32"/>
      <c r="AQ700" s="33"/>
      <c r="AR700" s="33"/>
      <c r="AS700" s="33"/>
      <c r="AT700" s="33"/>
      <c r="AU700" s="33"/>
      <c r="AV700" s="33"/>
    </row>
    <row r="701" spans="1:48" ht="15.75" customHeight="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c r="AM701" s="33"/>
      <c r="AN701" s="33"/>
      <c r="AO701" s="32"/>
      <c r="AP701" s="32"/>
      <c r="AQ701" s="33"/>
      <c r="AR701" s="33"/>
      <c r="AS701" s="33"/>
      <c r="AT701" s="33"/>
      <c r="AU701" s="33"/>
      <c r="AV701" s="33"/>
    </row>
    <row r="702" spans="1:48" ht="15.75" customHeight="1">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33"/>
      <c r="AM702" s="33"/>
      <c r="AN702" s="33"/>
      <c r="AO702" s="32"/>
      <c r="AP702" s="32"/>
      <c r="AQ702" s="33"/>
      <c r="AR702" s="33"/>
      <c r="AS702" s="33"/>
      <c r="AT702" s="33"/>
      <c r="AU702" s="33"/>
      <c r="AV702" s="33"/>
    </row>
    <row r="703" spans="1:48" ht="15.75" customHeight="1">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33"/>
      <c r="AM703" s="33"/>
      <c r="AN703" s="33"/>
      <c r="AO703" s="32"/>
      <c r="AP703" s="32"/>
      <c r="AQ703" s="33"/>
      <c r="AR703" s="33"/>
      <c r="AS703" s="33"/>
      <c r="AT703" s="33"/>
      <c r="AU703" s="33"/>
      <c r="AV703" s="33"/>
    </row>
    <row r="704" spans="1:48" ht="15.75" customHeight="1">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33"/>
      <c r="AM704" s="33"/>
      <c r="AN704" s="33"/>
      <c r="AO704" s="32"/>
      <c r="AP704" s="32"/>
      <c r="AQ704" s="33"/>
      <c r="AR704" s="33"/>
      <c r="AS704" s="33"/>
      <c r="AT704" s="33"/>
      <c r="AU704" s="33"/>
      <c r="AV704" s="33"/>
    </row>
    <row r="705" spans="1:48" ht="15.75" customHeight="1">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c r="AL705" s="33"/>
      <c r="AM705" s="33"/>
      <c r="AN705" s="33"/>
      <c r="AO705" s="32"/>
      <c r="AP705" s="32"/>
      <c r="AQ705" s="33"/>
      <c r="AR705" s="33"/>
      <c r="AS705" s="33"/>
      <c r="AT705" s="33"/>
      <c r="AU705" s="33"/>
      <c r="AV705" s="33"/>
    </row>
    <row r="706" spans="1:48" ht="15.75" customHeight="1">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c r="AL706" s="33"/>
      <c r="AM706" s="33"/>
      <c r="AN706" s="33"/>
      <c r="AO706" s="32"/>
      <c r="AP706" s="32"/>
      <c r="AQ706" s="33"/>
      <c r="AR706" s="33"/>
      <c r="AS706" s="33"/>
      <c r="AT706" s="33"/>
      <c r="AU706" s="33"/>
      <c r="AV706" s="33"/>
    </row>
    <row r="707" spans="1:48" ht="15.75" customHeight="1">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33"/>
      <c r="AM707" s="33"/>
      <c r="AN707" s="33"/>
      <c r="AO707" s="32"/>
      <c r="AP707" s="32"/>
      <c r="AQ707" s="33"/>
      <c r="AR707" s="33"/>
      <c r="AS707" s="33"/>
      <c r="AT707" s="33"/>
      <c r="AU707" s="33"/>
      <c r="AV707" s="33"/>
    </row>
    <row r="708" spans="1:48" ht="15.75" customHeight="1">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33"/>
      <c r="AM708" s="33"/>
      <c r="AN708" s="33"/>
      <c r="AO708" s="32"/>
      <c r="AP708" s="32"/>
      <c r="AQ708" s="33"/>
      <c r="AR708" s="33"/>
      <c r="AS708" s="33"/>
      <c r="AT708" s="33"/>
      <c r="AU708" s="33"/>
      <c r="AV708" s="33"/>
    </row>
    <row r="709" spans="1:48" ht="15.75" customHeight="1">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33"/>
      <c r="AM709" s="33"/>
      <c r="AN709" s="33"/>
      <c r="AO709" s="32"/>
      <c r="AP709" s="32"/>
      <c r="AQ709" s="33"/>
      <c r="AR709" s="33"/>
      <c r="AS709" s="33"/>
      <c r="AT709" s="33"/>
      <c r="AU709" s="33"/>
      <c r="AV709" s="33"/>
    </row>
    <row r="710" spans="1:48" ht="15.75" customHeight="1">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33"/>
      <c r="AM710" s="33"/>
      <c r="AN710" s="33"/>
      <c r="AO710" s="32"/>
      <c r="AP710" s="32"/>
      <c r="AQ710" s="33"/>
      <c r="AR710" s="33"/>
      <c r="AS710" s="33"/>
      <c r="AT710" s="33"/>
      <c r="AU710" s="33"/>
      <c r="AV710" s="33"/>
    </row>
    <row r="711" spans="1:48" ht="15.75" customHeight="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c r="AL711" s="33"/>
      <c r="AM711" s="33"/>
      <c r="AN711" s="33"/>
      <c r="AO711" s="32"/>
      <c r="AP711" s="32"/>
      <c r="AQ711" s="33"/>
      <c r="AR711" s="33"/>
      <c r="AS711" s="33"/>
      <c r="AT711" s="33"/>
      <c r="AU711" s="33"/>
      <c r="AV711" s="33"/>
    </row>
    <row r="712" spans="1:48" ht="15.75" customHeight="1">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c r="AL712" s="33"/>
      <c r="AM712" s="33"/>
      <c r="AN712" s="33"/>
      <c r="AO712" s="32"/>
      <c r="AP712" s="32"/>
      <c r="AQ712" s="33"/>
      <c r="AR712" s="33"/>
      <c r="AS712" s="33"/>
      <c r="AT712" s="33"/>
      <c r="AU712" s="33"/>
      <c r="AV712" s="33"/>
    </row>
    <row r="713" spans="1:48" ht="15.75" customHeight="1">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c r="AL713" s="33"/>
      <c r="AM713" s="33"/>
      <c r="AN713" s="33"/>
      <c r="AO713" s="32"/>
      <c r="AP713" s="32"/>
      <c r="AQ713" s="33"/>
      <c r="AR713" s="33"/>
      <c r="AS713" s="33"/>
      <c r="AT713" s="33"/>
      <c r="AU713" s="33"/>
      <c r="AV713" s="33"/>
    </row>
    <row r="714" spans="1:48" ht="15.75" customHeight="1">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33"/>
      <c r="AM714" s="33"/>
      <c r="AN714" s="33"/>
      <c r="AO714" s="32"/>
      <c r="AP714" s="32"/>
      <c r="AQ714" s="33"/>
      <c r="AR714" s="33"/>
      <c r="AS714" s="33"/>
      <c r="AT714" s="33"/>
      <c r="AU714" s="33"/>
      <c r="AV714" s="33"/>
    </row>
    <row r="715" spans="1:48" ht="15.75" customHeight="1">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c r="AL715" s="33"/>
      <c r="AM715" s="33"/>
      <c r="AN715" s="33"/>
      <c r="AO715" s="32"/>
      <c r="AP715" s="32"/>
      <c r="AQ715" s="33"/>
      <c r="AR715" s="33"/>
      <c r="AS715" s="33"/>
      <c r="AT715" s="33"/>
      <c r="AU715" s="33"/>
      <c r="AV715" s="33"/>
    </row>
    <row r="716" spans="1:48" ht="15.75" customHeight="1">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c r="AL716" s="33"/>
      <c r="AM716" s="33"/>
      <c r="AN716" s="33"/>
      <c r="AO716" s="32"/>
      <c r="AP716" s="32"/>
      <c r="AQ716" s="33"/>
      <c r="AR716" s="33"/>
      <c r="AS716" s="33"/>
      <c r="AT716" s="33"/>
      <c r="AU716" s="33"/>
      <c r="AV716" s="33"/>
    </row>
    <row r="717" spans="1:48" ht="15.75" customHeight="1">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c r="AL717" s="33"/>
      <c r="AM717" s="33"/>
      <c r="AN717" s="33"/>
      <c r="AO717" s="32"/>
      <c r="AP717" s="32"/>
      <c r="AQ717" s="33"/>
      <c r="AR717" s="33"/>
      <c r="AS717" s="33"/>
      <c r="AT717" s="33"/>
      <c r="AU717" s="33"/>
      <c r="AV717" s="33"/>
    </row>
    <row r="718" spans="1:48" ht="15.75" customHeight="1">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c r="AL718" s="33"/>
      <c r="AM718" s="33"/>
      <c r="AN718" s="33"/>
      <c r="AO718" s="32"/>
      <c r="AP718" s="32"/>
      <c r="AQ718" s="33"/>
      <c r="AR718" s="33"/>
      <c r="AS718" s="33"/>
      <c r="AT718" s="33"/>
      <c r="AU718" s="33"/>
      <c r="AV718" s="33"/>
    </row>
    <row r="719" spans="1:48" ht="15.75" customHeight="1">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33"/>
      <c r="AM719" s="33"/>
      <c r="AN719" s="33"/>
      <c r="AO719" s="32"/>
      <c r="AP719" s="32"/>
      <c r="AQ719" s="33"/>
      <c r="AR719" s="33"/>
      <c r="AS719" s="33"/>
      <c r="AT719" s="33"/>
      <c r="AU719" s="33"/>
      <c r="AV719" s="33"/>
    </row>
    <row r="720" spans="1:48" ht="15.75" customHeight="1">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c r="AL720" s="33"/>
      <c r="AM720" s="33"/>
      <c r="AN720" s="33"/>
      <c r="AO720" s="32"/>
      <c r="AP720" s="32"/>
      <c r="AQ720" s="33"/>
      <c r="AR720" s="33"/>
      <c r="AS720" s="33"/>
      <c r="AT720" s="33"/>
      <c r="AU720" s="33"/>
      <c r="AV720" s="33"/>
    </row>
    <row r="721" spans="1:48" ht="15.75" customHeight="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c r="AL721" s="33"/>
      <c r="AM721" s="33"/>
      <c r="AN721" s="33"/>
      <c r="AO721" s="32"/>
      <c r="AP721" s="32"/>
      <c r="AQ721" s="33"/>
      <c r="AR721" s="33"/>
      <c r="AS721" s="33"/>
      <c r="AT721" s="33"/>
      <c r="AU721" s="33"/>
      <c r="AV721" s="33"/>
    </row>
    <row r="722" spans="1:48" ht="15.75" customHeight="1">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c r="AL722" s="33"/>
      <c r="AM722" s="33"/>
      <c r="AN722" s="33"/>
      <c r="AO722" s="32"/>
      <c r="AP722" s="32"/>
      <c r="AQ722" s="33"/>
      <c r="AR722" s="33"/>
      <c r="AS722" s="33"/>
      <c r="AT722" s="33"/>
      <c r="AU722" s="33"/>
      <c r="AV722" s="33"/>
    </row>
    <row r="723" spans="1:48" ht="15.75" customHeight="1">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c r="AL723" s="33"/>
      <c r="AM723" s="33"/>
      <c r="AN723" s="33"/>
      <c r="AO723" s="32"/>
      <c r="AP723" s="32"/>
      <c r="AQ723" s="33"/>
      <c r="AR723" s="33"/>
      <c r="AS723" s="33"/>
      <c r="AT723" s="33"/>
      <c r="AU723" s="33"/>
      <c r="AV723" s="33"/>
    </row>
    <row r="724" spans="1:48" ht="15.75" customHeight="1">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c r="AL724" s="33"/>
      <c r="AM724" s="33"/>
      <c r="AN724" s="33"/>
      <c r="AO724" s="32"/>
      <c r="AP724" s="32"/>
      <c r="AQ724" s="33"/>
      <c r="AR724" s="33"/>
      <c r="AS724" s="33"/>
      <c r="AT724" s="33"/>
      <c r="AU724" s="33"/>
      <c r="AV724" s="33"/>
    </row>
    <row r="725" spans="1:48" ht="15.75" customHeight="1">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33"/>
      <c r="AM725" s="33"/>
      <c r="AN725" s="33"/>
      <c r="AO725" s="32"/>
      <c r="AP725" s="32"/>
      <c r="AQ725" s="33"/>
      <c r="AR725" s="33"/>
      <c r="AS725" s="33"/>
      <c r="AT725" s="33"/>
      <c r="AU725" s="33"/>
      <c r="AV725" s="33"/>
    </row>
    <row r="726" spans="1:48" ht="15.75" customHeight="1">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c r="AL726" s="33"/>
      <c r="AM726" s="33"/>
      <c r="AN726" s="33"/>
      <c r="AO726" s="32"/>
      <c r="AP726" s="32"/>
      <c r="AQ726" s="33"/>
      <c r="AR726" s="33"/>
      <c r="AS726" s="33"/>
      <c r="AT726" s="33"/>
      <c r="AU726" s="33"/>
      <c r="AV726" s="33"/>
    </row>
    <row r="727" spans="1:48" ht="15.75" customHeight="1">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c r="AL727" s="33"/>
      <c r="AM727" s="33"/>
      <c r="AN727" s="33"/>
      <c r="AO727" s="32"/>
      <c r="AP727" s="32"/>
      <c r="AQ727" s="33"/>
      <c r="AR727" s="33"/>
      <c r="AS727" s="33"/>
      <c r="AT727" s="33"/>
      <c r="AU727" s="33"/>
      <c r="AV727" s="33"/>
    </row>
    <row r="728" spans="1:48" ht="15.75" customHeight="1">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c r="AL728" s="33"/>
      <c r="AM728" s="33"/>
      <c r="AN728" s="33"/>
      <c r="AO728" s="32"/>
      <c r="AP728" s="32"/>
      <c r="AQ728" s="33"/>
      <c r="AR728" s="33"/>
      <c r="AS728" s="33"/>
      <c r="AT728" s="33"/>
      <c r="AU728" s="33"/>
      <c r="AV728" s="33"/>
    </row>
    <row r="729" spans="1:48" ht="15.75" customHeight="1">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c r="AL729" s="33"/>
      <c r="AM729" s="33"/>
      <c r="AN729" s="33"/>
      <c r="AO729" s="32"/>
      <c r="AP729" s="32"/>
      <c r="AQ729" s="33"/>
      <c r="AR729" s="33"/>
      <c r="AS729" s="33"/>
      <c r="AT729" s="33"/>
      <c r="AU729" s="33"/>
      <c r="AV729" s="33"/>
    </row>
    <row r="730" spans="1:48" ht="15.75" customHeight="1">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c r="AL730" s="33"/>
      <c r="AM730" s="33"/>
      <c r="AN730" s="33"/>
      <c r="AO730" s="32"/>
      <c r="AP730" s="32"/>
      <c r="AQ730" s="33"/>
      <c r="AR730" s="33"/>
      <c r="AS730" s="33"/>
      <c r="AT730" s="33"/>
      <c r="AU730" s="33"/>
      <c r="AV730" s="33"/>
    </row>
    <row r="731" spans="1:48" ht="15.75" customHeight="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c r="AL731" s="33"/>
      <c r="AM731" s="33"/>
      <c r="AN731" s="33"/>
      <c r="AO731" s="32"/>
      <c r="AP731" s="32"/>
      <c r="AQ731" s="33"/>
      <c r="AR731" s="33"/>
      <c r="AS731" s="33"/>
      <c r="AT731" s="33"/>
      <c r="AU731" s="33"/>
      <c r="AV731" s="33"/>
    </row>
    <row r="732" spans="1:48" ht="15.75" customHeight="1">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c r="AL732" s="33"/>
      <c r="AM732" s="33"/>
      <c r="AN732" s="33"/>
      <c r="AO732" s="32"/>
      <c r="AP732" s="32"/>
      <c r="AQ732" s="33"/>
      <c r="AR732" s="33"/>
      <c r="AS732" s="33"/>
      <c r="AT732" s="33"/>
      <c r="AU732" s="33"/>
      <c r="AV732" s="33"/>
    </row>
    <row r="733" spans="1:48" ht="15.75" customHeight="1">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c r="AL733" s="33"/>
      <c r="AM733" s="33"/>
      <c r="AN733" s="33"/>
      <c r="AO733" s="32"/>
      <c r="AP733" s="32"/>
      <c r="AQ733" s="33"/>
      <c r="AR733" s="33"/>
      <c r="AS733" s="33"/>
      <c r="AT733" s="33"/>
      <c r="AU733" s="33"/>
      <c r="AV733" s="33"/>
    </row>
    <row r="734" spans="1:48" ht="15.75" customHeight="1">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c r="AL734" s="33"/>
      <c r="AM734" s="33"/>
      <c r="AN734" s="33"/>
      <c r="AO734" s="32"/>
      <c r="AP734" s="32"/>
      <c r="AQ734" s="33"/>
      <c r="AR734" s="33"/>
      <c r="AS734" s="33"/>
      <c r="AT734" s="33"/>
      <c r="AU734" s="33"/>
      <c r="AV734" s="33"/>
    </row>
    <row r="735" spans="1:48" ht="15.75" customHeight="1">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c r="AL735" s="33"/>
      <c r="AM735" s="33"/>
      <c r="AN735" s="33"/>
      <c r="AO735" s="32"/>
      <c r="AP735" s="32"/>
      <c r="AQ735" s="33"/>
      <c r="AR735" s="33"/>
      <c r="AS735" s="33"/>
      <c r="AT735" s="33"/>
      <c r="AU735" s="33"/>
      <c r="AV735" s="33"/>
    </row>
    <row r="736" spans="1:48" ht="15.75" customHeight="1">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c r="AL736" s="33"/>
      <c r="AM736" s="33"/>
      <c r="AN736" s="33"/>
      <c r="AO736" s="32"/>
      <c r="AP736" s="32"/>
      <c r="AQ736" s="33"/>
      <c r="AR736" s="33"/>
      <c r="AS736" s="33"/>
      <c r="AT736" s="33"/>
      <c r="AU736" s="33"/>
      <c r="AV736" s="33"/>
    </row>
    <row r="737" spans="1:48" ht="15.75" customHeight="1">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c r="AL737" s="33"/>
      <c r="AM737" s="33"/>
      <c r="AN737" s="33"/>
      <c r="AO737" s="32"/>
      <c r="AP737" s="32"/>
      <c r="AQ737" s="33"/>
      <c r="AR737" s="33"/>
      <c r="AS737" s="33"/>
      <c r="AT737" s="33"/>
      <c r="AU737" s="33"/>
      <c r="AV737" s="33"/>
    </row>
    <row r="738" spans="1:48" ht="15.75" customHeight="1">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c r="AL738" s="33"/>
      <c r="AM738" s="33"/>
      <c r="AN738" s="33"/>
      <c r="AO738" s="32"/>
      <c r="AP738" s="32"/>
      <c r="AQ738" s="33"/>
      <c r="AR738" s="33"/>
      <c r="AS738" s="33"/>
      <c r="AT738" s="33"/>
      <c r="AU738" s="33"/>
      <c r="AV738" s="33"/>
    </row>
    <row r="739" spans="1:48" ht="15.75" customHeight="1">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c r="AL739" s="33"/>
      <c r="AM739" s="33"/>
      <c r="AN739" s="33"/>
      <c r="AO739" s="32"/>
      <c r="AP739" s="32"/>
      <c r="AQ739" s="33"/>
      <c r="AR739" s="33"/>
      <c r="AS739" s="33"/>
      <c r="AT739" s="33"/>
      <c r="AU739" s="33"/>
      <c r="AV739" s="33"/>
    </row>
    <row r="740" spans="1:48" ht="15.75" customHeight="1">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c r="AL740" s="33"/>
      <c r="AM740" s="33"/>
      <c r="AN740" s="33"/>
      <c r="AO740" s="32"/>
      <c r="AP740" s="32"/>
      <c r="AQ740" s="33"/>
      <c r="AR740" s="33"/>
      <c r="AS740" s="33"/>
      <c r="AT740" s="33"/>
      <c r="AU740" s="33"/>
      <c r="AV740" s="33"/>
    </row>
    <row r="741" spans="1:48" ht="15.75" customHeight="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c r="AL741" s="33"/>
      <c r="AM741" s="33"/>
      <c r="AN741" s="33"/>
      <c r="AO741" s="32"/>
      <c r="AP741" s="32"/>
      <c r="AQ741" s="33"/>
      <c r="AR741" s="33"/>
      <c r="AS741" s="33"/>
      <c r="AT741" s="33"/>
      <c r="AU741" s="33"/>
      <c r="AV741" s="33"/>
    </row>
    <row r="742" spans="1:48" ht="15.75" customHeight="1">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c r="AL742" s="33"/>
      <c r="AM742" s="33"/>
      <c r="AN742" s="33"/>
      <c r="AO742" s="32"/>
      <c r="AP742" s="32"/>
      <c r="AQ742" s="33"/>
      <c r="AR742" s="33"/>
      <c r="AS742" s="33"/>
      <c r="AT742" s="33"/>
      <c r="AU742" s="33"/>
      <c r="AV742" s="33"/>
    </row>
    <row r="743" spans="1:48" ht="15.75" customHeight="1">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c r="AL743" s="33"/>
      <c r="AM743" s="33"/>
      <c r="AN743" s="33"/>
      <c r="AO743" s="32"/>
      <c r="AP743" s="32"/>
      <c r="AQ743" s="33"/>
      <c r="AR743" s="33"/>
      <c r="AS743" s="33"/>
      <c r="AT743" s="33"/>
      <c r="AU743" s="33"/>
      <c r="AV743" s="33"/>
    </row>
    <row r="744" spans="1:48" ht="15.75" customHeight="1">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c r="AL744" s="33"/>
      <c r="AM744" s="33"/>
      <c r="AN744" s="33"/>
      <c r="AO744" s="32"/>
      <c r="AP744" s="32"/>
      <c r="AQ744" s="33"/>
      <c r="AR744" s="33"/>
      <c r="AS744" s="33"/>
      <c r="AT744" s="33"/>
      <c r="AU744" s="33"/>
      <c r="AV744" s="33"/>
    </row>
    <row r="745" spans="1:48" ht="15.75" customHeight="1">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c r="AL745" s="33"/>
      <c r="AM745" s="33"/>
      <c r="AN745" s="33"/>
      <c r="AO745" s="32"/>
      <c r="AP745" s="32"/>
      <c r="AQ745" s="33"/>
      <c r="AR745" s="33"/>
      <c r="AS745" s="33"/>
      <c r="AT745" s="33"/>
      <c r="AU745" s="33"/>
      <c r="AV745" s="33"/>
    </row>
    <row r="746" spans="1:48" ht="15.75" customHeight="1">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c r="AL746" s="33"/>
      <c r="AM746" s="33"/>
      <c r="AN746" s="33"/>
      <c r="AO746" s="32"/>
      <c r="AP746" s="32"/>
      <c r="AQ746" s="33"/>
      <c r="AR746" s="33"/>
      <c r="AS746" s="33"/>
      <c r="AT746" s="33"/>
      <c r="AU746" s="33"/>
      <c r="AV746" s="33"/>
    </row>
    <row r="747" spans="1:48" ht="15.75" customHeight="1">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c r="AL747" s="33"/>
      <c r="AM747" s="33"/>
      <c r="AN747" s="33"/>
      <c r="AO747" s="32"/>
      <c r="AP747" s="32"/>
      <c r="AQ747" s="33"/>
      <c r="AR747" s="33"/>
      <c r="AS747" s="33"/>
      <c r="AT747" s="33"/>
      <c r="AU747" s="33"/>
      <c r="AV747" s="33"/>
    </row>
    <row r="748" spans="1:48" ht="15.75" customHeight="1">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c r="AL748" s="33"/>
      <c r="AM748" s="33"/>
      <c r="AN748" s="33"/>
      <c r="AO748" s="32"/>
      <c r="AP748" s="32"/>
      <c r="AQ748" s="33"/>
      <c r="AR748" s="33"/>
      <c r="AS748" s="33"/>
      <c r="AT748" s="33"/>
      <c r="AU748" s="33"/>
      <c r="AV748" s="33"/>
    </row>
    <row r="749" spans="1:48" ht="15.75" customHeight="1">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33"/>
      <c r="AM749" s="33"/>
      <c r="AN749" s="33"/>
      <c r="AO749" s="32"/>
      <c r="AP749" s="32"/>
      <c r="AQ749" s="33"/>
      <c r="AR749" s="33"/>
      <c r="AS749" s="33"/>
      <c r="AT749" s="33"/>
      <c r="AU749" s="33"/>
      <c r="AV749" s="33"/>
    </row>
    <row r="750" spans="1:48" ht="15.75" customHeight="1">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c r="AL750" s="33"/>
      <c r="AM750" s="33"/>
      <c r="AN750" s="33"/>
      <c r="AO750" s="32"/>
      <c r="AP750" s="32"/>
      <c r="AQ750" s="33"/>
      <c r="AR750" s="33"/>
      <c r="AS750" s="33"/>
      <c r="AT750" s="33"/>
      <c r="AU750" s="33"/>
      <c r="AV750" s="33"/>
    </row>
    <row r="751" spans="1:48" ht="15.75" customHeight="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c r="AL751" s="33"/>
      <c r="AM751" s="33"/>
      <c r="AN751" s="33"/>
      <c r="AO751" s="32"/>
      <c r="AP751" s="32"/>
      <c r="AQ751" s="33"/>
      <c r="AR751" s="33"/>
      <c r="AS751" s="33"/>
      <c r="AT751" s="33"/>
      <c r="AU751" s="33"/>
      <c r="AV751" s="33"/>
    </row>
    <row r="752" spans="1:48" ht="15.75" customHeight="1">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c r="AL752" s="33"/>
      <c r="AM752" s="33"/>
      <c r="AN752" s="33"/>
      <c r="AO752" s="32"/>
      <c r="AP752" s="32"/>
      <c r="AQ752" s="33"/>
      <c r="AR752" s="33"/>
      <c r="AS752" s="33"/>
      <c r="AT752" s="33"/>
      <c r="AU752" s="33"/>
      <c r="AV752" s="33"/>
    </row>
    <row r="753" spans="1:48" ht="15.75" customHeight="1">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c r="AL753" s="33"/>
      <c r="AM753" s="33"/>
      <c r="AN753" s="33"/>
      <c r="AO753" s="32"/>
      <c r="AP753" s="32"/>
      <c r="AQ753" s="33"/>
      <c r="AR753" s="33"/>
      <c r="AS753" s="33"/>
      <c r="AT753" s="33"/>
      <c r="AU753" s="33"/>
      <c r="AV753" s="33"/>
    </row>
    <row r="754" spans="1:48" ht="15.75" customHeight="1">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c r="AL754" s="33"/>
      <c r="AM754" s="33"/>
      <c r="AN754" s="33"/>
      <c r="AO754" s="32"/>
      <c r="AP754" s="32"/>
      <c r="AQ754" s="33"/>
      <c r="AR754" s="33"/>
      <c r="AS754" s="33"/>
      <c r="AT754" s="33"/>
      <c r="AU754" s="33"/>
      <c r="AV754" s="33"/>
    </row>
    <row r="755" spans="1:48" ht="15.75" customHeight="1">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c r="AL755" s="33"/>
      <c r="AM755" s="33"/>
      <c r="AN755" s="33"/>
      <c r="AO755" s="32"/>
      <c r="AP755" s="32"/>
      <c r="AQ755" s="33"/>
      <c r="AR755" s="33"/>
      <c r="AS755" s="33"/>
      <c r="AT755" s="33"/>
      <c r="AU755" s="33"/>
      <c r="AV755" s="33"/>
    </row>
    <row r="756" spans="1:48" ht="15.75" customHeight="1">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c r="AL756" s="33"/>
      <c r="AM756" s="33"/>
      <c r="AN756" s="33"/>
      <c r="AO756" s="32"/>
      <c r="AP756" s="32"/>
      <c r="AQ756" s="33"/>
      <c r="AR756" s="33"/>
      <c r="AS756" s="33"/>
      <c r="AT756" s="33"/>
      <c r="AU756" s="33"/>
      <c r="AV756" s="33"/>
    </row>
    <row r="757" spans="1:48" ht="15.75" customHeight="1">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c r="AL757" s="33"/>
      <c r="AM757" s="33"/>
      <c r="AN757" s="33"/>
      <c r="AO757" s="32"/>
      <c r="AP757" s="32"/>
      <c r="AQ757" s="33"/>
      <c r="AR757" s="33"/>
      <c r="AS757" s="33"/>
      <c r="AT757" s="33"/>
      <c r="AU757" s="33"/>
      <c r="AV757" s="33"/>
    </row>
    <row r="758" spans="1:48" ht="15.75" customHeight="1">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c r="AL758" s="33"/>
      <c r="AM758" s="33"/>
      <c r="AN758" s="33"/>
      <c r="AO758" s="32"/>
      <c r="AP758" s="32"/>
      <c r="AQ758" s="33"/>
      <c r="AR758" s="33"/>
      <c r="AS758" s="33"/>
      <c r="AT758" s="33"/>
      <c r="AU758" s="33"/>
      <c r="AV758" s="33"/>
    </row>
    <row r="759" spans="1:48" ht="15.75" customHeight="1">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c r="AL759" s="33"/>
      <c r="AM759" s="33"/>
      <c r="AN759" s="33"/>
      <c r="AO759" s="32"/>
      <c r="AP759" s="32"/>
      <c r="AQ759" s="33"/>
      <c r="AR759" s="33"/>
      <c r="AS759" s="33"/>
      <c r="AT759" s="33"/>
      <c r="AU759" s="33"/>
      <c r="AV759" s="33"/>
    </row>
    <row r="760" spans="1:48" ht="15.75" customHeight="1">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c r="AL760" s="33"/>
      <c r="AM760" s="33"/>
      <c r="AN760" s="33"/>
      <c r="AO760" s="32"/>
      <c r="AP760" s="32"/>
      <c r="AQ760" s="33"/>
      <c r="AR760" s="33"/>
      <c r="AS760" s="33"/>
      <c r="AT760" s="33"/>
      <c r="AU760" s="33"/>
      <c r="AV760" s="33"/>
    </row>
    <row r="761" spans="1:48" ht="15.75" customHeight="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c r="AL761" s="33"/>
      <c r="AM761" s="33"/>
      <c r="AN761" s="33"/>
      <c r="AO761" s="32"/>
      <c r="AP761" s="32"/>
      <c r="AQ761" s="33"/>
      <c r="AR761" s="33"/>
      <c r="AS761" s="33"/>
      <c r="AT761" s="33"/>
      <c r="AU761" s="33"/>
      <c r="AV761" s="33"/>
    </row>
    <row r="762" spans="1:48" ht="15.75" customHeight="1">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c r="AL762" s="33"/>
      <c r="AM762" s="33"/>
      <c r="AN762" s="33"/>
      <c r="AO762" s="32"/>
      <c r="AP762" s="32"/>
      <c r="AQ762" s="33"/>
      <c r="AR762" s="33"/>
      <c r="AS762" s="33"/>
      <c r="AT762" s="33"/>
      <c r="AU762" s="33"/>
      <c r="AV762" s="33"/>
    </row>
    <row r="763" spans="1:48" ht="15.75" customHeight="1">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c r="AL763" s="33"/>
      <c r="AM763" s="33"/>
      <c r="AN763" s="33"/>
      <c r="AO763" s="32"/>
      <c r="AP763" s="32"/>
      <c r="AQ763" s="33"/>
      <c r="AR763" s="33"/>
      <c r="AS763" s="33"/>
      <c r="AT763" s="33"/>
      <c r="AU763" s="33"/>
      <c r="AV763" s="33"/>
    </row>
    <row r="764" spans="1:48" ht="15.75" customHeight="1">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c r="AL764" s="33"/>
      <c r="AM764" s="33"/>
      <c r="AN764" s="33"/>
      <c r="AO764" s="32"/>
      <c r="AP764" s="32"/>
      <c r="AQ764" s="33"/>
      <c r="AR764" s="33"/>
      <c r="AS764" s="33"/>
      <c r="AT764" s="33"/>
      <c r="AU764" s="33"/>
      <c r="AV764" s="33"/>
    </row>
    <row r="765" spans="1:48" ht="15.75" customHeight="1">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c r="AL765" s="33"/>
      <c r="AM765" s="33"/>
      <c r="AN765" s="33"/>
      <c r="AO765" s="32"/>
      <c r="AP765" s="32"/>
      <c r="AQ765" s="33"/>
      <c r="AR765" s="33"/>
      <c r="AS765" s="33"/>
      <c r="AT765" s="33"/>
      <c r="AU765" s="33"/>
      <c r="AV765" s="33"/>
    </row>
    <row r="766" spans="1:48" ht="15.75" customHeight="1">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c r="AL766" s="33"/>
      <c r="AM766" s="33"/>
      <c r="AN766" s="33"/>
      <c r="AO766" s="32"/>
      <c r="AP766" s="32"/>
      <c r="AQ766" s="33"/>
      <c r="AR766" s="33"/>
      <c r="AS766" s="33"/>
      <c r="AT766" s="33"/>
      <c r="AU766" s="33"/>
      <c r="AV766" s="33"/>
    </row>
    <row r="767" spans="1:48" ht="15.75" customHeight="1">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c r="AL767" s="33"/>
      <c r="AM767" s="33"/>
      <c r="AN767" s="33"/>
      <c r="AO767" s="32"/>
      <c r="AP767" s="32"/>
      <c r="AQ767" s="33"/>
      <c r="AR767" s="33"/>
      <c r="AS767" s="33"/>
      <c r="AT767" s="33"/>
      <c r="AU767" s="33"/>
      <c r="AV767" s="33"/>
    </row>
    <row r="768" spans="1:48" ht="15.75" customHeight="1">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c r="AL768" s="33"/>
      <c r="AM768" s="33"/>
      <c r="AN768" s="33"/>
      <c r="AO768" s="32"/>
      <c r="AP768" s="32"/>
      <c r="AQ768" s="33"/>
      <c r="AR768" s="33"/>
      <c r="AS768" s="33"/>
      <c r="AT768" s="33"/>
      <c r="AU768" s="33"/>
      <c r="AV768" s="33"/>
    </row>
    <row r="769" spans="1:48" ht="15.75" customHeight="1">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c r="AL769" s="33"/>
      <c r="AM769" s="33"/>
      <c r="AN769" s="33"/>
      <c r="AO769" s="32"/>
      <c r="AP769" s="32"/>
      <c r="AQ769" s="33"/>
      <c r="AR769" s="33"/>
      <c r="AS769" s="33"/>
      <c r="AT769" s="33"/>
      <c r="AU769" s="33"/>
      <c r="AV769" s="33"/>
    </row>
    <row r="770" spans="1:48" ht="15.75" customHeight="1">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c r="AL770" s="33"/>
      <c r="AM770" s="33"/>
      <c r="AN770" s="33"/>
      <c r="AO770" s="32"/>
      <c r="AP770" s="32"/>
      <c r="AQ770" s="33"/>
      <c r="AR770" s="33"/>
      <c r="AS770" s="33"/>
      <c r="AT770" s="33"/>
      <c r="AU770" s="33"/>
      <c r="AV770" s="33"/>
    </row>
    <row r="771" spans="1:48" ht="15.75" customHeight="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c r="AL771" s="33"/>
      <c r="AM771" s="33"/>
      <c r="AN771" s="33"/>
      <c r="AO771" s="32"/>
      <c r="AP771" s="32"/>
      <c r="AQ771" s="33"/>
      <c r="AR771" s="33"/>
      <c r="AS771" s="33"/>
      <c r="AT771" s="33"/>
      <c r="AU771" s="33"/>
      <c r="AV771" s="33"/>
    </row>
    <row r="772" spans="1:48" ht="15.75" customHeight="1">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c r="AL772" s="33"/>
      <c r="AM772" s="33"/>
      <c r="AN772" s="33"/>
      <c r="AO772" s="32"/>
      <c r="AP772" s="32"/>
      <c r="AQ772" s="33"/>
      <c r="AR772" s="33"/>
      <c r="AS772" s="33"/>
      <c r="AT772" s="33"/>
      <c r="AU772" s="33"/>
      <c r="AV772" s="33"/>
    </row>
    <row r="773" spans="1:48" ht="15.75" customHeight="1">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c r="AL773" s="33"/>
      <c r="AM773" s="33"/>
      <c r="AN773" s="33"/>
      <c r="AO773" s="32"/>
      <c r="AP773" s="32"/>
      <c r="AQ773" s="33"/>
      <c r="AR773" s="33"/>
      <c r="AS773" s="33"/>
      <c r="AT773" s="33"/>
      <c r="AU773" s="33"/>
      <c r="AV773" s="33"/>
    </row>
    <row r="774" spans="1:48" ht="15.75" customHeight="1">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c r="AL774" s="33"/>
      <c r="AM774" s="33"/>
      <c r="AN774" s="33"/>
      <c r="AO774" s="32"/>
      <c r="AP774" s="32"/>
      <c r="AQ774" s="33"/>
      <c r="AR774" s="33"/>
      <c r="AS774" s="33"/>
      <c r="AT774" s="33"/>
      <c r="AU774" s="33"/>
      <c r="AV774" s="33"/>
    </row>
    <row r="775" spans="1:48" ht="15.75" customHeight="1">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c r="AL775" s="33"/>
      <c r="AM775" s="33"/>
      <c r="AN775" s="33"/>
      <c r="AO775" s="32"/>
      <c r="AP775" s="32"/>
      <c r="AQ775" s="33"/>
      <c r="AR775" s="33"/>
      <c r="AS775" s="33"/>
      <c r="AT775" s="33"/>
      <c r="AU775" s="33"/>
      <c r="AV775" s="33"/>
    </row>
    <row r="776" spans="1:48" ht="15.75" customHeight="1">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c r="AL776" s="33"/>
      <c r="AM776" s="33"/>
      <c r="AN776" s="33"/>
      <c r="AO776" s="32"/>
      <c r="AP776" s="32"/>
      <c r="AQ776" s="33"/>
      <c r="AR776" s="33"/>
      <c r="AS776" s="33"/>
      <c r="AT776" s="33"/>
      <c r="AU776" s="33"/>
      <c r="AV776" s="33"/>
    </row>
    <row r="777" spans="1:48" ht="15.75" customHeight="1">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c r="AL777" s="33"/>
      <c r="AM777" s="33"/>
      <c r="AN777" s="33"/>
      <c r="AO777" s="32"/>
      <c r="AP777" s="32"/>
      <c r="AQ777" s="33"/>
      <c r="AR777" s="33"/>
      <c r="AS777" s="33"/>
      <c r="AT777" s="33"/>
      <c r="AU777" s="33"/>
      <c r="AV777" s="33"/>
    </row>
    <row r="778" spans="1:48" ht="15.75" customHeight="1">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c r="AL778" s="33"/>
      <c r="AM778" s="33"/>
      <c r="AN778" s="33"/>
      <c r="AO778" s="32"/>
      <c r="AP778" s="32"/>
      <c r="AQ778" s="33"/>
      <c r="AR778" s="33"/>
      <c r="AS778" s="33"/>
      <c r="AT778" s="33"/>
      <c r="AU778" s="33"/>
      <c r="AV778" s="33"/>
    </row>
    <row r="779" spans="1:48" ht="15.75" customHeight="1">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33"/>
      <c r="AM779" s="33"/>
      <c r="AN779" s="33"/>
      <c r="AO779" s="32"/>
      <c r="AP779" s="32"/>
      <c r="AQ779" s="33"/>
      <c r="AR779" s="33"/>
      <c r="AS779" s="33"/>
      <c r="AT779" s="33"/>
      <c r="AU779" s="33"/>
      <c r="AV779" s="33"/>
    </row>
    <row r="780" spans="1:48" ht="15.75" customHeight="1">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c r="AL780" s="33"/>
      <c r="AM780" s="33"/>
      <c r="AN780" s="33"/>
      <c r="AO780" s="32"/>
      <c r="AP780" s="32"/>
      <c r="AQ780" s="33"/>
      <c r="AR780" s="33"/>
      <c r="AS780" s="33"/>
      <c r="AT780" s="33"/>
      <c r="AU780" s="33"/>
      <c r="AV780" s="33"/>
    </row>
    <row r="781" spans="1:48" ht="15.75" customHeight="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c r="AL781" s="33"/>
      <c r="AM781" s="33"/>
      <c r="AN781" s="33"/>
      <c r="AO781" s="32"/>
      <c r="AP781" s="32"/>
      <c r="AQ781" s="33"/>
      <c r="AR781" s="33"/>
      <c r="AS781" s="33"/>
      <c r="AT781" s="33"/>
      <c r="AU781" s="33"/>
      <c r="AV781" s="33"/>
    </row>
    <row r="782" spans="1:48" ht="15.75" customHeight="1">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c r="AL782" s="33"/>
      <c r="AM782" s="33"/>
      <c r="AN782" s="33"/>
      <c r="AO782" s="32"/>
      <c r="AP782" s="32"/>
      <c r="AQ782" s="33"/>
      <c r="AR782" s="33"/>
      <c r="AS782" s="33"/>
      <c r="AT782" s="33"/>
      <c r="AU782" s="33"/>
      <c r="AV782" s="33"/>
    </row>
    <row r="783" spans="1:48" ht="15.75" customHeight="1">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c r="AL783" s="33"/>
      <c r="AM783" s="33"/>
      <c r="AN783" s="33"/>
      <c r="AO783" s="32"/>
      <c r="AP783" s="32"/>
      <c r="AQ783" s="33"/>
      <c r="AR783" s="33"/>
      <c r="AS783" s="33"/>
      <c r="AT783" s="33"/>
      <c r="AU783" s="33"/>
      <c r="AV783" s="33"/>
    </row>
    <row r="784" spans="1:48" ht="15.75" customHeight="1">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c r="AL784" s="33"/>
      <c r="AM784" s="33"/>
      <c r="AN784" s="33"/>
      <c r="AO784" s="32"/>
      <c r="AP784" s="32"/>
      <c r="AQ784" s="33"/>
      <c r="AR784" s="33"/>
      <c r="AS784" s="33"/>
      <c r="AT784" s="33"/>
      <c r="AU784" s="33"/>
      <c r="AV784" s="33"/>
    </row>
    <row r="785" spans="1:48" ht="15.75" customHeight="1">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c r="AL785" s="33"/>
      <c r="AM785" s="33"/>
      <c r="AN785" s="33"/>
      <c r="AO785" s="32"/>
      <c r="AP785" s="32"/>
      <c r="AQ785" s="33"/>
      <c r="AR785" s="33"/>
      <c r="AS785" s="33"/>
      <c r="AT785" s="33"/>
      <c r="AU785" s="33"/>
      <c r="AV785" s="33"/>
    </row>
    <row r="786" spans="1:48" ht="15.75" customHeight="1">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c r="AL786" s="33"/>
      <c r="AM786" s="33"/>
      <c r="AN786" s="33"/>
      <c r="AO786" s="32"/>
      <c r="AP786" s="32"/>
      <c r="AQ786" s="33"/>
      <c r="AR786" s="33"/>
      <c r="AS786" s="33"/>
      <c r="AT786" s="33"/>
      <c r="AU786" s="33"/>
      <c r="AV786" s="33"/>
    </row>
    <row r="787" spans="1:48" ht="15.75" customHeight="1">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c r="AL787" s="33"/>
      <c r="AM787" s="33"/>
      <c r="AN787" s="33"/>
      <c r="AO787" s="32"/>
      <c r="AP787" s="32"/>
      <c r="AQ787" s="33"/>
      <c r="AR787" s="33"/>
      <c r="AS787" s="33"/>
      <c r="AT787" s="33"/>
      <c r="AU787" s="33"/>
      <c r="AV787" s="33"/>
    </row>
    <row r="788" spans="1:48" ht="15.75" customHeight="1">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c r="AL788" s="33"/>
      <c r="AM788" s="33"/>
      <c r="AN788" s="33"/>
      <c r="AO788" s="32"/>
      <c r="AP788" s="32"/>
      <c r="AQ788" s="33"/>
      <c r="AR788" s="33"/>
      <c r="AS788" s="33"/>
      <c r="AT788" s="33"/>
      <c r="AU788" s="33"/>
      <c r="AV788" s="33"/>
    </row>
    <row r="789" spans="1:48" ht="15.75" customHeight="1">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c r="AL789" s="33"/>
      <c r="AM789" s="33"/>
      <c r="AN789" s="33"/>
      <c r="AO789" s="32"/>
      <c r="AP789" s="32"/>
      <c r="AQ789" s="33"/>
      <c r="AR789" s="33"/>
      <c r="AS789" s="33"/>
      <c r="AT789" s="33"/>
      <c r="AU789" s="33"/>
      <c r="AV789" s="33"/>
    </row>
    <row r="790" spans="1:48" ht="15.75" customHeight="1">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c r="AL790" s="33"/>
      <c r="AM790" s="33"/>
      <c r="AN790" s="33"/>
      <c r="AO790" s="32"/>
      <c r="AP790" s="32"/>
      <c r="AQ790" s="33"/>
      <c r="AR790" s="33"/>
      <c r="AS790" s="33"/>
      <c r="AT790" s="33"/>
      <c r="AU790" s="33"/>
      <c r="AV790" s="33"/>
    </row>
    <row r="791" spans="1:48" ht="15.75" customHeight="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c r="AL791" s="33"/>
      <c r="AM791" s="33"/>
      <c r="AN791" s="33"/>
      <c r="AO791" s="32"/>
      <c r="AP791" s="32"/>
      <c r="AQ791" s="33"/>
      <c r="AR791" s="33"/>
      <c r="AS791" s="33"/>
      <c r="AT791" s="33"/>
      <c r="AU791" s="33"/>
      <c r="AV791" s="33"/>
    </row>
    <row r="792" spans="1:48" ht="15.75" customHeight="1">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c r="AL792" s="33"/>
      <c r="AM792" s="33"/>
      <c r="AN792" s="33"/>
      <c r="AO792" s="32"/>
      <c r="AP792" s="32"/>
      <c r="AQ792" s="33"/>
      <c r="AR792" s="33"/>
      <c r="AS792" s="33"/>
      <c r="AT792" s="33"/>
      <c r="AU792" s="33"/>
      <c r="AV792" s="33"/>
    </row>
    <row r="793" spans="1:48" ht="15.75" customHeight="1">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c r="AL793" s="33"/>
      <c r="AM793" s="33"/>
      <c r="AN793" s="33"/>
      <c r="AO793" s="32"/>
      <c r="AP793" s="32"/>
      <c r="AQ793" s="33"/>
      <c r="AR793" s="33"/>
      <c r="AS793" s="33"/>
      <c r="AT793" s="33"/>
      <c r="AU793" s="33"/>
      <c r="AV793" s="33"/>
    </row>
    <row r="794" spans="1:48" ht="15.75" customHeight="1">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c r="AL794" s="33"/>
      <c r="AM794" s="33"/>
      <c r="AN794" s="33"/>
      <c r="AO794" s="32"/>
      <c r="AP794" s="32"/>
      <c r="AQ794" s="33"/>
      <c r="AR794" s="33"/>
      <c r="AS794" s="33"/>
      <c r="AT794" s="33"/>
      <c r="AU794" s="33"/>
      <c r="AV794" s="33"/>
    </row>
    <row r="795" spans="1:48" ht="15.75" customHeight="1">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c r="AL795" s="33"/>
      <c r="AM795" s="33"/>
      <c r="AN795" s="33"/>
      <c r="AO795" s="32"/>
      <c r="AP795" s="32"/>
      <c r="AQ795" s="33"/>
      <c r="AR795" s="33"/>
      <c r="AS795" s="33"/>
      <c r="AT795" s="33"/>
      <c r="AU795" s="33"/>
      <c r="AV795" s="33"/>
    </row>
    <row r="796" spans="1:48" ht="15.75" customHeight="1">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c r="AL796" s="33"/>
      <c r="AM796" s="33"/>
      <c r="AN796" s="33"/>
      <c r="AO796" s="32"/>
      <c r="AP796" s="32"/>
      <c r="AQ796" s="33"/>
      <c r="AR796" s="33"/>
      <c r="AS796" s="33"/>
      <c r="AT796" s="33"/>
      <c r="AU796" s="33"/>
      <c r="AV796" s="33"/>
    </row>
    <row r="797" spans="1:48" ht="15.75" customHeight="1">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c r="AL797" s="33"/>
      <c r="AM797" s="33"/>
      <c r="AN797" s="33"/>
      <c r="AO797" s="32"/>
      <c r="AP797" s="32"/>
      <c r="AQ797" s="33"/>
      <c r="AR797" s="33"/>
      <c r="AS797" s="33"/>
      <c r="AT797" s="33"/>
      <c r="AU797" s="33"/>
      <c r="AV797" s="33"/>
    </row>
    <row r="798" spans="1:48" ht="15.75" customHeight="1">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c r="AL798" s="33"/>
      <c r="AM798" s="33"/>
      <c r="AN798" s="33"/>
      <c r="AO798" s="32"/>
      <c r="AP798" s="32"/>
      <c r="AQ798" s="33"/>
      <c r="AR798" s="33"/>
      <c r="AS798" s="33"/>
      <c r="AT798" s="33"/>
      <c r="AU798" s="33"/>
      <c r="AV798" s="33"/>
    </row>
    <row r="799" spans="1:48" ht="15.75" customHeight="1">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c r="AL799" s="33"/>
      <c r="AM799" s="33"/>
      <c r="AN799" s="33"/>
      <c r="AO799" s="32"/>
      <c r="AP799" s="32"/>
      <c r="AQ799" s="33"/>
      <c r="AR799" s="33"/>
      <c r="AS799" s="33"/>
      <c r="AT799" s="33"/>
      <c r="AU799" s="33"/>
      <c r="AV799" s="33"/>
    </row>
    <row r="800" spans="1:48" ht="15.75" customHeight="1">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c r="AL800" s="33"/>
      <c r="AM800" s="33"/>
      <c r="AN800" s="33"/>
      <c r="AO800" s="32"/>
      <c r="AP800" s="32"/>
      <c r="AQ800" s="33"/>
      <c r="AR800" s="33"/>
      <c r="AS800" s="33"/>
      <c r="AT800" s="33"/>
      <c r="AU800" s="33"/>
      <c r="AV800" s="33"/>
    </row>
    <row r="801" spans="1:48" ht="15.75" customHeight="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c r="AL801" s="33"/>
      <c r="AM801" s="33"/>
      <c r="AN801" s="33"/>
      <c r="AO801" s="32"/>
      <c r="AP801" s="32"/>
      <c r="AQ801" s="33"/>
      <c r="AR801" s="33"/>
      <c r="AS801" s="33"/>
      <c r="AT801" s="33"/>
      <c r="AU801" s="33"/>
      <c r="AV801" s="33"/>
    </row>
    <row r="802" spans="1:48" ht="15.75" customHeight="1">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c r="AL802" s="33"/>
      <c r="AM802" s="33"/>
      <c r="AN802" s="33"/>
      <c r="AO802" s="32"/>
      <c r="AP802" s="32"/>
      <c r="AQ802" s="33"/>
      <c r="AR802" s="33"/>
      <c r="AS802" s="33"/>
      <c r="AT802" s="33"/>
      <c r="AU802" s="33"/>
      <c r="AV802" s="33"/>
    </row>
    <row r="803" spans="1:48" ht="15.75" customHeight="1">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c r="AL803" s="33"/>
      <c r="AM803" s="33"/>
      <c r="AN803" s="33"/>
      <c r="AO803" s="32"/>
      <c r="AP803" s="32"/>
      <c r="AQ803" s="33"/>
      <c r="AR803" s="33"/>
      <c r="AS803" s="33"/>
      <c r="AT803" s="33"/>
      <c r="AU803" s="33"/>
      <c r="AV803" s="33"/>
    </row>
    <row r="804" spans="1:48" ht="15.75" customHeight="1">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c r="AL804" s="33"/>
      <c r="AM804" s="33"/>
      <c r="AN804" s="33"/>
      <c r="AO804" s="32"/>
      <c r="AP804" s="32"/>
      <c r="AQ804" s="33"/>
      <c r="AR804" s="33"/>
      <c r="AS804" s="33"/>
      <c r="AT804" s="33"/>
      <c r="AU804" s="33"/>
      <c r="AV804" s="33"/>
    </row>
    <row r="805" spans="1:48" ht="15.75" customHeight="1">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c r="AL805" s="33"/>
      <c r="AM805" s="33"/>
      <c r="AN805" s="33"/>
      <c r="AO805" s="32"/>
      <c r="AP805" s="32"/>
      <c r="AQ805" s="33"/>
      <c r="AR805" s="33"/>
      <c r="AS805" s="33"/>
      <c r="AT805" s="33"/>
      <c r="AU805" s="33"/>
      <c r="AV805" s="33"/>
    </row>
    <row r="806" spans="1:48" ht="15.75" customHeight="1">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c r="AL806" s="33"/>
      <c r="AM806" s="33"/>
      <c r="AN806" s="33"/>
      <c r="AO806" s="32"/>
      <c r="AP806" s="32"/>
      <c r="AQ806" s="33"/>
      <c r="AR806" s="33"/>
      <c r="AS806" s="33"/>
      <c r="AT806" s="33"/>
      <c r="AU806" s="33"/>
      <c r="AV806" s="33"/>
    </row>
    <row r="807" spans="1:48" ht="15.75" customHeight="1">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c r="AL807" s="33"/>
      <c r="AM807" s="33"/>
      <c r="AN807" s="33"/>
      <c r="AO807" s="32"/>
      <c r="AP807" s="32"/>
      <c r="AQ807" s="33"/>
      <c r="AR807" s="33"/>
      <c r="AS807" s="33"/>
      <c r="AT807" s="33"/>
      <c r="AU807" s="33"/>
      <c r="AV807" s="33"/>
    </row>
    <row r="808" spans="1:48" ht="15.75" customHeight="1">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c r="AL808" s="33"/>
      <c r="AM808" s="33"/>
      <c r="AN808" s="33"/>
      <c r="AO808" s="32"/>
      <c r="AP808" s="32"/>
      <c r="AQ808" s="33"/>
      <c r="AR808" s="33"/>
      <c r="AS808" s="33"/>
      <c r="AT808" s="33"/>
      <c r="AU808" s="33"/>
      <c r="AV808" s="33"/>
    </row>
    <row r="809" spans="1:48" ht="15.75" customHeight="1">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33"/>
      <c r="AM809" s="33"/>
      <c r="AN809" s="33"/>
      <c r="AO809" s="32"/>
      <c r="AP809" s="32"/>
      <c r="AQ809" s="33"/>
      <c r="AR809" s="33"/>
      <c r="AS809" s="33"/>
      <c r="AT809" s="33"/>
      <c r="AU809" s="33"/>
      <c r="AV809" s="33"/>
    </row>
    <row r="810" spans="1:48" ht="15.75" customHeight="1">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c r="AL810" s="33"/>
      <c r="AM810" s="33"/>
      <c r="AN810" s="33"/>
      <c r="AO810" s="32"/>
      <c r="AP810" s="32"/>
      <c r="AQ810" s="33"/>
      <c r="AR810" s="33"/>
      <c r="AS810" s="33"/>
      <c r="AT810" s="33"/>
      <c r="AU810" s="33"/>
      <c r="AV810" s="33"/>
    </row>
    <row r="811" spans="1:48" ht="15.75" customHeight="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c r="AL811" s="33"/>
      <c r="AM811" s="33"/>
      <c r="AN811" s="33"/>
      <c r="AO811" s="32"/>
      <c r="AP811" s="32"/>
      <c r="AQ811" s="33"/>
      <c r="AR811" s="33"/>
      <c r="AS811" s="33"/>
      <c r="AT811" s="33"/>
      <c r="AU811" s="33"/>
      <c r="AV811" s="33"/>
    </row>
    <row r="812" spans="1:48" ht="15.75" customHeight="1">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c r="AL812" s="33"/>
      <c r="AM812" s="33"/>
      <c r="AN812" s="33"/>
      <c r="AO812" s="32"/>
      <c r="AP812" s="32"/>
      <c r="AQ812" s="33"/>
      <c r="AR812" s="33"/>
      <c r="AS812" s="33"/>
      <c r="AT812" s="33"/>
      <c r="AU812" s="33"/>
      <c r="AV812" s="33"/>
    </row>
    <row r="813" spans="1:48" ht="15.75" customHeight="1">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c r="AL813" s="33"/>
      <c r="AM813" s="33"/>
      <c r="AN813" s="33"/>
      <c r="AO813" s="32"/>
      <c r="AP813" s="32"/>
      <c r="AQ813" s="33"/>
      <c r="AR813" s="33"/>
      <c r="AS813" s="33"/>
      <c r="AT813" s="33"/>
      <c r="AU813" s="33"/>
      <c r="AV813" s="33"/>
    </row>
    <row r="814" spans="1:48" ht="15.75" customHeight="1">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c r="AL814" s="33"/>
      <c r="AM814" s="33"/>
      <c r="AN814" s="33"/>
      <c r="AO814" s="32"/>
      <c r="AP814" s="32"/>
      <c r="AQ814" s="33"/>
      <c r="AR814" s="33"/>
      <c r="AS814" s="33"/>
      <c r="AT814" s="33"/>
      <c r="AU814" s="33"/>
      <c r="AV814" s="33"/>
    </row>
    <row r="815" spans="1:48" ht="15.75" customHeight="1">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c r="AL815" s="33"/>
      <c r="AM815" s="33"/>
      <c r="AN815" s="33"/>
      <c r="AO815" s="32"/>
      <c r="AP815" s="32"/>
      <c r="AQ815" s="33"/>
      <c r="AR815" s="33"/>
      <c r="AS815" s="33"/>
      <c r="AT815" s="33"/>
      <c r="AU815" s="33"/>
      <c r="AV815" s="33"/>
    </row>
    <row r="816" spans="1:48" ht="15.75" customHeight="1">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c r="AL816" s="33"/>
      <c r="AM816" s="33"/>
      <c r="AN816" s="33"/>
      <c r="AO816" s="32"/>
      <c r="AP816" s="32"/>
      <c r="AQ816" s="33"/>
      <c r="AR816" s="33"/>
      <c r="AS816" s="33"/>
      <c r="AT816" s="33"/>
      <c r="AU816" s="33"/>
      <c r="AV816" s="33"/>
    </row>
    <row r="817" spans="1:48" ht="15.75" customHeight="1">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c r="AL817" s="33"/>
      <c r="AM817" s="33"/>
      <c r="AN817" s="33"/>
      <c r="AO817" s="32"/>
      <c r="AP817" s="32"/>
      <c r="AQ817" s="33"/>
      <c r="AR817" s="33"/>
      <c r="AS817" s="33"/>
      <c r="AT817" s="33"/>
      <c r="AU817" s="33"/>
      <c r="AV817" s="33"/>
    </row>
    <row r="818" spans="1:48" ht="15.75" customHeight="1">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c r="AL818" s="33"/>
      <c r="AM818" s="33"/>
      <c r="AN818" s="33"/>
      <c r="AO818" s="32"/>
      <c r="AP818" s="32"/>
      <c r="AQ818" s="33"/>
      <c r="AR818" s="33"/>
      <c r="AS818" s="33"/>
      <c r="AT818" s="33"/>
      <c r="AU818" s="33"/>
      <c r="AV818" s="33"/>
    </row>
    <row r="819" spans="1:48" ht="15.75" customHeight="1">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c r="AL819" s="33"/>
      <c r="AM819" s="33"/>
      <c r="AN819" s="33"/>
      <c r="AO819" s="32"/>
      <c r="AP819" s="32"/>
      <c r="AQ819" s="33"/>
      <c r="AR819" s="33"/>
      <c r="AS819" s="33"/>
      <c r="AT819" s="33"/>
      <c r="AU819" s="33"/>
      <c r="AV819" s="33"/>
    </row>
    <row r="820" spans="1:48" ht="15.75" customHeight="1">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c r="AL820" s="33"/>
      <c r="AM820" s="33"/>
      <c r="AN820" s="33"/>
      <c r="AO820" s="32"/>
      <c r="AP820" s="32"/>
      <c r="AQ820" s="33"/>
      <c r="AR820" s="33"/>
      <c r="AS820" s="33"/>
      <c r="AT820" s="33"/>
      <c r="AU820" s="33"/>
      <c r="AV820" s="33"/>
    </row>
    <row r="821" spans="1:48" ht="15.75" customHeight="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c r="AL821" s="33"/>
      <c r="AM821" s="33"/>
      <c r="AN821" s="33"/>
      <c r="AO821" s="32"/>
      <c r="AP821" s="32"/>
      <c r="AQ821" s="33"/>
      <c r="AR821" s="33"/>
      <c r="AS821" s="33"/>
      <c r="AT821" s="33"/>
      <c r="AU821" s="33"/>
      <c r="AV821" s="33"/>
    </row>
    <row r="822" spans="1:48" ht="15.75" customHeight="1">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c r="AL822" s="33"/>
      <c r="AM822" s="33"/>
      <c r="AN822" s="33"/>
      <c r="AO822" s="32"/>
      <c r="AP822" s="32"/>
      <c r="AQ822" s="33"/>
      <c r="AR822" s="33"/>
      <c r="AS822" s="33"/>
      <c r="AT822" s="33"/>
      <c r="AU822" s="33"/>
      <c r="AV822" s="33"/>
    </row>
    <row r="823" spans="1:48" ht="15.75" customHeight="1">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c r="AL823" s="33"/>
      <c r="AM823" s="33"/>
      <c r="AN823" s="33"/>
      <c r="AO823" s="32"/>
      <c r="AP823" s="32"/>
      <c r="AQ823" s="33"/>
      <c r="AR823" s="33"/>
      <c r="AS823" s="33"/>
      <c r="AT823" s="33"/>
      <c r="AU823" s="33"/>
      <c r="AV823" s="33"/>
    </row>
    <row r="824" spans="1:48" ht="15.75" customHeight="1">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c r="AL824" s="33"/>
      <c r="AM824" s="33"/>
      <c r="AN824" s="33"/>
      <c r="AO824" s="32"/>
      <c r="AP824" s="32"/>
      <c r="AQ824" s="33"/>
      <c r="AR824" s="33"/>
      <c r="AS824" s="33"/>
      <c r="AT824" s="33"/>
      <c r="AU824" s="33"/>
      <c r="AV824" s="33"/>
    </row>
    <row r="825" spans="1:48" ht="15.75" customHeight="1">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c r="AL825" s="33"/>
      <c r="AM825" s="33"/>
      <c r="AN825" s="33"/>
      <c r="AO825" s="32"/>
      <c r="AP825" s="32"/>
      <c r="AQ825" s="33"/>
      <c r="AR825" s="33"/>
      <c r="AS825" s="33"/>
      <c r="AT825" s="33"/>
      <c r="AU825" s="33"/>
      <c r="AV825" s="33"/>
    </row>
    <row r="826" spans="1:48" ht="15.75" customHeight="1">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c r="AL826" s="33"/>
      <c r="AM826" s="33"/>
      <c r="AN826" s="33"/>
      <c r="AO826" s="32"/>
      <c r="AP826" s="32"/>
      <c r="AQ826" s="33"/>
      <c r="AR826" s="33"/>
      <c r="AS826" s="33"/>
      <c r="AT826" s="33"/>
      <c r="AU826" s="33"/>
      <c r="AV826" s="33"/>
    </row>
    <row r="827" spans="1:48" ht="15.75" customHeight="1">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c r="AL827" s="33"/>
      <c r="AM827" s="33"/>
      <c r="AN827" s="33"/>
      <c r="AO827" s="32"/>
      <c r="AP827" s="32"/>
      <c r="AQ827" s="33"/>
      <c r="AR827" s="33"/>
      <c r="AS827" s="33"/>
      <c r="AT827" s="33"/>
      <c r="AU827" s="33"/>
      <c r="AV827" s="33"/>
    </row>
    <row r="828" spans="1:48" ht="15.75" customHeight="1">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c r="AL828" s="33"/>
      <c r="AM828" s="33"/>
      <c r="AN828" s="33"/>
      <c r="AO828" s="32"/>
      <c r="AP828" s="32"/>
      <c r="AQ828" s="33"/>
      <c r="AR828" s="33"/>
      <c r="AS828" s="33"/>
      <c r="AT828" s="33"/>
      <c r="AU828" s="33"/>
      <c r="AV828" s="33"/>
    </row>
    <row r="829" spans="1:48" ht="15.75" customHeight="1">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c r="AL829" s="33"/>
      <c r="AM829" s="33"/>
      <c r="AN829" s="33"/>
      <c r="AO829" s="32"/>
      <c r="AP829" s="32"/>
      <c r="AQ829" s="33"/>
      <c r="AR829" s="33"/>
      <c r="AS829" s="33"/>
      <c r="AT829" s="33"/>
      <c r="AU829" s="33"/>
      <c r="AV829" s="33"/>
    </row>
    <row r="830" spans="1:48" ht="15.75" customHeight="1">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c r="AL830" s="33"/>
      <c r="AM830" s="33"/>
      <c r="AN830" s="33"/>
      <c r="AO830" s="32"/>
      <c r="AP830" s="32"/>
      <c r="AQ830" s="33"/>
      <c r="AR830" s="33"/>
      <c r="AS830" s="33"/>
      <c r="AT830" s="33"/>
      <c r="AU830" s="33"/>
      <c r="AV830" s="33"/>
    </row>
    <row r="831" spans="1:48" ht="15.75" customHeight="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c r="AL831" s="33"/>
      <c r="AM831" s="33"/>
      <c r="AN831" s="33"/>
      <c r="AO831" s="32"/>
      <c r="AP831" s="32"/>
      <c r="AQ831" s="33"/>
      <c r="AR831" s="33"/>
      <c r="AS831" s="33"/>
      <c r="AT831" s="33"/>
      <c r="AU831" s="33"/>
      <c r="AV831" s="33"/>
    </row>
    <row r="832" spans="1:48" ht="15.75" customHeight="1">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c r="AL832" s="33"/>
      <c r="AM832" s="33"/>
      <c r="AN832" s="33"/>
      <c r="AO832" s="32"/>
      <c r="AP832" s="32"/>
      <c r="AQ832" s="33"/>
      <c r="AR832" s="33"/>
      <c r="AS832" s="33"/>
      <c r="AT832" s="33"/>
      <c r="AU832" s="33"/>
      <c r="AV832" s="33"/>
    </row>
    <row r="833" spans="1:48" ht="15.75" customHeight="1">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33"/>
      <c r="AM833" s="33"/>
      <c r="AN833" s="33"/>
      <c r="AO833" s="32"/>
      <c r="AP833" s="32"/>
      <c r="AQ833" s="33"/>
      <c r="AR833" s="33"/>
      <c r="AS833" s="33"/>
      <c r="AT833" s="33"/>
      <c r="AU833" s="33"/>
      <c r="AV833" s="33"/>
    </row>
    <row r="834" spans="1:48" ht="15.75" customHeight="1">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c r="AL834" s="33"/>
      <c r="AM834" s="33"/>
      <c r="AN834" s="33"/>
      <c r="AO834" s="32"/>
      <c r="AP834" s="32"/>
      <c r="AQ834" s="33"/>
      <c r="AR834" s="33"/>
      <c r="AS834" s="33"/>
      <c r="AT834" s="33"/>
      <c r="AU834" s="33"/>
      <c r="AV834" s="33"/>
    </row>
    <row r="835" spans="1:48" ht="15.75" customHeight="1">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c r="AL835" s="33"/>
      <c r="AM835" s="33"/>
      <c r="AN835" s="33"/>
      <c r="AO835" s="32"/>
      <c r="AP835" s="32"/>
      <c r="AQ835" s="33"/>
      <c r="AR835" s="33"/>
      <c r="AS835" s="33"/>
      <c r="AT835" s="33"/>
      <c r="AU835" s="33"/>
      <c r="AV835" s="33"/>
    </row>
    <row r="836" spans="1:48" ht="15.75" customHeight="1">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c r="AL836" s="33"/>
      <c r="AM836" s="33"/>
      <c r="AN836" s="33"/>
      <c r="AO836" s="32"/>
      <c r="AP836" s="32"/>
      <c r="AQ836" s="33"/>
      <c r="AR836" s="33"/>
      <c r="AS836" s="33"/>
      <c r="AT836" s="33"/>
      <c r="AU836" s="33"/>
      <c r="AV836" s="33"/>
    </row>
    <row r="837" spans="1:48" ht="15.75" customHeight="1">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c r="AL837" s="33"/>
      <c r="AM837" s="33"/>
      <c r="AN837" s="33"/>
      <c r="AO837" s="32"/>
      <c r="AP837" s="32"/>
      <c r="AQ837" s="33"/>
      <c r="AR837" s="33"/>
      <c r="AS837" s="33"/>
      <c r="AT837" s="33"/>
      <c r="AU837" s="33"/>
      <c r="AV837" s="33"/>
    </row>
    <row r="838" spans="1:48" ht="15.75" customHeight="1">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c r="AL838" s="33"/>
      <c r="AM838" s="33"/>
      <c r="AN838" s="33"/>
      <c r="AO838" s="32"/>
      <c r="AP838" s="32"/>
      <c r="AQ838" s="33"/>
      <c r="AR838" s="33"/>
      <c r="AS838" s="33"/>
      <c r="AT838" s="33"/>
      <c r="AU838" s="33"/>
      <c r="AV838" s="33"/>
    </row>
    <row r="839" spans="1:48" ht="15.75" customHeight="1">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c r="AL839" s="33"/>
      <c r="AM839" s="33"/>
      <c r="AN839" s="33"/>
      <c r="AO839" s="32"/>
      <c r="AP839" s="32"/>
      <c r="AQ839" s="33"/>
      <c r="AR839" s="33"/>
      <c r="AS839" s="33"/>
      <c r="AT839" s="33"/>
      <c r="AU839" s="33"/>
      <c r="AV839" s="33"/>
    </row>
    <row r="840" spans="1:48" ht="15.75" customHeight="1">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c r="AL840" s="33"/>
      <c r="AM840" s="33"/>
      <c r="AN840" s="33"/>
      <c r="AO840" s="32"/>
      <c r="AP840" s="32"/>
      <c r="AQ840" s="33"/>
      <c r="AR840" s="33"/>
      <c r="AS840" s="33"/>
      <c r="AT840" s="33"/>
      <c r="AU840" s="33"/>
      <c r="AV840" s="33"/>
    </row>
    <row r="841" spans="1:48" ht="15.75" customHeight="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c r="AL841" s="33"/>
      <c r="AM841" s="33"/>
      <c r="AN841" s="33"/>
      <c r="AO841" s="32"/>
      <c r="AP841" s="32"/>
      <c r="AQ841" s="33"/>
      <c r="AR841" s="33"/>
      <c r="AS841" s="33"/>
      <c r="AT841" s="33"/>
      <c r="AU841" s="33"/>
      <c r="AV841" s="33"/>
    </row>
    <row r="842" spans="1:48" ht="15.75" customHeight="1">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c r="AL842" s="33"/>
      <c r="AM842" s="33"/>
      <c r="AN842" s="33"/>
      <c r="AO842" s="32"/>
      <c r="AP842" s="32"/>
      <c r="AQ842" s="33"/>
      <c r="AR842" s="33"/>
      <c r="AS842" s="33"/>
      <c r="AT842" s="33"/>
      <c r="AU842" s="33"/>
      <c r="AV842" s="33"/>
    </row>
    <row r="843" spans="1:48" ht="15.75" customHeight="1">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c r="AL843" s="33"/>
      <c r="AM843" s="33"/>
      <c r="AN843" s="33"/>
      <c r="AO843" s="32"/>
      <c r="AP843" s="32"/>
      <c r="AQ843" s="33"/>
      <c r="AR843" s="33"/>
      <c r="AS843" s="33"/>
      <c r="AT843" s="33"/>
      <c r="AU843" s="33"/>
      <c r="AV843" s="33"/>
    </row>
    <row r="844" spans="1:48" ht="15.75" customHeight="1">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c r="AL844" s="33"/>
      <c r="AM844" s="33"/>
      <c r="AN844" s="33"/>
      <c r="AO844" s="32"/>
      <c r="AP844" s="32"/>
      <c r="AQ844" s="33"/>
      <c r="AR844" s="33"/>
      <c r="AS844" s="33"/>
      <c r="AT844" s="33"/>
      <c r="AU844" s="33"/>
      <c r="AV844" s="33"/>
    </row>
    <row r="845" spans="1:48" ht="15.75" customHeight="1">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c r="AL845" s="33"/>
      <c r="AM845" s="33"/>
      <c r="AN845" s="33"/>
      <c r="AO845" s="32"/>
      <c r="AP845" s="32"/>
      <c r="AQ845" s="33"/>
      <c r="AR845" s="33"/>
      <c r="AS845" s="33"/>
      <c r="AT845" s="33"/>
      <c r="AU845" s="33"/>
      <c r="AV845" s="33"/>
    </row>
    <row r="846" spans="1:48" ht="15.75" customHeight="1">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c r="AL846" s="33"/>
      <c r="AM846" s="33"/>
      <c r="AN846" s="33"/>
      <c r="AO846" s="32"/>
      <c r="AP846" s="32"/>
      <c r="AQ846" s="33"/>
      <c r="AR846" s="33"/>
      <c r="AS846" s="33"/>
      <c r="AT846" s="33"/>
      <c r="AU846" s="33"/>
      <c r="AV846" s="33"/>
    </row>
    <row r="847" spans="1:48" ht="15.75" customHeight="1">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c r="AL847" s="33"/>
      <c r="AM847" s="33"/>
      <c r="AN847" s="33"/>
      <c r="AO847" s="32"/>
      <c r="AP847" s="32"/>
      <c r="AQ847" s="33"/>
      <c r="AR847" s="33"/>
      <c r="AS847" s="33"/>
      <c r="AT847" s="33"/>
      <c r="AU847" s="33"/>
      <c r="AV847" s="33"/>
    </row>
    <row r="848" spans="1:48" ht="15.75" customHeight="1">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c r="AL848" s="33"/>
      <c r="AM848" s="33"/>
      <c r="AN848" s="33"/>
      <c r="AO848" s="32"/>
      <c r="AP848" s="32"/>
      <c r="AQ848" s="33"/>
      <c r="AR848" s="33"/>
      <c r="AS848" s="33"/>
      <c r="AT848" s="33"/>
      <c r="AU848" s="33"/>
      <c r="AV848" s="33"/>
    </row>
    <row r="849" spans="1:48" ht="15.75" customHeight="1">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c r="AL849" s="33"/>
      <c r="AM849" s="33"/>
      <c r="AN849" s="33"/>
      <c r="AO849" s="32"/>
      <c r="AP849" s="32"/>
      <c r="AQ849" s="33"/>
      <c r="AR849" s="33"/>
      <c r="AS849" s="33"/>
      <c r="AT849" s="33"/>
      <c r="AU849" s="33"/>
      <c r="AV849" s="33"/>
    </row>
    <row r="850" spans="1:48" ht="15.75" customHeight="1">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c r="AL850" s="33"/>
      <c r="AM850" s="33"/>
      <c r="AN850" s="33"/>
      <c r="AO850" s="32"/>
      <c r="AP850" s="32"/>
      <c r="AQ850" s="33"/>
      <c r="AR850" s="33"/>
      <c r="AS850" s="33"/>
      <c r="AT850" s="33"/>
      <c r="AU850" s="33"/>
      <c r="AV850" s="33"/>
    </row>
    <row r="851" spans="1:48" ht="15.75" customHeight="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c r="AL851" s="33"/>
      <c r="AM851" s="33"/>
      <c r="AN851" s="33"/>
      <c r="AO851" s="32"/>
      <c r="AP851" s="32"/>
      <c r="AQ851" s="33"/>
      <c r="AR851" s="33"/>
      <c r="AS851" s="33"/>
      <c r="AT851" s="33"/>
      <c r="AU851" s="33"/>
      <c r="AV851" s="33"/>
    </row>
    <row r="852" spans="1:48" ht="15.75" customHeight="1">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c r="AL852" s="33"/>
      <c r="AM852" s="33"/>
      <c r="AN852" s="33"/>
      <c r="AO852" s="32"/>
      <c r="AP852" s="32"/>
      <c r="AQ852" s="33"/>
      <c r="AR852" s="33"/>
      <c r="AS852" s="33"/>
      <c r="AT852" s="33"/>
      <c r="AU852" s="33"/>
      <c r="AV852" s="33"/>
    </row>
    <row r="853" spans="1:48" ht="15.75" customHeight="1">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c r="AL853" s="33"/>
      <c r="AM853" s="33"/>
      <c r="AN853" s="33"/>
      <c r="AO853" s="32"/>
      <c r="AP853" s="32"/>
      <c r="AQ853" s="33"/>
      <c r="AR853" s="33"/>
      <c r="AS853" s="33"/>
      <c r="AT853" s="33"/>
      <c r="AU853" s="33"/>
      <c r="AV853" s="33"/>
    </row>
    <row r="854" spans="1:48" ht="15.75" customHeight="1">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c r="AL854" s="33"/>
      <c r="AM854" s="33"/>
      <c r="AN854" s="33"/>
      <c r="AO854" s="32"/>
      <c r="AP854" s="32"/>
      <c r="AQ854" s="33"/>
      <c r="AR854" s="33"/>
      <c r="AS854" s="33"/>
      <c r="AT854" s="33"/>
      <c r="AU854" s="33"/>
      <c r="AV854" s="33"/>
    </row>
    <row r="855" spans="1:48" ht="15.75" customHeight="1">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c r="AL855" s="33"/>
      <c r="AM855" s="33"/>
      <c r="AN855" s="33"/>
      <c r="AO855" s="32"/>
      <c r="AP855" s="32"/>
      <c r="AQ855" s="33"/>
      <c r="AR855" s="33"/>
      <c r="AS855" s="33"/>
      <c r="AT855" s="33"/>
      <c r="AU855" s="33"/>
      <c r="AV855" s="33"/>
    </row>
    <row r="856" spans="1:48" ht="15.75" customHeight="1">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c r="AL856" s="33"/>
      <c r="AM856" s="33"/>
      <c r="AN856" s="33"/>
      <c r="AO856" s="32"/>
      <c r="AP856" s="32"/>
      <c r="AQ856" s="33"/>
      <c r="AR856" s="33"/>
      <c r="AS856" s="33"/>
      <c r="AT856" s="33"/>
      <c r="AU856" s="33"/>
      <c r="AV856" s="33"/>
    </row>
    <row r="857" spans="1:48" ht="15.75" customHeight="1">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c r="AL857" s="33"/>
      <c r="AM857" s="33"/>
      <c r="AN857" s="33"/>
      <c r="AO857" s="32"/>
      <c r="AP857" s="32"/>
      <c r="AQ857" s="33"/>
      <c r="AR857" s="33"/>
      <c r="AS857" s="33"/>
      <c r="AT857" s="33"/>
      <c r="AU857" s="33"/>
      <c r="AV857" s="33"/>
    </row>
    <row r="858" spans="1:48" ht="15.75" customHeight="1">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c r="AL858" s="33"/>
      <c r="AM858" s="33"/>
      <c r="AN858" s="33"/>
      <c r="AO858" s="32"/>
      <c r="AP858" s="32"/>
      <c r="AQ858" s="33"/>
      <c r="AR858" s="33"/>
      <c r="AS858" s="33"/>
      <c r="AT858" s="33"/>
      <c r="AU858" s="33"/>
      <c r="AV858" s="33"/>
    </row>
    <row r="859" spans="1:48" ht="15.75" customHeight="1">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c r="AL859" s="33"/>
      <c r="AM859" s="33"/>
      <c r="AN859" s="33"/>
      <c r="AO859" s="32"/>
      <c r="AP859" s="32"/>
      <c r="AQ859" s="33"/>
      <c r="AR859" s="33"/>
      <c r="AS859" s="33"/>
      <c r="AT859" s="33"/>
      <c r="AU859" s="33"/>
      <c r="AV859" s="33"/>
    </row>
    <row r="860" spans="1:48" ht="15.75" customHeight="1">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c r="AL860" s="33"/>
      <c r="AM860" s="33"/>
      <c r="AN860" s="33"/>
      <c r="AO860" s="32"/>
      <c r="AP860" s="32"/>
      <c r="AQ860" s="33"/>
      <c r="AR860" s="33"/>
      <c r="AS860" s="33"/>
      <c r="AT860" s="33"/>
      <c r="AU860" s="33"/>
      <c r="AV860" s="33"/>
    </row>
    <row r="861" spans="1:48" ht="15.75" customHeight="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c r="AL861" s="33"/>
      <c r="AM861" s="33"/>
      <c r="AN861" s="33"/>
      <c r="AO861" s="32"/>
      <c r="AP861" s="32"/>
      <c r="AQ861" s="33"/>
      <c r="AR861" s="33"/>
      <c r="AS861" s="33"/>
      <c r="AT861" s="33"/>
      <c r="AU861" s="33"/>
      <c r="AV861" s="33"/>
    </row>
    <row r="862" spans="1:48" ht="15.75" customHeight="1">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c r="AL862" s="33"/>
      <c r="AM862" s="33"/>
      <c r="AN862" s="33"/>
      <c r="AO862" s="32"/>
      <c r="AP862" s="32"/>
      <c r="AQ862" s="33"/>
      <c r="AR862" s="33"/>
      <c r="AS862" s="33"/>
      <c r="AT862" s="33"/>
      <c r="AU862" s="33"/>
      <c r="AV862" s="33"/>
    </row>
    <row r="863" spans="1:48" ht="15.75" customHeight="1">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c r="AL863" s="33"/>
      <c r="AM863" s="33"/>
      <c r="AN863" s="33"/>
      <c r="AO863" s="32"/>
      <c r="AP863" s="32"/>
      <c r="AQ863" s="33"/>
      <c r="AR863" s="33"/>
      <c r="AS863" s="33"/>
      <c r="AT863" s="33"/>
      <c r="AU863" s="33"/>
      <c r="AV863" s="33"/>
    </row>
    <row r="864" spans="1:48" ht="15.75" customHeight="1">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c r="AL864" s="33"/>
      <c r="AM864" s="33"/>
      <c r="AN864" s="33"/>
      <c r="AO864" s="32"/>
      <c r="AP864" s="32"/>
      <c r="AQ864" s="33"/>
      <c r="AR864" s="33"/>
      <c r="AS864" s="33"/>
      <c r="AT864" s="33"/>
      <c r="AU864" s="33"/>
      <c r="AV864" s="33"/>
    </row>
    <row r="865" spans="1:48" ht="15.75" customHeight="1">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c r="AL865" s="33"/>
      <c r="AM865" s="33"/>
      <c r="AN865" s="33"/>
      <c r="AO865" s="32"/>
      <c r="AP865" s="32"/>
      <c r="AQ865" s="33"/>
      <c r="AR865" s="33"/>
      <c r="AS865" s="33"/>
      <c r="AT865" s="33"/>
      <c r="AU865" s="33"/>
      <c r="AV865" s="33"/>
    </row>
    <row r="866" spans="1:48" ht="15.75" customHeight="1">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c r="AL866" s="33"/>
      <c r="AM866" s="33"/>
      <c r="AN866" s="33"/>
      <c r="AO866" s="32"/>
      <c r="AP866" s="32"/>
      <c r="AQ866" s="33"/>
      <c r="AR866" s="33"/>
      <c r="AS866" s="33"/>
      <c r="AT866" s="33"/>
      <c r="AU866" s="33"/>
      <c r="AV866" s="33"/>
    </row>
    <row r="867" spans="1:48" ht="15.75" customHeight="1">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c r="AL867" s="33"/>
      <c r="AM867" s="33"/>
      <c r="AN867" s="33"/>
      <c r="AO867" s="32"/>
      <c r="AP867" s="32"/>
      <c r="AQ867" s="33"/>
      <c r="AR867" s="33"/>
      <c r="AS867" s="33"/>
      <c r="AT867" s="33"/>
      <c r="AU867" s="33"/>
      <c r="AV867" s="33"/>
    </row>
    <row r="868" spans="1:48" ht="15.75" customHeight="1">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c r="AL868" s="33"/>
      <c r="AM868" s="33"/>
      <c r="AN868" s="33"/>
      <c r="AO868" s="32"/>
      <c r="AP868" s="32"/>
      <c r="AQ868" s="33"/>
      <c r="AR868" s="33"/>
      <c r="AS868" s="33"/>
      <c r="AT868" s="33"/>
      <c r="AU868" s="33"/>
      <c r="AV868" s="33"/>
    </row>
    <row r="869" spans="1:48" ht="15.75" customHeight="1">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33"/>
      <c r="AM869" s="33"/>
      <c r="AN869" s="33"/>
      <c r="AO869" s="32"/>
      <c r="AP869" s="32"/>
      <c r="AQ869" s="33"/>
      <c r="AR869" s="33"/>
      <c r="AS869" s="33"/>
      <c r="AT869" s="33"/>
      <c r="AU869" s="33"/>
      <c r="AV869" s="33"/>
    </row>
    <row r="870" spans="1:48" ht="15.75" customHeight="1">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2"/>
      <c r="AP870" s="32"/>
      <c r="AQ870" s="33"/>
      <c r="AR870" s="33"/>
      <c r="AS870" s="33"/>
      <c r="AT870" s="33"/>
      <c r="AU870" s="33"/>
      <c r="AV870" s="33"/>
    </row>
    <row r="871" spans="1:48" ht="15.75" customHeight="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2"/>
      <c r="AP871" s="32"/>
      <c r="AQ871" s="33"/>
      <c r="AR871" s="33"/>
      <c r="AS871" s="33"/>
      <c r="AT871" s="33"/>
      <c r="AU871" s="33"/>
      <c r="AV871" s="33"/>
    </row>
    <row r="872" spans="1:48" ht="15.75" customHeight="1">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2"/>
      <c r="AP872" s="32"/>
      <c r="AQ872" s="33"/>
      <c r="AR872" s="33"/>
      <c r="AS872" s="33"/>
      <c r="AT872" s="33"/>
      <c r="AU872" s="33"/>
      <c r="AV872" s="33"/>
    </row>
    <row r="873" spans="1:48" ht="15.75" customHeight="1">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2"/>
      <c r="AP873" s="32"/>
      <c r="AQ873" s="33"/>
      <c r="AR873" s="33"/>
      <c r="AS873" s="33"/>
      <c r="AT873" s="33"/>
      <c r="AU873" s="33"/>
      <c r="AV873" s="33"/>
    </row>
    <row r="874" spans="1:48" ht="15.75" customHeight="1">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2"/>
      <c r="AP874" s="32"/>
      <c r="AQ874" s="33"/>
      <c r="AR874" s="33"/>
      <c r="AS874" s="33"/>
      <c r="AT874" s="33"/>
      <c r="AU874" s="33"/>
      <c r="AV874" s="33"/>
    </row>
    <row r="875" spans="1:48" ht="15.75" customHeight="1">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2"/>
      <c r="AP875" s="32"/>
      <c r="AQ875" s="33"/>
      <c r="AR875" s="33"/>
      <c r="AS875" s="33"/>
      <c r="AT875" s="33"/>
      <c r="AU875" s="33"/>
      <c r="AV875" s="33"/>
    </row>
    <row r="876" spans="1:48" ht="15.75" customHeight="1">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2"/>
      <c r="AP876" s="32"/>
      <c r="AQ876" s="33"/>
      <c r="AR876" s="33"/>
      <c r="AS876" s="33"/>
      <c r="AT876" s="33"/>
      <c r="AU876" s="33"/>
      <c r="AV876" s="33"/>
    </row>
    <row r="877" spans="1:48" ht="15.75" customHeight="1">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2"/>
      <c r="AP877" s="32"/>
      <c r="AQ877" s="33"/>
      <c r="AR877" s="33"/>
      <c r="AS877" s="33"/>
      <c r="AT877" s="33"/>
      <c r="AU877" s="33"/>
      <c r="AV877" s="33"/>
    </row>
    <row r="878" spans="1:48" ht="15.75" customHeight="1">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2"/>
      <c r="AP878" s="32"/>
      <c r="AQ878" s="33"/>
      <c r="AR878" s="33"/>
      <c r="AS878" s="33"/>
      <c r="AT878" s="33"/>
      <c r="AU878" s="33"/>
      <c r="AV878" s="33"/>
    </row>
    <row r="879" spans="1:48" ht="15.75" customHeight="1">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2"/>
      <c r="AP879" s="32"/>
      <c r="AQ879" s="33"/>
      <c r="AR879" s="33"/>
      <c r="AS879" s="33"/>
      <c r="AT879" s="33"/>
      <c r="AU879" s="33"/>
      <c r="AV879" s="33"/>
    </row>
    <row r="880" spans="1:48" ht="15.75" customHeight="1">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2"/>
      <c r="AP880" s="32"/>
      <c r="AQ880" s="33"/>
      <c r="AR880" s="33"/>
      <c r="AS880" s="33"/>
      <c r="AT880" s="33"/>
      <c r="AU880" s="33"/>
      <c r="AV880" s="33"/>
    </row>
    <row r="881" spans="1:48" ht="15.75" customHeight="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2"/>
      <c r="AP881" s="32"/>
      <c r="AQ881" s="33"/>
      <c r="AR881" s="33"/>
      <c r="AS881" s="33"/>
      <c r="AT881" s="33"/>
      <c r="AU881" s="33"/>
      <c r="AV881" s="33"/>
    </row>
    <row r="882" spans="1:48" ht="15.75" customHeight="1">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2"/>
      <c r="AP882" s="32"/>
      <c r="AQ882" s="33"/>
      <c r="AR882" s="33"/>
      <c r="AS882" s="33"/>
      <c r="AT882" s="33"/>
      <c r="AU882" s="33"/>
      <c r="AV882" s="33"/>
    </row>
    <row r="883" spans="1:48" ht="15.75" customHeight="1">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2"/>
      <c r="AP883" s="32"/>
      <c r="AQ883" s="33"/>
      <c r="AR883" s="33"/>
      <c r="AS883" s="33"/>
      <c r="AT883" s="33"/>
      <c r="AU883" s="33"/>
      <c r="AV883" s="33"/>
    </row>
    <row r="884" spans="1:48" ht="15.75" customHeight="1">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2"/>
      <c r="AP884" s="32"/>
      <c r="AQ884" s="33"/>
      <c r="AR884" s="33"/>
      <c r="AS884" s="33"/>
      <c r="AT884" s="33"/>
      <c r="AU884" s="33"/>
      <c r="AV884" s="33"/>
    </row>
    <row r="885" spans="1:48" ht="15.75" customHeight="1">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2"/>
      <c r="AP885" s="32"/>
      <c r="AQ885" s="33"/>
      <c r="AR885" s="33"/>
      <c r="AS885" s="33"/>
      <c r="AT885" s="33"/>
      <c r="AU885" s="33"/>
      <c r="AV885" s="33"/>
    </row>
    <row r="886" spans="1:48" ht="15.75" customHeight="1">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2"/>
      <c r="AP886" s="32"/>
      <c r="AQ886" s="33"/>
      <c r="AR886" s="33"/>
      <c r="AS886" s="33"/>
      <c r="AT886" s="33"/>
      <c r="AU886" s="33"/>
      <c r="AV886" s="33"/>
    </row>
    <row r="887" spans="1:48" ht="15.75" customHeight="1">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2"/>
      <c r="AP887" s="32"/>
      <c r="AQ887" s="33"/>
      <c r="AR887" s="33"/>
      <c r="AS887" s="33"/>
      <c r="AT887" s="33"/>
      <c r="AU887" s="33"/>
      <c r="AV887" s="33"/>
    </row>
    <row r="888" spans="1:48" ht="15.75" customHeight="1">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2"/>
      <c r="AP888" s="32"/>
      <c r="AQ888" s="33"/>
      <c r="AR888" s="33"/>
      <c r="AS888" s="33"/>
      <c r="AT888" s="33"/>
      <c r="AU888" s="33"/>
      <c r="AV888" s="33"/>
    </row>
    <row r="889" spans="1:48" ht="15.75" customHeight="1">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2"/>
      <c r="AP889" s="32"/>
      <c r="AQ889" s="33"/>
      <c r="AR889" s="33"/>
      <c r="AS889" s="33"/>
      <c r="AT889" s="33"/>
      <c r="AU889" s="33"/>
      <c r="AV889" s="33"/>
    </row>
    <row r="890" spans="1:48" ht="15.75" customHeight="1">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2"/>
      <c r="AP890" s="32"/>
      <c r="AQ890" s="33"/>
      <c r="AR890" s="33"/>
      <c r="AS890" s="33"/>
      <c r="AT890" s="33"/>
      <c r="AU890" s="33"/>
      <c r="AV890" s="33"/>
    </row>
    <row r="891" spans="1:48" ht="15.75" customHeight="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2"/>
      <c r="AP891" s="32"/>
      <c r="AQ891" s="33"/>
      <c r="AR891" s="33"/>
      <c r="AS891" s="33"/>
      <c r="AT891" s="33"/>
      <c r="AU891" s="33"/>
      <c r="AV891" s="33"/>
    </row>
    <row r="892" spans="1:48" ht="15.75" customHeight="1">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2"/>
      <c r="AP892" s="32"/>
      <c r="AQ892" s="33"/>
      <c r="AR892" s="33"/>
      <c r="AS892" s="33"/>
      <c r="AT892" s="33"/>
      <c r="AU892" s="33"/>
      <c r="AV892" s="33"/>
    </row>
    <row r="893" spans="1:48" ht="15.75" customHeight="1">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2"/>
      <c r="AP893" s="32"/>
      <c r="AQ893" s="33"/>
      <c r="AR893" s="33"/>
      <c r="AS893" s="33"/>
      <c r="AT893" s="33"/>
      <c r="AU893" s="33"/>
      <c r="AV893" s="33"/>
    </row>
    <row r="894" spans="1:48" ht="15.75" customHeight="1">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2"/>
      <c r="AP894" s="32"/>
      <c r="AQ894" s="33"/>
      <c r="AR894" s="33"/>
      <c r="AS894" s="33"/>
      <c r="AT894" s="33"/>
      <c r="AU894" s="33"/>
      <c r="AV894" s="33"/>
    </row>
    <row r="895" spans="1:48" ht="15.75" customHeight="1">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2"/>
      <c r="AP895" s="32"/>
      <c r="AQ895" s="33"/>
      <c r="AR895" s="33"/>
      <c r="AS895" s="33"/>
      <c r="AT895" s="33"/>
      <c r="AU895" s="33"/>
      <c r="AV895" s="33"/>
    </row>
    <row r="896" spans="1:48" ht="15.75" customHeight="1">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2"/>
      <c r="AP896" s="32"/>
      <c r="AQ896" s="33"/>
      <c r="AR896" s="33"/>
      <c r="AS896" s="33"/>
      <c r="AT896" s="33"/>
      <c r="AU896" s="33"/>
      <c r="AV896" s="33"/>
    </row>
    <row r="897" spans="1:48" ht="15.75" customHeight="1">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2"/>
      <c r="AP897" s="32"/>
      <c r="AQ897" s="33"/>
      <c r="AR897" s="33"/>
      <c r="AS897" s="33"/>
      <c r="AT897" s="33"/>
      <c r="AU897" s="33"/>
      <c r="AV897" s="33"/>
    </row>
    <row r="898" spans="1:48" ht="15.75" customHeight="1">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2"/>
      <c r="AP898" s="32"/>
      <c r="AQ898" s="33"/>
      <c r="AR898" s="33"/>
      <c r="AS898" s="33"/>
      <c r="AT898" s="33"/>
      <c r="AU898" s="33"/>
      <c r="AV898" s="33"/>
    </row>
    <row r="899" spans="1:48" ht="15.75" customHeight="1">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2"/>
      <c r="AP899" s="32"/>
      <c r="AQ899" s="33"/>
      <c r="AR899" s="33"/>
      <c r="AS899" s="33"/>
      <c r="AT899" s="33"/>
      <c r="AU899" s="33"/>
      <c r="AV899" s="33"/>
    </row>
    <row r="900" spans="1:48" ht="15.75" customHeight="1">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2"/>
      <c r="AP900" s="32"/>
      <c r="AQ900" s="33"/>
      <c r="AR900" s="33"/>
      <c r="AS900" s="33"/>
      <c r="AT900" s="33"/>
      <c r="AU900" s="33"/>
      <c r="AV900" s="33"/>
    </row>
    <row r="901" spans="1:48" ht="15.75" customHeight="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2"/>
      <c r="AP901" s="32"/>
      <c r="AQ901" s="33"/>
      <c r="AR901" s="33"/>
      <c r="AS901" s="33"/>
      <c r="AT901" s="33"/>
      <c r="AU901" s="33"/>
      <c r="AV901" s="33"/>
    </row>
    <row r="902" spans="1:48" ht="15.75" customHeight="1">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2"/>
      <c r="AP902" s="32"/>
      <c r="AQ902" s="33"/>
      <c r="AR902" s="33"/>
      <c r="AS902" s="33"/>
      <c r="AT902" s="33"/>
      <c r="AU902" s="33"/>
      <c r="AV902" s="33"/>
    </row>
    <row r="903" spans="1:48" ht="15.75" customHeight="1">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2"/>
      <c r="AP903" s="32"/>
      <c r="AQ903" s="33"/>
      <c r="AR903" s="33"/>
      <c r="AS903" s="33"/>
      <c r="AT903" s="33"/>
      <c r="AU903" s="33"/>
      <c r="AV903" s="33"/>
    </row>
    <row r="904" spans="1:48" ht="15.75" customHeight="1">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2"/>
      <c r="AP904" s="32"/>
      <c r="AQ904" s="33"/>
      <c r="AR904" s="33"/>
      <c r="AS904" s="33"/>
      <c r="AT904" s="33"/>
      <c r="AU904" s="33"/>
      <c r="AV904" s="33"/>
    </row>
    <row r="905" spans="1:48" ht="15.75" customHeight="1">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2"/>
      <c r="AP905" s="32"/>
      <c r="AQ905" s="33"/>
      <c r="AR905" s="33"/>
      <c r="AS905" s="33"/>
      <c r="AT905" s="33"/>
      <c r="AU905" s="33"/>
      <c r="AV905" s="33"/>
    </row>
    <row r="906" spans="1:48" ht="15.75" customHeight="1">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2"/>
      <c r="AP906" s="32"/>
      <c r="AQ906" s="33"/>
      <c r="AR906" s="33"/>
      <c r="AS906" s="33"/>
      <c r="AT906" s="33"/>
      <c r="AU906" s="33"/>
      <c r="AV906" s="33"/>
    </row>
    <row r="907" spans="1:48" ht="15.75" customHeight="1">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2"/>
      <c r="AP907" s="32"/>
      <c r="AQ907" s="33"/>
      <c r="AR907" s="33"/>
      <c r="AS907" s="33"/>
      <c r="AT907" s="33"/>
      <c r="AU907" s="33"/>
      <c r="AV907" s="33"/>
    </row>
    <row r="908" spans="1:48" ht="15.75" customHeight="1">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2"/>
      <c r="AP908" s="32"/>
      <c r="AQ908" s="33"/>
      <c r="AR908" s="33"/>
      <c r="AS908" s="33"/>
      <c r="AT908" s="33"/>
      <c r="AU908" s="33"/>
      <c r="AV908" s="33"/>
    </row>
    <row r="909" spans="1:48" ht="15.75" customHeight="1">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2"/>
      <c r="AP909" s="32"/>
      <c r="AQ909" s="33"/>
      <c r="AR909" s="33"/>
      <c r="AS909" s="33"/>
      <c r="AT909" s="33"/>
      <c r="AU909" s="33"/>
      <c r="AV909" s="33"/>
    </row>
    <row r="910" spans="1:48" ht="15.75" customHeight="1">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2"/>
      <c r="AP910" s="32"/>
      <c r="AQ910" s="33"/>
      <c r="AR910" s="33"/>
      <c r="AS910" s="33"/>
      <c r="AT910" s="33"/>
      <c r="AU910" s="33"/>
      <c r="AV910" s="33"/>
    </row>
    <row r="911" spans="1:48" ht="15.75" customHeight="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2"/>
      <c r="AP911" s="32"/>
      <c r="AQ911" s="33"/>
      <c r="AR911" s="33"/>
      <c r="AS911" s="33"/>
      <c r="AT911" s="33"/>
      <c r="AU911" s="33"/>
      <c r="AV911" s="33"/>
    </row>
    <row r="912" spans="1:48" ht="15.75" customHeight="1">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2"/>
      <c r="AP912" s="32"/>
      <c r="AQ912" s="33"/>
      <c r="AR912" s="33"/>
      <c r="AS912" s="33"/>
      <c r="AT912" s="33"/>
      <c r="AU912" s="33"/>
      <c r="AV912" s="33"/>
    </row>
    <row r="913" spans="1:48" ht="15.75" customHeight="1">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2"/>
      <c r="AP913" s="32"/>
      <c r="AQ913" s="33"/>
      <c r="AR913" s="33"/>
      <c r="AS913" s="33"/>
      <c r="AT913" s="33"/>
      <c r="AU913" s="33"/>
      <c r="AV913" s="33"/>
    </row>
    <row r="914" spans="1:48" ht="15.75" customHeight="1">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2"/>
      <c r="AP914" s="32"/>
      <c r="AQ914" s="33"/>
      <c r="AR914" s="33"/>
      <c r="AS914" s="33"/>
      <c r="AT914" s="33"/>
      <c r="AU914" s="33"/>
      <c r="AV914" s="33"/>
    </row>
    <row r="915" spans="1:48" ht="15.75" customHeight="1">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2"/>
      <c r="AP915" s="32"/>
      <c r="AQ915" s="33"/>
      <c r="AR915" s="33"/>
      <c r="AS915" s="33"/>
      <c r="AT915" s="33"/>
      <c r="AU915" s="33"/>
      <c r="AV915" s="33"/>
    </row>
    <row r="916" spans="1:48" ht="15.75" customHeight="1">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2"/>
      <c r="AP916" s="32"/>
      <c r="AQ916" s="33"/>
      <c r="AR916" s="33"/>
      <c r="AS916" s="33"/>
      <c r="AT916" s="33"/>
      <c r="AU916" s="33"/>
      <c r="AV916" s="33"/>
    </row>
    <row r="917" spans="1:48" ht="15.75" customHeight="1">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2"/>
      <c r="AP917" s="32"/>
      <c r="AQ917" s="33"/>
      <c r="AR917" s="33"/>
      <c r="AS917" s="33"/>
      <c r="AT917" s="33"/>
      <c r="AU917" s="33"/>
      <c r="AV917" s="33"/>
    </row>
    <row r="918" spans="1:48" ht="15.75" customHeight="1">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2"/>
      <c r="AP918" s="32"/>
      <c r="AQ918" s="33"/>
      <c r="AR918" s="33"/>
      <c r="AS918" s="33"/>
      <c r="AT918" s="33"/>
      <c r="AU918" s="33"/>
      <c r="AV918" s="33"/>
    </row>
    <row r="919" spans="1:48" ht="15.75" customHeight="1">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2"/>
      <c r="AP919" s="32"/>
      <c r="AQ919" s="33"/>
      <c r="AR919" s="33"/>
      <c r="AS919" s="33"/>
      <c r="AT919" s="33"/>
      <c r="AU919" s="33"/>
      <c r="AV919" s="33"/>
    </row>
    <row r="920" spans="1:48" ht="15.75" customHeight="1">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2"/>
      <c r="AP920" s="32"/>
      <c r="AQ920" s="33"/>
      <c r="AR920" s="33"/>
      <c r="AS920" s="33"/>
      <c r="AT920" s="33"/>
      <c r="AU920" s="33"/>
      <c r="AV920" s="33"/>
    </row>
    <row r="921" spans="1:48" ht="15.75" customHeight="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2"/>
      <c r="AP921" s="32"/>
      <c r="AQ921" s="33"/>
      <c r="AR921" s="33"/>
      <c r="AS921" s="33"/>
      <c r="AT921" s="33"/>
      <c r="AU921" s="33"/>
      <c r="AV921" s="33"/>
    </row>
    <row r="922" spans="1:48" ht="15.75" customHeight="1">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2"/>
      <c r="AP922" s="32"/>
      <c r="AQ922" s="33"/>
      <c r="AR922" s="33"/>
      <c r="AS922" s="33"/>
      <c r="AT922" s="33"/>
      <c r="AU922" s="33"/>
      <c r="AV922" s="33"/>
    </row>
    <row r="923" spans="1:48" ht="15.75" customHeight="1">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2"/>
      <c r="AP923" s="32"/>
      <c r="AQ923" s="33"/>
      <c r="AR923" s="33"/>
      <c r="AS923" s="33"/>
      <c r="AT923" s="33"/>
      <c r="AU923" s="33"/>
      <c r="AV923" s="33"/>
    </row>
    <row r="924" spans="1:48" ht="15.75" customHeight="1">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2"/>
      <c r="AP924" s="32"/>
      <c r="AQ924" s="33"/>
      <c r="AR924" s="33"/>
      <c r="AS924" s="33"/>
      <c r="AT924" s="33"/>
      <c r="AU924" s="33"/>
      <c r="AV924" s="33"/>
    </row>
    <row r="925" spans="1:48" ht="15.75" customHeight="1">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2"/>
      <c r="AP925" s="32"/>
      <c r="AQ925" s="33"/>
      <c r="AR925" s="33"/>
      <c r="AS925" s="33"/>
      <c r="AT925" s="33"/>
      <c r="AU925" s="33"/>
      <c r="AV925" s="33"/>
    </row>
    <row r="926" spans="1:48" ht="15.75" customHeight="1">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2"/>
      <c r="AP926" s="32"/>
      <c r="AQ926" s="33"/>
      <c r="AR926" s="33"/>
      <c r="AS926" s="33"/>
      <c r="AT926" s="33"/>
      <c r="AU926" s="33"/>
      <c r="AV926" s="33"/>
    </row>
    <row r="927" spans="1:48" ht="15.75" customHeight="1">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2"/>
      <c r="AP927" s="32"/>
      <c r="AQ927" s="33"/>
      <c r="AR927" s="33"/>
      <c r="AS927" s="33"/>
      <c r="AT927" s="33"/>
      <c r="AU927" s="33"/>
      <c r="AV927" s="33"/>
    </row>
    <row r="928" spans="1:48" ht="15.75" customHeight="1">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2"/>
      <c r="AP928" s="32"/>
      <c r="AQ928" s="33"/>
      <c r="AR928" s="33"/>
      <c r="AS928" s="33"/>
      <c r="AT928" s="33"/>
      <c r="AU928" s="33"/>
      <c r="AV928" s="33"/>
    </row>
    <row r="929" spans="1:48" ht="15.75" customHeight="1">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2"/>
      <c r="AP929" s="32"/>
      <c r="AQ929" s="33"/>
      <c r="AR929" s="33"/>
      <c r="AS929" s="33"/>
      <c r="AT929" s="33"/>
      <c r="AU929" s="33"/>
      <c r="AV929" s="33"/>
    </row>
    <row r="930" spans="1:48" ht="15.75" customHeight="1">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2"/>
      <c r="AP930" s="32"/>
      <c r="AQ930" s="33"/>
      <c r="AR930" s="33"/>
      <c r="AS930" s="33"/>
      <c r="AT930" s="33"/>
      <c r="AU930" s="33"/>
      <c r="AV930" s="33"/>
    </row>
    <row r="931" spans="1:48" ht="15.75" customHeight="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2"/>
      <c r="AP931" s="32"/>
      <c r="AQ931" s="33"/>
      <c r="AR931" s="33"/>
      <c r="AS931" s="33"/>
      <c r="AT931" s="33"/>
      <c r="AU931" s="33"/>
      <c r="AV931" s="33"/>
    </row>
    <row r="932" spans="1:48" ht="15.75" customHeight="1">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2"/>
      <c r="AP932" s="32"/>
      <c r="AQ932" s="33"/>
      <c r="AR932" s="33"/>
      <c r="AS932" s="33"/>
      <c r="AT932" s="33"/>
      <c r="AU932" s="33"/>
      <c r="AV932" s="33"/>
    </row>
    <row r="933" spans="1:48" ht="15.75" customHeight="1">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2"/>
      <c r="AP933" s="32"/>
      <c r="AQ933" s="33"/>
      <c r="AR933" s="33"/>
      <c r="AS933" s="33"/>
      <c r="AT933" s="33"/>
      <c r="AU933" s="33"/>
      <c r="AV933" s="33"/>
    </row>
    <row r="934" spans="1:48" ht="15.75" customHeight="1">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2"/>
      <c r="AP934" s="32"/>
      <c r="AQ934" s="33"/>
      <c r="AR934" s="33"/>
      <c r="AS934" s="33"/>
      <c r="AT934" s="33"/>
      <c r="AU934" s="33"/>
      <c r="AV934" s="33"/>
    </row>
    <row r="935" spans="1:48" ht="15.75" customHeight="1">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2"/>
      <c r="AP935" s="32"/>
      <c r="AQ935" s="33"/>
      <c r="AR935" s="33"/>
      <c r="AS935" s="33"/>
      <c r="AT935" s="33"/>
      <c r="AU935" s="33"/>
      <c r="AV935" s="33"/>
    </row>
    <row r="936" spans="1:48" ht="15.75" customHeight="1">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2"/>
      <c r="AP936" s="32"/>
      <c r="AQ936" s="33"/>
      <c r="AR936" s="33"/>
      <c r="AS936" s="33"/>
      <c r="AT936" s="33"/>
      <c r="AU936" s="33"/>
      <c r="AV936" s="33"/>
    </row>
    <row r="937" spans="1:48" ht="15.75" customHeight="1">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2"/>
      <c r="AP937" s="32"/>
      <c r="AQ937" s="33"/>
      <c r="AR937" s="33"/>
      <c r="AS937" s="33"/>
      <c r="AT937" s="33"/>
      <c r="AU937" s="33"/>
      <c r="AV937" s="33"/>
    </row>
    <row r="938" spans="1:48" ht="15.75" customHeight="1">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2"/>
      <c r="AP938" s="32"/>
      <c r="AQ938" s="33"/>
      <c r="AR938" s="33"/>
      <c r="AS938" s="33"/>
      <c r="AT938" s="33"/>
      <c r="AU938" s="33"/>
      <c r="AV938" s="33"/>
    </row>
    <row r="939" spans="1:48" ht="15.75" customHeight="1">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2"/>
      <c r="AP939" s="32"/>
      <c r="AQ939" s="33"/>
      <c r="AR939" s="33"/>
      <c r="AS939" s="33"/>
      <c r="AT939" s="33"/>
      <c r="AU939" s="33"/>
      <c r="AV939" s="33"/>
    </row>
    <row r="940" spans="1:48" ht="15.75" customHeight="1">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2"/>
      <c r="AP940" s="32"/>
      <c r="AQ940" s="33"/>
      <c r="AR940" s="33"/>
      <c r="AS940" s="33"/>
      <c r="AT940" s="33"/>
      <c r="AU940" s="33"/>
      <c r="AV940" s="33"/>
    </row>
    <row r="941" spans="1:48" ht="15.75" customHeight="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2"/>
      <c r="AP941" s="32"/>
      <c r="AQ941" s="33"/>
      <c r="AR941" s="33"/>
      <c r="AS941" s="33"/>
      <c r="AT941" s="33"/>
      <c r="AU941" s="33"/>
      <c r="AV941" s="33"/>
    </row>
    <row r="942" spans="1:48" ht="15.75" customHeight="1">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2"/>
      <c r="AP942" s="32"/>
      <c r="AQ942" s="33"/>
      <c r="AR942" s="33"/>
      <c r="AS942" s="33"/>
      <c r="AT942" s="33"/>
      <c r="AU942" s="33"/>
      <c r="AV942" s="33"/>
    </row>
    <row r="943" spans="1:48" ht="15.75" customHeight="1">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2"/>
      <c r="AP943" s="32"/>
      <c r="AQ943" s="33"/>
      <c r="AR943" s="33"/>
      <c r="AS943" s="33"/>
      <c r="AT943" s="33"/>
      <c r="AU943" s="33"/>
      <c r="AV943" s="33"/>
    </row>
    <row r="944" spans="1:48" ht="15.75" customHeight="1">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2"/>
      <c r="AP944" s="32"/>
      <c r="AQ944" s="33"/>
      <c r="AR944" s="33"/>
      <c r="AS944" s="33"/>
      <c r="AT944" s="33"/>
      <c r="AU944" s="33"/>
      <c r="AV944" s="33"/>
    </row>
    <row r="945" spans="1:48" ht="15.75" customHeight="1">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2"/>
      <c r="AP945" s="32"/>
      <c r="AQ945" s="33"/>
      <c r="AR945" s="33"/>
      <c r="AS945" s="33"/>
      <c r="AT945" s="33"/>
      <c r="AU945" s="33"/>
      <c r="AV945" s="33"/>
    </row>
    <row r="946" spans="1:48" ht="15.75" customHeight="1">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2"/>
      <c r="AP946" s="32"/>
      <c r="AQ946" s="33"/>
      <c r="AR946" s="33"/>
      <c r="AS946" s="33"/>
      <c r="AT946" s="33"/>
      <c r="AU946" s="33"/>
      <c r="AV946" s="33"/>
    </row>
    <row r="947" spans="1:48" ht="15.75" customHeight="1">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2"/>
      <c r="AP947" s="32"/>
      <c r="AQ947" s="33"/>
      <c r="AR947" s="33"/>
      <c r="AS947" s="33"/>
      <c r="AT947" s="33"/>
      <c r="AU947" s="33"/>
      <c r="AV947" s="33"/>
    </row>
    <row r="948" spans="1:48" ht="15.75" customHeight="1">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c r="AN948" s="33"/>
      <c r="AO948" s="32"/>
      <c r="AP948" s="32"/>
      <c r="AQ948" s="33"/>
      <c r="AR948" s="33"/>
      <c r="AS948" s="33"/>
      <c r="AT948" s="33"/>
      <c r="AU948" s="33"/>
      <c r="AV948" s="33"/>
    </row>
    <row r="949" spans="1:48" ht="15.75" customHeight="1">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c r="AN949" s="33"/>
      <c r="AO949" s="32"/>
      <c r="AP949" s="32"/>
      <c r="AQ949" s="33"/>
      <c r="AR949" s="33"/>
      <c r="AS949" s="33"/>
      <c r="AT949" s="33"/>
      <c r="AU949" s="33"/>
      <c r="AV949" s="33"/>
    </row>
    <row r="950" spans="1:48" ht="15.75" customHeight="1">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c r="AN950" s="33"/>
      <c r="AO950" s="32"/>
      <c r="AP950" s="32"/>
      <c r="AQ950" s="33"/>
      <c r="AR950" s="33"/>
      <c r="AS950" s="33"/>
      <c r="AT950" s="33"/>
      <c r="AU950" s="33"/>
      <c r="AV950" s="33"/>
    </row>
    <row r="951" spans="1:48" ht="15.75" customHeight="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c r="AN951" s="33"/>
      <c r="AO951" s="32"/>
      <c r="AP951" s="32"/>
      <c r="AQ951" s="33"/>
      <c r="AR951" s="33"/>
      <c r="AS951" s="33"/>
      <c r="AT951" s="33"/>
      <c r="AU951" s="33"/>
      <c r="AV951" s="33"/>
    </row>
    <row r="952" spans="1:48" ht="15.75" customHeight="1">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c r="AN952" s="33"/>
      <c r="AO952" s="32"/>
      <c r="AP952" s="32"/>
      <c r="AQ952" s="33"/>
      <c r="AR952" s="33"/>
      <c r="AS952" s="33"/>
      <c r="AT952" s="33"/>
      <c r="AU952" s="33"/>
      <c r="AV952" s="33"/>
    </row>
    <row r="953" spans="1:48" ht="15.75" customHeight="1">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c r="AN953" s="33"/>
      <c r="AO953" s="32"/>
      <c r="AP953" s="32"/>
      <c r="AQ953" s="33"/>
      <c r="AR953" s="33"/>
      <c r="AS953" s="33"/>
      <c r="AT953" s="33"/>
      <c r="AU953" s="33"/>
      <c r="AV953" s="33"/>
    </row>
    <row r="954" spans="1:48" ht="15.75" customHeight="1">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c r="AN954" s="33"/>
      <c r="AO954" s="32"/>
      <c r="AP954" s="32"/>
      <c r="AQ954" s="33"/>
      <c r="AR954" s="33"/>
      <c r="AS954" s="33"/>
      <c r="AT954" s="33"/>
      <c r="AU954" s="33"/>
      <c r="AV954" s="33"/>
    </row>
    <row r="955" spans="1:48" ht="15.75" customHeight="1">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c r="AN955" s="33"/>
      <c r="AO955" s="32"/>
      <c r="AP955" s="32"/>
      <c r="AQ955" s="33"/>
      <c r="AR955" s="33"/>
      <c r="AS955" s="33"/>
      <c r="AT955" s="33"/>
      <c r="AU955" s="33"/>
      <c r="AV955" s="33"/>
    </row>
    <row r="956" spans="1:48" ht="15.75" customHeight="1">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c r="AN956" s="33"/>
      <c r="AO956" s="32"/>
      <c r="AP956" s="32"/>
      <c r="AQ956" s="33"/>
      <c r="AR956" s="33"/>
      <c r="AS956" s="33"/>
      <c r="AT956" s="33"/>
      <c r="AU956" s="33"/>
      <c r="AV956" s="33"/>
    </row>
    <row r="957" spans="1:48" ht="15.75" customHeight="1">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c r="AN957" s="33"/>
      <c r="AO957" s="32"/>
      <c r="AP957" s="32"/>
      <c r="AQ957" s="33"/>
      <c r="AR957" s="33"/>
      <c r="AS957" s="33"/>
      <c r="AT957" s="33"/>
      <c r="AU957" s="33"/>
      <c r="AV957" s="33"/>
    </row>
    <row r="958" spans="1:48" ht="15.75" customHeight="1">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c r="AN958" s="33"/>
      <c r="AO958" s="32"/>
      <c r="AP958" s="32"/>
      <c r="AQ958" s="33"/>
      <c r="AR958" s="33"/>
      <c r="AS958" s="33"/>
      <c r="AT958" s="33"/>
      <c r="AU958" s="33"/>
      <c r="AV958" s="33"/>
    </row>
    <row r="959" spans="1:48" ht="15.75" customHeight="1">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c r="AN959" s="33"/>
      <c r="AO959" s="32"/>
      <c r="AP959" s="32"/>
      <c r="AQ959" s="33"/>
      <c r="AR959" s="33"/>
      <c r="AS959" s="33"/>
      <c r="AT959" s="33"/>
      <c r="AU959" s="33"/>
      <c r="AV959" s="33"/>
    </row>
    <row r="960" spans="1:48" ht="15.75" customHeight="1">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c r="AN960" s="33"/>
      <c r="AO960" s="32"/>
      <c r="AP960" s="32"/>
      <c r="AQ960" s="33"/>
      <c r="AR960" s="33"/>
      <c r="AS960" s="33"/>
      <c r="AT960" s="33"/>
      <c r="AU960" s="33"/>
      <c r="AV960" s="33"/>
    </row>
    <row r="961" spans="1:48" ht="15.75" customHeight="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c r="AN961" s="33"/>
      <c r="AO961" s="32"/>
      <c r="AP961" s="32"/>
      <c r="AQ961" s="33"/>
      <c r="AR961" s="33"/>
      <c r="AS961" s="33"/>
      <c r="AT961" s="33"/>
      <c r="AU961" s="33"/>
      <c r="AV961" s="33"/>
    </row>
    <row r="962" spans="1:48" ht="15.75" customHeight="1">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c r="AN962" s="33"/>
      <c r="AO962" s="32"/>
      <c r="AP962" s="32"/>
      <c r="AQ962" s="33"/>
      <c r="AR962" s="33"/>
      <c r="AS962" s="33"/>
      <c r="AT962" s="33"/>
      <c r="AU962" s="33"/>
      <c r="AV962" s="33"/>
    </row>
    <row r="963" spans="1:48" ht="15.75" customHeight="1">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c r="AN963" s="33"/>
      <c r="AO963" s="32"/>
      <c r="AP963" s="32"/>
      <c r="AQ963" s="33"/>
      <c r="AR963" s="33"/>
      <c r="AS963" s="33"/>
      <c r="AT963" s="33"/>
      <c r="AU963" s="33"/>
      <c r="AV963" s="33"/>
    </row>
    <row r="964" spans="1:48" ht="15.75" customHeight="1">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c r="AN964" s="33"/>
      <c r="AO964" s="32"/>
      <c r="AP964" s="32"/>
      <c r="AQ964" s="33"/>
      <c r="AR964" s="33"/>
      <c r="AS964" s="33"/>
      <c r="AT964" s="33"/>
      <c r="AU964" s="33"/>
      <c r="AV964" s="33"/>
    </row>
    <row r="965" spans="1:48" ht="15.75" customHeight="1">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c r="AN965" s="33"/>
      <c r="AO965" s="32"/>
      <c r="AP965" s="32"/>
      <c r="AQ965" s="33"/>
      <c r="AR965" s="33"/>
      <c r="AS965" s="33"/>
      <c r="AT965" s="33"/>
      <c r="AU965" s="33"/>
      <c r="AV965" s="33"/>
    </row>
    <row r="966" spans="1:48" ht="15.75" customHeight="1">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c r="AN966" s="33"/>
      <c r="AO966" s="32"/>
      <c r="AP966" s="32"/>
      <c r="AQ966" s="33"/>
      <c r="AR966" s="33"/>
      <c r="AS966" s="33"/>
      <c r="AT966" s="33"/>
      <c r="AU966" s="33"/>
      <c r="AV966" s="33"/>
    </row>
    <row r="967" spans="1:48" ht="15.75" customHeight="1">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c r="AN967" s="33"/>
      <c r="AO967" s="32"/>
      <c r="AP967" s="32"/>
      <c r="AQ967" s="33"/>
      <c r="AR967" s="33"/>
      <c r="AS967" s="33"/>
      <c r="AT967" s="33"/>
      <c r="AU967" s="33"/>
      <c r="AV967" s="33"/>
    </row>
    <row r="968" spans="1:48" ht="15.75" customHeight="1">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c r="AN968" s="33"/>
      <c r="AO968" s="32"/>
      <c r="AP968" s="32"/>
      <c r="AQ968" s="33"/>
      <c r="AR968" s="33"/>
      <c r="AS968" s="33"/>
      <c r="AT968" s="33"/>
      <c r="AU968" s="33"/>
      <c r="AV968" s="33"/>
    </row>
    <row r="969" spans="1:48" ht="15.75" customHeight="1">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c r="AN969" s="33"/>
      <c r="AO969" s="32"/>
      <c r="AP969" s="32"/>
      <c r="AQ969" s="33"/>
      <c r="AR969" s="33"/>
      <c r="AS969" s="33"/>
      <c r="AT969" s="33"/>
      <c r="AU969" s="33"/>
      <c r="AV969" s="33"/>
    </row>
    <row r="970" spans="1:48" ht="15.75" customHeight="1">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c r="AN970" s="33"/>
      <c r="AO970" s="32"/>
      <c r="AP970" s="32"/>
      <c r="AQ970" s="33"/>
      <c r="AR970" s="33"/>
      <c r="AS970" s="33"/>
      <c r="AT970" s="33"/>
      <c r="AU970" s="33"/>
      <c r="AV970" s="33"/>
    </row>
    <row r="971" spans="1:48" ht="15.75" customHeight="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c r="AN971" s="33"/>
      <c r="AO971" s="32"/>
      <c r="AP971" s="32"/>
      <c r="AQ971" s="33"/>
      <c r="AR971" s="33"/>
      <c r="AS971" s="33"/>
      <c r="AT971" s="33"/>
      <c r="AU971" s="33"/>
      <c r="AV971" s="33"/>
    </row>
    <row r="972" spans="1:48" ht="15.75" customHeight="1">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c r="AN972" s="33"/>
      <c r="AO972" s="32"/>
      <c r="AP972" s="32"/>
      <c r="AQ972" s="33"/>
      <c r="AR972" s="33"/>
      <c r="AS972" s="33"/>
      <c r="AT972" s="33"/>
      <c r="AU972" s="33"/>
      <c r="AV972" s="33"/>
    </row>
    <row r="973" spans="1:48" ht="15.75" customHeight="1">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c r="AN973" s="33"/>
      <c r="AO973" s="32"/>
      <c r="AP973" s="32"/>
      <c r="AQ973" s="33"/>
      <c r="AR973" s="33"/>
      <c r="AS973" s="33"/>
      <c r="AT973" s="33"/>
      <c r="AU973" s="33"/>
      <c r="AV973" s="33"/>
    </row>
    <row r="974" spans="1:48" ht="15.75" customHeight="1">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c r="AN974" s="33"/>
      <c r="AO974" s="32"/>
      <c r="AP974" s="32"/>
      <c r="AQ974" s="33"/>
      <c r="AR974" s="33"/>
      <c r="AS974" s="33"/>
      <c r="AT974" s="33"/>
      <c r="AU974" s="33"/>
      <c r="AV974" s="33"/>
    </row>
    <row r="975" spans="1:48" ht="15.75" customHeight="1">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c r="AN975" s="33"/>
      <c r="AO975" s="32"/>
      <c r="AP975" s="32"/>
      <c r="AQ975" s="33"/>
      <c r="AR975" s="33"/>
      <c r="AS975" s="33"/>
      <c r="AT975" s="33"/>
      <c r="AU975" s="33"/>
      <c r="AV975" s="33"/>
    </row>
    <row r="976" spans="1:48" ht="15.75" customHeight="1">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c r="AN976" s="33"/>
      <c r="AO976" s="32"/>
      <c r="AP976" s="32"/>
      <c r="AQ976" s="33"/>
      <c r="AR976" s="33"/>
      <c r="AS976" s="33"/>
      <c r="AT976" s="33"/>
      <c r="AU976" s="33"/>
      <c r="AV976" s="33"/>
    </row>
    <row r="977" spans="1:48" ht="15.75" customHeight="1">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c r="AN977" s="33"/>
      <c r="AO977" s="32"/>
      <c r="AP977" s="32"/>
      <c r="AQ977" s="33"/>
      <c r="AR977" s="33"/>
      <c r="AS977" s="33"/>
      <c r="AT977" s="33"/>
      <c r="AU977" s="33"/>
      <c r="AV977" s="33"/>
    </row>
    <row r="978" spans="1:48" ht="15.75" customHeight="1">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c r="AN978" s="33"/>
      <c r="AO978" s="32"/>
      <c r="AP978" s="32"/>
      <c r="AQ978" s="33"/>
      <c r="AR978" s="33"/>
      <c r="AS978" s="33"/>
      <c r="AT978" s="33"/>
      <c r="AU978" s="33"/>
      <c r="AV978" s="33"/>
    </row>
    <row r="979" spans="1:48" ht="15.75" customHeight="1">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c r="AN979" s="33"/>
      <c r="AO979" s="32"/>
      <c r="AP979" s="32"/>
      <c r="AQ979" s="33"/>
      <c r="AR979" s="33"/>
      <c r="AS979" s="33"/>
      <c r="AT979" s="33"/>
      <c r="AU979" s="33"/>
      <c r="AV979" s="33"/>
    </row>
    <row r="980" spans="1:48" ht="15.75" customHeight="1">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c r="AN980" s="33"/>
      <c r="AO980" s="32"/>
      <c r="AP980" s="32"/>
      <c r="AQ980" s="33"/>
      <c r="AR980" s="33"/>
      <c r="AS980" s="33"/>
      <c r="AT980" s="33"/>
      <c r="AU980" s="33"/>
      <c r="AV980" s="33"/>
    </row>
    <row r="981" spans="1:48" ht="15.75" customHeight="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c r="AN981" s="33"/>
      <c r="AO981" s="32"/>
      <c r="AP981" s="32"/>
      <c r="AQ981" s="33"/>
      <c r="AR981" s="33"/>
      <c r="AS981" s="33"/>
      <c r="AT981" s="33"/>
      <c r="AU981" s="33"/>
      <c r="AV981" s="33"/>
    </row>
    <row r="982" spans="1:48" ht="15.75" customHeight="1">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c r="AN982" s="33"/>
      <c r="AO982" s="32"/>
      <c r="AP982" s="32"/>
      <c r="AQ982" s="33"/>
      <c r="AR982" s="33"/>
      <c r="AS982" s="33"/>
      <c r="AT982" s="33"/>
      <c r="AU982" s="33"/>
      <c r="AV982" s="33"/>
    </row>
    <row r="983" spans="1:48" ht="15.75" customHeight="1">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c r="AN983" s="33"/>
      <c r="AO983" s="32"/>
      <c r="AP983" s="32"/>
      <c r="AQ983" s="33"/>
      <c r="AR983" s="33"/>
      <c r="AS983" s="33"/>
      <c r="AT983" s="33"/>
      <c r="AU983" s="33"/>
      <c r="AV983" s="33"/>
    </row>
    <row r="984" spans="1:48" ht="15.75" customHeight="1">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c r="AN984" s="33"/>
      <c r="AO984" s="32"/>
      <c r="AP984" s="32"/>
      <c r="AQ984" s="33"/>
      <c r="AR984" s="33"/>
      <c r="AS984" s="33"/>
      <c r="AT984" s="33"/>
      <c r="AU984" s="33"/>
      <c r="AV984" s="33"/>
    </row>
    <row r="985" spans="1:48" ht="15.75" customHeight="1">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c r="AN985" s="33"/>
      <c r="AO985" s="32"/>
      <c r="AP985" s="32"/>
      <c r="AQ985" s="33"/>
      <c r="AR985" s="33"/>
      <c r="AS985" s="33"/>
      <c r="AT985" s="33"/>
      <c r="AU985" s="33"/>
      <c r="AV985" s="33"/>
    </row>
    <row r="986" spans="1:48" ht="15.75" customHeight="1">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c r="AN986" s="33"/>
      <c r="AO986" s="32"/>
      <c r="AP986" s="32"/>
      <c r="AQ986" s="33"/>
      <c r="AR986" s="33"/>
      <c r="AS986" s="33"/>
      <c r="AT986" s="33"/>
      <c r="AU986" s="33"/>
      <c r="AV986" s="33"/>
    </row>
    <row r="987" spans="1:48" ht="15.75" customHeight="1">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c r="AN987" s="33"/>
      <c r="AO987" s="32"/>
      <c r="AP987" s="32"/>
      <c r="AQ987" s="33"/>
      <c r="AR987" s="33"/>
      <c r="AS987" s="33"/>
      <c r="AT987" s="33"/>
      <c r="AU987" s="33"/>
      <c r="AV987" s="33"/>
    </row>
    <row r="988" spans="1:48" ht="15.75" customHeight="1">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c r="AN988" s="33"/>
      <c r="AO988" s="32"/>
      <c r="AP988" s="32"/>
      <c r="AQ988" s="33"/>
      <c r="AR988" s="33"/>
      <c r="AS988" s="33"/>
      <c r="AT988" s="33"/>
      <c r="AU988" s="33"/>
      <c r="AV988" s="33"/>
    </row>
    <row r="989" spans="1:48" ht="15.75" customHeight="1">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c r="AN989" s="33"/>
      <c r="AO989" s="32"/>
      <c r="AP989" s="32"/>
      <c r="AQ989" s="33"/>
      <c r="AR989" s="33"/>
      <c r="AS989" s="33"/>
      <c r="AT989" s="33"/>
      <c r="AU989" s="33"/>
      <c r="AV989" s="33"/>
    </row>
    <row r="990" spans="1:48" ht="15.75" customHeight="1">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c r="AN990" s="33"/>
      <c r="AO990" s="32"/>
      <c r="AP990" s="32"/>
      <c r="AQ990" s="33"/>
      <c r="AR990" s="33"/>
      <c r="AS990" s="33"/>
      <c r="AT990" s="33"/>
      <c r="AU990" s="33"/>
      <c r="AV990" s="33"/>
    </row>
    <row r="991" spans="1:48" ht="15.75" customHeight="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c r="AN991" s="33"/>
      <c r="AO991" s="32"/>
      <c r="AP991" s="32"/>
      <c r="AQ991" s="33"/>
      <c r="AR991" s="33"/>
      <c r="AS991" s="33"/>
      <c r="AT991" s="33"/>
      <c r="AU991" s="33"/>
      <c r="AV991" s="33"/>
    </row>
    <row r="992" spans="1:48" ht="15.75" customHeight="1">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c r="AN992" s="33"/>
      <c r="AO992" s="32"/>
      <c r="AP992" s="32"/>
      <c r="AQ992" s="33"/>
      <c r="AR992" s="33"/>
      <c r="AS992" s="33"/>
      <c r="AT992" s="33"/>
      <c r="AU992" s="33"/>
      <c r="AV992" s="33"/>
    </row>
    <row r="993" spans="1:48" ht="15.75" customHeight="1">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c r="AN993" s="33"/>
      <c r="AO993" s="32"/>
      <c r="AP993" s="32"/>
      <c r="AQ993" s="33"/>
      <c r="AR993" s="33"/>
      <c r="AS993" s="33"/>
      <c r="AT993" s="33"/>
      <c r="AU993" s="33"/>
      <c r="AV993" s="33"/>
    </row>
    <row r="994" spans="1:48" ht="15.75" customHeight="1">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c r="AN994" s="33"/>
      <c r="AO994" s="32"/>
      <c r="AP994" s="32"/>
      <c r="AQ994" s="33"/>
      <c r="AR994" s="33"/>
      <c r="AS994" s="33"/>
      <c r="AT994" s="33"/>
      <c r="AU994" s="33"/>
      <c r="AV994" s="33"/>
    </row>
    <row r="995" spans="1:48" ht="15.75" customHeight="1">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c r="AN995" s="33"/>
      <c r="AO995" s="32"/>
      <c r="AP995" s="32"/>
      <c r="AQ995" s="33"/>
      <c r="AR995" s="33"/>
      <c r="AS995" s="33"/>
      <c r="AT995" s="33"/>
      <c r="AU995" s="33"/>
      <c r="AV995" s="33"/>
    </row>
    <row r="996" spans="1:48" ht="15.75" customHeight="1">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c r="AN996" s="33"/>
      <c r="AO996" s="32"/>
      <c r="AP996" s="32"/>
      <c r="AQ996" s="33"/>
      <c r="AR996" s="33"/>
      <c r="AS996" s="33"/>
      <c r="AT996" s="33"/>
      <c r="AU996" s="33"/>
      <c r="AV996" s="33"/>
    </row>
    <row r="997" spans="1:48" ht="15.75" customHeight="1">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c r="AN997" s="33"/>
      <c r="AO997" s="32"/>
      <c r="AP997" s="32"/>
      <c r="AQ997" s="33"/>
      <c r="AR997" s="33"/>
      <c r="AS997" s="33"/>
      <c r="AT997" s="33"/>
      <c r="AU997" s="33"/>
      <c r="AV997" s="33"/>
    </row>
    <row r="998" spans="1:48" ht="15.75" customHeight="1">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c r="AN998" s="33"/>
      <c r="AO998" s="32"/>
      <c r="AP998" s="32"/>
      <c r="AQ998" s="33"/>
      <c r="AR998" s="33"/>
      <c r="AS998" s="33"/>
      <c r="AT998" s="33"/>
      <c r="AU998" s="33"/>
      <c r="AV998" s="33"/>
    </row>
    <row r="999" spans="1:48" ht="15.75" customHeight="1">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c r="AN999" s="33"/>
      <c r="AO999" s="32"/>
      <c r="AP999" s="32"/>
      <c r="AQ999" s="33"/>
      <c r="AR999" s="33"/>
      <c r="AS999" s="33"/>
      <c r="AT999" s="33"/>
      <c r="AU999" s="33"/>
      <c r="AV999" s="33"/>
    </row>
    <row r="1000" spans="1:48" ht="15.75" customHeight="1">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c r="AN1000" s="33"/>
      <c r="AO1000" s="32"/>
      <c r="AP1000" s="32"/>
      <c r="AQ1000" s="33"/>
      <c r="AR1000" s="33"/>
      <c r="AS1000" s="33"/>
      <c r="AT1000" s="33"/>
      <c r="AU1000" s="33"/>
      <c r="AV1000" s="33"/>
    </row>
  </sheetData>
  <mergeCells count="8">
    <mergeCell ref="V1:AK1"/>
    <mergeCell ref="AL1:AM1"/>
    <mergeCell ref="AN1:AV1"/>
    <mergeCell ref="B1:C1"/>
    <mergeCell ref="D1:I1"/>
    <mergeCell ref="J1:O1"/>
    <mergeCell ref="P1:S1"/>
    <mergeCell ref="T1:U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1000"/>
  <sheetViews>
    <sheetView workbookViewId="0">
      <pane xSplit="1" ySplit="2" topLeftCell="B44" activePane="bottomRight" state="frozen"/>
      <selection pane="topRight" activeCell="B1" sqref="B1"/>
      <selection pane="bottomLeft" activeCell="A3" sqref="A3"/>
      <selection pane="bottomRight" activeCell="F51" sqref="F51"/>
    </sheetView>
  </sheetViews>
  <sheetFormatPr baseColWidth="10" defaultColWidth="12.6640625" defaultRowHeight="15" customHeight="1"/>
  <cols>
    <col min="1" max="1" width="16.1640625" customWidth="1"/>
    <col min="2" max="2" width="18.6640625" customWidth="1"/>
    <col min="3" max="3" width="18" customWidth="1"/>
    <col min="4" max="4" width="22.5" customWidth="1"/>
    <col min="5" max="5" width="40.5" customWidth="1"/>
    <col min="6" max="6" width="18.6640625" customWidth="1"/>
    <col min="7" max="7" width="36.5" customWidth="1"/>
    <col min="8" max="8" width="18" customWidth="1"/>
    <col min="9" max="9" width="33.1640625" customWidth="1"/>
    <col min="10" max="11" width="24.1640625" customWidth="1"/>
    <col min="12" max="12" width="19.1640625" customWidth="1"/>
    <col min="13" max="15" width="18" customWidth="1"/>
    <col min="16" max="16" width="21.5" customWidth="1"/>
    <col min="17" max="17" width="16.83203125" customWidth="1"/>
    <col min="18" max="18" width="15.5" customWidth="1"/>
    <col min="19" max="19" width="26.6640625" customWidth="1"/>
    <col min="20" max="33" width="15.5" customWidth="1"/>
    <col min="34" max="34" width="63.5" customWidth="1"/>
    <col min="36" max="36" width="13.6640625" customWidth="1"/>
    <col min="39" max="39" width="22.6640625" customWidth="1"/>
    <col min="40" max="48" width="15.1640625" customWidth="1"/>
  </cols>
  <sheetData>
    <row r="1" spans="1:48" ht="15.75" customHeight="1">
      <c r="A1" s="3" t="s">
        <v>4</v>
      </c>
      <c r="B1" s="66" t="s">
        <v>5</v>
      </c>
      <c r="C1" s="65"/>
      <c r="D1" s="68" t="s">
        <v>6</v>
      </c>
      <c r="E1" s="64"/>
      <c r="F1" s="64"/>
      <c r="G1" s="64"/>
      <c r="H1" s="64"/>
      <c r="I1" s="65"/>
      <c r="J1" s="66" t="s">
        <v>7</v>
      </c>
      <c r="K1" s="64"/>
      <c r="L1" s="64"/>
      <c r="M1" s="64"/>
      <c r="N1" s="64"/>
      <c r="O1" s="65"/>
      <c r="P1" s="68" t="s">
        <v>139</v>
      </c>
      <c r="Q1" s="64"/>
      <c r="R1" s="64"/>
      <c r="S1" s="65"/>
      <c r="T1" s="66" t="s">
        <v>140</v>
      </c>
      <c r="U1" s="65"/>
      <c r="V1" s="63" t="s">
        <v>10</v>
      </c>
      <c r="W1" s="64"/>
      <c r="X1" s="64"/>
      <c r="Y1" s="64"/>
      <c r="Z1" s="64"/>
      <c r="AA1" s="64"/>
      <c r="AB1" s="64"/>
      <c r="AC1" s="64"/>
      <c r="AD1" s="64"/>
      <c r="AE1" s="64"/>
      <c r="AF1" s="64"/>
      <c r="AG1" s="64"/>
      <c r="AH1" s="64"/>
      <c r="AI1" s="64"/>
      <c r="AJ1" s="64"/>
      <c r="AK1" s="65"/>
      <c r="AL1" s="66" t="s">
        <v>11</v>
      </c>
      <c r="AM1" s="65"/>
      <c r="AN1" s="67" t="s">
        <v>12</v>
      </c>
      <c r="AO1" s="64"/>
      <c r="AP1" s="64"/>
      <c r="AQ1" s="64"/>
      <c r="AR1" s="64"/>
      <c r="AS1" s="64"/>
      <c r="AT1" s="64"/>
      <c r="AU1" s="64"/>
      <c r="AV1" s="65"/>
    </row>
    <row r="2" spans="1:48" ht="151" customHeight="1">
      <c r="A2" s="3"/>
      <c r="B2" s="4" t="s">
        <v>13</v>
      </c>
      <c r="C2" s="5" t="s">
        <v>14</v>
      </c>
      <c r="D2" s="6" t="s">
        <v>15</v>
      </c>
      <c r="E2" s="6" t="s">
        <v>16</v>
      </c>
      <c r="F2" s="7" t="s">
        <v>17</v>
      </c>
      <c r="G2" s="7" t="s">
        <v>18</v>
      </c>
      <c r="H2" s="6" t="s">
        <v>19</v>
      </c>
      <c r="I2" s="6" t="s">
        <v>20</v>
      </c>
      <c r="J2" s="5" t="s">
        <v>21</v>
      </c>
      <c r="K2" s="5" t="s">
        <v>22</v>
      </c>
      <c r="L2" s="8" t="s">
        <v>23</v>
      </c>
      <c r="M2" s="8" t="s">
        <v>24</v>
      </c>
      <c r="N2" s="5" t="s">
        <v>25</v>
      </c>
      <c r="O2" s="5" t="s">
        <v>26</v>
      </c>
      <c r="P2" s="8" t="s">
        <v>27</v>
      </c>
      <c r="Q2" s="5" t="s">
        <v>28</v>
      </c>
      <c r="R2" s="5" t="s">
        <v>29</v>
      </c>
      <c r="S2" s="8" t="s">
        <v>30</v>
      </c>
      <c r="T2" s="35" t="s">
        <v>31</v>
      </c>
      <c r="U2" s="9" t="s">
        <v>32</v>
      </c>
      <c r="V2" s="10" t="s">
        <v>33</v>
      </c>
      <c r="W2" s="8" t="s">
        <v>34</v>
      </c>
      <c r="X2" s="8" t="s">
        <v>35</v>
      </c>
      <c r="Y2" s="8" t="s">
        <v>36</v>
      </c>
      <c r="Z2" s="8" t="s">
        <v>37</v>
      </c>
      <c r="AA2" s="4" t="s">
        <v>38</v>
      </c>
      <c r="AB2" s="8" t="s">
        <v>39</v>
      </c>
      <c r="AC2" s="4" t="s">
        <v>40</v>
      </c>
      <c r="AD2" s="8" t="s">
        <v>41</v>
      </c>
      <c r="AE2" s="8" t="s">
        <v>42</v>
      </c>
      <c r="AF2" s="8" t="s">
        <v>43</v>
      </c>
      <c r="AG2" s="8" t="s">
        <v>44</v>
      </c>
      <c r="AH2" s="8" t="s">
        <v>45</v>
      </c>
      <c r="AI2" s="8" t="s">
        <v>46</v>
      </c>
      <c r="AJ2" s="8" t="s">
        <v>47</v>
      </c>
      <c r="AK2" s="8" t="s">
        <v>48</v>
      </c>
      <c r="AL2" s="9" t="s">
        <v>49</v>
      </c>
      <c r="AM2" s="35" t="s">
        <v>50</v>
      </c>
      <c r="AN2" s="10" t="s">
        <v>51</v>
      </c>
      <c r="AO2" s="11" t="s">
        <v>52</v>
      </c>
      <c r="AP2" s="11" t="s">
        <v>53</v>
      </c>
      <c r="AQ2" s="11" t="s">
        <v>54</v>
      </c>
      <c r="AR2" s="11" t="s">
        <v>55</v>
      </c>
      <c r="AS2" s="11" t="s">
        <v>56</v>
      </c>
      <c r="AT2" s="11" t="s">
        <v>57</v>
      </c>
      <c r="AU2" s="11" t="s">
        <v>58</v>
      </c>
      <c r="AV2" s="11" t="s">
        <v>59</v>
      </c>
    </row>
    <row r="3" spans="1:48" ht="141" customHeight="1">
      <c r="A3" s="12" t="s">
        <v>60</v>
      </c>
      <c r="B3" s="38" t="s">
        <v>61</v>
      </c>
      <c r="C3" s="38" t="s">
        <v>61</v>
      </c>
      <c r="D3" s="38" t="s">
        <v>61</v>
      </c>
      <c r="E3" s="25" t="s">
        <v>61</v>
      </c>
      <c r="F3" s="36" t="s">
        <v>61</v>
      </c>
      <c r="G3" s="36" t="s">
        <v>141</v>
      </c>
      <c r="H3" s="38" t="s">
        <v>61</v>
      </c>
      <c r="I3" s="38" t="s">
        <v>61</v>
      </c>
      <c r="J3" s="25" t="s">
        <v>61</v>
      </c>
      <c r="K3" s="36" t="s">
        <v>142</v>
      </c>
      <c r="L3" s="36" t="s">
        <v>61</v>
      </c>
      <c r="M3" s="36" t="s">
        <v>143</v>
      </c>
      <c r="N3" s="36" t="s">
        <v>63</v>
      </c>
      <c r="O3" s="25" t="s">
        <v>63</v>
      </c>
      <c r="P3" s="25" t="s">
        <v>61</v>
      </c>
      <c r="Q3" s="25" t="s">
        <v>63</v>
      </c>
      <c r="R3" s="25" t="s">
        <v>63</v>
      </c>
      <c r="S3" s="25" t="s">
        <v>63</v>
      </c>
      <c r="T3" s="36" t="s">
        <v>61</v>
      </c>
      <c r="U3" s="25" t="s">
        <v>63</v>
      </c>
      <c r="V3" s="39" t="s">
        <v>144</v>
      </c>
      <c r="W3" s="39" t="s">
        <v>145</v>
      </c>
      <c r="X3" s="36" t="s">
        <v>146</v>
      </c>
      <c r="Y3" s="36" t="s">
        <v>147</v>
      </c>
      <c r="Z3" s="36" t="s">
        <v>148</v>
      </c>
      <c r="AA3" s="25" t="s">
        <v>148</v>
      </c>
      <c r="AB3" s="36" t="s">
        <v>149</v>
      </c>
      <c r="AC3" s="38" t="s">
        <v>61</v>
      </c>
      <c r="AD3" s="36" t="s">
        <v>148</v>
      </c>
      <c r="AE3" s="36" t="s">
        <v>148</v>
      </c>
      <c r="AF3" s="36" t="s">
        <v>148</v>
      </c>
      <c r="AG3" s="36" t="s">
        <v>148</v>
      </c>
      <c r="AH3" s="39" t="s">
        <v>150</v>
      </c>
      <c r="AI3" s="36" t="s">
        <v>151</v>
      </c>
      <c r="AJ3" s="36" t="s">
        <v>152</v>
      </c>
      <c r="AK3" s="36" t="s">
        <v>153</v>
      </c>
      <c r="AL3" s="36" t="s">
        <v>154</v>
      </c>
      <c r="AM3" s="36" t="s">
        <v>155</v>
      </c>
      <c r="AN3" s="40" t="s">
        <v>156</v>
      </c>
      <c r="AO3" s="40" t="s">
        <v>157</v>
      </c>
      <c r="AP3" s="40" t="s">
        <v>156</v>
      </c>
      <c r="AQ3" s="62" t="s">
        <v>61</v>
      </c>
      <c r="AR3" s="40" t="s">
        <v>159</v>
      </c>
      <c r="AS3" s="40" t="s">
        <v>160</v>
      </c>
      <c r="AT3" s="40" t="s">
        <v>161</v>
      </c>
      <c r="AU3" s="62" t="s">
        <v>61</v>
      </c>
      <c r="AV3" s="40" t="s">
        <v>162</v>
      </c>
    </row>
    <row r="4" spans="1:48" ht="144" customHeight="1">
      <c r="A4" s="12" t="s">
        <v>64</v>
      </c>
      <c r="B4" s="62" t="s">
        <v>61</v>
      </c>
      <c r="C4" s="62" t="s">
        <v>61</v>
      </c>
      <c r="D4" s="25" t="s">
        <v>61</v>
      </c>
      <c r="E4" s="25" t="s">
        <v>61</v>
      </c>
      <c r="F4" s="36" t="s">
        <v>61</v>
      </c>
      <c r="G4" s="36" t="s">
        <v>163</v>
      </c>
      <c r="H4" s="36" t="s">
        <v>61</v>
      </c>
      <c r="I4" s="36" t="s">
        <v>164</v>
      </c>
      <c r="J4" s="25" t="s">
        <v>61</v>
      </c>
      <c r="K4" s="36" t="s">
        <v>165</v>
      </c>
      <c r="L4" s="36" t="s">
        <v>61</v>
      </c>
      <c r="M4" s="36" t="s">
        <v>166</v>
      </c>
      <c r="N4" s="36" t="s">
        <v>61</v>
      </c>
      <c r="O4" s="36" t="s">
        <v>167</v>
      </c>
      <c r="P4" s="25" t="s">
        <v>61</v>
      </c>
      <c r="Q4" s="25" t="s">
        <v>63</v>
      </c>
      <c r="R4" s="25" t="s">
        <v>63</v>
      </c>
      <c r="S4" s="25" t="s">
        <v>63</v>
      </c>
      <c r="T4" s="36" t="s">
        <v>61</v>
      </c>
      <c r="U4" s="25" t="s">
        <v>63</v>
      </c>
      <c r="V4" s="36" t="s">
        <v>168</v>
      </c>
      <c r="W4" s="36" t="s">
        <v>169</v>
      </c>
      <c r="X4" s="36" t="s">
        <v>170</v>
      </c>
      <c r="Y4" s="36" t="s">
        <v>148</v>
      </c>
      <c r="Z4" s="36" t="s">
        <v>148</v>
      </c>
      <c r="AA4" s="25" t="s">
        <v>148</v>
      </c>
      <c r="AB4" s="36" t="s">
        <v>148</v>
      </c>
      <c r="AC4" s="25" t="s">
        <v>148</v>
      </c>
      <c r="AD4" s="36" t="s">
        <v>148</v>
      </c>
      <c r="AE4" s="36" t="s">
        <v>148</v>
      </c>
      <c r="AF4" s="36" t="s">
        <v>148</v>
      </c>
      <c r="AG4" s="36" t="s">
        <v>148</v>
      </c>
      <c r="AH4" s="39" t="s">
        <v>171</v>
      </c>
      <c r="AI4" s="41" t="s">
        <v>148</v>
      </c>
      <c r="AJ4" s="36" t="s">
        <v>172</v>
      </c>
      <c r="AK4" s="36" t="s">
        <v>173</v>
      </c>
      <c r="AL4" s="36" t="s">
        <v>166</v>
      </c>
      <c r="AM4" s="36" t="s">
        <v>174</v>
      </c>
      <c r="AN4" s="40" t="s">
        <v>175</v>
      </c>
      <c r="AO4" s="62" t="s">
        <v>61</v>
      </c>
      <c r="AP4" s="40" t="s">
        <v>158</v>
      </c>
      <c r="AQ4" s="40" t="s">
        <v>158</v>
      </c>
      <c r="AR4" s="42" t="s">
        <v>176</v>
      </c>
      <c r="AS4" s="42" t="s">
        <v>177</v>
      </c>
      <c r="AT4" s="40" t="s">
        <v>178</v>
      </c>
      <c r="AU4" s="43" t="s">
        <v>179</v>
      </c>
      <c r="AV4" s="40" t="s">
        <v>180</v>
      </c>
    </row>
    <row r="5" spans="1:48" ht="79.5" customHeight="1">
      <c r="A5" s="12" t="s">
        <v>65</v>
      </c>
      <c r="B5" s="36" t="s">
        <v>181</v>
      </c>
      <c r="C5" s="36" t="s">
        <v>182</v>
      </c>
      <c r="D5" s="25" t="s">
        <v>61</v>
      </c>
      <c r="E5" s="36" t="s">
        <v>183</v>
      </c>
      <c r="F5" s="36" t="s">
        <v>61</v>
      </c>
      <c r="G5" s="36" t="s">
        <v>184</v>
      </c>
      <c r="H5" s="36" t="s">
        <v>61</v>
      </c>
      <c r="I5" s="36" t="s">
        <v>185</v>
      </c>
      <c r="J5" s="25" t="s">
        <v>61</v>
      </c>
      <c r="K5" s="36" t="s">
        <v>186</v>
      </c>
      <c r="L5" s="36" t="s">
        <v>187</v>
      </c>
      <c r="M5" s="36" t="s">
        <v>188</v>
      </c>
      <c r="N5" s="36" t="s">
        <v>61</v>
      </c>
      <c r="O5" s="36" t="s">
        <v>189</v>
      </c>
      <c r="P5" s="36" t="s">
        <v>190</v>
      </c>
      <c r="Q5" s="36" t="s">
        <v>191</v>
      </c>
      <c r="R5" s="36" t="s">
        <v>192</v>
      </c>
      <c r="S5" s="36" t="s">
        <v>191</v>
      </c>
      <c r="T5" s="62" t="s">
        <v>61</v>
      </c>
      <c r="U5" s="25" t="s">
        <v>63</v>
      </c>
      <c r="V5" s="36" t="s">
        <v>193</v>
      </c>
      <c r="W5" s="36" t="s">
        <v>63</v>
      </c>
      <c r="X5" s="36" t="s">
        <v>63</v>
      </c>
      <c r="Y5" s="36" t="s">
        <v>63</v>
      </c>
      <c r="Z5" s="36" t="s">
        <v>63</v>
      </c>
      <c r="AA5" s="36" t="s">
        <v>63</v>
      </c>
      <c r="AB5" s="36" t="s">
        <v>63</v>
      </c>
      <c r="AC5" s="36" t="s">
        <v>63</v>
      </c>
      <c r="AD5" s="36" t="s">
        <v>63</v>
      </c>
      <c r="AE5" s="36" t="s">
        <v>63</v>
      </c>
      <c r="AF5" s="36" t="s">
        <v>63</v>
      </c>
      <c r="AG5" s="36" t="s">
        <v>63</v>
      </c>
      <c r="AH5" s="36" t="s">
        <v>63</v>
      </c>
      <c r="AI5" s="36" t="s">
        <v>63</v>
      </c>
      <c r="AJ5" s="36" t="s">
        <v>63</v>
      </c>
      <c r="AK5" s="36" t="s">
        <v>63</v>
      </c>
      <c r="AL5" s="36" t="s">
        <v>194</v>
      </c>
      <c r="AM5" s="36" t="s">
        <v>195</v>
      </c>
      <c r="AN5" s="62" t="s">
        <v>61</v>
      </c>
      <c r="AO5" s="62" t="s">
        <v>61</v>
      </c>
      <c r="AP5" s="62" t="s">
        <v>61</v>
      </c>
      <c r="AQ5" s="62" t="s">
        <v>61</v>
      </c>
      <c r="AR5" s="62" t="s">
        <v>61</v>
      </c>
      <c r="AS5" s="62" t="s">
        <v>61</v>
      </c>
      <c r="AT5" s="62" t="s">
        <v>61</v>
      </c>
      <c r="AU5" s="62" t="s">
        <v>61</v>
      </c>
      <c r="AV5" s="62" t="s">
        <v>61</v>
      </c>
    </row>
    <row r="6" spans="1:48" ht="111.75" customHeight="1">
      <c r="A6" s="12" t="s">
        <v>68</v>
      </c>
      <c r="B6" s="36" t="s">
        <v>196</v>
      </c>
      <c r="C6" s="36" t="s">
        <v>197</v>
      </c>
      <c r="D6" s="25" t="s">
        <v>61</v>
      </c>
      <c r="E6" s="25" t="s">
        <v>61</v>
      </c>
      <c r="F6" s="36" t="s">
        <v>61</v>
      </c>
      <c r="G6" s="36" t="s">
        <v>198</v>
      </c>
      <c r="H6" s="36" t="s">
        <v>148</v>
      </c>
      <c r="I6" s="36" t="s">
        <v>199</v>
      </c>
      <c r="J6" s="25" t="s">
        <v>61</v>
      </c>
      <c r="K6" s="36" t="s">
        <v>200</v>
      </c>
      <c r="L6" s="36" t="s">
        <v>201</v>
      </c>
      <c r="M6" s="36" t="s">
        <v>202</v>
      </c>
      <c r="N6" s="25" t="s">
        <v>61</v>
      </c>
      <c r="O6" s="36" t="s">
        <v>203</v>
      </c>
      <c r="P6" s="25" t="s">
        <v>61</v>
      </c>
      <c r="Q6" s="25" t="s">
        <v>63</v>
      </c>
      <c r="R6" s="25" t="s">
        <v>63</v>
      </c>
      <c r="S6" s="25" t="s">
        <v>63</v>
      </c>
      <c r="T6" s="36" t="s">
        <v>204</v>
      </c>
      <c r="U6" s="44" t="s">
        <v>205</v>
      </c>
      <c r="V6" s="36" t="s">
        <v>206</v>
      </c>
      <c r="W6" s="36" t="s">
        <v>207</v>
      </c>
      <c r="X6" s="36" t="s">
        <v>208</v>
      </c>
      <c r="Y6" s="36" t="s">
        <v>209</v>
      </c>
      <c r="Z6" s="36" t="s">
        <v>210</v>
      </c>
      <c r="AA6" s="36" t="s">
        <v>211</v>
      </c>
      <c r="AB6" s="36" t="s">
        <v>148</v>
      </c>
      <c r="AC6" s="25" t="s">
        <v>148</v>
      </c>
      <c r="AD6" s="36" t="s">
        <v>148</v>
      </c>
      <c r="AE6" s="36" t="s">
        <v>148</v>
      </c>
      <c r="AF6" s="36" t="s">
        <v>209</v>
      </c>
      <c r="AG6" s="36" t="s">
        <v>148</v>
      </c>
      <c r="AH6" s="36" t="s">
        <v>212</v>
      </c>
      <c r="AI6" s="25" t="s">
        <v>148</v>
      </c>
      <c r="AJ6" s="36" t="s">
        <v>213</v>
      </c>
      <c r="AK6" s="36" t="s">
        <v>63</v>
      </c>
      <c r="AL6" s="36" t="s">
        <v>214</v>
      </c>
      <c r="AM6" s="36" t="s">
        <v>61</v>
      </c>
      <c r="AN6" s="43" t="s">
        <v>215</v>
      </c>
      <c r="AO6" s="40" t="s">
        <v>216</v>
      </c>
      <c r="AP6" s="40" t="s">
        <v>217</v>
      </c>
      <c r="AQ6" s="40" t="s">
        <v>218</v>
      </c>
      <c r="AR6" s="43" t="s">
        <v>219</v>
      </c>
      <c r="AS6" s="43" t="s">
        <v>220</v>
      </c>
      <c r="AT6" s="40" t="s">
        <v>221</v>
      </c>
      <c r="AU6" s="62" t="s">
        <v>61</v>
      </c>
      <c r="AV6" s="40" t="s">
        <v>222</v>
      </c>
    </row>
    <row r="7" spans="1:48" ht="180" customHeight="1">
      <c r="A7" s="12" t="s">
        <v>69</v>
      </c>
      <c r="B7" s="62" t="s">
        <v>61</v>
      </c>
      <c r="C7" s="62" t="s">
        <v>61</v>
      </c>
      <c r="D7" s="36" t="s">
        <v>223</v>
      </c>
      <c r="E7" s="36" t="s">
        <v>61</v>
      </c>
      <c r="F7" s="36" t="s">
        <v>224</v>
      </c>
      <c r="G7" s="36" t="s">
        <v>225</v>
      </c>
      <c r="H7" s="62" t="s">
        <v>61</v>
      </c>
      <c r="I7" s="36" t="s">
        <v>226</v>
      </c>
      <c r="J7" s="36" t="s">
        <v>227</v>
      </c>
      <c r="K7" s="36" t="s">
        <v>228</v>
      </c>
      <c r="L7" s="38" t="s">
        <v>229</v>
      </c>
      <c r="M7" s="36" t="s">
        <v>230</v>
      </c>
      <c r="N7" s="36" t="s">
        <v>231</v>
      </c>
      <c r="O7" s="36" t="s">
        <v>231</v>
      </c>
      <c r="P7" s="36" t="s">
        <v>232</v>
      </c>
      <c r="Q7" s="36" t="s">
        <v>232</v>
      </c>
      <c r="R7" s="25" t="s">
        <v>61</v>
      </c>
      <c r="S7" s="25" t="s">
        <v>61</v>
      </c>
      <c r="T7" s="36" t="s">
        <v>233</v>
      </c>
      <c r="U7" s="25" t="s">
        <v>234</v>
      </c>
      <c r="V7" s="36" t="s">
        <v>235</v>
      </c>
      <c r="W7" s="36" t="s">
        <v>236</v>
      </c>
      <c r="X7" s="36" t="s">
        <v>148</v>
      </c>
      <c r="Y7" s="36" t="s">
        <v>236</v>
      </c>
      <c r="Z7" s="36" t="s">
        <v>236</v>
      </c>
      <c r="AA7" s="36" t="s">
        <v>237</v>
      </c>
      <c r="AB7" s="36" t="s">
        <v>148</v>
      </c>
      <c r="AC7" s="25" t="s">
        <v>148</v>
      </c>
      <c r="AD7" s="36" t="s">
        <v>148</v>
      </c>
      <c r="AE7" s="36" t="s">
        <v>148</v>
      </c>
      <c r="AF7" s="36" t="s">
        <v>148</v>
      </c>
      <c r="AG7" s="36" t="s">
        <v>148</v>
      </c>
      <c r="AH7" s="41" t="s">
        <v>148</v>
      </c>
      <c r="AI7" s="41" t="s">
        <v>148</v>
      </c>
      <c r="AJ7" s="41" t="s">
        <v>148</v>
      </c>
      <c r="AK7" s="36" t="s">
        <v>238</v>
      </c>
      <c r="AL7" s="45" t="s">
        <v>239</v>
      </c>
      <c r="AM7" s="36" t="s">
        <v>240</v>
      </c>
      <c r="AN7" s="40" t="s">
        <v>241</v>
      </c>
      <c r="AO7" s="40" t="s">
        <v>242</v>
      </c>
      <c r="AP7" s="40" t="s">
        <v>243</v>
      </c>
      <c r="AQ7" s="40" t="s">
        <v>244</v>
      </c>
      <c r="AR7" s="40" t="s">
        <v>245</v>
      </c>
      <c r="AS7" s="40" t="s">
        <v>241</v>
      </c>
      <c r="AT7" s="40" t="s">
        <v>241</v>
      </c>
      <c r="AU7" s="40" t="s">
        <v>246</v>
      </c>
      <c r="AV7" s="40" t="s">
        <v>247</v>
      </c>
    </row>
    <row r="8" spans="1:48" ht="111.75" customHeight="1">
      <c r="A8" s="12" t="s">
        <v>71</v>
      </c>
      <c r="B8" s="36" t="s">
        <v>248</v>
      </c>
      <c r="C8" s="36" t="s">
        <v>249</v>
      </c>
      <c r="D8" s="25" t="s">
        <v>61</v>
      </c>
      <c r="E8" s="25" t="s">
        <v>61</v>
      </c>
      <c r="F8" s="36" t="s">
        <v>61</v>
      </c>
      <c r="G8" s="36" t="s">
        <v>250</v>
      </c>
      <c r="H8" s="25" t="s">
        <v>61</v>
      </c>
      <c r="I8" s="46" t="s">
        <v>251</v>
      </c>
      <c r="J8" s="25" t="s">
        <v>61</v>
      </c>
      <c r="K8" s="36" t="s">
        <v>252</v>
      </c>
      <c r="L8" s="36" t="s">
        <v>253</v>
      </c>
      <c r="M8" s="36" t="s">
        <v>254</v>
      </c>
      <c r="N8" s="25" t="s">
        <v>63</v>
      </c>
      <c r="O8" s="36" t="s">
        <v>63</v>
      </c>
      <c r="P8" s="36" t="s">
        <v>255</v>
      </c>
      <c r="Q8" s="36" t="s">
        <v>256</v>
      </c>
      <c r="R8" s="25" t="s">
        <v>61</v>
      </c>
      <c r="S8" s="25" t="s">
        <v>61</v>
      </c>
      <c r="T8" s="36" t="s">
        <v>61</v>
      </c>
      <c r="U8" s="25" t="s">
        <v>63</v>
      </c>
      <c r="V8" s="36" t="s">
        <v>257</v>
      </c>
      <c r="W8" s="36" t="s">
        <v>258</v>
      </c>
      <c r="X8" s="36" t="s">
        <v>259</v>
      </c>
      <c r="Y8" s="36" t="s">
        <v>148</v>
      </c>
      <c r="Z8" s="36" t="s">
        <v>148</v>
      </c>
      <c r="AA8" s="25" t="s">
        <v>148</v>
      </c>
      <c r="AB8" s="36" t="s">
        <v>148</v>
      </c>
      <c r="AC8" s="25" t="s">
        <v>148</v>
      </c>
      <c r="AD8" s="36" t="s">
        <v>148</v>
      </c>
      <c r="AE8" s="36" t="s">
        <v>148</v>
      </c>
      <c r="AF8" s="36" t="s">
        <v>148</v>
      </c>
      <c r="AG8" s="36" t="s">
        <v>148</v>
      </c>
      <c r="AH8" s="41" t="s">
        <v>260</v>
      </c>
      <c r="AI8" s="41" t="s">
        <v>148</v>
      </c>
      <c r="AJ8" s="36" t="s">
        <v>261</v>
      </c>
      <c r="AK8" s="36" t="s">
        <v>262</v>
      </c>
      <c r="AL8" s="36" t="s">
        <v>253</v>
      </c>
      <c r="AM8" s="36" t="s">
        <v>263</v>
      </c>
      <c r="AN8" s="40" t="s">
        <v>264</v>
      </c>
      <c r="AO8" s="62" t="s">
        <v>61</v>
      </c>
      <c r="AP8" s="40" t="s">
        <v>265</v>
      </c>
      <c r="AQ8" s="40" t="s">
        <v>266</v>
      </c>
      <c r="AR8" s="40" t="s">
        <v>267</v>
      </c>
      <c r="AS8" s="62" t="s">
        <v>61</v>
      </c>
      <c r="AT8" s="40" t="s">
        <v>268</v>
      </c>
      <c r="AU8" s="62" t="s">
        <v>61</v>
      </c>
      <c r="AV8" s="40" t="s">
        <v>269</v>
      </c>
    </row>
    <row r="9" spans="1:48" ht="192" customHeight="1">
      <c r="A9" s="12" t="s">
        <v>72</v>
      </c>
      <c r="B9" s="36" t="s">
        <v>270</v>
      </c>
      <c r="C9" s="36" t="s">
        <v>271</v>
      </c>
      <c r="D9" s="25" t="s">
        <v>61</v>
      </c>
      <c r="E9" s="25" t="s">
        <v>61</v>
      </c>
      <c r="F9" s="36" t="s">
        <v>61</v>
      </c>
      <c r="G9" s="36" t="s">
        <v>272</v>
      </c>
      <c r="H9" s="25" t="s">
        <v>61</v>
      </c>
      <c r="I9" s="47" t="s">
        <v>273</v>
      </c>
      <c r="J9" s="25" t="s">
        <v>61</v>
      </c>
      <c r="K9" s="47" t="s">
        <v>274</v>
      </c>
      <c r="L9" s="36" t="s">
        <v>275</v>
      </c>
      <c r="M9" s="36" t="s">
        <v>276</v>
      </c>
      <c r="N9" s="36" t="s">
        <v>61</v>
      </c>
      <c r="O9" s="36" t="s">
        <v>277</v>
      </c>
      <c r="P9" s="36" t="s">
        <v>278</v>
      </c>
      <c r="Q9" s="36" t="s">
        <v>278</v>
      </c>
      <c r="R9" s="36" t="s">
        <v>279</v>
      </c>
      <c r="S9" s="36" t="s">
        <v>280</v>
      </c>
      <c r="T9" s="39" t="s">
        <v>281</v>
      </c>
      <c r="U9" s="44" t="s">
        <v>282</v>
      </c>
      <c r="V9" s="36" t="s">
        <v>283</v>
      </c>
      <c r="W9" s="36" t="s">
        <v>284</v>
      </c>
      <c r="X9" s="36" t="s">
        <v>285</v>
      </c>
      <c r="Y9" s="36" t="s">
        <v>286</v>
      </c>
      <c r="Z9" s="36" t="s">
        <v>287</v>
      </c>
      <c r="AA9" s="36" t="s">
        <v>288</v>
      </c>
      <c r="AB9" s="36" t="s">
        <v>148</v>
      </c>
      <c r="AC9" s="25" t="s">
        <v>148</v>
      </c>
      <c r="AD9" s="36" t="s">
        <v>148</v>
      </c>
      <c r="AE9" s="36" t="s">
        <v>148</v>
      </c>
      <c r="AF9" s="36" t="s">
        <v>286</v>
      </c>
      <c r="AG9" s="36" t="s">
        <v>148</v>
      </c>
      <c r="AH9" s="41" t="s">
        <v>289</v>
      </c>
      <c r="AI9" s="41" t="s">
        <v>148</v>
      </c>
      <c r="AJ9" s="41" t="s">
        <v>148</v>
      </c>
      <c r="AK9" s="36" t="s">
        <v>63</v>
      </c>
      <c r="AL9" s="36" t="s">
        <v>290</v>
      </c>
      <c r="AM9" s="36" t="s">
        <v>291</v>
      </c>
      <c r="AN9" s="40" t="s">
        <v>292</v>
      </c>
      <c r="AO9" s="62" t="s">
        <v>61</v>
      </c>
      <c r="AP9" s="40" t="s">
        <v>293</v>
      </c>
      <c r="AQ9" s="40" t="s">
        <v>294</v>
      </c>
      <c r="AR9" s="40" t="s">
        <v>295</v>
      </c>
      <c r="AS9" s="40" t="s">
        <v>292</v>
      </c>
      <c r="AT9" s="40" t="s">
        <v>296</v>
      </c>
      <c r="AU9" s="62" t="s">
        <v>61</v>
      </c>
      <c r="AV9" s="40" t="s">
        <v>297</v>
      </c>
    </row>
    <row r="10" spans="1:48" ht="315" customHeight="1">
      <c r="A10" s="12" t="s">
        <v>74</v>
      </c>
      <c r="B10" s="36" t="s">
        <v>298</v>
      </c>
      <c r="C10" s="37" t="s">
        <v>299</v>
      </c>
      <c r="D10" s="25" t="s">
        <v>61</v>
      </c>
      <c r="E10" s="25" t="s">
        <v>61</v>
      </c>
      <c r="F10" s="25" t="s">
        <v>61</v>
      </c>
      <c r="G10" s="36" t="s">
        <v>300</v>
      </c>
      <c r="H10" s="36" t="s">
        <v>61</v>
      </c>
      <c r="I10" s="36" t="s">
        <v>301</v>
      </c>
      <c r="J10" s="25" t="s">
        <v>61</v>
      </c>
      <c r="K10" s="36" t="s">
        <v>302</v>
      </c>
      <c r="L10" s="38" t="s">
        <v>303</v>
      </c>
      <c r="M10" s="36" t="s">
        <v>304</v>
      </c>
      <c r="N10" s="25" t="s">
        <v>63</v>
      </c>
      <c r="O10" s="36" t="s">
        <v>63</v>
      </c>
      <c r="P10" s="36" t="s">
        <v>305</v>
      </c>
      <c r="Q10" s="36" t="s">
        <v>306</v>
      </c>
      <c r="R10" s="25" t="s">
        <v>61</v>
      </c>
      <c r="S10" s="25" t="s">
        <v>61</v>
      </c>
      <c r="T10" s="36" t="s">
        <v>61</v>
      </c>
      <c r="U10" s="25" t="s">
        <v>63</v>
      </c>
      <c r="V10" s="62" t="s">
        <v>61</v>
      </c>
      <c r="W10" s="36" t="s">
        <v>61</v>
      </c>
      <c r="X10" s="36" t="s">
        <v>61</v>
      </c>
      <c r="Y10" s="36" t="s">
        <v>61</v>
      </c>
      <c r="Z10" s="36" t="s">
        <v>61</v>
      </c>
      <c r="AA10" s="36" t="s">
        <v>61</v>
      </c>
      <c r="AB10" s="36" t="s">
        <v>61</v>
      </c>
      <c r="AC10" s="36" t="s">
        <v>61</v>
      </c>
      <c r="AD10" s="36" t="s">
        <v>61</v>
      </c>
      <c r="AE10" s="36" t="s">
        <v>61</v>
      </c>
      <c r="AF10" s="36" t="s">
        <v>61</v>
      </c>
      <c r="AG10" s="36" t="s">
        <v>61</v>
      </c>
      <c r="AH10" s="36" t="s">
        <v>61</v>
      </c>
      <c r="AI10" s="36" t="s">
        <v>61</v>
      </c>
      <c r="AJ10" s="36" t="s">
        <v>61</v>
      </c>
      <c r="AK10" s="36" t="s">
        <v>61</v>
      </c>
      <c r="AL10" s="36" t="s">
        <v>304</v>
      </c>
      <c r="AM10" s="36" t="s">
        <v>307</v>
      </c>
      <c r="AN10" s="62" t="s">
        <v>61</v>
      </c>
      <c r="AO10" s="62" t="s">
        <v>61</v>
      </c>
      <c r="AP10" s="62" t="s">
        <v>61</v>
      </c>
      <c r="AQ10" s="62" t="s">
        <v>61</v>
      </c>
      <c r="AR10" s="40" t="s">
        <v>308</v>
      </c>
      <c r="AS10" s="62" t="s">
        <v>61</v>
      </c>
      <c r="AT10" s="62" t="s">
        <v>61</v>
      </c>
      <c r="AU10" s="62" t="s">
        <v>61</v>
      </c>
      <c r="AV10" s="62" t="s">
        <v>61</v>
      </c>
    </row>
    <row r="11" spans="1:48" ht="175.5" customHeight="1">
      <c r="A11" s="12" t="s">
        <v>309</v>
      </c>
      <c r="B11" s="36" t="s">
        <v>310</v>
      </c>
      <c r="C11" s="36" t="s">
        <v>311</v>
      </c>
      <c r="D11" s="36" t="s">
        <v>61</v>
      </c>
      <c r="E11" s="36" t="s">
        <v>312</v>
      </c>
      <c r="F11" s="36" t="s">
        <v>61</v>
      </c>
      <c r="G11" s="36" t="s">
        <v>313</v>
      </c>
      <c r="H11" s="36" t="s">
        <v>61</v>
      </c>
      <c r="I11" s="36" t="s">
        <v>314</v>
      </c>
      <c r="J11" s="36" t="s">
        <v>315</v>
      </c>
      <c r="K11" s="36" t="s">
        <v>316</v>
      </c>
      <c r="L11" s="36" t="s">
        <v>317</v>
      </c>
      <c r="M11" s="36" t="s">
        <v>318</v>
      </c>
      <c r="N11" s="36" t="s">
        <v>63</v>
      </c>
      <c r="O11" s="36" t="s">
        <v>63</v>
      </c>
      <c r="P11" s="45" t="s">
        <v>319</v>
      </c>
      <c r="Q11" s="45" t="s">
        <v>320</v>
      </c>
      <c r="R11" s="25" t="s">
        <v>61</v>
      </c>
      <c r="S11" s="25" t="s">
        <v>61</v>
      </c>
      <c r="T11" s="36" t="s">
        <v>61</v>
      </c>
      <c r="U11" s="25" t="s">
        <v>63</v>
      </c>
      <c r="V11" s="36" t="s">
        <v>321</v>
      </c>
      <c r="W11" s="36" t="s">
        <v>322</v>
      </c>
      <c r="X11" s="36" t="s">
        <v>148</v>
      </c>
      <c r="Y11" s="36" t="s">
        <v>148</v>
      </c>
      <c r="Z11" s="36" t="s">
        <v>148</v>
      </c>
      <c r="AA11" s="36" t="s">
        <v>148</v>
      </c>
      <c r="AB11" s="36" t="s">
        <v>148</v>
      </c>
      <c r="AC11" s="36" t="s">
        <v>148</v>
      </c>
      <c r="AD11" s="36" t="s">
        <v>148</v>
      </c>
      <c r="AE11" s="36" t="s">
        <v>148</v>
      </c>
      <c r="AF11" s="36" t="s">
        <v>148</v>
      </c>
      <c r="AG11" s="36" t="s">
        <v>148</v>
      </c>
      <c r="AH11" s="39" t="s">
        <v>323</v>
      </c>
      <c r="AI11" s="39" t="s">
        <v>324</v>
      </c>
      <c r="AJ11" s="36" t="s">
        <v>148</v>
      </c>
      <c r="AK11" s="39" t="s">
        <v>325</v>
      </c>
      <c r="AL11" s="36" t="s">
        <v>317</v>
      </c>
      <c r="AM11" s="38" t="s">
        <v>326</v>
      </c>
      <c r="AN11" s="40" t="s">
        <v>327</v>
      </c>
      <c r="AO11" s="62" t="s">
        <v>61</v>
      </c>
      <c r="AP11" s="62" t="s">
        <v>61</v>
      </c>
      <c r="AQ11" s="62" t="s">
        <v>61</v>
      </c>
      <c r="AR11" s="40" t="s">
        <v>328</v>
      </c>
      <c r="AS11" s="40" t="s">
        <v>329</v>
      </c>
      <c r="AT11" s="40" t="s">
        <v>330</v>
      </c>
      <c r="AU11" s="40" t="s">
        <v>331</v>
      </c>
      <c r="AV11" s="62" t="s">
        <v>61</v>
      </c>
    </row>
    <row r="12" spans="1:48" ht="223.5" customHeight="1">
      <c r="A12" s="12" t="s">
        <v>79</v>
      </c>
      <c r="B12" s="36" t="s">
        <v>332</v>
      </c>
      <c r="C12" s="36" t="s">
        <v>333</v>
      </c>
      <c r="D12" s="25" t="s">
        <v>61</v>
      </c>
      <c r="E12" s="25" t="s">
        <v>61</v>
      </c>
      <c r="F12" s="36" t="s">
        <v>61</v>
      </c>
      <c r="G12" s="36" t="s">
        <v>334</v>
      </c>
      <c r="H12" s="25" t="s">
        <v>61</v>
      </c>
      <c r="I12" s="36" t="s">
        <v>335</v>
      </c>
      <c r="J12" s="25" t="s">
        <v>61</v>
      </c>
      <c r="K12" s="36" t="s">
        <v>336</v>
      </c>
      <c r="L12" s="39" t="s">
        <v>337</v>
      </c>
      <c r="M12" s="36" t="s">
        <v>338</v>
      </c>
      <c r="N12" s="62" t="s">
        <v>61</v>
      </c>
      <c r="O12" s="36" t="s">
        <v>339</v>
      </c>
      <c r="P12" s="36" t="s">
        <v>340</v>
      </c>
      <c r="Q12" s="25" t="s">
        <v>61</v>
      </c>
      <c r="R12" s="36" t="s">
        <v>340</v>
      </c>
      <c r="S12" s="36" t="s">
        <v>340</v>
      </c>
      <c r="T12" s="36" t="s">
        <v>341</v>
      </c>
      <c r="U12" s="36" t="s">
        <v>342</v>
      </c>
      <c r="V12" s="36" t="s">
        <v>343</v>
      </c>
      <c r="W12" s="36" t="s">
        <v>344</v>
      </c>
      <c r="X12" s="36" t="s">
        <v>345</v>
      </c>
      <c r="Y12" s="36" t="s">
        <v>344</v>
      </c>
      <c r="Z12" s="36" t="s">
        <v>344</v>
      </c>
      <c r="AA12" s="25" t="s">
        <v>148</v>
      </c>
      <c r="AB12" s="36" t="s">
        <v>346</v>
      </c>
      <c r="AC12" s="39" t="s">
        <v>347</v>
      </c>
      <c r="AD12" s="25" t="s">
        <v>148</v>
      </c>
      <c r="AE12" s="25" t="s">
        <v>148</v>
      </c>
      <c r="AF12" s="25" t="s">
        <v>148</v>
      </c>
      <c r="AG12" s="25" t="s">
        <v>148</v>
      </c>
      <c r="AH12" s="39" t="s">
        <v>348</v>
      </c>
      <c r="AI12" s="36" t="s">
        <v>349</v>
      </c>
      <c r="AJ12" s="36" t="s">
        <v>344</v>
      </c>
      <c r="AK12" s="36" t="s">
        <v>350</v>
      </c>
      <c r="AL12" s="39" t="s">
        <v>337</v>
      </c>
      <c r="AM12" s="36" t="s">
        <v>61</v>
      </c>
      <c r="AN12" s="40" t="s">
        <v>351</v>
      </c>
      <c r="AO12" s="40" t="s">
        <v>352</v>
      </c>
      <c r="AP12" s="40" t="s">
        <v>353</v>
      </c>
      <c r="AQ12" s="40" t="s">
        <v>354</v>
      </c>
      <c r="AR12" s="40" t="s">
        <v>355</v>
      </c>
      <c r="AS12" s="40" t="s">
        <v>356</v>
      </c>
      <c r="AT12" s="40" t="s">
        <v>357</v>
      </c>
      <c r="AU12" s="40" t="s">
        <v>358</v>
      </c>
      <c r="AV12" s="40" t="s">
        <v>359</v>
      </c>
    </row>
    <row r="13" spans="1:48" ht="225" customHeight="1">
      <c r="A13" s="12" t="s">
        <v>81</v>
      </c>
      <c r="B13" s="36" t="s">
        <v>360</v>
      </c>
      <c r="C13" s="36" t="s">
        <v>361</v>
      </c>
      <c r="D13" s="45" t="s">
        <v>362</v>
      </c>
      <c r="E13" s="36" t="s">
        <v>61</v>
      </c>
      <c r="F13" s="36" t="s">
        <v>363</v>
      </c>
      <c r="G13" s="36" t="s">
        <v>364</v>
      </c>
      <c r="H13" s="36" t="s">
        <v>365</v>
      </c>
      <c r="I13" s="36" t="s">
        <v>366</v>
      </c>
      <c r="J13" s="36" t="s">
        <v>367</v>
      </c>
      <c r="K13" s="36" t="s">
        <v>368</v>
      </c>
      <c r="L13" s="36" t="s">
        <v>369</v>
      </c>
      <c r="M13" s="36" t="s">
        <v>370</v>
      </c>
      <c r="N13" s="25" t="s">
        <v>61</v>
      </c>
      <c r="O13" s="36" t="s">
        <v>371</v>
      </c>
      <c r="P13" s="36" t="s">
        <v>372</v>
      </c>
      <c r="Q13" s="36" t="s">
        <v>372</v>
      </c>
      <c r="R13" s="36" t="s">
        <v>373</v>
      </c>
      <c r="S13" s="36" t="s">
        <v>373</v>
      </c>
      <c r="T13" s="48" t="str">
        <f>HYPERLINK("http://statutes.laws.com/georgia/title-43/chapter-17/43-17-5"," Ga. Code Ann. § 43-17-5(b)(4)")</f>
        <v> Ga. Code Ann. § 43-17-5(b)(4)</v>
      </c>
      <c r="U13" s="36" t="s">
        <v>374</v>
      </c>
      <c r="V13" s="36" t="s">
        <v>375</v>
      </c>
      <c r="W13" s="36" t="s">
        <v>376</v>
      </c>
      <c r="X13" s="36" t="s">
        <v>377</v>
      </c>
      <c r="Y13" s="36" t="s">
        <v>378</v>
      </c>
      <c r="Z13" s="36" t="s">
        <v>379</v>
      </c>
      <c r="AA13" s="25" t="s">
        <v>148</v>
      </c>
      <c r="AB13" s="36" t="s">
        <v>148</v>
      </c>
      <c r="AC13" s="25" t="s">
        <v>148</v>
      </c>
      <c r="AD13" s="36" t="s">
        <v>148</v>
      </c>
      <c r="AE13" s="36" t="s">
        <v>148</v>
      </c>
      <c r="AF13" s="36" t="s">
        <v>378</v>
      </c>
      <c r="AG13" s="36" t="s">
        <v>148</v>
      </c>
      <c r="AH13" s="39" t="s">
        <v>380</v>
      </c>
      <c r="AI13" s="36" t="s">
        <v>381</v>
      </c>
      <c r="AJ13" s="36" t="s">
        <v>382</v>
      </c>
      <c r="AK13" s="36" t="s">
        <v>383</v>
      </c>
      <c r="AL13" s="45" t="s">
        <v>384</v>
      </c>
      <c r="AM13" s="36" t="s">
        <v>385</v>
      </c>
      <c r="AN13" s="40" t="s">
        <v>386</v>
      </c>
      <c r="AO13" s="62" t="s">
        <v>61</v>
      </c>
      <c r="AP13" s="62" t="s">
        <v>61</v>
      </c>
      <c r="AQ13" s="40" t="s">
        <v>387</v>
      </c>
      <c r="AR13" s="40" t="s">
        <v>388</v>
      </c>
      <c r="AS13" s="40" t="s">
        <v>386</v>
      </c>
      <c r="AT13" s="40" t="s">
        <v>389</v>
      </c>
      <c r="AU13" s="62" t="s">
        <v>61</v>
      </c>
      <c r="AV13" s="40" t="s">
        <v>390</v>
      </c>
    </row>
    <row r="14" spans="1:48" ht="127.5" customHeight="1">
      <c r="A14" s="12" t="s">
        <v>83</v>
      </c>
      <c r="B14" s="62" t="s">
        <v>61</v>
      </c>
      <c r="C14" s="62" t="s">
        <v>61</v>
      </c>
      <c r="D14" s="36" t="s">
        <v>391</v>
      </c>
      <c r="E14" s="36" t="s">
        <v>61</v>
      </c>
      <c r="F14" s="36" t="s">
        <v>392</v>
      </c>
      <c r="G14" s="36" t="s">
        <v>393</v>
      </c>
      <c r="H14" s="36" t="s">
        <v>61</v>
      </c>
      <c r="I14" s="36" t="s">
        <v>394</v>
      </c>
      <c r="J14" s="36" t="s">
        <v>395</v>
      </c>
      <c r="K14" s="36" t="s">
        <v>396</v>
      </c>
      <c r="L14" s="36" t="s">
        <v>397</v>
      </c>
      <c r="M14" s="36" t="s">
        <v>398</v>
      </c>
      <c r="N14" s="36" t="s">
        <v>61</v>
      </c>
      <c r="O14" s="36" t="s">
        <v>399</v>
      </c>
      <c r="P14" s="36" t="s">
        <v>400</v>
      </c>
      <c r="Q14" s="36" t="s">
        <v>401</v>
      </c>
      <c r="R14" s="36" t="s">
        <v>402</v>
      </c>
      <c r="S14" s="36" t="s">
        <v>403</v>
      </c>
      <c r="T14" s="48" t="str">
        <f>HYPERLINK("http://www.capitol.hawaii.gov/hrscurrent/Vol10_Ch0436-0474/HRS0467B/HRS_0467B-0006_0005.htm"," Haw. Rev. Stat. § 467B-6.5(b) ")</f>
        <v> Haw. Rev. Stat. § 467B-6.5(b) </v>
      </c>
      <c r="U14" s="49" t="s">
        <v>404</v>
      </c>
      <c r="V14" s="36" t="s">
        <v>405</v>
      </c>
      <c r="W14" s="36" t="s">
        <v>406</v>
      </c>
      <c r="X14" s="36" t="s">
        <v>407</v>
      </c>
      <c r="Y14" s="36" t="s">
        <v>408</v>
      </c>
      <c r="Z14" s="36" t="s">
        <v>409</v>
      </c>
      <c r="AA14" s="36" t="s">
        <v>410</v>
      </c>
      <c r="AB14" s="36" t="s">
        <v>148</v>
      </c>
      <c r="AC14" s="25" t="s">
        <v>148</v>
      </c>
      <c r="AD14" s="36" t="s">
        <v>148</v>
      </c>
      <c r="AE14" s="36" t="s">
        <v>148</v>
      </c>
      <c r="AF14" s="36" t="s">
        <v>411</v>
      </c>
      <c r="AG14" s="36" t="s">
        <v>412</v>
      </c>
      <c r="AH14" s="41" t="s">
        <v>413</v>
      </c>
      <c r="AI14" s="41" t="s">
        <v>148</v>
      </c>
      <c r="AJ14" s="41" t="s">
        <v>414</v>
      </c>
      <c r="AK14" s="36" t="s">
        <v>63</v>
      </c>
      <c r="AL14" s="36" t="s">
        <v>397</v>
      </c>
      <c r="AM14" s="36" t="s">
        <v>415</v>
      </c>
      <c r="AN14" s="40" t="s">
        <v>416</v>
      </c>
      <c r="AO14" s="40" t="s">
        <v>416</v>
      </c>
      <c r="AP14" s="40" t="s">
        <v>417</v>
      </c>
      <c r="AQ14" s="62" t="s">
        <v>61</v>
      </c>
      <c r="AR14" s="40" t="s">
        <v>418</v>
      </c>
      <c r="AS14" s="40" t="s">
        <v>419</v>
      </c>
      <c r="AT14" s="40" t="s">
        <v>420</v>
      </c>
      <c r="AU14" s="62" t="s">
        <v>61</v>
      </c>
      <c r="AV14" s="40" t="s">
        <v>421</v>
      </c>
    </row>
    <row r="15" spans="1:48" ht="154.5" customHeight="1">
      <c r="A15" s="12" t="s">
        <v>84</v>
      </c>
      <c r="B15" s="36" t="s">
        <v>422</v>
      </c>
      <c r="C15" s="36" t="s">
        <v>423</v>
      </c>
      <c r="D15" s="36" t="s">
        <v>61</v>
      </c>
      <c r="E15" s="36" t="s">
        <v>61</v>
      </c>
      <c r="F15" s="25" t="s">
        <v>61</v>
      </c>
      <c r="G15" s="36" t="s">
        <v>424</v>
      </c>
      <c r="H15" s="36" t="s">
        <v>61</v>
      </c>
      <c r="I15" s="36" t="s">
        <v>425</v>
      </c>
      <c r="J15" s="38" t="s">
        <v>61</v>
      </c>
      <c r="K15" s="36" t="s">
        <v>426</v>
      </c>
      <c r="L15" s="45" t="s">
        <v>427</v>
      </c>
      <c r="M15" s="46" t="s">
        <v>427</v>
      </c>
      <c r="N15" s="36" t="s">
        <v>61</v>
      </c>
      <c r="O15" s="36" t="s">
        <v>61</v>
      </c>
      <c r="P15" s="36" t="s">
        <v>428</v>
      </c>
      <c r="Q15" s="36" t="s">
        <v>429</v>
      </c>
      <c r="R15" s="25" t="s">
        <v>61</v>
      </c>
      <c r="S15" s="25" t="s">
        <v>61</v>
      </c>
      <c r="T15" s="36" t="s">
        <v>61</v>
      </c>
      <c r="U15" s="25" t="s">
        <v>63</v>
      </c>
      <c r="V15" s="36" t="s">
        <v>430</v>
      </c>
      <c r="W15" s="36" t="s">
        <v>63</v>
      </c>
      <c r="X15" s="36" t="s">
        <v>63</v>
      </c>
      <c r="Y15" s="36" t="s">
        <v>63</v>
      </c>
      <c r="Z15" s="36" t="s">
        <v>63</v>
      </c>
      <c r="AA15" s="36" t="s">
        <v>63</v>
      </c>
      <c r="AB15" s="36" t="s">
        <v>63</v>
      </c>
      <c r="AC15" s="36" t="s">
        <v>63</v>
      </c>
      <c r="AD15" s="36" t="s">
        <v>63</v>
      </c>
      <c r="AE15" s="36" t="s">
        <v>63</v>
      </c>
      <c r="AF15" s="36" t="s">
        <v>63</v>
      </c>
      <c r="AG15" s="36" t="s">
        <v>63</v>
      </c>
      <c r="AH15" s="36" t="s">
        <v>63</v>
      </c>
      <c r="AI15" s="36" t="s">
        <v>63</v>
      </c>
      <c r="AJ15" s="36" t="s">
        <v>63</v>
      </c>
      <c r="AK15" s="36" t="s">
        <v>63</v>
      </c>
      <c r="AL15" s="45" t="s">
        <v>427</v>
      </c>
      <c r="AM15" s="36" t="s">
        <v>61</v>
      </c>
      <c r="AN15" s="62" t="s">
        <v>61</v>
      </c>
      <c r="AO15" s="62" t="s">
        <v>61</v>
      </c>
      <c r="AP15" s="62" t="s">
        <v>61</v>
      </c>
      <c r="AQ15" s="62" t="s">
        <v>61</v>
      </c>
      <c r="AR15" s="62" t="s">
        <v>61</v>
      </c>
      <c r="AS15" s="62" t="s">
        <v>61</v>
      </c>
      <c r="AT15" s="62" t="s">
        <v>61</v>
      </c>
      <c r="AU15" s="62" t="s">
        <v>61</v>
      </c>
      <c r="AV15" s="62" t="s">
        <v>61</v>
      </c>
    </row>
    <row r="16" spans="1:48" ht="270" customHeight="1">
      <c r="A16" s="12" t="s">
        <v>85</v>
      </c>
      <c r="B16" s="62" t="s">
        <v>61</v>
      </c>
      <c r="C16" s="62" t="s">
        <v>61</v>
      </c>
      <c r="D16" s="36" t="s">
        <v>61</v>
      </c>
      <c r="E16" s="36" t="s">
        <v>61</v>
      </c>
      <c r="F16" s="36" t="s">
        <v>61</v>
      </c>
      <c r="G16" s="36" t="s">
        <v>431</v>
      </c>
      <c r="H16" s="36" t="s">
        <v>61</v>
      </c>
      <c r="I16" s="36" t="s">
        <v>432</v>
      </c>
      <c r="J16" s="36" t="s">
        <v>61</v>
      </c>
      <c r="K16" s="36" t="s">
        <v>433</v>
      </c>
      <c r="L16" s="36" t="s">
        <v>434</v>
      </c>
      <c r="M16" s="36" t="s">
        <v>435</v>
      </c>
      <c r="N16" s="36" t="s">
        <v>61</v>
      </c>
      <c r="O16" s="36" t="s">
        <v>436</v>
      </c>
      <c r="P16" s="36" t="s">
        <v>437</v>
      </c>
      <c r="Q16" s="45" t="s">
        <v>438</v>
      </c>
      <c r="R16" s="45" t="s">
        <v>438</v>
      </c>
      <c r="S16" s="25" t="s">
        <v>61</v>
      </c>
      <c r="T16" s="48" t="str">
        <f>HYPERLINK("http://www.ilga.gov/legislation/ilcs/ilcs3.asp?ActID=1369&amp;ChapterID=24"," 225 Ill. Comp. Stat. § 460/4 ")</f>
        <v> 225 Ill. Comp. Stat. § 460/4 </v>
      </c>
      <c r="U16" s="44" t="s">
        <v>439</v>
      </c>
      <c r="V16" s="36" t="s">
        <v>440</v>
      </c>
      <c r="W16" s="36" t="s">
        <v>441</v>
      </c>
      <c r="X16" s="36" t="s">
        <v>442</v>
      </c>
      <c r="Y16" s="36" t="s">
        <v>443</v>
      </c>
      <c r="Z16" s="36" t="s">
        <v>148</v>
      </c>
      <c r="AA16" s="25" t="s">
        <v>148</v>
      </c>
      <c r="AB16" s="36" t="s">
        <v>444</v>
      </c>
      <c r="AC16" s="25" t="s">
        <v>148</v>
      </c>
      <c r="AD16" s="36" t="s">
        <v>148</v>
      </c>
      <c r="AE16" s="36" t="s">
        <v>148</v>
      </c>
      <c r="AF16" s="36" t="s">
        <v>445</v>
      </c>
      <c r="AG16" s="36" t="s">
        <v>446</v>
      </c>
      <c r="AH16" s="39" t="s">
        <v>447</v>
      </c>
      <c r="AI16" s="36" t="s">
        <v>448</v>
      </c>
      <c r="AJ16" s="36" t="s">
        <v>449</v>
      </c>
      <c r="AK16" s="36" t="s">
        <v>450</v>
      </c>
      <c r="AL16" s="36" t="s">
        <v>434</v>
      </c>
      <c r="AM16" s="36" t="s">
        <v>451</v>
      </c>
      <c r="AN16" s="40" t="s">
        <v>452</v>
      </c>
      <c r="AO16" s="40" t="s">
        <v>453</v>
      </c>
      <c r="AP16" s="62" t="s">
        <v>61</v>
      </c>
      <c r="AQ16" s="62" t="s">
        <v>61</v>
      </c>
      <c r="AR16" s="40" t="s">
        <v>454</v>
      </c>
      <c r="AS16" s="40" t="s">
        <v>455</v>
      </c>
      <c r="AT16" s="40" t="s">
        <v>452</v>
      </c>
      <c r="AU16" s="36" t="s">
        <v>456</v>
      </c>
      <c r="AV16" s="40" t="s">
        <v>457</v>
      </c>
    </row>
    <row r="17" spans="1:48" ht="111.75" customHeight="1">
      <c r="A17" s="12" t="s">
        <v>86</v>
      </c>
      <c r="B17" s="62" t="s">
        <v>61</v>
      </c>
      <c r="C17" s="62" t="s">
        <v>61</v>
      </c>
      <c r="D17" s="25" t="s">
        <v>61</v>
      </c>
      <c r="E17" s="25" t="s">
        <v>61</v>
      </c>
      <c r="F17" s="36" t="s">
        <v>458</v>
      </c>
      <c r="G17" s="36" t="s">
        <v>459</v>
      </c>
      <c r="H17" s="25" t="s">
        <v>61</v>
      </c>
      <c r="I17" s="36" t="s">
        <v>460</v>
      </c>
      <c r="J17" s="25" t="s">
        <v>61</v>
      </c>
      <c r="K17" s="36" t="s">
        <v>461</v>
      </c>
      <c r="L17" s="36" t="s">
        <v>462</v>
      </c>
      <c r="M17" s="36" t="s">
        <v>463</v>
      </c>
      <c r="N17" s="36" t="s">
        <v>61</v>
      </c>
      <c r="O17" s="36" t="s">
        <v>61</v>
      </c>
      <c r="P17" s="36" t="s">
        <v>61</v>
      </c>
      <c r="Q17" s="36" t="s">
        <v>63</v>
      </c>
      <c r="R17" s="25" t="s">
        <v>63</v>
      </c>
      <c r="S17" s="25" t="s">
        <v>63</v>
      </c>
      <c r="T17" s="36" t="s">
        <v>61</v>
      </c>
      <c r="U17" s="25" t="s">
        <v>63</v>
      </c>
      <c r="V17" s="36" t="s">
        <v>464</v>
      </c>
      <c r="W17" s="36" t="s">
        <v>63</v>
      </c>
      <c r="X17" s="36" t="s">
        <v>63</v>
      </c>
      <c r="Y17" s="36" t="s">
        <v>63</v>
      </c>
      <c r="Z17" s="36" t="s">
        <v>63</v>
      </c>
      <c r="AA17" s="36" t="s">
        <v>63</v>
      </c>
      <c r="AB17" s="36" t="s">
        <v>63</v>
      </c>
      <c r="AC17" s="36" t="s">
        <v>63</v>
      </c>
      <c r="AD17" s="36" t="s">
        <v>63</v>
      </c>
      <c r="AE17" s="36" t="s">
        <v>63</v>
      </c>
      <c r="AF17" s="36" t="s">
        <v>63</v>
      </c>
      <c r="AG17" s="36" t="s">
        <v>63</v>
      </c>
      <c r="AH17" s="36" t="s">
        <v>63</v>
      </c>
      <c r="AI17" s="36" t="s">
        <v>63</v>
      </c>
      <c r="AJ17" s="36" t="s">
        <v>63</v>
      </c>
      <c r="AK17" s="36" t="s">
        <v>63</v>
      </c>
      <c r="AL17" s="36" t="s">
        <v>462</v>
      </c>
      <c r="AM17" s="36" t="s">
        <v>465</v>
      </c>
      <c r="AN17" s="40" t="s">
        <v>466</v>
      </c>
      <c r="AO17" s="40" t="s">
        <v>467</v>
      </c>
      <c r="AP17" s="62" t="s">
        <v>61</v>
      </c>
      <c r="AQ17" s="40" t="s">
        <v>468</v>
      </c>
      <c r="AR17" s="40" t="s">
        <v>469</v>
      </c>
      <c r="AS17" s="40" t="s">
        <v>470</v>
      </c>
      <c r="AT17" s="40" t="s">
        <v>471</v>
      </c>
      <c r="AU17" s="62" t="s">
        <v>61</v>
      </c>
      <c r="AV17" s="62" t="s">
        <v>61</v>
      </c>
    </row>
    <row r="18" spans="1:48" ht="159.75" customHeight="1">
      <c r="A18" s="20" t="s">
        <v>87</v>
      </c>
      <c r="B18" s="62" t="s">
        <v>61</v>
      </c>
      <c r="C18" s="62" t="s">
        <v>61</v>
      </c>
      <c r="D18" s="25" t="s">
        <v>61</v>
      </c>
      <c r="E18" s="25" t="s">
        <v>61</v>
      </c>
      <c r="F18" s="36" t="s">
        <v>61</v>
      </c>
      <c r="G18" s="36" t="s">
        <v>472</v>
      </c>
      <c r="H18" s="36" t="s">
        <v>61</v>
      </c>
      <c r="I18" s="36" t="s">
        <v>473</v>
      </c>
      <c r="J18" s="25" t="s">
        <v>61</v>
      </c>
      <c r="K18" s="36" t="s">
        <v>474</v>
      </c>
      <c r="L18" s="36" t="s">
        <v>475</v>
      </c>
      <c r="M18" s="36" t="s">
        <v>476</v>
      </c>
      <c r="N18" s="25" t="s">
        <v>61</v>
      </c>
      <c r="O18" s="36" t="s">
        <v>477</v>
      </c>
      <c r="P18" s="36" t="s">
        <v>478</v>
      </c>
      <c r="Q18" s="25" t="s">
        <v>61</v>
      </c>
      <c r="R18" s="36" t="s">
        <v>478</v>
      </c>
      <c r="S18" s="25" t="s">
        <v>61</v>
      </c>
      <c r="T18" s="36" t="s">
        <v>61</v>
      </c>
      <c r="U18" s="25" t="s">
        <v>63</v>
      </c>
      <c r="V18" s="36" t="s">
        <v>479</v>
      </c>
      <c r="W18" s="36" t="s">
        <v>480</v>
      </c>
      <c r="X18" s="36" t="s">
        <v>148</v>
      </c>
      <c r="Y18" s="36" t="s">
        <v>480</v>
      </c>
      <c r="Z18" s="36" t="s">
        <v>148</v>
      </c>
      <c r="AA18" s="25" t="s">
        <v>148</v>
      </c>
      <c r="AB18" s="36" t="s">
        <v>148</v>
      </c>
      <c r="AC18" s="25" t="s">
        <v>148</v>
      </c>
      <c r="AD18" s="36" t="s">
        <v>148</v>
      </c>
      <c r="AE18" s="36" t="s">
        <v>148</v>
      </c>
      <c r="AF18" s="36" t="s">
        <v>148</v>
      </c>
      <c r="AG18" s="36" t="s">
        <v>148</v>
      </c>
      <c r="AH18" s="36" t="s">
        <v>479</v>
      </c>
      <c r="AI18" s="25" t="s">
        <v>148</v>
      </c>
      <c r="AJ18" s="36" t="s">
        <v>480</v>
      </c>
      <c r="AK18" s="25" t="s">
        <v>63</v>
      </c>
      <c r="AL18" s="36" t="s">
        <v>475</v>
      </c>
      <c r="AM18" s="36" t="s">
        <v>481</v>
      </c>
      <c r="AN18" s="40" t="s">
        <v>482</v>
      </c>
      <c r="AO18" s="62" t="s">
        <v>61</v>
      </c>
      <c r="AP18" s="62" t="s">
        <v>61</v>
      </c>
      <c r="AQ18" s="62" t="s">
        <v>61</v>
      </c>
      <c r="AR18" s="40" t="s">
        <v>482</v>
      </c>
      <c r="AS18" s="62" t="s">
        <v>61</v>
      </c>
      <c r="AT18" s="62" t="s">
        <v>61</v>
      </c>
      <c r="AU18" s="40" t="s">
        <v>483</v>
      </c>
      <c r="AV18" s="62" t="s">
        <v>61</v>
      </c>
    </row>
    <row r="19" spans="1:48" ht="210" customHeight="1">
      <c r="A19" s="20" t="s">
        <v>88</v>
      </c>
      <c r="B19" s="62" t="s">
        <v>61</v>
      </c>
      <c r="C19" s="62" t="s">
        <v>61</v>
      </c>
      <c r="D19" s="25" t="s">
        <v>61</v>
      </c>
      <c r="E19" s="25" t="s">
        <v>61</v>
      </c>
      <c r="F19" s="36" t="s">
        <v>61</v>
      </c>
      <c r="G19" s="36" t="s">
        <v>484</v>
      </c>
      <c r="H19" s="36" t="s">
        <v>61</v>
      </c>
      <c r="I19" s="46" t="s">
        <v>485</v>
      </c>
      <c r="J19" s="25" t="s">
        <v>486</v>
      </c>
      <c r="K19" s="36" t="s">
        <v>487</v>
      </c>
      <c r="L19" s="36" t="s">
        <v>488</v>
      </c>
      <c r="M19" s="38" t="s">
        <v>489</v>
      </c>
      <c r="N19" s="25" t="s">
        <v>63</v>
      </c>
      <c r="O19" s="25" t="s">
        <v>63</v>
      </c>
      <c r="P19" s="25" t="s">
        <v>61</v>
      </c>
      <c r="Q19" s="25" t="s">
        <v>63</v>
      </c>
      <c r="R19" s="25" t="s">
        <v>63</v>
      </c>
      <c r="S19" s="25" t="s">
        <v>63</v>
      </c>
      <c r="T19" s="48" t="str">
        <f>HYPERLINK("http://www.kslegislature.org/li/b2011_12/statute/017_000_0000_chapter/017_017_0000_article/017_017_0063_section/017_017_0063_k/","Kan. Stat. Ann. § 17-1763(c) ")</f>
        <v>Kan. Stat. Ann. § 17-1763(c) </v>
      </c>
      <c r="U19" s="50">
        <v>500000</v>
      </c>
      <c r="V19" s="46" t="s">
        <v>490</v>
      </c>
      <c r="W19" s="36" t="s">
        <v>491</v>
      </c>
      <c r="X19" s="36" t="s">
        <v>492</v>
      </c>
      <c r="Y19" s="36" t="s">
        <v>493</v>
      </c>
      <c r="Z19" s="36" t="s">
        <v>494</v>
      </c>
      <c r="AA19" s="36" t="s">
        <v>495</v>
      </c>
      <c r="AB19" s="36" t="s">
        <v>148</v>
      </c>
      <c r="AC19" s="36" t="s">
        <v>496</v>
      </c>
      <c r="AD19" s="36" t="s">
        <v>148</v>
      </c>
      <c r="AE19" s="46" t="s">
        <v>497</v>
      </c>
      <c r="AF19" s="36" t="s">
        <v>148</v>
      </c>
      <c r="AG19" s="36" t="s">
        <v>498</v>
      </c>
      <c r="AH19" s="36" t="s">
        <v>499</v>
      </c>
      <c r="AI19" s="36" t="s">
        <v>500</v>
      </c>
      <c r="AJ19" s="36" t="s">
        <v>499</v>
      </c>
      <c r="AK19" s="36" t="s">
        <v>501</v>
      </c>
      <c r="AL19" s="45" t="s">
        <v>502</v>
      </c>
      <c r="AM19" s="36" t="s">
        <v>61</v>
      </c>
      <c r="AN19" s="40" t="s">
        <v>503</v>
      </c>
      <c r="AO19" s="40" t="s">
        <v>503</v>
      </c>
      <c r="AP19" s="62" t="s">
        <v>61</v>
      </c>
      <c r="AQ19" s="62" t="s">
        <v>61</v>
      </c>
      <c r="AR19" s="40" t="s">
        <v>504</v>
      </c>
      <c r="AS19" s="62" t="s">
        <v>61</v>
      </c>
      <c r="AT19" s="40" t="s">
        <v>505</v>
      </c>
      <c r="AU19" s="62" t="s">
        <v>61</v>
      </c>
      <c r="AV19" s="62" t="s">
        <v>61</v>
      </c>
    </row>
    <row r="20" spans="1:48" ht="127.5" customHeight="1">
      <c r="A20" s="20" t="s">
        <v>89</v>
      </c>
      <c r="B20" s="62" t="s">
        <v>61</v>
      </c>
      <c r="C20" s="62" t="s">
        <v>61</v>
      </c>
      <c r="D20" s="25" t="s">
        <v>61</v>
      </c>
      <c r="E20" s="25" t="s">
        <v>61</v>
      </c>
      <c r="F20" s="25" t="s">
        <v>61</v>
      </c>
      <c r="G20" s="36" t="s">
        <v>506</v>
      </c>
      <c r="H20" s="36" t="s">
        <v>61</v>
      </c>
      <c r="I20" s="36" t="s">
        <v>507</v>
      </c>
      <c r="J20" s="25" t="s">
        <v>61</v>
      </c>
      <c r="K20" s="36" t="s">
        <v>508</v>
      </c>
      <c r="L20" s="36" t="s">
        <v>509</v>
      </c>
      <c r="M20" s="36" t="s">
        <v>510</v>
      </c>
      <c r="N20" s="25" t="s">
        <v>63</v>
      </c>
      <c r="O20" s="36" t="s">
        <v>63</v>
      </c>
      <c r="P20" s="36" t="s">
        <v>61</v>
      </c>
      <c r="Q20" s="36" t="s">
        <v>63</v>
      </c>
      <c r="R20" s="25" t="s">
        <v>63</v>
      </c>
      <c r="S20" s="25" t="s">
        <v>63</v>
      </c>
      <c r="T20" s="36" t="s">
        <v>511</v>
      </c>
      <c r="U20" s="25" t="s">
        <v>63</v>
      </c>
      <c r="V20" s="39" t="s">
        <v>512</v>
      </c>
      <c r="W20" s="36" t="s">
        <v>513</v>
      </c>
      <c r="X20" s="36" t="s">
        <v>148</v>
      </c>
      <c r="Y20" s="36" t="s">
        <v>514</v>
      </c>
      <c r="Z20" s="36" t="s">
        <v>148</v>
      </c>
      <c r="AA20" s="25" t="s">
        <v>148</v>
      </c>
      <c r="AB20" s="36" t="s">
        <v>148</v>
      </c>
      <c r="AC20" s="25" t="s">
        <v>148</v>
      </c>
      <c r="AD20" s="36" t="s">
        <v>148</v>
      </c>
      <c r="AE20" s="36" t="s">
        <v>148</v>
      </c>
      <c r="AF20" s="36" t="s">
        <v>515</v>
      </c>
      <c r="AG20" s="36" t="s">
        <v>148</v>
      </c>
      <c r="AH20" s="41" t="s">
        <v>516</v>
      </c>
      <c r="AI20" s="39" t="s">
        <v>517</v>
      </c>
      <c r="AJ20" s="41" t="s">
        <v>148</v>
      </c>
      <c r="AK20" s="36" t="s">
        <v>63</v>
      </c>
      <c r="AL20" s="36" t="s">
        <v>509</v>
      </c>
      <c r="AM20" s="36" t="s">
        <v>61</v>
      </c>
      <c r="AN20" s="40" t="s">
        <v>518</v>
      </c>
      <c r="AO20" s="40" t="s">
        <v>518</v>
      </c>
      <c r="AP20" s="62" t="s">
        <v>61</v>
      </c>
      <c r="AQ20" s="62" t="s">
        <v>61</v>
      </c>
      <c r="AR20" s="40" t="s">
        <v>519</v>
      </c>
      <c r="AS20" s="40" t="s">
        <v>520</v>
      </c>
      <c r="AT20" s="40" t="s">
        <v>521</v>
      </c>
      <c r="AU20" s="62" t="s">
        <v>61</v>
      </c>
      <c r="AV20" s="40" t="s">
        <v>522</v>
      </c>
    </row>
    <row r="21" spans="1:48" ht="111.75" customHeight="1">
      <c r="A21" s="12" t="s">
        <v>90</v>
      </c>
      <c r="B21" s="62" t="s">
        <v>61</v>
      </c>
      <c r="C21" s="62" t="s">
        <v>61</v>
      </c>
      <c r="D21" s="36" t="s">
        <v>61</v>
      </c>
      <c r="E21" s="36" t="s">
        <v>61</v>
      </c>
      <c r="F21" s="36" t="s">
        <v>61</v>
      </c>
      <c r="G21" s="36" t="s">
        <v>523</v>
      </c>
      <c r="H21" s="36" t="s">
        <v>61</v>
      </c>
      <c r="I21" s="36" t="s">
        <v>524</v>
      </c>
      <c r="J21" s="36" t="s">
        <v>61</v>
      </c>
      <c r="K21" s="36" t="s">
        <v>525</v>
      </c>
      <c r="L21" s="38" t="s">
        <v>526</v>
      </c>
      <c r="M21" s="36" t="s">
        <v>527</v>
      </c>
      <c r="N21" s="36" t="s">
        <v>63</v>
      </c>
      <c r="O21" s="36" t="s">
        <v>63</v>
      </c>
      <c r="P21" s="36" t="s">
        <v>528</v>
      </c>
      <c r="Q21" s="36" t="s">
        <v>529</v>
      </c>
      <c r="R21" s="25" t="s">
        <v>61</v>
      </c>
      <c r="S21" s="25" t="s">
        <v>61</v>
      </c>
      <c r="T21" s="36" t="s">
        <v>530</v>
      </c>
      <c r="U21" s="25" t="s">
        <v>63</v>
      </c>
      <c r="V21" s="36" t="s">
        <v>531</v>
      </c>
      <c r="W21" s="36" t="s">
        <v>532</v>
      </c>
      <c r="X21" s="36" t="s">
        <v>148</v>
      </c>
      <c r="Y21" s="36" t="s">
        <v>532</v>
      </c>
      <c r="Z21" s="36" t="s">
        <v>148</v>
      </c>
      <c r="AA21" s="36" t="s">
        <v>533</v>
      </c>
      <c r="AB21" s="36" t="s">
        <v>148</v>
      </c>
      <c r="AC21" s="25" t="s">
        <v>148</v>
      </c>
      <c r="AD21" s="36" t="s">
        <v>148</v>
      </c>
      <c r="AE21" s="36" t="s">
        <v>148</v>
      </c>
      <c r="AF21" s="36" t="s">
        <v>148</v>
      </c>
      <c r="AG21" s="36" t="s">
        <v>148</v>
      </c>
      <c r="AH21" s="41" t="s">
        <v>534</v>
      </c>
      <c r="AI21" s="41" t="s">
        <v>148</v>
      </c>
      <c r="AJ21" s="41" t="s">
        <v>148</v>
      </c>
      <c r="AK21" s="36" t="s">
        <v>535</v>
      </c>
      <c r="AL21" s="38" t="s">
        <v>526</v>
      </c>
      <c r="AM21" s="36" t="s">
        <v>61</v>
      </c>
      <c r="AN21" s="40" t="s">
        <v>536</v>
      </c>
      <c r="AO21" s="62" t="s">
        <v>61</v>
      </c>
      <c r="AP21" s="40" t="s">
        <v>537</v>
      </c>
      <c r="AQ21" s="62" t="s">
        <v>61</v>
      </c>
      <c r="AR21" s="40" t="s">
        <v>538</v>
      </c>
      <c r="AS21" s="40" t="s">
        <v>539</v>
      </c>
      <c r="AT21" s="62" t="s">
        <v>61</v>
      </c>
      <c r="AU21" s="62" t="s">
        <v>61</v>
      </c>
      <c r="AV21" s="40" t="s">
        <v>540</v>
      </c>
    </row>
    <row r="22" spans="1:48" ht="159.75" customHeight="1">
      <c r="A22" s="12" t="s">
        <v>91</v>
      </c>
      <c r="B22" s="36" t="s">
        <v>541</v>
      </c>
      <c r="C22" s="36" t="s">
        <v>542</v>
      </c>
      <c r="D22" s="36" t="s">
        <v>61</v>
      </c>
      <c r="E22" s="36" t="s">
        <v>61</v>
      </c>
      <c r="F22" s="36" t="s">
        <v>543</v>
      </c>
      <c r="G22" s="36" t="s">
        <v>544</v>
      </c>
      <c r="H22" s="36" t="s">
        <v>545</v>
      </c>
      <c r="I22" s="36" t="s">
        <v>546</v>
      </c>
      <c r="J22" s="36" t="s">
        <v>61</v>
      </c>
      <c r="K22" s="36" t="s">
        <v>547</v>
      </c>
      <c r="L22" s="36" t="s">
        <v>548</v>
      </c>
      <c r="M22" s="36" t="s">
        <v>549</v>
      </c>
      <c r="N22" s="36" t="s">
        <v>550</v>
      </c>
      <c r="O22" s="36" t="s">
        <v>551</v>
      </c>
      <c r="P22" s="36" t="s">
        <v>552</v>
      </c>
      <c r="Q22" s="36" t="s">
        <v>553</v>
      </c>
      <c r="R22" s="25" t="s">
        <v>61</v>
      </c>
      <c r="S22" s="25" t="s">
        <v>61</v>
      </c>
      <c r="T22" s="36" t="s">
        <v>554</v>
      </c>
      <c r="U22" s="25" t="s">
        <v>63</v>
      </c>
      <c r="V22" s="36" t="s">
        <v>555</v>
      </c>
      <c r="W22" s="39" t="s">
        <v>556</v>
      </c>
      <c r="X22" s="39" t="s">
        <v>557</v>
      </c>
      <c r="Y22" s="39" t="s">
        <v>558</v>
      </c>
      <c r="Z22" s="36" t="s">
        <v>148</v>
      </c>
      <c r="AA22" s="39" t="s">
        <v>559</v>
      </c>
      <c r="AB22" s="36" t="s">
        <v>148</v>
      </c>
      <c r="AC22" s="25" t="s">
        <v>148</v>
      </c>
      <c r="AD22" s="36" t="s">
        <v>148</v>
      </c>
      <c r="AE22" s="36" t="s">
        <v>148</v>
      </c>
      <c r="AF22" s="36" t="s">
        <v>148</v>
      </c>
      <c r="AG22" s="36" t="s">
        <v>148</v>
      </c>
      <c r="AH22" s="41" t="s">
        <v>560</v>
      </c>
      <c r="AI22" s="39" t="s">
        <v>561</v>
      </c>
      <c r="AJ22" s="36" t="s">
        <v>148</v>
      </c>
      <c r="AK22" s="36" t="s">
        <v>562</v>
      </c>
      <c r="AL22" s="45" t="s">
        <v>563</v>
      </c>
      <c r="AM22" s="36" t="s">
        <v>564</v>
      </c>
      <c r="AN22" s="40" t="s">
        <v>565</v>
      </c>
      <c r="AO22" s="62" t="s">
        <v>61</v>
      </c>
      <c r="AP22" s="62" t="s">
        <v>61</v>
      </c>
      <c r="AQ22" s="62" t="s">
        <v>61</v>
      </c>
      <c r="AR22" s="40" t="s">
        <v>566</v>
      </c>
      <c r="AS22" s="62" t="s">
        <v>61</v>
      </c>
      <c r="AT22" s="40" t="s">
        <v>567</v>
      </c>
      <c r="AU22" s="40" t="s">
        <v>568</v>
      </c>
      <c r="AV22" s="40" t="s">
        <v>569</v>
      </c>
    </row>
    <row r="23" spans="1:48" ht="270" customHeight="1">
      <c r="A23" s="20" t="s">
        <v>93</v>
      </c>
      <c r="B23" s="36" t="s">
        <v>570</v>
      </c>
      <c r="C23" s="36" t="s">
        <v>571</v>
      </c>
      <c r="D23" s="36" t="s">
        <v>61</v>
      </c>
      <c r="E23" s="36" t="s">
        <v>572</v>
      </c>
      <c r="F23" s="36" t="s">
        <v>61</v>
      </c>
      <c r="G23" s="51" t="s">
        <v>573</v>
      </c>
      <c r="H23" s="36" t="s">
        <v>61</v>
      </c>
      <c r="I23" s="36" t="s">
        <v>574</v>
      </c>
      <c r="J23" s="25" t="s">
        <v>61</v>
      </c>
      <c r="K23" s="36" t="s">
        <v>575</v>
      </c>
      <c r="L23" s="36" t="s">
        <v>576</v>
      </c>
      <c r="M23" s="36" t="s">
        <v>577</v>
      </c>
      <c r="N23" s="25" t="s">
        <v>61</v>
      </c>
      <c r="O23" s="45" t="s">
        <v>578</v>
      </c>
      <c r="P23" s="36" t="s">
        <v>579</v>
      </c>
      <c r="Q23" s="36" t="s">
        <v>580</v>
      </c>
      <c r="R23" s="36" t="s">
        <v>580</v>
      </c>
      <c r="S23" s="36" t="s">
        <v>580</v>
      </c>
      <c r="T23" s="36" t="s">
        <v>581</v>
      </c>
      <c r="U23" s="50">
        <v>750000</v>
      </c>
      <c r="V23" s="39" t="s">
        <v>582</v>
      </c>
      <c r="W23" s="39" t="s">
        <v>583</v>
      </c>
      <c r="X23" s="39" t="s">
        <v>584</v>
      </c>
      <c r="Y23" s="39" t="s">
        <v>148</v>
      </c>
      <c r="Z23" s="39" t="s">
        <v>585</v>
      </c>
      <c r="AA23" s="41" t="s">
        <v>148</v>
      </c>
      <c r="AB23" s="39" t="s">
        <v>148</v>
      </c>
      <c r="AC23" s="39" t="s">
        <v>148</v>
      </c>
      <c r="AD23" s="39" t="s">
        <v>148</v>
      </c>
      <c r="AE23" s="39" t="s">
        <v>148</v>
      </c>
      <c r="AF23" s="39" t="s">
        <v>148</v>
      </c>
      <c r="AG23" s="39" t="s">
        <v>148</v>
      </c>
      <c r="AH23" s="39" t="s">
        <v>586</v>
      </c>
      <c r="AI23" s="39" t="s">
        <v>587</v>
      </c>
      <c r="AJ23" s="39" t="s">
        <v>588</v>
      </c>
      <c r="AK23" s="39" t="s">
        <v>589</v>
      </c>
      <c r="AL23" s="36" t="s">
        <v>590</v>
      </c>
      <c r="AM23" s="36" t="s">
        <v>61</v>
      </c>
      <c r="AN23" s="40" t="s">
        <v>591</v>
      </c>
      <c r="AO23" s="40" t="s">
        <v>591</v>
      </c>
      <c r="AP23" s="62" t="s">
        <v>61</v>
      </c>
      <c r="AQ23" s="40" t="s">
        <v>592</v>
      </c>
      <c r="AR23" s="40" t="s">
        <v>593</v>
      </c>
      <c r="AS23" s="40" t="s">
        <v>594</v>
      </c>
      <c r="AT23" s="40" t="s">
        <v>595</v>
      </c>
      <c r="AU23" s="40" t="s">
        <v>596</v>
      </c>
      <c r="AV23" s="40" t="s">
        <v>597</v>
      </c>
    </row>
    <row r="24" spans="1:48" ht="192" customHeight="1">
      <c r="A24" s="12" t="s">
        <v>94</v>
      </c>
      <c r="B24" s="62" t="s">
        <v>61</v>
      </c>
      <c r="C24" s="62" t="s">
        <v>61</v>
      </c>
      <c r="D24" s="36" t="s">
        <v>598</v>
      </c>
      <c r="E24" s="36" t="s">
        <v>599</v>
      </c>
      <c r="F24" s="36" t="s">
        <v>61</v>
      </c>
      <c r="G24" s="36" t="s">
        <v>600</v>
      </c>
      <c r="H24" s="36" t="s">
        <v>61</v>
      </c>
      <c r="I24" s="36" t="s">
        <v>601</v>
      </c>
      <c r="J24" s="36" t="s">
        <v>602</v>
      </c>
      <c r="K24" s="36" t="s">
        <v>603</v>
      </c>
      <c r="L24" s="36" t="s">
        <v>604</v>
      </c>
      <c r="M24" s="36" t="s">
        <v>61</v>
      </c>
      <c r="N24" s="36" t="s">
        <v>63</v>
      </c>
      <c r="O24" s="36" t="s">
        <v>63</v>
      </c>
      <c r="P24" s="36" t="s">
        <v>605</v>
      </c>
      <c r="Q24" s="36" t="s">
        <v>605</v>
      </c>
      <c r="R24" s="36" t="s">
        <v>606</v>
      </c>
      <c r="S24" s="36" t="s">
        <v>605</v>
      </c>
      <c r="T24" s="36" t="s">
        <v>607</v>
      </c>
      <c r="U24" s="36" t="s">
        <v>608</v>
      </c>
      <c r="V24" s="36" t="s">
        <v>609</v>
      </c>
      <c r="W24" s="36" t="s">
        <v>610</v>
      </c>
      <c r="X24" s="36" t="s">
        <v>611</v>
      </c>
      <c r="Y24" s="36" t="s">
        <v>148</v>
      </c>
      <c r="Z24" s="36" t="s">
        <v>148</v>
      </c>
      <c r="AA24" s="25" t="s">
        <v>148</v>
      </c>
      <c r="AB24" s="36" t="s">
        <v>148</v>
      </c>
      <c r="AC24" s="25" t="s">
        <v>148</v>
      </c>
      <c r="AD24" s="36" t="s">
        <v>148</v>
      </c>
      <c r="AE24" s="36" t="s">
        <v>148</v>
      </c>
      <c r="AF24" s="36" t="s">
        <v>148</v>
      </c>
      <c r="AG24" s="36" t="s">
        <v>148</v>
      </c>
      <c r="AH24" s="52" t="s">
        <v>612</v>
      </c>
      <c r="AI24" s="41" t="s">
        <v>148</v>
      </c>
      <c r="AJ24" s="41" t="s">
        <v>148</v>
      </c>
      <c r="AK24" s="36" t="s">
        <v>63</v>
      </c>
      <c r="AL24" s="45" t="s">
        <v>604</v>
      </c>
      <c r="AM24" s="36" t="s">
        <v>61</v>
      </c>
      <c r="AN24" s="40" t="s">
        <v>613</v>
      </c>
      <c r="AO24" s="40" t="s">
        <v>613</v>
      </c>
      <c r="AP24" s="40" t="s">
        <v>613</v>
      </c>
      <c r="AQ24" s="62" t="s">
        <v>61</v>
      </c>
      <c r="AR24" s="40" t="s">
        <v>614</v>
      </c>
      <c r="AS24" s="40" t="s">
        <v>615</v>
      </c>
      <c r="AT24" s="40" t="s">
        <v>613</v>
      </c>
      <c r="AU24" s="40" t="s">
        <v>616</v>
      </c>
      <c r="AV24" s="40" t="s">
        <v>617</v>
      </c>
    </row>
    <row r="25" spans="1:48" ht="210" customHeight="1">
      <c r="A25" s="12" t="s">
        <v>95</v>
      </c>
      <c r="B25" s="62" t="s">
        <v>61</v>
      </c>
      <c r="C25" s="62" t="s">
        <v>61</v>
      </c>
      <c r="D25" s="36" t="s">
        <v>618</v>
      </c>
      <c r="E25" s="36" t="s">
        <v>148</v>
      </c>
      <c r="F25" s="36" t="s">
        <v>619</v>
      </c>
      <c r="G25" s="36" t="s">
        <v>620</v>
      </c>
      <c r="H25" s="36" t="s">
        <v>621</v>
      </c>
      <c r="I25" s="36" t="s">
        <v>622</v>
      </c>
      <c r="J25" s="36" t="s">
        <v>623</v>
      </c>
      <c r="K25" s="36" t="s">
        <v>624</v>
      </c>
      <c r="L25" s="36" t="s">
        <v>625</v>
      </c>
      <c r="M25" s="36" t="s">
        <v>626</v>
      </c>
      <c r="N25" s="36" t="s">
        <v>63</v>
      </c>
      <c r="O25" s="36" t="s">
        <v>63</v>
      </c>
      <c r="P25" s="36" t="s">
        <v>148</v>
      </c>
      <c r="Q25" s="36" t="s">
        <v>63</v>
      </c>
      <c r="R25" s="36" t="s">
        <v>63</v>
      </c>
      <c r="S25" s="36" t="s">
        <v>63</v>
      </c>
      <c r="T25" s="36" t="s">
        <v>627</v>
      </c>
      <c r="U25" s="36" t="s">
        <v>628</v>
      </c>
      <c r="V25" s="36" t="s">
        <v>629</v>
      </c>
      <c r="W25" s="36" t="s">
        <v>630</v>
      </c>
      <c r="X25" s="36" t="s">
        <v>631</v>
      </c>
      <c r="Y25" s="36" t="s">
        <v>632</v>
      </c>
      <c r="Z25" s="36" t="s">
        <v>633</v>
      </c>
      <c r="AA25" s="36" t="s">
        <v>634</v>
      </c>
      <c r="AB25" s="36" t="s">
        <v>635</v>
      </c>
      <c r="AC25" s="36" t="s">
        <v>148</v>
      </c>
      <c r="AD25" s="36" t="s">
        <v>636</v>
      </c>
      <c r="AE25" s="36" t="s">
        <v>148</v>
      </c>
      <c r="AF25" s="36" t="s">
        <v>148</v>
      </c>
      <c r="AG25" s="36" t="s">
        <v>148</v>
      </c>
      <c r="AH25" s="36" t="s">
        <v>637</v>
      </c>
      <c r="AI25" s="36" t="s">
        <v>638</v>
      </c>
      <c r="AJ25" s="39" t="s">
        <v>639</v>
      </c>
      <c r="AK25" s="36" t="s">
        <v>640</v>
      </c>
      <c r="AL25" s="36" t="s">
        <v>641</v>
      </c>
      <c r="AM25" s="62" t="s">
        <v>61</v>
      </c>
      <c r="AN25" s="43" t="s">
        <v>642</v>
      </c>
      <c r="AO25" s="62" t="s">
        <v>61</v>
      </c>
      <c r="AP25" s="62" t="s">
        <v>61</v>
      </c>
      <c r="AQ25" s="62" t="s">
        <v>61</v>
      </c>
      <c r="AR25" s="62" t="s">
        <v>61</v>
      </c>
      <c r="AS25" s="43" t="s">
        <v>643</v>
      </c>
      <c r="AT25" s="43" t="s">
        <v>644</v>
      </c>
      <c r="AU25" s="43" t="s">
        <v>645</v>
      </c>
      <c r="AV25" s="43" t="s">
        <v>646</v>
      </c>
    </row>
    <row r="26" spans="1:48" ht="96" customHeight="1">
      <c r="A26" s="12" t="s">
        <v>96</v>
      </c>
      <c r="B26" s="62" t="s">
        <v>61</v>
      </c>
      <c r="C26" s="62" t="s">
        <v>61</v>
      </c>
      <c r="D26" s="36" t="s">
        <v>647</v>
      </c>
      <c r="E26" s="36" t="s">
        <v>61</v>
      </c>
      <c r="F26" s="36" t="s">
        <v>647</v>
      </c>
      <c r="G26" s="36" t="s">
        <v>648</v>
      </c>
      <c r="H26" s="36" t="s">
        <v>61</v>
      </c>
      <c r="I26" s="36" t="s">
        <v>649</v>
      </c>
      <c r="J26" s="25" t="s">
        <v>647</v>
      </c>
      <c r="K26" s="36" t="s">
        <v>650</v>
      </c>
      <c r="L26" s="36" t="s">
        <v>651</v>
      </c>
      <c r="M26" s="36" t="s">
        <v>652</v>
      </c>
      <c r="N26" s="25" t="s">
        <v>63</v>
      </c>
      <c r="O26" s="25" t="s">
        <v>63</v>
      </c>
      <c r="P26" s="25" t="s">
        <v>61</v>
      </c>
      <c r="Q26" s="25" t="s">
        <v>63</v>
      </c>
      <c r="R26" s="25" t="s">
        <v>63</v>
      </c>
      <c r="S26" s="25" t="s">
        <v>63</v>
      </c>
      <c r="T26" s="48" t="s">
        <v>653</v>
      </c>
      <c r="U26" s="50">
        <v>750000</v>
      </c>
      <c r="V26" s="36" t="s">
        <v>654</v>
      </c>
      <c r="W26" s="36" t="s">
        <v>655</v>
      </c>
      <c r="X26" s="36" t="s">
        <v>656</v>
      </c>
      <c r="Y26" s="36" t="s">
        <v>657</v>
      </c>
      <c r="Z26" s="36" t="s">
        <v>148</v>
      </c>
      <c r="AA26" s="25" t="s">
        <v>148</v>
      </c>
      <c r="AB26" s="36" t="s">
        <v>148</v>
      </c>
      <c r="AC26" s="36" t="s">
        <v>658</v>
      </c>
      <c r="AD26" s="36" t="s">
        <v>148</v>
      </c>
      <c r="AE26" s="36" t="s">
        <v>148</v>
      </c>
      <c r="AF26" s="36" t="s">
        <v>148</v>
      </c>
      <c r="AG26" s="36" t="s">
        <v>148</v>
      </c>
      <c r="AH26" s="39" t="s">
        <v>659</v>
      </c>
      <c r="AI26" s="36" t="s">
        <v>660</v>
      </c>
      <c r="AJ26" s="39" t="s">
        <v>661</v>
      </c>
      <c r="AK26" s="36" t="s">
        <v>662</v>
      </c>
      <c r="AL26" s="45" t="s">
        <v>663</v>
      </c>
      <c r="AM26" s="36" t="s">
        <v>664</v>
      </c>
      <c r="AN26" s="40" t="s">
        <v>665</v>
      </c>
      <c r="AO26" s="40" t="s">
        <v>666</v>
      </c>
      <c r="AP26" s="62" t="s">
        <v>61</v>
      </c>
      <c r="AQ26" s="40" t="s">
        <v>667</v>
      </c>
      <c r="AR26" s="40" t="s">
        <v>668</v>
      </c>
      <c r="AS26" s="40" t="s">
        <v>669</v>
      </c>
      <c r="AT26" s="40" t="s">
        <v>670</v>
      </c>
      <c r="AU26" s="40" t="s">
        <v>671</v>
      </c>
      <c r="AV26" s="40" t="s">
        <v>672</v>
      </c>
    </row>
    <row r="27" spans="1:48" ht="408.75" customHeight="1">
      <c r="A27" s="12" t="s">
        <v>97</v>
      </c>
      <c r="B27" s="36" t="s">
        <v>673</v>
      </c>
      <c r="C27" s="37" t="s">
        <v>674</v>
      </c>
      <c r="D27" s="36" t="s">
        <v>61</v>
      </c>
      <c r="E27" s="36" t="s">
        <v>61</v>
      </c>
      <c r="F27" s="36" t="s">
        <v>61</v>
      </c>
      <c r="G27" s="36" t="s">
        <v>675</v>
      </c>
      <c r="H27" s="36" t="s">
        <v>61</v>
      </c>
      <c r="I27" s="36" t="s">
        <v>676</v>
      </c>
      <c r="J27" s="36" t="s">
        <v>61</v>
      </c>
      <c r="K27" s="36" t="s">
        <v>677</v>
      </c>
      <c r="L27" s="39" t="s">
        <v>678</v>
      </c>
      <c r="M27" s="39" t="s">
        <v>678</v>
      </c>
      <c r="N27" s="36" t="s">
        <v>61</v>
      </c>
      <c r="O27" s="36" t="s">
        <v>679</v>
      </c>
      <c r="P27" s="36" t="s">
        <v>61</v>
      </c>
      <c r="Q27" s="36" t="s">
        <v>63</v>
      </c>
      <c r="R27" s="25" t="s">
        <v>63</v>
      </c>
      <c r="S27" s="25" t="s">
        <v>63</v>
      </c>
      <c r="T27" s="48" t="str">
        <f>HYPERLINK("http://law.justia.com/codes/mississippi/2013/title-79/chapter-11/regulation-of-charitable-solicitations/section-79-11-507"," Miss. Code Ann. § 79-11-507")</f>
        <v> Miss. Code Ann. § 79-11-507</v>
      </c>
      <c r="U27" s="36" t="s">
        <v>680</v>
      </c>
      <c r="V27" s="36" t="s">
        <v>681</v>
      </c>
      <c r="W27" s="36" t="s">
        <v>682</v>
      </c>
      <c r="X27" s="36" t="s">
        <v>683</v>
      </c>
      <c r="Y27" s="36" t="s">
        <v>684</v>
      </c>
      <c r="Z27" s="36" t="s">
        <v>148</v>
      </c>
      <c r="AA27" s="25" t="s">
        <v>148</v>
      </c>
      <c r="AB27" s="36" t="s">
        <v>148</v>
      </c>
      <c r="AC27" s="25" t="s">
        <v>148</v>
      </c>
      <c r="AD27" s="36" t="s">
        <v>148</v>
      </c>
      <c r="AE27" s="36" t="s">
        <v>148</v>
      </c>
      <c r="AF27" s="36" t="s">
        <v>148</v>
      </c>
      <c r="AG27" s="36" t="s">
        <v>148</v>
      </c>
      <c r="AH27" s="39" t="s">
        <v>685</v>
      </c>
      <c r="AI27" s="36" t="s">
        <v>686</v>
      </c>
      <c r="AJ27" s="41" t="s">
        <v>148</v>
      </c>
      <c r="AK27" s="36" t="s">
        <v>687</v>
      </c>
      <c r="AL27" s="45" t="s">
        <v>688</v>
      </c>
      <c r="AM27" s="36" t="s">
        <v>61</v>
      </c>
      <c r="AN27" s="40" t="s">
        <v>689</v>
      </c>
      <c r="AO27" s="40" t="s">
        <v>689</v>
      </c>
      <c r="AP27" s="40" t="s">
        <v>690</v>
      </c>
      <c r="AQ27" s="40" t="s">
        <v>691</v>
      </c>
      <c r="AR27" s="40" t="s">
        <v>692</v>
      </c>
      <c r="AS27" s="40" t="s">
        <v>693</v>
      </c>
      <c r="AT27" s="40" t="s">
        <v>694</v>
      </c>
      <c r="AU27" s="40" t="s">
        <v>695</v>
      </c>
      <c r="AV27" s="40" t="s">
        <v>696</v>
      </c>
    </row>
    <row r="28" spans="1:48" ht="127.5" customHeight="1">
      <c r="A28" s="12" t="s">
        <v>98</v>
      </c>
      <c r="B28" s="62" t="s">
        <v>61</v>
      </c>
      <c r="C28" s="62" t="s">
        <v>61</v>
      </c>
      <c r="D28" s="36" t="s">
        <v>697</v>
      </c>
      <c r="E28" s="36" t="s">
        <v>61</v>
      </c>
      <c r="F28" s="36" t="s">
        <v>698</v>
      </c>
      <c r="G28" s="36" t="s">
        <v>699</v>
      </c>
      <c r="H28" s="25" t="s">
        <v>61</v>
      </c>
      <c r="I28" s="25" t="s">
        <v>700</v>
      </c>
      <c r="J28" s="36" t="s">
        <v>701</v>
      </c>
      <c r="K28" s="36" t="s">
        <v>702</v>
      </c>
      <c r="L28" s="36" t="s">
        <v>703</v>
      </c>
      <c r="M28" s="36" t="s">
        <v>704</v>
      </c>
      <c r="N28" s="36" t="s">
        <v>705</v>
      </c>
      <c r="O28" s="36" t="s">
        <v>706</v>
      </c>
      <c r="P28" s="25" t="s">
        <v>61</v>
      </c>
      <c r="Q28" s="25" t="s">
        <v>63</v>
      </c>
      <c r="R28" s="25" t="s">
        <v>63</v>
      </c>
      <c r="S28" s="25" t="s">
        <v>63</v>
      </c>
      <c r="T28" s="36" t="s">
        <v>61</v>
      </c>
      <c r="U28" s="25" t="s">
        <v>63</v>
      </c>
      <c r="V28" s="36" t="s">
        <v>707</v>
      </c>
      <c r="W28" s="36" t="s">
        <v>708</v>
      </c>
      <c r="X28" s="36" t="s">
        <v>148</v>
      </c>
      <c r="Y28" s="36" t="s">
        <v>709</v>
      </c>
      <c r="Z28" s="36" t="s">
        <v>148</v>
      </c>
      <c r="AA28" s="62" t="s">
        <v>61</v>
      </c>
      <c r="AB28" s="36" t="s">
        <v>148</v>
      </c>
      <c r="AC28" s="36" t="s">
        <v>148</v>
      </c>
      <c r="AD28" s="36" t="s">
        <v>148</v>
      </c>
      <c r="AE28" s="36" t="s">
        <v>148</v>
      </c>
      <c r="AF28" s="36" t="s">
        <v>148</v>
      </c>
      <c r="AG28" s="36" t="s">
        <v>148</v>
      </c>
      <c r="AH28" s="41" t="s">
        <v>710</v>
      </c>
      <c r="AI28" s="36" t="s">
        <v>711</v>
      </c>
      <c r="AJ28" s="39" t="s">
        <v>712</v>
      </c>
      <c r="AK28" s="36" t="s">
        <v>713</v>
      </c>
      <c r="AL28" s="36" t="s">
        <v>703</v>
      </c>
      <c r="AM28" s="36" t="s">
        <v>714</v>
      </c>
      <c r="AN28" s="40" t="s">
        <v>715</v>
      </c>
      <c r="AO28" s="62" t="s">
        <v>61</v>
      </c>
      <c r="AP28" s="62" t="s">
        <v>61</v>
      </c>
      <c r="AQ28" s="62" t="s">
        <v>61</v>
      </c>
      <c r="AR28" s="40" t="s">
        <v>716</v>
      </c>
      <c r="AS28" s="62" t="s">
        <v>61</v>
      </c>
      <c r="AT28" s="40" t="s">
        <v>717</v>
      </c>
      <c r="AU28" s="40" t="s">
        <v>718</v>
      </c>
      <c r="AV28" s="62" t="s">
        <v>61</v>
      </c>
    </row>
    <row r="29" spans="1:48" ht="48" customHeight="1">
      <c r="A29" s="12" t="s">
        <v>99</v>
      </c>
      <c r="B29" s="62" t="s">
        <v>61</v>
      </c>
      <c r="C29" s="62" t="s">
        <v>61</v>
      </c>
      <c r="D29" s="36" t="s">
        <v>719</v>
      </c>
      <c r="E29" s="36" t="s">
        <v>61</v>
      </c>
      <c r="F29" s="36" t="s">
        <v>720</v>
      </c>
      <c r="G29" s="36" t="s">
        <v>721</v>
      </c>
      <c r="H29" s="36" t="s">
        <v>61</v>
      </c>
      <c r="I29" s="36" t="s">
        <v>722</v>
      </c>
      <c r="J29" s="36" t="s">
        <v>723</v>
      </c>
      <c r="K29" s="36" t="s">
        <v>724</v>
      </c>
      <c r="L29" s="36" t="s">
        <v>725</v>
      </c>
      <c r="M29" s="36" t="s">
        <v>726</v>
      </c>
      <c r="N29" s="36" t="s">
        <v>63</v>
      </c>
      <c r="O29" s="36" t="s">
        <v>63</v>
      </c>
      <c r="P29" s="36" t="s">
        <v>727</v>
      </c>
      <c r="Q29" s="36" t="s">
        <v>728</v>
      </c>
      <c r="R29" s="36" t="s">
        <v>729</v>
      </c>
      <c r="S29" s="25" t="s">
        <v>730</v>
      </c>
      <c r="T29" s="36" t="s">
        <v>61</v>
      </c>
      <c r="U29" s="25" t="s">
        <v>63</v>
      </c>
      <c r="V29" s="62" t="s">
        <v>61</v>
      </c>
      <c r="W29" s="36" t="s">
        <v>63</v>
      </c>
      <c r="X29" s="36" t="s">
        <v>63</v>
      </c>
      <c r="Y29" s="36" t="s">
        <v>63</v>
      </c>
      <c r="Z29" s="36" t="s">
        <v>63</v>
      </c>
      <c r="AA29" s="36" t="s">
        <v>63</v>
      </c>
      <c r="AB29" s="36" t="s">
        <v>63</v>
      </c>
      <c r="AC29" s="36" t="s">
        <v>63</v>
      </c>
      <c r="AD29" s="36" t="s">
        <v>63</v>
      </c>
      <c r="AE29" s="36" t="s">
        <v>63</v>
      </c>
      <c r="AF29" s="36" t="s">
        <v>63</v>
      </c>
      <c r="AG29" s="36" t="s">
        <v>63</v>
      </c>
      <c r="AH29" s="36" t="s">
        <v>63</v>
      </c>
      <c r="AI29" s="36" t="s">
        <v>63</v>
      </c>
      <c r="AJ29" s="36" t="s">
        <v>63</v>
      </c>
      <c r="AK29" s="36" t="s">
        <v>63</v>
      </c>
      <c r="AL29" s="36" t="s">
        <v>725</v>
      </c>
      <c r="AM29" s="36" t="s">
        <v>731</v>
      </c>
      <c r="AN29" s="62" t="s">
        <v>61</v>
      </c>
      <c r="AO29" s="62" t="s">
        <v>61</v>
      </c>
      <c r="AP29" s="62" t="s">
        <v>61</v>
      </c>
      <c r="AQ29" s="62" t="s">
        <v>61</v>
      </c>
      <c r="AR29" s="62" t="s">
        <v>61</v>
      </c>
      <c r="AS29" s="62" t="s">
        <v>61</v>
      </c>
      <c r="AT29" s="62" t="s">
        <v>61</v>
      </c>
      <c r="AU29" s="62" t="s">
        <v>61</v>
      </c>
      <c r="AV29" s="62" t="s">
        <v>61</v>
      </c>
    </row>
    <row r="30" spans="1:48" ht="60" customHeight="1">
      <c r="A30" s="12" t="s">
        <v>100</v>
      </c>
      <c r="B30" s="36" t="s">
        <v>732</v>
      </c>
      <c r="C30" s="36" t="s">
        <v>733</v>
      </c>
      <c r="D30" s="36" t="s">
        <v>734</v>
      </c>
      <c r="E30" s="36" t="s">
        <v>61</v>
      </c>
      <c r="F30" s="36" t="s">
        <v>735</v>
      </c>
      <c r="G30" s="36" t="s">
        <v>736</v>
      </c>
      <c r="H30" s="36" t="s">
        <v>61</v>
      </c>
      <c r="I30" s="36" t="s">
        <v>737</v>
      </c>
      <c r="J30" s="36" t="s">
        <v>738</v>
      </c>
      <c r="K30" s="36" t="s">
        <v>739</v>
      </c>
      <c r="L30" s="36" t="s">
        <v>740</v>
      </c>
      <c r="M30" s="36" t="s">
        <v>741</v>
      </c>
      <c r="N30" s="36" t="s">
        <v>742</v>
      </c>
      <c r="O30" s="36" t="s">
        <v>743</v>
      </c>
      <c r="P30" s="36" t="s">
        <v>744</v>
      </c>
      <c r="Q30" s="36" t="s">
        <v>745</v>
      </c>
      <c r="R30" s="36" t="s">
        <v>745</v>
      </c>
      <c r="S30" s="36" t="s">
        <v>745</v>
      </c>
      <c r="T30" s="36" t="s">
        <v>61</v>
      </c>
      <c r="U30" s="25" t="s">
        <v>63</v>
      </c>
      <c r="V30" s="36" t="s">
        <v>430</v>
      </c>
      <c r="W30" s="36" t="s">
        <v>63</v>
      </c>
      <c r="X30" s="36" t="s">
        <v>63</v>
      </c>
      <c r="Y30" s="36" t="s">
        <v>63</v>
      </c>
      <c r="Z30" s="36" t="s">
        <v>63</v>
      </c>
      <c r="AA30" s="36" t="s">
        <v>63</v>
      </c>
      <c r="AB30" s="36" t="s">
        <v>63</v>
      </c>
      <c r="AC30" s="36" t="s">
        <v>63</v>
      </c>
      <c r="AD30" s="36" t="s">
        <v>63</v>
      </c>
      <c r="AE30" s="36" t="s">
        <v>63</v>
      </c>
      <c r="AF30" s="36" t="s">
        <v>63</v>
      </c>
      <c r="AG30" s="36" t="s">
        <v>63</v>
      </c>
      <c r="AH30" s="36" t="s">
        <v>63</v>
      </c>
      <c r="AI30" s="36" t="s">
        <v>63</v>
      </c>
      <c r="AJ30" s="36" t="s">
        <v>63</v>
      </c>
      <c r="AK30" s="36" t="s">
        <v>63</v>
      </c>
      <c r="AL30" s="36" t="s">
        <v>740</v>
      </c>
      <c r="AM30" s="36" t="s">
        <v>746</v>
      </c>
      <c r="AN30" s="62" t="s">
        <v>61</v>
      </c>
      <c r="AO30" s="62" t="s">
        <v>61</v>
      </c>
      <c r="AP30" s="62" t="s">
        <v>61</v>
      </c>
      <c r="AQ30" s="62" t="s">
        <v>61</v>
      </c>
      <c r="AR30" s="62" t="s">
        <v>61</v>
      </c>
      <c r="AS30" s="62" t="s">
        <v>61</v>
      </c>
      <c r="AT30" s="62" t="s">
        <v>61</v>
      </c>
      <c r="AU30" s="62" t="s">
        <v>61</v>
      </c>
      <c r="AV30" s="62" t="s">
        <v>61</v>
      </c>
    </row>
    <row r="31" spans="1:48" ht="96" customHeight="1">
      <c r="A31" s="12" t="s">
        <v>101</v>
      </c>
      <c r="B31" s="36" t="s">
        <v>747</v>
      </c>
      <c r="C31" s="36" t="s">
        <v>748</v>
      </c>
      <c r="D31" s="36" t="s">
        <v>61</v>
      </c>
      <c r="E31" s="36" t="s">
        <v>61</v>
      </c>
      <c r="F31" s="36" t="s">
        <v>61</v>
      </c>
      <c r="G31" s="36" t="s">
        <v>749</v>
      </c>
      <c r="H31" s="36" t="s">
        <v>61</v>
      </c>
      <c r="I31" s="36" t="s">
        <v>750</v>
      </c>
      <c r="J31" s="25" t="s">
        <v>61</v>
      </c>
      <c r="K31" s="25" t="s">
        <v>751</v>
      </c>
      <c r="L31" s="38" t="s">
        <v>752</v>
      </c>
      <c r="M31" s="62" t="s">
        <v>61</v>
      </c>
      <c r="N31" s="36" t="s">
        <v>63</v>
      </c>
      <c r="O31" s="36" t="s">
        <v>63</v>
      </c>
      <c r="P31" s="36" t="s">
        <v>61</v>
      </c>
      <c r="Q31" s="36" t="s">
        <v>63</v>
      </c>
      <c r="R31" s="25" t="s">
        <v>63</v>
      </c>
      <c r="S31" s="25" t="s">
        <v>63</v>
      </c>
      <c r="T31" s="36" t="s">
        <v>61</v>
      </c>
      <c r="U31" s="25" t="s">
        <v>63</v>
      </c>
      <c r="V31" s="36" t="s">
        <v>753</v>
      </c>
      <c r="W31" s="53" t="s">
        <v>754</v>
      </c>
      <c r="X31" s="36" t="s">
        <v>148</v>
      </c>
      <c r="Y31" s="36" t="s">
        <v>755</v>
      </c>
      <c r="Z31" s="36" t="s">
        <v>756</v>
      </c>
      <c r="AA31" s="25" t="s">
        <v>148</v>
      </c>
      <c r="AB31" s="25" t="s">
        <v>148</v>
      </c>
      <c r="AC31" s="25" t="s">
        <v>148</v>
      </c>
      <c r="AD31" s="25" t="s">
        <v>757</v>
      </c>
      <c r="AE31" s="25" t="s">
        <v>148</v>
      </c>
      <c r="AF31" s="25" t="s">
        <v>148</v>
      </c>
      <c r="AG31" s="25" t="s">
        <v>148</v>
      </c>
      <c r="AH31" s="25" t="s">
        <v>757</v>
      </c>
      <c r="AI31" s="25" t="s">
        <v>148</v>
      </c>
      <c r="AJ31" s="25" t="s">
        <v>148</v>
      </c>
      <c r="AK31" s="36" t="s">
        <v>63</v>
      </c>
      <c r="AL31" s="25" t="s">
        <v>758</v>
      </c>
      <c r="AM31" s="36" t="s">
        <v>61</v>
      </c>
      <c r="AN31" s="62" t="s">
        <v>61</v>
      </c>
      <c r="AO31" s="62" t="s">
        <v>61</v>
      </c>
      <c r="AP31" s="62" t="s">
        <v>61</v>
      </c>
      <c r="AQ31" s="62" t="s">
        <v>61</v>
      </c>
      <c r="AR31" s="42" t="s">
        <v>759</v>
      </c>
      <c r="AS31" s="62" t="s">
        <v>61</v>
      </c>
      <c r="AT31" s="62" t="s">
        <v>61</v>
      </c>
      <c r="AU31" s="62" t="s">
        <v>61</v>
      </c>
      <c r="AV31" s="62" t="s">
        <v>61</v>
      </c>
    </row>
    <row r="32" spans="1:48" ht="144" customHeight="1">
      <c r="A32" s="20" t="s">
        <v>102</v>
      </c>
      <c r="B32" s="62" t="s">
        <v>61</v>
      </c>
      <c r="C32" s="62" t="s">
        <v>61</v>
      </c>
      <c r="D32" s="36" t="s">
        <v>760</v>
      </c>
      <c r="E32" s="36" t="s">
        <v>761</v>
      </c>
      <c r="F32" s="36" t="s">
        <v>61</v>
      </c>
      <c r="G32" s="36" t="s">
        <v>762</v>
      </c>
      <c r="H32" s="36" t="s">
        <v>61</v>
      </c>
      <c r="I32" s="54" t="s">
        <v>763</v>
      </c>
      <c r="J32" s="36" t="s">
        <v>764</v>
      </c>
      <c r="K32" s="36" t="s">
        <v>765</v>
      </c>
      <c r="L32" s="36" t="s">
        <v>764</v>
      </c>
      <c r="M32" s="36" t="s">
        <v>766</v>
      </c>
      <c r="N32" s="25" t="s">
        <v>63</v>
      </c>
      <c r="O32" s="25" t="s">
        <v>63</v>
      </c>
      <c r="P32" s="36" t="s">
        <v>767</v>
      </c>
      <c r="Q32" s="36" t="s">
        <v>767</v>
      </c>
      <c r="R32" s="25" t="s">
        <v>61</v>
      </c>
      <c r="S32" s="25" t="s">
        <v>61</v>
      </c>
      <c r="T32" s="48" t="str">
        <f>HYPERLINK("http://www.gencourt.state.nh.us/rsa/html/I/7/7-28.htm","N.H. Rev. Stat. Ann. § 7:28(III-b)")</f>
        <v>N.H. Rev. Stat. Ann. § 7:28(III-b)</v>
      </c>
      <c r="U32" s="36" t="s">
        <v>768</v>
      </c>
      <c r="V32" s="36" t="s">
        <v>769</v>
      </c>
      <c r="W32" s="36" t="s">
        <v>770</v>
      </c>
      <c r="X32" s="36" t="s">
        <v>148</v>
      </c>
      <c r="Y32" s="36" t="s">
        <v>148</v>
      </c>
      <c r="Z32" s="36" t="s">
        <v>770</v>
      </c>
      <c r="AA32" s="25" t="s">
        <v>148</v>
      </c>
      <c r="AB32" s="36" t="s">
        <v>148</v>
      </c>
      <c r="AC32" s="25" t="s">
        <v>148</v>
      </c>
      <c r="AD32" s="36" t="s">
        <v>148</v>
      </c>
      <c r="AE32" s="36" t="s">
        <v>148</v>
      </c>
      <c r="AF32" s="36" t="s">
        <v>148</v>
      </c>
      <c r="AG32" s="36" t="s">
        <v>148</v>
      </c>
      <c r="AH32" s="36" t="s">
        <v>148</v>
      </c>
      <c r="AI32" s="36" t="s">
        <v>148</v>
      </c>
      <c r="AJ32" s="36" t="s">
        <v>148</v>
      </c>
      <c r="AK32" s="36" t="s">
        <v>63</v>
      </c>
      <c r="AL32" s="36" t="s">
        <v>765</v>
      </c>
      <c r="AM32" s="36" t="s">
        <v>61</v>
      </c>
      <c r="AN32" s="40" t="s">
        <v>771</v>
      </c>
      <c r="AO32" s="40" t="s">
        <v>772</v>
      </c>
      <c r="AP32" s="40" t="s">
        <v>773</v>
      </c>
      <c r="AQ32" s="40" t="s">
        <v>774</v>
      </c>
      <c r="AR32" s="40" t="s">
        <v>771</v>
      </c>
      <c r="AS32" s="40" t="s">
        <v>775</v>
      </c>
      <c r="AT32" s="40" t="s">
        <v>776</v>
      </c>
      <c r="AU32" s="40" t="s">
        <v>777</v>
      </c>
      <c r="AV32" s="40" t="s">
        <v>778</v>
      </c>
    </row>
    <row r="33" spans="1:48" ht="96" customHeight="1">
      <c r="A33" s="12" t="s">
        <v>103</v>
      </c>
      <c r="B33" s="36" t="s">
        <v>779</v>
      </c>
      <c r="C33" s="36" t="s">
        <v>780</v>
      </c>
      <c r="D33" s="36" t="s">
        <v>61</v>
      </c>
      <c r="E33" s="36" t="s">
        <v>61</v>
      </c>
      <c r="F33" s="36" t="s">
        <v>781</v>
      </c>
      <c r="G33" s="36" t="s">
        <v>782</v>
      </c>
      <c r="H33" s="36" t="s">
        <v>783</v>
      </c>
      <c r="I33" s="36" t="s">
        <v>784</v>
      </c>
      <c r="J33" s="36" t="s">
        <v>785</v>
      </c>
      <c r="K33" s="36" t="s">
        <v>786</v>
      </c>
      <c r="L33" s="55" t="s">
        <v>787</v>
      </c>
      <c r="M33" s="36" t="s">
        <v>788</v>
      </c>
      <c r="N33" s="36" t="s">
        <v>63</v>
      </c>
      <c r="O33" s="36" t="s">
        <v>63</v>
      </c>
      <c r="P33" s="36" t="s">
        <v>789</v>
      </c>
      <c r="Q33" s="36" t="s">
        <v>789</v>
      </c>
      <c r="R33" s="36" t="s">
        <v>790</v>
      </c>
      <c r="S33" s="36" t="s">
        <v>789</v>
      </c>
      <c r="T33" s="56" t="s">
        <v>791</v>
      </c>
      <c r="U33" s="36" t="s">
        <v>792</v>
      </c>
      <c r="V33" s="36" t="s">
        <v>793</v>
      </c>
      <c r="W33" s="36" t="s">
        <v>794</v>
      </c>
      <c r="X33" s="36" t="s">
        <v>795</v>
      </c>
      <c r="Y33" s="36" t="s">
        <v>796</v>
      </c>
      <c r="Z33" s="36" t="s">
        <v>148</v>
      </c>
      <c r="AA33" s="25" t="s">
        <v>148</v>
      </c>
      <c r="AB33" s="36" t="s">
        <v>148</v>
      </c>
      <c r="AC33" s="25" t="s">
        <v>148</v>
      </c>
      <c r="AD33" s="36" t="s">
        <v>148</v>
      </c>
      <c r="AE33" s="36" t="s">
        <v>148</v>
      </c>
      <c r="AF33" s="36" t="s">
        <v>148</v>
      </c>
      <c r="AG33" s="36" t="s">
        <v>148</v>
      </c>
      <c r="AH33" s="36" t="s">
        <v>795</v>
      </c>
      <c r="AI33" s="41" t="s">
        <v>148</v>
      </c>
      <c r="AJ33" s="41" t="s">
        <v>148</v>
      </c>
      <c r="AK33" s="36" t="s">
        <v>797</v>
      </c>
      <c r="AL33" s="36" t="s">
        <v>787</v>
      </c>
      <c r="AM33" s="36" t="s">
        <v>61</v>
      </c>
      <c r="AN33" s="40" t="s">
        <v>798</v>
      </c>
      <c r="AO33" s="40" t="s">
        <v>799</v>
      </c>
      <c r="AP33" s="40" t="s">
        <v>800</v>
      </c>
      <c r="AQ33" s="62" t="s">
        <v>61</v>
      </c>
      <c r="AR33" s="40" t="s">
        <v>801</v>
      </c>
      <c r="AS33" s="40" t="s">
        <v>799</v>
      </c>
      <c r="AT33" s="40" t="s">
        <v>802</v>
      </c>
      <c r="AU33" s="40" t="s">
        <v>803</v>
      </c>
      <c r="AV33" s="40" t="s">
        <v>804</v>
      </c>
    </row>
    <row r="34" spans="1:48" ht="120" customHeight="1">
      <c r="A34" s="12" t="s">
        <v>105</v>
      </c>
      <c r="B34" s="62" t="s">
        <v>61</v>
      </c>
      <c r="C34" s="62" t="s">
        <v>61</v>
      </c>
      <c r="D34" s="36" t="s">
        <v>61</v>
      </c>
      <c r="E34" s="36" t="s">
        <v>61</v>
      </c>
      <c r="F34" s="36" t="s">
        <v>61</v>
      </c>
      <c r="G34" s="36" t="s">
        <v>805</v>
      </c>
      <c r="H34" s="36" t="s">
        <v>61</v>
      </c>
      <c r="I34" s="36" t="s">
        <v>806</v>
      </c>
      <c r="J34" s="36" t="s">
        <v>61</v>
      </c>
      <c r="K34" s="36" t="s">
        <v>807</v>
      </c>
      <c r="L34" s="36" t="s">
        <v>61</v>
      </c>
      <c r="M34" s="36" t="s">
        <v>808</v>
      </c>
      <c r="N34" s="36" t="s">
        <v>63</v>
      </c>
      <c r="O34" s="36" t="s">
        <v>63</v>
      </c>
      <c r="P34" s="36" t="s">
        <v>61</v>
      </c>
      <c r="Q34" s="36" t="s">
        <v>63</v>
      </c>
      <c r="R34" s="25" t="s">
        <v>63</v>
      </c>
      <c r="S34" s="25" t="s">
        <v>63</v>
      </c>
      <c r="T34" s="48" t="str">
        <f>HYPERLINK("http://law.justia.com/codes/new-mexico/2006/nmrc/jd_57-22-6-133f3.html","N.M. Stat. § 57-22-6 ")</f>
        <v>N.M. Stat. § 57-22-6 </v>
      </c>
      <c r="U34" s="44" t="s">
        <v>809</v>
      </c>
      <c r="V34" s="36" t="s">
        <v>810</v>
      </c>
      <c r="W34" s="36" t="s">
        <v>811</v>
      </c>
      <c r="X34" s="36" t="s">
        <v>148</v>
      </c>
      <c r="Y34" s="36" t="s">
        <v>812</v>
      </c>
      <c r="Z34" s="36" t="s">
        <v>148</v>
      </c>
      <c r="AA34" s="25" t="s">
        <v>148</v>
      </c>
      <c r="AB34" s="36" t="s">
        <v>148</v>
      </c>
      <c r="AC34" s="25" t="s">
        <v>148</v>
      </c>
      <c r="AD34" s="36" t="s">
        <v>148</v>
      </c>
      <c r="AE34" s="36" t="s">
        <v>148</v>
      </c>
      <c r="AF34" s="36" t="s">
        <v>813</v>
      </c>
      <c r="AG34" s="36" t="s">
        <v>148</v>
      </c>
      <c r="AH34" s="36" t="s">
        <v>148</v>
      </c>
      <c r="AI34" s="36" t="s">
        <v>148</v>
      </c>
      <c r="AJ34" s="36" t="s">
        <v>148</v>
      </c>
      <c r="AK34" s="36" t="s">
        <v>814</v>
      </c>
      <c r="AL34" s="25" t="s">
        <v>61</v>
      </c>
      <c r="AM34" s="36" t="s">
        <v>815</v>
      </c>
      <c r="AN34" s="40" t="s">
        <v>816</v>
      </c>
      <c r="AO34" s="62" t="s">
        <v>61</v>
      </c>
      <c r="AP34" s="62" t="s">
        <v>61</v>
      </c>
      <c r="AQ34" s="62" t="s">
        <v>61</v>
      </c>
      <c r="AR34" s="40" t="s">
        <v>817</v>
      </c>
      <c r="AS34" s="40" t="s">
        <v>816</v>
      </c>
      <c r="AT34" s="62" t="s">
        <v>61</v>
      </c>
      <c r="AU34" s="62" t="s">
        <v>61</v>
      </c>
      <c r="AV34" s="40" t="s">
        <v>818</v>
      </c>
    </row>
    <row r="35" spans="1:48" ht="168" customHeight="1">
      <c r="A35" s="12" t="s">
        <v>106</v>
      </c>
      <c r="B35" s="62" t="s">
        <v>61</v>
      </c>
      <c r="C35" s="62" t="s">
        <v>61</v>
      </c>
      <c r="D35" s="57" t="s">
        <v>819</v>
      </c>
      <c r="E35" s="46" t="s">
        <v>820</v>
      </c>
      <c r="F35" s="36" t="s">
        <v>821</v>
      </c>
      <c r="G35" s="36" t="s">
        <v>822</v>
      </c>
      <c r="H35" s="36" t="s">
        <v>823</v>
      </c>
      <c r="I35" s="36" t="s">
        <v>824</v>
      </c>
      <c r="J35" s="36" t="s">
        <v>825</v>
      </c>
      <c r="K35" s="36" t="s">
        <v>826</v>
      </c>
      <c r="L35" s="36" t="s">
        <v>827</v>
      </c>
      <c r="M35" s="36" t="s">
        <v>828</v>
      </c>
      <c r="N35" s="36" t="s">
        <v>829</v>
      </c>
      <c r="O35" s="36" t="s">
        <v>61</v>
      </c>
      <c r="P35" s="36" t="s">
        <v>61</v>
      </c>
      <c r="Q35" s="36" t="s">
        <v>63</v>
      </c>
      <c r="R35" s="36" t="s">
        <v>63</v>
      </c>
      <c r="S35" s="36" t="s">
        <v>63</v>
      </c>
      <c r="T35" s="48" t="s">
        <v>830</v>
      </c>
      <c r="U35" s="36" t="s">
        <v>831</v>
      </c>
      <c r="V35" s="36" t="s">
        <v>832</v>
      </c>
      <c r="W35" s="36" t="s">
        <v>833</v>
      </c>
      <c r="X35" s="39" t="s">
        <v>834</v>
      </c>
      <c r="Y35" s="36" t="s">
        <v>835</v>
      </c>
      <c r="Z35" s="36" t="s">
        <v>836</v>
      </c>
      <c r="AA35" s="36" t="s">
        <v>837</v>
      </c>
      <c r="AB35" s="39" t="s">
        <v>838</v>
      </c>
      <c r="AC35" s="36" t="s">
        <v>148</v>
      </c>
      <c r="AD35" s="36" t="s">
        <v>839</v>
      </c>
      <c r="AE35" s="36" t="s">
        <v>148</v>
      </c>
      <c r="AF35" s="39" t="s">
        <v>840</v>
      </c>
      <c r="AG35" s="36" t="s">
        <v>841</v>
      </c>
      <c r="AH35" s="39" t="s">
        <v>834</v>
      </c>
      <c r="AI35" s="39" t="s">
        <v>842</v>
      </c>
      <c r="AJ35" s="36" t="s">
        <v>62</v>
      </c>
      <c r="AK35" s="39" t="s">
        <v>843</v>
      </c>
      <c r="AL35" s="36" t="s">
        <v>844</v>
      </c>
      <c r="AM35" s="36" t="s">
        <v>845</v>
      </c>
      <c r="AN35" s="40" t="s">
        <v>846</v>
      </c>
      <c r="AO35" s="40" t="s">
        <v>847</v>
      </c>
      <c r="AP35" s="40" t="s">
        <v>847</v>
      </c>
      <c r="AQ35" s="62" t="s">
        <v>61</v>
      </c>
      <c r="AR35" s="40" t="s">
        <v>848</v>
      </c>
      <c r="AS35" s="40" t="s">
        <v>849</v>
      </c>
      <c r="AT35" s="40" t="s">
        <v>850</v>
      </c>
      <c r="AU35" s="40" t="s">
        <v>851</v>
      </c>
      <c r="AV35" s="40" t="s">
        <v>852</v>
      </c>
    </row>
    <row r="36" spans="1:48" ht="240" customHeight="1">
      <c r="A36" s="12" t="s">
        <v>107</v>
      </c>
      <c r="B36" s="36" t="s">
        <v>853</v>
      </c>
      <c r="C36" s="36" t="s">
        <v>854</v>
      </c>
      <c r="D36" s="36" t="s">
        <v>855</v>
      </c>
      <c r="E36" s="36" t="s">
        <v>61</v>
      </c>
      <c r="F36" s="36" t="s">
        <v>856</v>
      </c>
      <c r="G36" s="36" t="s">
        <v>857</v>
      </c>
      <c r="H36" s="36" t="s">
        <v>61</v>
      </c>
      <c r="I36" s="36" t="s">
        <v>858</v>
      </c>
      <c r="J36" s="36" t="s">
        <v>61</v>
      </c>
      <c r="K36" s="36" t="s">
        <v>859</v>
      </c>
      <c r="L36" s="36" t="s">
        <v>860</v>
      </c>
      <c r="M36" s="36" t="s">
        <v>861</v>
      </c>
      <c r="N36" s="36" t="s">
        <v>63</v>
      </c>
      <c r="O36" s="36" t="s">
        <v>862</v>
      </c>
      <c r="P36" s="36" t="s">
        <v>863</v>
      </c>
      <c r="Q36" s="36" t="s">
        <v>864</v>
      </c>
      <c r="R36" s="36" t="s">
        <v>865</v>
      </c>
      <c r="S36" s="36" t="s">
        <v>866</v>
      </c>
      <c r="T36" s="62" t="s">
        <v>61</v>
      </c>
      <c r="U36" s="25" t="s">
        <v>63</v>
      </c>
      <c r="V36" s="36" t="s">
        <v>867</v>
      </c>
      <c r="W36" s="36" t="s">
        <v>868</v>
      </c>
      <c r="X36" s="36" t="s">
        <v>869</v>
      </c>
      <c r="Y36" s="36" t="s">
        <v>870</v>
      </c>
      <c r="Z36" s="36" t="s">
        <v>871</v>
      </c>
      <c r="AA36" s="36" t="s">
        <v>872</v>
      </c>
      <c r="AB36" s="36" t="s">
        <v>148</v>
      </c>
      <c r="AC36" s="25" t="s">
        <v>148</v>
      </c>
      <c r="AD36" s="36" t="s">
        <v>148</v>
      </c>
      <c r="AE36" s="36" t="s">
        <v>873</v>
      </c>
      <c r="AF36" s="36" t="s">
        <v>148</v>
      </c>
      <c r="AG36" s="36" t="s">
        <v>148</v>
      </c>
      <c r="AH36" s="41" t="s">
        <v>874</v>
      </c>
      <c r="AI36" s="41" t="s">
        <v>148</v>
      </c>
      <c r="AJ36" s="41" t="s">
        <v>148</v>
      </c>
      <c r="AK36" s="36" t="s">
        <v>875</v>
      </c>
      <c r="AL36" s="36" t="s">
        <v>860</v>
      </c>
      <c r="AM36" s="36" t="s">
        <v>61</v>
      </c>
      <c r="AN36" s="40" t="s">
        <v>876</v>
      </c>
      <c r="AO36" s="40" t="s">
        <v>877</v>
      </c>
      <c r="AP36" s="62" t="s">
        <v>61</v>
      </c>
      <c r="AQ36" s="62" t="s">
        <v>61</v>
      </c>
      <c r="AR36" s="40" t="s">
        <v>878</v>
      </c>
      <c r="AS36" s="40" t="s">
        <v>877</v>
      </c>
      <c r="AT36" s="40" t="s">
        <v>879</v>
      </c>
      <c r="AU36" s="62" t="s">
        <v>61</v>
      </c>
      <c r="AV36" s="40" t="s">
        <v>880</v>
      </c>
    </row>
    <row r="37" spans="1:48" ht="96" customHeight="1">
      <c r="A37" s="12" t="s">
        <v>108</v>
      </c>
      <c r="B37" s="36" t="s">
        <v>881</v>
      </c>
      <c r="C37" s="36" t="s">
        <v>882</v>
      </c>
      <c r="D37" s="36" t="s">
        <v>883</v>
      </c>
      <c r="E37" s="36" t="s">
        <v>61</v>
      </c>
      <c r="F37" s="36" t="s">
        <v>883</v>
      </c>
      <c r="G37" s="36" t="s">
        <v>884</v>
      </c>
      <c r="H37" s="36" t="s">
        <v>61</v>
      </c>
      <c r="I37" s="36" t="s">
        <v>885</v>
      </c>
      <c r="J37" s="36" t="s">
        <v>886</v>
      </c>
      <c r="K37" s="36" t="s">
        <v>887</v>
      </c>
      <c r="L37" s="36" t="s">
        <v>888</v>
      </c>
      <c r="M37" s="36" t="s">
        <v>889</v>
      </c>
      <c r="N37" s="36" t="s">
        <v>61</v>
      </c>
      <c r="O37" s="36" t="s">
        <v>890</v>
      </c>
      <c r="P37" s="36" t="s">
        <v>891</v>
      </c>
      <c r="Q37" s="36" t="s">
        <v>892</v>
      </c>
      <c r="R37" s="25" t="s">
        <v>61</v>
      </c>
      <c r="S37" s="25" t="s">
        <v>61</v>
      </c>
      <c r="T37" s="36" t="s">
        <v>61</v>
      </c>
      <c r="U37" s="25" t="s">
        <v>63</v>
      </c>
      <c r="V37" s="36" t="s">
        <v>893</v>
      </c>
      <c r="W37" s="36" t="s">
        <v>894</v>
      </c>
      <c r="X37" s="36" t="s">
        <v>148</v>
      </c>
      <c r="Y37" s="36" t="s">
        <v>895</v>
      </c>
      <c r="Z37" s="36" t="s">
        <v>896</v>
      </c>
      <c r="AA37" s="25" t="s">
        <v>148</v>
      </c>
      <c r="AB37" s="36" t="s">
        <v>148</v>
      </c>
      <c r="AC37" s="25" t="s">
        <v>148</v>
      </c>
      <c r="AD37" s="36" t="s">
        <v>148</v>
      </c>
      <c r="AE37" s="36" t="s">
        <v>148</v>
      </c>
      <c r="AF37" s="36" t="s">
        <v>148</v>
      </c>
      <c r="AG37" s="36" t="s">
        <v>148</v>
      </c>
      <c r="AH37" s="41" t="s">
        <v>897</v>
      </c>
      <c r="AI37" s="41" t="s">
        <v>148</v>
      </c>
      <c r="AJ37" s="36" t="s">
        <v>898</v>
      </c>
      <c r="AK37" s="36" t="s">
        <v>899</v>
      </c>
      <c r="AL37" s="36" t="s">
        <v>900</v>
      </c>
      <c r="AM37" s="36" t="s">
        <v>901</v>
      </c>
      <c r="AN37" s="40" t="s">
        <v>902</v>
      </c>
      <c r="AO37" s="40" t="s">
        <v>903</v>
      </c>
      <c r="AP37" s="36" t="s">
        <v>61</v>
      </c>
      <c r="AQ37" s="36" t="s">
        <v>61</v>
      </c>
      <c r="AR37" s="36" t="s">
        <v>61</v>
      </c>
      <c r="AS37" s="40" t="s">
        <v>902</v>
      </c>
      <c r="AT37" s="36" t="s">
        <v>61</v>
      </c>
      <c r="AU37" s="40" t="s">
        <v>904</v>
      </c>
      <c r="AV37" s="40" t="s">
        <v>905</v>
      </c>
    </row>
    <row r="38" spans="1:48" ht="144" customHeight="1">
      <c r="A38" s="12" t="s">
        <v>109</v>
      </c>
      <c r="B38" s="36" t="s">
        <v>61</v>
      </c>
      <c r="C38" s="36" t="s">
        <v>61</v>
      </c>
      <c r="D38" s="36" t="s">
        <v>906</v>
      </c>
      <c r="E38" s="36" t="s">
        <v>907</v>
      </c>
      <c r="F38" s="36" t="s">
        <v>908</v>
      </c>
      <c r="G38" s="36" t="s">
        <v>909</v>
      </c>
      <c r="H38" s="36" t="s">
        <v>61</v>
      </c>
      <c r="I38" s="46" t="s">
        <v>910</v>
      </c>
      <c r="J38" s="58" t="s">
        <v>911</v>
      </c>
      <c r="K38" s="36" t="s">
        <v>912</v>
      </c>
      <c r="L38" s="58" t="s">
        <v>911</v>
      </c>
      <c r="M38" s="36" t="s">
        <v>913</v>
      </c>
      <c r="N38" s="36" t="s">
        <v>63</v>
      </c>
      <c r="O38" s="36" t="s">
        <v>63</v>
      </c>
      <c r="P38" s="36" t="s">
        <v>914</v>
      </c>
      <c r="Q38" s="36" t="s">
        <v>915</v>
      </c>
      <c r="R38" s="25" t="s">
        <v>61</v>
      </c>
      <c r="S38" s="25" t="s">
        <v>61</v>
      </c>
      <c r="T38" s="36" t="s">
        <v>61</v>
      </c>
      <c r="U38" s="25" t="s">
        <v>63</v>
      </c>
      <c r="V38" s="36" t="s">
        <v>916</v>
      </c>
      <c r="W38" s="36" t="s">
        <v>917</v>
      </c>
      <c r="X38" s="36" t="s">
        <v>918</v>
      </c>
      <c r="Y38" s="36" t="s">
        <v>919</v>
      </c>
      <c r="Z38" s="36" t="s">
        <v>920</v>
      </c>
      <c r="AA38" s="25" t="s">
        <v>148</v>
      </c>
      <c r="AB38" s="36" t="s">
        <v>148</v>
      </c>
      <c r="AC38" s="25" t="s">
        <v>148</v>
      </c>
      <c r="AD38" s="36" t="s">
        <v>148</v>
      </c>
      <c r="AE38" s="36" t="s">
        <v>921</v>
      </c>
      <c r="AF38" s="36" t="s">
        <v>148</v>
      </c>
      <c r="AG38" s="36" t="s">
        <v>148</v>
      </c>
      <c r="AH38" s="39" t="s">
        <v>922</v>
      </c>
      <c r="AI38" s="39" t="s">
        <v>923</v>
      </c>
      <c r="AJ38" s="39" t="s">
        <v>61</v>
      </c>
      <c r="AK38" s="36" t="s">
        <v>924</v>
      </c>
      <c r="AL38" s="36" t="s">
        <v>925</v>
      </c>
      <c r="AM38" s="36" t="s">
        <v>61</v>
      </c>
      <c r="AN38" s="40" t="s">
        <v>926</v>
      </c>
      <c r="AO38" s="40" t="s">
        <v>927</v>
      </c>
      <c r="AP38" s="40" t="s">
        <v>928</v>
      </c>
      <c r="AQ38" s="40" t="s">
        <v>929</v>
      </c>
      <c r="AR38" s="40" t="s">
        <v>930</v>
      </c>
      <c r="AS38" s="40" t="s">
        <v>931</v>
      </c>
      <c r="AT38" s="40" t="s">
        <v>932</v>
      </c>
      <c r="AU38" s="40" t="s">
        <v>933</v>
      </c>
      <c r="AV38" s="40" t="s">
        <v>934</v>
      </c>
    </row>
    <row r="39" spans="1:48" ht="127.5" customHeight="1">
      <c r="A39" s="12" t="s">
        <v>110</v>
      </c>
      <c r="B39" s="39" t="s">
        <v>935</v>
      </c>
      <c r="C39" s="36" t="s">
        <v>936</v>
      </c>
      <c r="D39" s="25" t="s">
        <v>61</v>
      </c>
      <c r="E39" s="25" t="s">
        <v>61</v>
      </c>
      <c r="F39" s="36" t="s">
        <v>61</v>
      </c>
      <c r="G39" s="36" t="s">
        <v>937</v>
      </c>
      <c r="H39" s="36" t="s">
        <v>61</v>
      </c>
      <c r="I39" s="36" t="s">
        <v>938</v>
      </c>
      <c r="J39" s="25" t="s">
        <v>61</v>
      </c>
      <c r="K39" s="36" t="s">
        <v>939</v>
      </c>
      <c r="L39" s="36" t="s">
        <v>940</v>
      </c>
      <c r="M39" s="36" t="s">
        <v>941</v>
      </c>
      <c r="N39" s="36" t="s">
        <v>63</v>
      </c>
      <c r="O39" s="25" t="s">
        <v>63</v>
      </c>
      <c r="P39" s="25" t="s">
        <v>61</v>
      </c>
      <c r="Q39" s="25" t="s">
        <v>63</v>
      </c>
      <c r="R39" s="25" t="s">
        <v>63</v>
      </c>
      <c r="S39" s="25" t="s">
        <v>63</v>
      </c>
      <c r="T39" s="36" t="s">
        <v>61</v>
      </c>
      <c r="U39" s="25" t="s">
        <v>63</v>
      </c>
      <c r="V39" s="36" t="s">
        <v>942</v>
      </c>
      <c r="W39" s="36" t="s">
        <v>943</v>
      </c>
      <c r="X39" s="36" t="s">
        <v>944</v>
      </c>
      <c r="Y39" s="36" t="s">
        <v>945</v>
      </c>
      <c r="Z39" s="36" t="s">
        <v>148</v>
      </c>
      <c r="AA39" s="25" t="s">
        <v>148</v>
      </c>
      <c r="AB39" s="36" t="s">
        <v>148</v>
      </c>
      <c r="AC39" s="25" t="s">
        <v>148</v>
      </c>
      <c r="AD39" s="36" t="s">
        <v>148</v>
      </c>
      <c r="AE39" s="36" t="s">
        <v>148</v>
      </c>
      <c r="AF39" s="36" t="s">
        <v>148</v>
      </c>
      <c r="AG39" s="36" t="s">
        <v>148</v>
      </c>
      <c r="AH39" s="41" t="s">
        <v>946</v>
      </c>
      <c r="AI39" s="36" t="s">
        <v>947</v>
      </c>
      <c r="AJ39" s="36" t="s">
        <v>148</v>
      </c>
      <c r="AK39" s="36" t="s">
        <v>948</v>
      </c>
      <c r="AL39" s="36" t="s">
        <v>940</v>
      </c>
      <c r="AM39" s="36" t="s">
        <v>61</v>
      </c>
      <c r="AN39" s="40" t="s">
        <v>949</v>
      </c>
      <c r="AO39" s="36" t="s">
        <v>61</v>
      </c>
      <c r="AP39" s="36" t="s">
        <v>61</v>
      </c>
      <c r="AQ39" s="36" t="s">
        <v>61</v>
      </c>
      <c r="AR39" s="40" t="s">
        <v>950</v>
      </c>
      <c r="AS39" s="36" t="s">
        <v>61</v>
      </c>
      <c r="AT39" s="36" t="s">
        <v>61</v>
      </c>
      <c r="AU39" s="36" t="s">
        <v>61</v>
      </c>
      <c r="AV39" s="36" t="s">
        <v>61</v>
      </c>
    </row>
    <row r="40" spans="1:48" ht="135" customHeight="1">
      <c r="A40" s="12" t="s">
        <v>111</v>
      </c>
      <c r="B40" s="36" t="s">
        <v>61</v>
      </c>
      <c r="C40" s="36" t="s">
        <v>61</v>
      </c>
      <c r="D40" s="36" t="s">
        <v>951</v>
      </c>
      <c r="E40" s="36" t="s">
        <v>61</v>
      </c>
      <c r="F40" s="36" t="s">
        <v>952</v>
      </c>
      <c r="G40" s="36" t="s">
        <v>953</v>
      </c>
      <c r="H40" s="36" t="s">
        <v>954</v>
      </c>
      <c r="I40" s="36" t="s">
        <v>955</v>
      </c>
      <c r="J40" s="36" t="s">
        <v>956</v>
      </c>
      <c r="K40" s="36" t="s">
        <v>957</v>
      </c>
      <c r="L40" s="36" t="s">
        <v>958</v>
      </c>
      <c r="M40" s="36" t="s">
        <v>959</v>
      </c>
      <c r="N40" s="36" t="s">
        <v>960</v>
      </c>
      <c r="O40" s="36" t="s">
        <v>960</v>
      </c>
      <c r="P40" s="36" t="s">
        <v>961</v>
      </c>
      <c r="Q40" s="36" t="s">
        <v>962</v>
      </c>
      <c r="R40" s="25" t="s">
        <v>61</v>
      </c>
      <c r="S40" s="25" t="s">
        <v>61</v>
      </c>
      <c r="T40" s="36" t="s">
        <v>61</v>
      </c>
      <c r="U40" s="25" t="s">
        <v>63</v>
      </c>
      <c r="V40" s="36" t="s">
        <v>963</v>
      </c>
      <c r="W40" s="36" t="s">
        <v>964</v>
      </c>
      <c r="X40" s="36" t="s">
        <v>148</v>
      </c>
      <c r="Y40" s="36" t="s">
        <v>148</v>
      </c>
      <c r="Z40" s="36" t="s">
        <v>965</v>
      </c>
      <c r="AA40" s="36" t="s">
        <v>148</v>
      </c>
      <c r="AB40" s="36" t="s">
        <v>148</v>
      </c>
      <c r="AC40" s="36" t="s">
        <v>148</v>
      </c>
      <c r="AD40" s="36" t="s">
        <v>148</v>
      </c>
      <c r="AE40" s="36" t="s">
        <v>148</v>
      </c>
      <c r="AF40" s="36" t="s">
        <v>148</v>
      </c>
      <c r="AG40" s="36" t="s">
        <v>148</v>
      </c>
      <c r="AH40" s="36" t="s">
        <v>148</v>
      </c>
      <c r="AI40" s="36" t="s">
        <v>966</v>
      </c>
      <c r="AJ40" s="36" t="s">
        <v>967</v>
      </c>
      <c r="AK40" s="36" t="s">
        <v>968</v>
      </c>
      <c r="AL40" s="36" t="s">
        <v>969</v>
      </c>
      <c r="AM40" s="36" t="s">
        <v>969</v>
      </c>
      <c r="AN40" s="40" t="s">
        <v>970</v>
      </c>
      <c r="AO40" s="40" t="s">
        <v>971</v>
      </c>
      <c r="AP40" s="40" t="s">
        <v>972</v>
      </c>
      <c r="AQ40" s="40" t="s">
        <v>973</v>
      </c>
      <c r="AR40" s="40" t="s">
        <v>974</v>
      </c>
      <c r="AS40" s="40" t="s">
        <v>975</v>
      </c>
      <c r="AT40" s="40" t="s">
        <v>976</v>
      </c>
      <c r="AU40" s="59" t="s">
        <v>977</v>
      </c>
      <c r="AV40" s="36" t="s">
        <v>61</v>
      </c>
    </row>
    <row r="41" spans="1:48" ht="159.75" customHeight="1">
      <c r="A41" s="12" t="s">
        <v>112</v>
      </c>
      <c r="B41" s="36" t="s">
        <v>978</v>
      </c>
      <c r="C41" s="36" t="s">
        <v>979</v>
      </c>
      <c r="D41" s="36" t="s">
        <v>980</v>
      </c>
      <c r="E41" s="25" t="s">
        <v>981</v>
      </c>
      <c r="F41" s="36" t="s">
        <v>982</v>
      </c>
      <c r="G41" s="36" t="s">
        <v>983</v>
      </c>
      <c r="H41" s="36" t="s">
        <v>61</v>
      </c>
      <c r="I41" s="36" t="s">
        <v>984</v>
      </c>
      <c r="J41" s="36" t="s">
        <v>982</v>
      </c>
      <c r="K41" s="36" t="s">
        <v>985</v>
      </c>
      <c r="L41" s="36" t="s">
        <v>986</v>
      </c>
      <c r="M41" s="36" t="s">
        <v>987</v>
      </c>
      <c r="N41" s="36" t="s">
        <v>988</v>
      </c>
      <c r="O41" s="36" t="s">
        <v>988</v>
      </c>
      <c r="P41" s="36" t="s">
        <v>989</v>
      </c>
      <c r="Q41" s="36" t="s">
        <v>990</v>
      </c>
      <c r="R41" s="25" t="s">
        <v>61</v>
      </c>
      <c r="S41" s="25" t="s">
        <v>61</v>
      </c>
      <c r="T41" s="48" t="str">
        <f>HYPERLINK("http://www.portal.state.pa.us/portal/server.pt/community/charities/12444/the_solicitation_of_funds_for_charitable_purposes_act/571842#Reg","10 Pa. Cons. Stat. §162.5 (f)")</f>
        <v>10 Pa. Cons. Stat. §162.5 (f)</v>
      </c>
      <c r="U41" s="36" t="s">
        <v>991</v>
      </c>
      <c r="V41" s="36" t="s">
        <v>992</v>
      </c>
      <c r="W41" s="36" t="s">
        <v>993</v>
      </c>
      <c r="X41" s="36" t="s">
        <v>994</v>
      </c>
      <c r="Y41" s="36" t="s">
        <v>995</v>
      </c>
      <c r="Z41" s="36" t="s">
        <v>148</v>
      </c>
      <c r="AA41" s="36" t="s">
        <v>996</v>
      </c>
      <c r="AB41" s="36" t="s">
        <v>997</v>
      </c>
      <c r="AC41" s="25" t="s">
        <v>148</v>
      </c>
      <c r="AD41" s="36" t="s">
        <v>148</v>
      </c>
      <c r="AE41" s="36" t="s">
        <v>148</v>
      </c>
      <c r="AF41" s="36" t="s">
        <v>995</v>
      </c>
      <c r="AG41" s="36" t="s">
        <v>998</v>
      </c>
      <c r="AH41" s="36" t="s">
        <v>148</v>
      </c>
      <c r="AI41" s="36" t="s">
        <v>148</v>
      </c>
      <c r="AJ41" s="36" t="s">
        <v>148</v>
      </c>
      <c r="AK41" s="36" t="s">
        <v>999</v>
      </c>
      <c r="AL41" s="36" t="s">
        <v>986</v>
      </c>
      <c r="AM41" s="36" t="s">
        <v>1000</v>
      </c>
      <c r="AN41" s="40" t="s">
        <v>1001</v>
      </c>
      <c r="AO41" s="40" t="s">
        <v>1002</v>
      </c>
      <c r="AP41" s="36" t="s">
        <v>61</v>
      </c>
      <c r="AQ41" s="36" t="s">
        <v>61</v>
      </c>
      <c r="AR41" s="40" t="s">
        <v>1003</v>
      </c>
      <c r="AS41" s="40" t="s">
        <v>1004</v>
      </c>
      <c r="AT41" s="40" t="s">
        <v>1005</v>
      </c>
      <c r="AU41" s="40" t="s">
        <v>1006</v>
      </c>
      <c r="AV41" s="40" t="s">
        <v>1007</v>
      </c>
    </row>
    <row r="42" spans="1:48" ht="300" customHeight="1">
      <c r="A42" s="12" t="s">
        <v>113</v>
      </c>
      <c r="B42" s="36" t="s">
        <v>1008</v>
      </c>
      <c r="C42" s="36" t="s">
        <v>1009</v>
      </c>
      <c r="D42" s="25" t="s">
        <v>61</v>
      </c>
      <c r="E42" s="25" t="s">
        <v>61</v>
      </c>
      <c r="F42" s="36" t="s">
        <v>61</v>
      </c>
      <c r="G42" s="36" t="s">
        <v>1010</v>
      </c>
      <c r="H42" s="36" t="s">
        <v>61</v>
      </c>
      <c r="I42" s="36" t="s">
        <v>1011</v>
      </c>
      <c r="J42" s="25" t="s">
        <v>61</v>
      </c>
      <c r="K42" s="36" t="s">
        <v>1012</v>
      </c>
      <c r="L42" s="36" t="s">
        <v>1013</v>
      </c>
      <c r="M42" s="36" t="s">
        <v>1014</v>
      </c>
      <c r="N42" s="36" t="s">
        <v>1013</v>
      </c>
      <c r="O42" s="36" t="s">
        <v>1015</v>
      </c>
      <c r="P42" s="36" t="s">
        <v>1016</v>
      </c>
      <c r="Q42" s="36" t="s">
        <v>1017</v>
      </c>
      <c r="R42" s="36" t="s">
        <v>1018</v>
      </c>
      <c r="S42" s="36" t="s">
        <v>1019</v>
      </c>
      <c r="T42" s="36" t="s">
        <v>1020</v>
      </c>
      <c r="U42" s="36" t="s">
        <v>1021</v>
      </c>
      <c r="V42" s="36" t="s">
        <v>1022</v>
      </c>
      <c r="W42" s="36" t="s">
        <v>1023</v>
      </c>
      <c r="X42" s="36" t="s">
        <v>1024</v>
      </c>
      <c r="Y42" s="36" t="s">
        <v>1025</v>
      </c>
      <c r="Z42" s="36" t="s">
        <v>148</v>
      </c>
      <c r="AA42" s="36" t="s">
        <v>1026</v>
      </c>
      <c r="AB42" s="36" t="s">
        <v>1027</v>
      </c>
      <c r="AC42" s="36" t="s">
        <v>1028</v>
      </c>
      <c r="AD42" s="36" t="s">
        <v>148</v>
      </c>
      <c r="AE42" s="36" t="s">
        <v>148</v>
      </c>
      <c r="AF42" s="36" t="s">
        <v>1029</v>
      </c>
      <c r="AG42" s="36" t="s">
        <v>148</v>
      </c>
      <c r="AH42" s="36" t="s">
        <v>1030</v>
      </c>
      <c r="AI42" s="36" t="s">
        <v>1031</v>
      </c>
      <c r="AJ42" s="36" t="s">
        <v>148</v>
      </c>
      <c r="AK42" s="36" t="s">
        <v>1032</v>
      </c>
      <c r="AL42" s="36" t="s">
        <v>1033</v>
      </c>
      <c r="AM42" s="36" t="s">
        <v>61</v>
      </c>
      <c r="AN42" s="40" t="s">
        <v>1034</v>
      </c>
      <c r="AO42" s="40" t="s">
        <v>1035</v>
      </c>
      <c r="AP42" s="36" t="s">
        <v>61</v>
      </c>
      <c r="AQ42" s="36" t="s">
        <v>61</v>
      </c>
      <c r="AR42" s="40" t="s">
        <v>1036</v>
      </c>
      <c r="AS42" s="40" t="s">
        <v>1037</v>
      </c>
      <c r="AT42" s="36" t="s">
        <v>61</v>
      </c>
      <c r="AU42" s="36" t="s">
        <v>61</v>
      </c>
      <c r="AV42" s="40" t="s">
        <v>1038</v>
      </c>
    </row>
    <row r="43" spans="1:48" ht="96" customHeight="1">
      <c r="A43" s="12" t="s">
        <v>115</v>
      </c>
      <c r="B43" s="36" t="s">
        <v>1039</v>
      </c>
      <c r="C43" s="36" t="s">
        <v>1040</v>
      </c>
      <c r="D43" s="36" t="s">
        <v>1041</v>
      </c>
      <c r="E43" s="36" t="s">
        <v>61</v>
      </c>
      <c r="F43" s="36" t="s">
        <v>1042</v>
      </c>
      <c r="G43" s="36" t="s">
        <v>1043</v>
      </c>
      <c r="H43" s="36" t="s">
        <v>1044</v>
      </c>
      <c r="I43" s="36" t="s">
        <v>1045</v>
      </c>
      <c r="J43" s="36" t="s">
        <v>1046</v>
      </c>
      <c r="K43" s="36" t="s">
        <v>1047</v>
      </c>
      <c r="L43" s="36" t="s">
        <v>1048</v>
      </c>
      <c r="M43" s="36" t="s">
        <v>1049</v>
      </c>
      <c r="N43" s="36" t="s">
        <v>1050</v>
      </c>
      <c r="O43" s="36" t="s">
        <v>1050</v>
      </c>
      <c r="P43" s="36" t="s">
        <v>61</v>
      </c>
      <c r="Q43" s="36" t="s">
        <v>63</v>
      </c>
      <c r="R43" s="25" t="s">
        <v>63</v>
      </c>
      <c r="S43" s="25" t="s">
        <v>63</v>
      </c>
      <c r="T43" s="36" t="s">
        <v>61</v>
      </c>
      <c r="U43" s="25" t="s">
        <v>63</v>
      </c>
      <c r="V43" s="36" t="s">
        <v>1051</v>
      </c>
      <c r="W43" s="36" t="s">
        <v>1052</v>
      </c>
      <c r="X43" s="36" t="s">
        <v>1053</v>
      </c>
      <c r="Y43" s="36" t="s">
        <v>1054</v>
      </c>
      <c r="Z43" s="36" t="s">
        <v>1055</v>
      </c>
      <c r="AA43" s="25" t="s">
        <v>148</v>
      </c>
      <c r="AB43" s="36" t="s">
        <v>1056</v>
      </c>
      <c r="AC43" s="25" t="s">
        <v>148</v>
      </c>
      <c r="AD43" s="36" t="s">
        <v>148</v>
      </c>
      <c r="AE43" s="36" t="s">
        <v>148</v>
      </c>
      <c r="AF43" s="36" t="s">
        <v>148</v>
      </c>
      <c r="AG43" s="36" t="s">
        <v>148</v>
      </c>
      <c r="AH43" s="36" t="s">
        <v>1057</v>
      </c>
      <c r="AI43" s="36" t="s">
        <v>1058</v>
      </c>
      <c r="AJ43" s="36" t="s">
        <v>1059</v>
      </c>
      <c r="AK43" s="36" t="s">
        <v>1060</v>
      </c>
      <c r="AL43" s="36" t="s">
        <v>1048</v>
      </c>
      <c r="AM43" s="36" t="s">
        <v>1061</v>
      </c>
      <c r="AN43" s="40" t="s">
        <v>1062</v>
      </c>
      <c r="AO43" s="40" t="s">
        <v>1062</v>
      </c>
      <c r="AP43" s="40" t="s">
        <v>1063</v>
      </c>
      <c r="AQ43" s="40" t="s">
        <v>1064</v>
      </c>
      <c r="AR43" s="40" t="s">
        <v>1065</v>
      </c>
      <c r="AS43" s="40" t="s">
        <v>1066</v>
      </c>
      <c r="AT43" s="40" t="s">
        <v>1067</v>
      </c>
      <c r="AU43" s="40" t="s">
        <v>1068</v>
      </c>
      <c r="AV43" s="40" t="s">
        <v>1069</v>
      </c>
    </row>
    <row r="44" spans="1:48" ht="127.5" customHeight="1">
      <c r="A44" s="20" t="s">
        <v>116</v>
      </c>
      <c r="B44" s="36" t="s">
        <v>61</v>
      </c>
      <c r="C44" s="25" t="s">
        <v>63</v>
      </c>
      <c r="D44" s="36" t="s">
        <v>1070</v>
      </c>
      <c r="E44" s="36" t="s">
        <v>1071</v>
      </c>
      <c r="F44" s="36" t="s">
        <v>1070</v>
      </c>
      <c r="G44" s="36" t="s">
        <v>1072</v>
      </c>
      <c r="H44" s="25" t="s">
        <v>61</v>
      </c>
      <c r="I44" s="25" t="s">
        <v>1073</v>
      </c>
      <c r="J44" s="25" t="s">
        <v>1074</v>
      </c>
      <c r="K44" s="36" t="s">
        <v>1075</v>
      </c>
      <c r="L44" s="36" t="s">
        <v>1076</v>
      </c>
      <c r="M44" s="36" t="s">
        <v>1077</v>
      </c>
      <c r="N44" s="25" t="s">
        <v>63</v>
      </c>
      <c r="O44" s="25" t="s">
        <v>63</v>
      </c>
      <c r="P44" s="25" t="s">
        <v>1078</v>
      </c>
      <c r="Q44" s="25" t="s">
        <v>1079</v>
      </c>
      <c r="R44" s="36" t="s">
        <v>1080</v>
      </c>
      <c r="S44" s="36" t="s">
        <v>1080</v>
      </c>
      <c r="T44" s="36" t="s">
        <v>61</v>
      </c>
      <c r="U44" s="25" t="s">
        <v>63</v>
      </c>
      <c r="V44" s="39" t="s">
        <v>430</v>
      </c>
      <c r="W44" s="36" t="s">
        <v>63</v>
      </c>
      <c r="X44" s="36" t="s">
        <v>63</v>
      </c>
      <c r="Y44" s="36" t="s">
        <v>63</v>
      </c>
      <c r="Z44" s="36" t="s">
        <v>63</v>
      </c>
      <c r="AA44" s="36" t="s">
        <v>63</v>
      </c>
      <c r="AB44" s="36" t="s">
        <v>63</v>
      </c>
      <c r="AC44" s="36" t="s">
        <v>63</v>
      </c>
      <c r="AD44" s="36" t="s">
        <v>63</v>
      </c>
      <c r="AE44" s="36" t="s">
        <v>63</v>
      </c>
      <c r="AF44" s="36" t="s">
        <v>63</v>
      </c>
      <c r="AG44" s="36" t="s">
        <v>63</v>
      </c>
      <c r="AH44" s="36" t="s">
        <v>63</v>
      </c>
      <c r="AI44" s="36" t="s">
        <v>63</v>
      </c>
      <c r="AJ44" s="36" t="s">
        <v>63</v>
      </c>
      <c r="AK44" s="36" t="s">
        <v>63</v>
      </c>
      <c r="AL44" s="36" t="s">
        <v>1081</v>
      </c>
      <c r="AM44" s="36" t="s">
        <v>61</v>
      </c>
      <c r="AN44" s="40" t="s">
        <v>1082</v>
      </c>
      <c r="AO44" s="36" t="s">
        <v>61</v>
      </c>
      <c r="AP44" s="36" t="s">
        <v>61</v>
      </c>
      <c r="AQ44" s="40" t="s">
        <v>1083</v>
      </c>
      <c r="AR44" s="40" t="s">
        <v>1084</v>
      </c>
      <c r="AS44" s="36" t="s">
        <v>61</v>
      </c>
      <c r="AT44" s="40" t="s">
        <v>1085</v>
      </c>
      <c r="AU44" s="36" t="s">
        <v>61</v>
      </c>
      <c r="AV44" s="40" t="s">
        <v>1086</v>
      </c>
    </row>
    <row r="45" spans="1:48" ht="79.5" customHeight="1">
      <c r="A45" s="12" t="s">
        <v>117</v>
      </c>
      <c r="B45" s="36" t="s">
        <v>1087</v>
      </c>
      <c r="C45" s="36" t="s">
        <v>1088</v>
      </c>
      <c r="D45" s="36" t="s">
        <v>1089</v>
      </c>
      <c r="E45" s="36" t="s">
        <v>61</v>
      </c>
      <c r="F45" s="36" t="s">
        <v>1090</v>
      </c>
      <c r="G45" s="36" t="s">
        <v>1091</v>
      </c>
      <c r="H45" s="36" t="s">
        <v>61</v>
      </c>
      <c r="I45" s="36" t="s">
        <v>1092</v>
      </c>
      <c r="J45" s="36" t="s">
        <v>1093</v>
      </c>
      <c r="K45" s="36" t="s">
        <v>1094</v>
      </c>
      <c r="L45" s="36" t="s">
        <v>1095</v>
      </c>
      <c r="M45" s="36" t="s">
        <v>1096</v>
      </c>
      <c r="N45" s="36" t="s">
        <v>1097</v>
      </c>
      <c r="O45" s="36" t="s">
        <v>1097</v>
      </c>
      <c r="P45" s="36" t="s">
        <v>1098</v>
      </c>
      <c r="Q45" s="36" t="s">
        <v>1099</v>
      </c>
      <c r="R45" s="25" t="s">
        <v>61</v>
      </c>
      <c r="S45" s="25" t="s">
        <v>61</v>
      </c>
      <c r="T45" s="36" t="s">
        <v>1100</v>
      </c>
      <c r="U45" s="50">
        <v>500000</v>
      </c>
      <c r="V45" s="36" t="s">
        <v>1101</v>
      </c>
      <c r="W45" s="36" t="s">
        <v>1102</v>
      </c>
      <c r="X45" s="36" t="s">
        <v>1103</v>
      </c>
      <c r="Y45" s="36" t="s">
        <v>1102</v>
      </c>
      <c r="Z45" s="36" t="s">
        <v>148</v>
      </c>
      <c r="AA45" s="36" t="s">
        <v>1104</v>
      </c>
      <c r="AB45" s="36" t="s">
        <v>148</v>
      </c>
      <c r="AC45" s="36" t="s">
        <v>1105</v>
      </c>
      <c r="AD45" s="36" t="s">
        <v>148</v>
      </c>
      <c r="AE45" s="36" t="s">
        <v>148</v>
      </c>
      <c r="AF45" s="36" t="s">
        <v>1106</v>
      </c>
      <c r="AG45" s="36" t="s">
        <v>1107</v>
      </c>
      <c r="AH45" s="36" t="s">
        <v>148</v>
      </c>
      <c r="AI45" s="25" t="s">
        <v>148</v>
      </c>
      <c r="AJ45" s="36" t="s">
        <v>1108</v>
      </c>
      <c r="AK45" s="36" t="s">
        <v>1109</v>
      </c>
      <c r="AL45" s="36" t="s">
        <v>1095</v>
      </c>
      <c r="AM45" s="36" t="s">
        <v>1110</v>
      </c>
      <c r="AN45" s="40" t="s">
        <v>1111</v>
      </c>
      <c r="AO45" s="40" t="s">
        <v>1111</v>
      </c>
      <c r="AP45" s="40" t="s">
        <v>1112</v>
      </c>
      <c r="AQ45" s="40" t="s">
        <v>1113</v>
      </c>
      <c r="AR45" s="40" t="s">
        <v>1114</v>
      </c>
      <c r="AS45" s="40" t="s">
        <v>1115</v>
      </c>
      <c r="AT45" s="40" t="s">
        <v>1116</v>
      </c>
      <c r="AU45" s="40" t="s">
        <v>1117</v>
      </c>
      <c r="AV45" s="40" t="s">
        <v>1118</v>
      </c>
    </row>
    <row r="46" spans="1:48" ht="207.75" customHeight="1">
      <c r="A46" s="12" t="s">
        <v>118</v>
      </c>
      <c r="B46" s="36" t="s">
        <v>61</v>
      </c>
      <c r="C46" s="36" t="s">
        <v>61</v>
      </c>
      <c r="D46" s="36" t="s">
        <v>61</v>
      </c>
      <c r="E46" s="36" t="s">
        <v>61</v>
      </c>
      <c r="F46" s="36" t="s">
        <v>61</v>
      </c>
      <c r="G46" s="36" t="s">
        <v>1119</v>
      </c>
      <c r="H46" s="36" t="s">
        <v>61</v>
      </c>
      <c r="I46" s="36" t="s">
        <v>1120</v>
      </c>
      <c r="J46" s="36" t="s">
        <v>61</v>
      </c>
      <c r="K46" s="36" t="s">
        <v>1121</v>
      </c>
      <c r="L46" s="36" t="s">
        <v>1122</v>
      </c>
      <c r="M46" s="36" t="s">
        <v>1123</v>
      </c>
      <c r="N46" s="36" t="s">
        <v>61</v>
      </c>
      <c r="O46" s="45" t="s">
        <v>1124</v>
      </c>
      <c r="P46" s="36" t="s">
        <v>61</v>
      </c>
      <c r="Q46" s="36" t="s">
        <v>63</v>
      </c>
      <c r="R46" s="25" t="s">
        <v>63</v>
      </c>
      <c r="S46" s="25" t="s">
        <v>63</v>
      </c>
      <c r="T46" s="36" t="s">
        <v>61</v>
      </c>
      <c r="U46" s="25" t="s">
        <v>63</v>
      </c>
      <c r="V46" s="36" t="s">
        <v>1125</v>
      </c>
      <c r="W46" s="25" t="s">
        <v>63</v>
      </c>
      <c r="X46" s="25" t="s">
        <v>63</v>
      </c>
      <c r="Y46" s="25" t="s">
        <v>63</v>
      </c>
      <c r="Z46" s="25" t="s">
        <v>63</v>
      </c>
      <c r="AA46" s="25" t="s">
        <v>63</v>
      </c>
      <c r="AB46" s="36" t="s">
        <v>1126</v>
      </c>
      <c r="AC46" s="25" t="s">
        <v>63</v>
      </c>
      <c r="AD46" s="25" t="s">
        <v>63</v>
      </c>
      <c r="AE46" s="25" t="s">
        <v>63</v>
      </c>
      <c r="AF46" s="25" t="s">
        <v>63</v>
      </c>
      <c r="AG46" s="25" t="s">
        <v>63</v>
      </c>
      <c r="AH46" s="25" t="s">
        <v>63</v>
      </c>
      <c r="AI46" s="25" t="s">
        <v>63</v>
      </c>
      <c r="AJ46" s="25" t="s">
        <v>63</v>
      </c>
      <c r="AK46" s="25" t="s">
        <v>63</v>
      </c>
      <c r="AL46" s="45" t="s">
        <v>1122</v>
      </c>
      <c r="AM46" s="36" t="s">
        <v>61</v>
      </c>
      <c r="AN46" s="36" t="s">
        <v>61</v>
      </c>
      <c r="AO46" s="42" t="s">
        <v>61</v>
      </c>
      <c r="AP46" s="42" t="s">
        <v>61</v>
      </c>
      <c r="AQ46" s="42" t="s">
        <v>61</v>
      </c>
      <c r="AR46" s="40" t="s">
        <v>1127</v>
      </c>
      <c r="AS46" s="40" t="s">
        <v>1128</v>
      </c>
      <c r="AT46" s="40" t="s">
        <v>1129</v>
      </c>
      <c r="AU46" s="40" t="s">
        <v>1130</v>
      </c>
      <c r="AV46" s="40" t="s">
        <v>1131</v>
      </c>
    </row>
    <row r="47" spans="1:48" ht="165" customHeight="1">
      <c r="A47" s="12" t="s">
        <v>119</v>
      </c>
      <c r="B47" s="36" t="s">
        <v>1132</v>
      </c>
      <c r="C47" s="37" t="s">
        <v>1133</v>
      </c>
      <c r="D47" s="36" t="s">
        <v>61</v>
      </c>
      <c r="E47" s="36" t="s">
        <v>61</v>
      </c>
      <c r="F47" s="36" t="s">
        <v>61</v>
      </c>
      <c r="G47" s="36" t="s">
        <v>1134</v>
      </c>
      <c r="H47" s="36" t="s">
        <v>61</v>
      </c>
      <c r="I47" s="36" t="s">
        <v>1135</v>
      </c>
      <c r="J47" s="36" t="s">
        <v>61</v>
      </c>
      <c r="K47" s="36" t="s">
        <v>1136</v>
      </c>
      <c r="L47" s="36" t="s">
        <v>1137</v>
      </c>
      <c r="M47" s="36" t="s">
        <v>1137</v>
      </c>
      <c r="N47" s="36" t="s">
        <v>61</v>
      </c>
      <c r="O47" s="36" t="s">
        <v>1138</v>
      </c>
      <c r="P47" s="36" t="s">
        <v>61</v>
      </c>
      <c r="Q47" s="36" t="s">
        <v>63</v>
      </c>
      <c r="R47" s="25" t="s">
        <v>63</v>
      </c>
      <c r="S47" s="25" t="s">
        <v>63</v>
      </c>
      <c r="T47" s="36" t="s">
        <v>61</v>
      </c>
      <c r="U47" s="25" t="s">
        <v>63</v>
      </c>
      <c r="V47" s="36" t="s">
        <v>1139</v>
      </c>
      <c r="W47" s="36" t="s">
        <v>1140</v>
      </c>
      <c r="X47" s="36" t="s">
        <v>148</v>
      </c>
      <c r="Y47" s="36" t="s">
        <v>1141</v>
      </c>
      <c r="Z47" s="36" t="s">
        <v>1142</v>
      </c>
      <c r="AA47" s="25" t="s">
        <v>148</v>
      </c>
      <c r="AB47" s="36" t="s">
        <v>148</v>
      </c>
      <c r="AC47" s="25" t="s">
        <v>148</v>
      </c>
      <c r="AD47" s="36" t="s">
        <v>148</v>
      </c>
      <c r="AE47" s="36" t="s">
        <v>148</v>
      </c>
      <c r="AF47" s="36" t="s">
        <v>1143</v>
      </c>
      <c r="AG47" s="36" t="s">
        <v>1144</v>
      </c>
      <c r="AH47" s="41" t="s">
        <v>1145</v>
      </c>
      <c r="AI47" s="25" t="s">
        <v>61</v>
      </c>
      <c r="AJ47" s="36" t="s">
        <v>1146</v>
      </c>
      <c r="AK47" s="36" t="s">
        <v>1147</v>
      </c>
      <c r="AL47" s="36" t="s">
        <v>1137</v>
      </c>
      <c r="AM47" s="36" t="s">
        <v>1148</v>
      </c>
      <c r="AN47" s="40" t="s">
        <v>1149</v>
      </c>
      <c r="AO47" s="40" t="s">
        <v>1149</v>
      </c>
      <c r="AP47" s="40" t="s">
        <v>1150</v>
      </c>
      <c r="AQ47" s="40" t="s">
        <v>1151</v>
      </c>
      <c r="AR47" s="36" t="s">
        <v>61</v>
      </c>
      <c r="AS47" s="40" t="s">
        <v>1152</v>
      </c>
      <c r="AT47" s="40" t="s">
        <v>1153</v>
      </c>
      <c r="AU47" s="40" t="s">
        <v>1154</v>
      </c>
      <c r="AV47" s="36" t="s">
        <v>61</v>
      </c>
    </row>
    <row r="48" spans="1:48" ht="111.75" customHeight="1">
      <c r="A48" s="12" t="s">
        <v>121</v>
      </c>
      <c r="B48" s="36" t="s">
        <v>61</v>
      </c>
      <c r="C48" s="36" t="s">
        <v>61</v>
      </c>
      <c r="D48" s="36" t="s">
        <v>1155</v>
      </c>
      <c r="E48" s="36" t="s">
        <v>61</v>
      </c>
      <c r="F48" s="36" t="s">
        <v>1156</v>
      </c>
      <c r="G48" s="36" t="s">
        <v>1157</v>
      </c>
      <c r="H48" s="36" t="s">
        <v>61</v>
      </c>
      <c r="I48" s="36" t="s">
        <v>1158</v>
      </c>
      <c r="J48" s="36" t="s">
        <v>61</v>
      </c>
      <c r="K48" s="36" t="s">
        <v>1159</v>
      </c>
      <c r="L48" s="36" t="s">
        <v>1160</v>
      </c>
      <c r="M48" s="36" t="s">
        <v>1161</v>
      </c>
      <c r="N48" s="36" t="s">
        <v>1162</v>
      </c>
      <c r="O48" s="36" t="s">
        <v>1163</v>
      </c>
      <c r="P48" s="36" t="s">
        <v>1164</v>
      </c>
      <c r="Q48" s="36" t="s">
        <v>1164</v>
      </c>
      <c r="R48" s="36" t="s">
        <v>1164</v>
      </c>
      <c r="S48" s="36" t="s">
        <v>1164</v>
      </c>
      <c r="T48" s="36" t="s">
        <v>61</v>
      </c>
      <c r="U48" s="25" t="s">
        <v>63</v>
      </c>
      <c r="V48" s="39" t="s">
        <v>430</v>
      </c>
      <c r="W48" s="36" t="s">
        <v>63</v>
      </c>
      <c r="X48" s="36" t="s">
        <v>63</v>
      </c>
      <c r="Y48" s="36" t="s">
        <v>63</v>
      </c>
      <c r="Z48" s="36" t="s">
        <v>63</v>
      </c>
      <c r="AA48" s="36" t="s">
        <v>63</v>
      </c>
      <c r="AB48" s="36" t="s">
        <v>63</v>
      </c>
      <c r="AC48" s="36" t="s">
        <v>63</v>
      </c>
      <c r="AD48" s="36" t="s">
        <v>63</v>
      </c>
      <c r="AE48" s="36" t="s">
        <v>63</v>
      </c>
      <c r="AF48" s="36" t="s">
        <v>63</v>
      </c>
      <c r="AG48" s="36" t="s">
        <v>63</v>
      </c>
      <c r="AH48" s="36" t="s">
        <v>63</v>
      </c>
      <c r="AI48" s="36" t="s">
        <v>63</v>
      </c>
      <c r="AJ48" s="36" t="s">
        <v>63</v>
      </c>
      <c r="AK48" s="36" t="s">
        <v>63</v>
      </c>
      <c r="AL48" s="36" t="s">
        <v>1160</v>
      </c>
      <c r="AM48" s="36" t="s">
        <v>1165</v>
      </c>
      <c r="AN48" s="40" t="s">
        <v>1166</v>
      </c>
      <c r="AO48" s="36" t="s">
        <v>61</v>
      </c>
      <c r="AP48" s="36" t="s">
        <v>61</v>
      </c>
      <c r="AQ48" s="40" t="s">
        <v>1167</v>
      </c>
      <c r="AR48" s="40" t="s">
        <v>1168</v>
      </c>
      <c r="AS48" s="40" t="s">
        <v>1169</v>
      </c>
      <c r="AT48" s="40" t="s">
        <v>1170</v>
      </c>
      <c r="AU48" s="36" t="s">
        <v>61</v>
      </c>
      <c r="AV48" s="40" t="s">
        <v>1171</v>
      </c>
    </row>
    <row r="49" spans="1:48" ht="300" customHeight="1">
      <c r="A49" s="12" t="s">
        <v>122</v>
      </c>
      <c r="B49" s="36" t="s">
        <v>1172</v>
      </c>
      <c r="C49" s="36" t="s">
        <v>1173</v>
      </c>
      <c r="D49" s="36" t="s">
        <v>61</v>
      </c>
      <c r="E49" s="25" t="s">
        <v>61</v>
      </c>
      <c r="F49" s="36" t="s">
        <v>61</v>
      </c>
      <c r="G49" s="36" t="s">
        <v>1174</v>
      </c>
      <c r="H49" s="36" t="s">
        <v>61</v>
      </c>
      <c r="I49" s="36" t="s">
        <v>1175</v>
      </c>
      <c r="J49" s="25" t="s">
        <v>61</v>
      </c>
      <c r="K49" s="36" t="s">
        <v>1176</v>
      </c>
      <c r="L49" s="36" t="s">
        <v>1177</v>
      </c>
      <c r="M49" s="36" t="s">
        <v>1178</v>
      </c>
      <c r="N49" s="36" t="s">
        <v>1179</v>
      </c>
      <c r="O49" s="36" t="s">
        <v>1179</v>
      </c>
      <c r="P49" s="36" t="s">
        <v>1180</v>
      </c>
      <c r="Q49" s="36" t="s">
        <v>1181</v>
      </c>
      <c r="R49" s="25" t="s">
        <v>61</v>
      </c>
      <c r="S49" s="25" t="s">
        <v>61</v>
      </c>
      <c r="T49" s="36" t="s">
        <v>1182</v>
      </c>
      <c r="U49" s="25" t="s">
        <v>1183</v>
      </c>
      <c r="V49" s="36" t="s">
        <v>1184</v>
      </c>
      <c r="W49" s="36" t="s">
        <v>1185</v>
      </c>
      <c r="X49" s="36" t="s">
        <v>1186</v>
      </c>
      <c r="Y49" s="36" t="s">
        <v>1187</v>
      </c>
      <c r="Z49" s="36" t="s">
        <v>148</v>
      </c>
      <c r="AA49" s="36" t="s">
        <v>1188</v>
      </c>
      <c r="AB49" s="36" t="s">
        <v>1189</v>
      </c>
      <c r="AC49" s="25" t="s">
        <v>148</v>
      </c>
      <c r="AD49" s="36" t="s">
        <v>148</v>
      </c>
      <c r="AE49" s="36" t="s">
        <v>148</v>
      </c>
      <c r="AF49" s="36" t="s">
        <v>148</v>
      </c>
      <c r="AG49" s="36" t="s">
        <v>148</v>
      </c>
      <c r="AH49" s="41" t="s">
        <v>1190</v>
      </c>
      <c r="AI49" s="36" t="s">
        <v>1191</v>
      </c>
      <c r="AJ49" s="36" t="s">
        <v>1185</v>
      </c>
      <c r="AK49" s="36" t="s">
        <v>1192</v>
      </c>
      <c r="AL49" s="36" t="s">
        <v>1177</v>
      </c>
      <c r="AM49" s="36" t="s">
        <v>1193</v>
      </c>
      <c r="AN49" s="40" t="s">
        <v>1194</v>
      </c>
      <c r="AO49" s="40" t="s">
        <v>1194</v>
      </c>
      <c r="AP49" s="40" t="s">
        <v>1195</v>
      </c>
      <c r="AQ49" s="36" t="s">
        <v>61</v>
      </c>
      <c r="AR49" s="40" t="s">
        <v>1196</v>
      </c>
      <c r="AS49" s="40" t="s">
        <v>1197</v>
      </c>
      <c r="AT49" s="40" t="s">
        <v>1198</v>
      </c>
      <c r="AU49" s="40" t="s">
        <v>1199</v>
      </c>
      <c r="AV49" s="40" t="s">
        <v>1200</v>
      </c>
    </row>
    <row r="50" spans="1:48" ht="127.5" customHeight="1">
      <c r="A50" s="12" t="s">
        <v>123</v>
      </c>
      <c r="B50" s="36" t="s">
        <v>1201</v>
      </c>
      <c r="C50" s="36" t="s">
        <v>1202</v>
      </c>
      <c r="D50" s="60" t="s">
        <v>1203</v>
      </c>
      <c r="E50" s="36" t="s">
        <v>61</v>
      </c>
      <c r="F50" s="36" t="s">
        <v>1204</v>
      </c>
      <c r="G50" s="36" t="s">
        <v>1205</v>
      </c>
      <c r="H50" s="36" t="s">
        <v>61</v>
      </c>
      <c r="I50" s="36" t="s">
        <v>1206</v>
      </c>
      <c r="J50" s="36" t="s">
        <v>1207</v>
      </c>
      <c r="K50" s="36" t="s">
        <v>1208</v>
      </c>
      <c r="L50" s="36" t="s">
        <v>1209</v>
      </c>
      <c r="M50" s="36" t="s">
        <v>1210</v>
      </c>
      <c r="N50" s="36" t="s">
        <v>1211</v>
      </c>
      <c r="O50" s="36" t="s">
        <v>1212</v>
      </c>
      <c r="P50" s="36" t="s">
        <v>1213</v>
      </c>
      <c r="Q50" s="36" t="s">
        <v>1214</v>
      </c>
      <c r="R50" s="36" t="s">
        <v>1214</v>
      </c>
      <c r="S50" s="36" t="s">
        <v>1214</v>
      </c>
      <c r="T50" s="36" t="s">
        <v>1215</v>
      </c>
      <c r="U50" s="36" t="s">
        <v>1216</v>
      </c>
      <c r="V50" s="36" t="s">
        <v>1217</v>
      </c>
      <c r="W50" s="36" t="s">
        <v>1218</v>
      </c>
      <c r="X50" s="36" t="s">
        <v>1219</v>
      </c>
      <c r="Y50" s="36" t="s">
        <v>148</v>
      </c>
      <c r="Z50" s="36" t="s">
        <v>148</v>
      </c>
      <c r="AA50" s="25" t="s">
        <v>148</v>
      </c>
      <c r="AB50" s="36" t="s">
        <v>148</v>
      </c>
      <c r="AC50" s="25" t="s">
        <v>148</v>
      </c>
      <c r="AD50" s="36" t="s">
        <v>62</v>
      </c>
      <c r="AE50" s="36" t="s">
        <v>1220</v>
      </c>
      <c r="AF50" s="36" t="s">
        <v>148</v>
      </c>
      <c r="AG50" s="36" t="s">
        <v>148</v>
      </c>
      <c r="AH50" s="41" t="s">
        <v>1221</v>
      </c>
      <c r="AI50" s="41" t="s">
        <v>148</v>
      </c>
      <c r="AJ50" s="41" t="s">
        <v>148</v>
      </c>
      <c r="AK50" s="36" t="s">
        <v>1222</v>
      </c>
      <c r="AL50" s="36" t="s">
        <v>1223</v>
      </c>
      <c r="AM50" s="36" t="s">
        <v>1224</v>
      </c>
      <c r="AN50" s="40" t="s">
        <v>1225</v>
      </c>
      <c r="AO50" s="36" t="s">
        <v>61</v>
      </c>
      <c r="AP50" s="36" t="s">
        <v>61</v>
      </c>
      <c r="AQ50" s="40" t="s">
        <v>1226</v>
      </c>
      <c r="AR50" s="40" t="s">
        <v>1227</v>
      </c>
      <c r="AS50" s="40" t="s">
        <v>1228</v>
      </c>
      <c r="AT50" s="40" t="s">
        <v>1229</v>
      </c>
      <c r="AU50" s="40" t="s">
        <v>1230</v>
      </c>
      <c r="AV50" s="40" t="s">
        <v>1231</v>
      </c>
    </row>
    <row r="51" spans="1:48" ht="150" customHeight="1">
      <c r="A51" s="12" t="s">
        <v>125</v>
      </c>
      <c r="B51" s="36" t="s">
        <v>1232</v>
      </c>
      <c r="C51" s="36" t="s">
        <v>1233</v>
      </c>
      <c r="D51" s="36" t="s">
        <v>61</v>
      </c>
      <c r="E51" s="36" t="s">
        <v>61</v>
      </c>
      <c r="F51" s="36" t="s">
        <v>61</v>
      </c>
      <c r="G51" s="36" t="s">
        <v>1234</v>
      </c>
      <c r="H51" s="36" t="s">
        <v>61</v>
      </c>
      <c r="I51" s="36" t="s">
        <v>1235</v>
      </c>
      <c r="J51" s="36" t="s">
        <v>61</v>
      </c>
      <c r="K51" s="36" t="s">
        <v>1236</v>
      </c>
      <c r="L51" s="36" t="s">
        <v>1237</v>
      </c>
      <c r="M51" s="36" t="s">
        <v>1238</v>
      </c>
      <c r="N51" s="36" t="s">
        <v>61</v>
      </c>
      <c r="O51" s="36" t="s">
        <v>1239</v>
      </c>
      <c r="P51" s="36" t="s">
        <v>61</v>
      </c>
      <c r="Q51" s="36" t="s">
        <v>63</v>
      </c>
      <c r="R51" s="25" t="s">
        <v>63</v>
      </c>
      <c r="S51" s="25" t="s">
        <v>63</v>
      </c>
      <c r="T51" s="36" t="s">
        <v>1240</v>
      </c>
      <c r="U51" s="50">
        <v>500000</v>
      </c>
      <c r="V51" s="36" t="s">
        <v>1241</v>
      </c>
      <c r="W51" s="36" t="s">
        <v>1242</v>
      </c>
      <c r="X51" s="36" t="s">
        <v>1243</v>
      </c>
      <c r="Y51" s="36" t="s">
        <v>1244</v>
      </c>
      <c r="Z51" s="36" t="s">
        <v>148</v>
      </c>
      <c r="AA51" s="36" t="s">
        <v>1245</v>
      </c>
      <c r="AB51" s="36" t="s">
        <v>148</v>
      </c>
      <c r="AC51" s="25" t="s">
        <v>148</v>
      </c>
      <c r="AD51" s="25" t="s">
        <v>148</v>
      </c>
      <c r="AE51" s="25" t="s">
        <v>148</v>
      </c>
      <c r="AF51" s="36" t="s">
        <v>148</v>
      </c>
      <c r="AG51" s="36" t="s">
        <v>148</v>
      </c>
      <c r="AH51" s="41" t="s">
        <v>1246</v>
      </c>
      <c r="AI51" s="36" t="s">
        <v>1247</v>
      </c>
      <c r="AJ51" s="41" t="s">
        <v>148</v>
      </c>
      <c r="AK51" s="36" t="s">
        <v>1248</v>
      </c>
      <c r="AL51" s="36" t="s">
        <v>1237</v>
      </c>
      <c r="AM51" s="36" t="s">
        <v>1249</v>
      </c>
      <c r="AN51" s="40" t="s">
        <v>1250</v>
      </c>
      <c r="AO51" s="40" t="s">
        <v>1250</v>
      </c>
      <c r="AP51" s="36" t="s">
        <v>61</v>
      </c>
      <c r="AQ51" s="36" t="s">
        <v>61</v>
      </c>
      <c r="AR51" s="40" t="s">
        <v>1251</v>
      </c>
      <c r="AS51" s="40" t="s">
        <v>1252</v>
      </c>
      <c r="AT51" s="36" t="s">
        <v>61</v>
      </c>
      <c r="AU51" s="40" t="s">
        <v>1253</v>
      </c>
      <c r="AV51" s="40" t="s">
        <v>1254</v>
      </c>
    </row>
    <row r="52" spans="1:48" ht="111.75" customHeight="1">
      <c r="A52" s="12" t="s">
        <v>126</v>
      </c>
      <c r="B52" s="36" t="s">
        <v>1255</v>
      </c>
      <c r="C52" s="36" t="s">
        <v>1256</v>
      </c>
      <c r="D52" s="36" t="s">
        <v>61</v>
      </c>
      <c r="E52" s="36" t="s">
        <v>61</v>
      </c>
      <c r="F52" s="36" t="s">
        <v>61</v>
      </c>
      <c r="G52" s="36" t="s">
        <v>1257</v>
      </c>
      <c r="H52" s="36" t="s">
        <v>61</v>
      </c>
      <c r="I52" s="36" t="s">
        <v>1258</v>
      </c>
      <c r="J52" s="36" t="s">
        <v>61</v>
      </c>
      <c r="K52" s="36" t="s">
        <v>1259</v>
      </c>
      <c r="L52" s="36" t="s">
        <v>1260</v>
      </c>
      <c r="M52" s="36" t="s">
        <v>1261</v>
      </c>
      <c r="N52" s="36" t="s">
        <v>61</v>
      </c>
      <c r="O52" s="36" t="s">
        <v>1262</v>
      </c>
      <c r="P52" s="36" t="s">
        <v>1263</v>
      </c>
      <c r="Q52" s="36" t="s">
        <v>1264</v>
      </c>
      <c r="R52" s="36" t="s">
        <v>1265</v>
      </c>
      <c r="S52" s="36" t="s">
        <v>1266</v>
      </c>
      <c r="T52" s="36" t="s">
        <v>1267</v>
      </c>
      <c r="U52" s="50">
        <v>500000</v>
      </c>
      <c r="V52" s="36" t="s">
        <v>1268</v>
      </c>
      <c r="W52" s="36" t="s">
        <v>1269</v>
      </c>
      <c r="X52" s="36" t="s">
        <v>1270</v>
      </c>
      <c r="Y52" s="36" t="s">
        <v>1271</v>
      </c>
      <c r="Z52" s="36" t="s">
        <v>1272</v>
      </c>
      <c r="AA52" s="25" t="s">
        <v>148</v>
      </c>
      <c r="AB52" s="36" t="s">
        <v>1273</v>
      </c>
      <c r="AC52" s="25" t="s">
        <v>148</v>
      </c>
      <c r="AD52" s="36" t="s">
        <v>148</v>
      </c>
      <c r="AE52" s="36" t="s">
        <v>148</v>
      </c>
      <c r="AF52" s="36" t="s">
        <v>148</v>
      </c>
      <c r="AG52" s="36" t="s">
        <v>1274</v>
      </c>
      <c r="AH52" s="41" t="s">
        <v>1275</v>
      </c>
      <c r="AI52" s="36" t="s">
        <v>1276</v>
      </c>
      <c r="AJ52" s="36" t="s">
        <v>1277</v>
      </c>
      <c r="AK52" s="36" t="s">
        <v>1278</v>
      </c>
      <c r="AL52" s="36" t="s">
        <v>1260</v>
      </c>
      <c r="AM52" s="36" t="s">
        <v>1279</v>
      </c>
      <c r="AN52" s="40" t="s">
        <v>1280</v>
      </c>
      <c r="AO52" s="40" t="s">
        <v>1281</v>
      </c>
      <c r="AP52" s="36" t="s">
        <v>61</v>
      </c>
      <c r="AQ52" s="40" t="s">
        <v>1282</v>
      </c>
      <c r="AR52" s="40" t="s">
        <v>1283</v>
      </c>
      <c r="AS52" s="40" t="s">
        <v>1284</v>
      </c>
      <c r="AT52" s="40" t="s">
        <v>1285</v>
      </c>
      <c r="AU52" s="40" t="s">
        <v>1286</v>
      </c>
      <c r="AV52" s="40" t="s">
        <v>1287</v>
      </c>
    </row>
    <row r="53" spans="1:48" ht="60" customHeight="1">
      <c r="A53" s="12" t="s">
        <v>128</v>
      </c>
      <c r="B53" s="36" t="s">
        <v>61</v>
      </c>
      <c r="C53" s="25" t="s">
        <v>63</v>
      </c>
      <c r="D53" s="36" t="s">
        <v>1288</v>
      </c>
      <c r="E53" s="36" t="s">
        <v>1289</v>
      </c>
      <c r="F53" s="36" t="s">
        <v>1290</v>
      </c>
      <c r="G53" s="36" t="s">
        <v>1291</v>
      </c>
      <c r="H53" s="36" t="s">
        <v>61</v>
      </c>
      <c r="I53" s="36" t="s">
        <v>1292</v>
      </c>
      <c r="J53" s="36" t="s">
        <v>1293</v>
      </c>
      <c r="K53" s="36" t="s">
        <v>1294</v>
      </c>
      <c r="L53" s="36" t="s">
        <v>1295</v>
      </c>
      <c r="M53" s="36" t="s">
        <v>1296</v>
      </c>
      <c r="N53" s="36" t="s">
        <v>1297</v>
      </c>
      <c r="O53" s="36" t="s">
        <v>1298</v>
      </c>
      <c r="P53" s="36" t="s">
        <v>61</v>
      </c>
      <c r="Q53" s="36" t="s">
        <v>63</v>
      </c>
      <c r="R53" s="25" t="s">
        <v>63</v>
      </c>
      <c r="S53" s="25" t="s">
        <v>63</v>
      </c>
      <c r="T53" s="36" t="s">
        <v>61</v>
      </c>
      <c r="U53" s="25" t="s">
        <v>63</v>
      </c>
      <c r="V53" s="36" t="s">
        <v>430</v>
      </c>
      <c r="W53" s="36" t="s">
        <v>63</v>
      </c>
      <c r="X53" s="36" t="s">
        <v>63</v>
      </c>
      <c r="Y53" s="36" t="s">
        <v>63</v>
      </c>
      <c r="Z53" s="36" t="s">
        <v>63</v>
      </c>
      <c r="AA53" s="36" t="s">
        <v>63</v>
      </c>
      <c r="AB53" s="36" t="s">
        <v>63</v>
      </c>
      <c r="AC53" s="36" t="s">
        <v>63</v>
      </c>
      <c r="AD53" s="36" t="s">
        <v>63</v>
      </c>
      <c r="AE53" s="36" t="s">
        <v>63</v>
      </c>
      <c r="AF53" s="36" t="s">
        <v>63</v>
      </c>
      <c r="AG53" s="36" t="s">
        <v>63</v>
      </c>
      <c r="AH53" s="36" t="s">
        <v>63</v>
      </c>
      <c r="AI53" s="36" t="s">
        <v>63</v>
      </c>
      <c r="AJ53" s="36" t="s">
        <v>63</v>
      </c>
      <c r="AK53" s="36" t="s">
        <v>63</v>
      </c>
      <c r="AL53" s="36" t="s">
        <v>1295</v>
      </c>
      <c r="AM53" s="36" t="s">
        <v>1299</v>
      </c>
      <c r="AN53" s="36" t="s">
        <v>61</v>
      </c>
      <c r="AO53" s="36" t="s">
        <v>61</v>
      </c>
      <c r="AP53" s="36" t="s">
        <v>61</v>
      </c>
      <c r="AQ53" s="36" t="s">
        <v>61</v>
      </c>
      <c r="AR53" s="36" t="s">
        <v>61</v>
      </c>
      <c r="AS53" s="36" t="s">
        <v>61</v>
      </c>
      <c r="AT53" s="36" t="s">
        <v>61</v>
      </c>
      <c r="AU53" s="36" t="s">
        <v>61</v>
      </c>
      <c r="AV53" s="36" t="s">
        <v>61</v>
      </c>
    </row>
    <row r="54" spans="1:48" ht="15.75" customHeight="1">
      <c r="A54" s="12" t="s">
        <v>129</v>
      </c>
      <c r="B54" s="25" t="s">
        <v>61</v>
      </c>
      <c r="C54" s="36" t="s">
        <v>61</v>
      </c>
      <c r="D54" s="25" t="s">
        <v>61</v>
      </c>
      <c r="E54" s="25" t="s">
        <v>1300</v>
      </c>
      <c r="F54" s="25" t="s">
        <v>61</v>
      </c>
      <c r="G54" s="36" t="s">
        <v>1301</v>
      </c>
      <c r="H54" s="25" t="s">
        <v>61</v>
      </c>
      <c r="I54" s="36" t="s">
        <v>1302</v>
      </c>
      <c r="J54" s="25" t="s">
        <v>61</v>
      </c>
      <c r="K54" s="36" t="s">
        <v>1303</v>
      </c>
      <c r="L54" s="25" t="s">
        <v>61</v>
      </c>
      <c r="M54" s="25" t="s">
        <v>61</v>
      </c>
      <c r="N54" s="25" t="s">
        <v>61</v>
      </c>
      <c r="O54" s="36" t="s">
        <v>1304</v>
      </c>
      <c r="P54" s="25" t="s">
        <v>61</v>
      </c>
      <c r="Q54" s="25" t="s">
        <v>63</v>
      </c>
      <c r="R54" s="25" t="s">
        <v>63</v>
      </c>
      <c r="S54" s="25" t="s">
        <v>63</v>
      </c>
      <c r="T54" s="25" t="s">
        <v>61</v>
      </c>
      <c r="U54" s="25" t="s">
        <v>63</v>
      </c>
      <c r="V54" s="36" t="s">
        <v>1305</v>
      </c>
      <c r="W54" s="36" t="s">
        <v>63</v>
      </c>
      <c r="X54" s="36" t="s">
        <v>63</v>
      </c>
      <c r="Y54" s="36" t="s">
        <v>63</v>
      </c>
      <c r="Z54" s="36" t="s">
        <v>63</v>
      </c>
      <c r="AA54" s="36" t="s">
        <v>63</v>
      </c>
      <c r="AB54" s="36" t="s">
        <v>63</v>
      </c>
      <c r="AC54" s="36" t="s">
        <v>63</v>
      </c>
      <c r="AD54" s="36" t="s">
        <v>63</v>
      </c>
      <c r="AE54" s="36" t="s">
        <v>63</v>
      </c>
      <c r="AF54" s="36" t="s">
        <v>63</v>
      </c>
      <c r="AG54" s="36" t="s">
        <v>63</v>
      </c>
      <c r="AH54" s="36" t="s">
        <v>63</v>
      </c>
      <c r="AI54" s="36" t="s">
        <v>63</v>
      </c>
      <c r="AJ54" s="36" t="s">
        <v>63</v>
      </c>
      <c r="AK54" s="36" t="s">
        <v>63</v>
      </c>
      <c r="AL54" s="25" t="s">
        <v>61</v>
      </c>
      <c r="AM54" s="25" t="s">
        <v>61</v>
      </c>
      <c r="AN54" s="36" t="s">
        <v>61</v>
      </c>
      <c r="AO54" s="36" t="s">
        <v>61</v>
      </c>
      <c r="AP54" s="36" t="s">
        <v>61</v>
      </c>
      <c r="AQ54" s="36" t="s">
        <v>61</v>
      </c>
      <c r="AR54" s="36" t="s">
        <v>61</v>
      </c>
      <c r="AS54" s="36" t="s">
        <v>61</v>
      </c>
      <c r="AT54" s="36" t="s">
        <v>61</v>
      </c>
      <c r="AU54" s="28" t="s">
        <v>1347</v>
      </c>
      <c r="AV54" s="36" t="s">
        <v>61</v>
      </c>
    </row>
    <row r="55" spans="1:48" ht="30" customHeight="1">
      <c r="A55" s="12" t="s">
        <v>130</v>
      </c>
      <c r="B55" s="25" t="s">
        <v>61</v>
      </c>
      <c r="C55" s="36" t="s">
        <v>61</v>
      </c>
      <c r="D55" s="36" t="s">
        <v>61</v>
      </c>
      <c r="E55" s="36" t="s">
        <v>61</v>
      </c>
      <c r="F55" s="36" t="s">
        <v>61</v>
      </c>
      <c r="G55" s="36" t="s">
        <v>1306</v>
      </c>
      <c r="H55" s="36" t="s">
        <v>61</v>
      </c>
      <c r="I55" s="36" t="s">
        <v>1307</v>
      </c>
      <c r="J55" s="36" t="s">
        <v>61</v>
      </c>
      <c r="K55" s="36" t="s">
        <v>1308</v>
      </c>
      <c r="L55" s="36" t="s">
        <v>1309</v>
      </c>
      <c r="M55" s="36" t="s">
        <v>1310</v>
      </c>
      <c r="N55" s="36" t="s">
        <v>63</v>
      </c>
      <c r="O55" s="36" t="s">
        <v>63</v>
      </c>
      <c r="P55" s="25" t="s">
        <v>61</v>
      </c>
      <c r="Q55" s="25" t="s">
        <v>63</v>
      </c>
      <c r="R55" s="25" t="s">
        <v>63</v>
      </c>
      <c r="S55" s="25" t="s">
        <v>63</v>
      </c>
      <c r="T55" s="36" t="s">
        <v>1311</v>
      </c>
      <c r="U55" s="25" t="s">
        <v>131</v>
      </c>
      <c r="V55" s="25" t="s">
        <v>1312</v>
      </c>
      <c r="W55" s="25" t="s">
        <v>1313</v>
      </c>
      <c r="X55" s="25" t="s">
        <v>148</v>
      </c>
      <c r="Y55" s="25" t="s">
        <v>148</v>
      </c>
      <c r="Z55" s="25" t="s">
        <v>148</v>
      </c>
      <c r="AA55" s="25" t="s">
        <v>148</v>
      </c>
      <c r="AB55" s="25" t="s">
        <v>148</v>
      </c>
      <c r="AC55" s="25" t="s">
        <v>148</v>
      </c>
      <c r="AD55" s="25" t="s">
        <v>148</v>
      </c>
      <c r="AE55" s="25" t="s">
        <v>148</v>
      </c>
      <c r="AF55" s="25" t="s">
        <v>148</v>
      </c>
      <c r="AG55" s="25" t="s">
        <v>148</v>
      </c>
      <c r="AH55" s="25" t="s">
        <v>148</v>
      </c>
      <c r="AI55" s="25" t="s">
        <v>148</v>
      </c>
      <c r="AJ55" s="25" t="s">
        <v>148</v>
      </c>
      <c r="AK55" s="25" t="s">
        <v>63</v>
      </c>
      <c r="AL55" s="36" t="s">
        <v>1314</v>
      </c>
      <c r="AM55" s="25" t="s">
        <v>61</v>
      </c>
      <c r="AN55" s="36" t="s">
        <v>61</v>
      </c>
      <c r="AO55" s="36" t="s">
        <v>61</v>
      </c>
      <c r="AP55" s="36" t="s">
        <v>61</v>
      </c>
      <c r="AQ55" s="36" t="s">
        <v>61</v>
      </c>
      <c r="AR55" s="36" t="s">
        <v>61</v>
      </c>
      <c r="AS55" s="36" t="s">
        <v>61</v>
      </c>
      <c r="AT55" s="36" t="s">
        <v>61</v>
      </c>
      <c r="AU55" s="36" t="s">
        <v>61</v>
      </c>
      <c r="AV55" s="36" t="s">
        <v>61</v>
      </c>
    </row>
    <row r="56" spans="1:48" ht="30" customHeight="1">
      <c r="A56" s="12" t="s">
        <v>132</v>
      </c>
      <c r="B56" s="25" t="s">
        <v>61</v>
      </c>
      <c r="C56" s="36" t="s">
        <v>61</v>
      </c>
      <c r="D56" s="36" t="s">
        <v>61</v>
      </c>
      <c r="E56" s="36" t="s">
        <v>61</v>
      </c>
      <c r="F56" s="36" t="s">
        <v>61</v>
      </c>
      <c r="G56" s="36" t="s">
        <v>1315</v>
      </c>
      <c r="H56" s="36" t="s">
        <v>61</v>
      </c>
      <c r="I56" s="36" t="s">
        <v>1316</v>
      </c>
      <c r="J56" s="36" t="s">
        <v>61</v>
      </c>
      <c r="K56" s="36" t="s">
        <v>1317</v>
      </c>
      <c r="L56" s="36" t="s">
        <v>1318</v>
      </c>
      <c r="M56" s="36" t="s">
        <v>1319</v>
      </c>
      <c r="N56" s="36" t="s">
        <v>61</v>
      </c>
      <c r="O56" s="36" t="s">
        <v>1320</v>
      </c>
      <c r="P56" s="25" t="s">
        <v>61</v>
      </c>
      <c r="Q56" s="25" t="s">
        <v>63</v>
      </c>
      <c r="R56" s="25" t="s">
        <v>63</v>
      </c>
      <c r="S56" s="25" t="s">
        <v>63</v>
      </c>
      <c r="T56" s="25" t="s">
        <v>61</v>
      </c>
      <c r="U56" s="25" t="s">
        <v>63</v>
      </c>
      <c r="V56" s="25" t="s">
        <v>430</v>
      </c>
      <c r="W56" s="25" t="s">
        <v>63</v>
      </c>
      <c r="X56" s="25" t="s">
        <v>63</v>
      </c>
      <c r="Y56" s="25" t="s">
        <v>63</v>
      </c>
      <c r="Z56" s="25" t="s">
        <v>63</v>
      </c>
      <c r="AA56" s="25" t="s">
        <v>63</v>
      </c>
      <c r="AB56" s="25" t="s">
        <v>63</v>
      </c>
      <c r="AC56" s="25" t="s">
        <v>63</v>
      </c>
      <c r="AD56" s="25" t="s">
        <v>63</v>
      </c>
      <c r="AE56" s="25" t="s">
        <v>63</v>
      </c>
      <c r="AF56" s="25" t="s">
        <v>63</v>
      </c>
      <c r="AG56" s="25" t="s">
        <v>63</v>
      </c>
      <c r="AH56" s="25" t="s">
        <v>63</v>
      </c>
      <c r="AI56" s="25" t="s">
        <v>63</v>
      </c>
      <c r="AJ56" s="25" t="s">
        <v>63</v>
      </c>
      <c r="AK56" s="25" t="s">
        <v>63</v>
      </c>
      <c r="AL56" s="36" t="s">
        <v>1318</v>
      </c>
      <c r="AM56" s="25" t="s">
        <v>61</v>
      </c>
      <c r="AN56" s="36" t="s">
        <v>61</v>
      </c>
      <c r="AO56" s="36" t="s">
        <v>61</v>
      </c>
      <c r="AP56" s="36" t="s">
        <v>61</v>
      </c>
      <c r="AQ56" s="36" t="s">
        <v>61</v>
      </c>
      <c r="AR56" s="36" t="s">
        <v>61</v>
      </c>
      <c r="AS56" s="36" t="s">
        <v>61</v>
      </c>
      <c r="AT56" s="36" t="s">
        <v>61</v>
      </c>
      <c r="AU56" s="36" t="s">
        <v>61</v>
      </c>
      <c r="AV56" s="36" t="s">
        <v>61</v>
      </c>
    </row>
    <row r="57" spans="1:48" ht="30" customHeight="1">
      <c r="A57" s="12" t="s">
        <v>133</v>
      </c>
      <c r="B57" s="25" t="s">
        <v>61</v>
      </c>
      <c r="C57" s="36" t="s">
        <v>61</v>
      </c>
      <c r="D57" s="36" t="s">
        <v>61</v>
      </c>
      <c r="E57" s="36" t="s">
        <v>61</v>
      </c>
      <c r="F57" s="36" t="s">
        <v>61</v>
      </c>
      <c r="G57" s="36" t="s">
        <v>1321</v>
      </c>
      <c r="H57" s="36" t="s">
        <v>61</v>
      </c>
      <c r="I57" s="36" t="s">
        <v>1322</v>
      </c>
      <c r="J57" s="36" t="s">
        <v>61</v>
      </c>
      <c r="K57" s="36" t="s">
        <v>1323</v>
      </c>
      <c r="L57" s="36" t="s">
        <v>61</v>
      </c>
      <c r="M57" s="36" t="s">
        <v>1324</v>
      </c>
      <c r="N57" s="36" t="s">
        <v>1325</v>
      </c>
      <c r="O57" s="36" t="s">
        <v>1326</v>
      </c>
      <c r="P57" s="25" t="s">
        <v>61</v>
      </c>
      <c r="Q57" s="25" t="s">
        <v>63</v>
      </c>
      <c r="R57" s="25" t="s">
        <v>63</v>
      </c>
      <c r="S57" s="25" t="s">
        <v>63</v>
      </c>
      <c r="T57" s="25" t="s">
        <v>61</v>
      </c>
      <c r="U57" s="25" t="s">
        <v>63</v>
      </c>
      <c r="V57" s="25" t="s">
        <v>430</v>
      </c>
      <c r="W57" s="25" t="s">
        <v>63</v>
      </c>
      <c r="X57" s="25" t="s">
        <v>63</v>
      </c>
      <c r="Y57" s="25" t="s">
        <v>63</v>
      </c>
      <c r="Z57" s="25" t="s">
        <v>63</v>
      </c>
      <c r="AA57" s="25" t="s">
        <v>63</v>
      </c>
      <c r="AB57" s="25" t="s">
        <v>63</v>
      </c>
      <c r="AC57" s="25" t="s">
        <v>63</v>
      </c>
      <c r="AD57" s="25" t="s">
        <v>63</v>
      </c>
      <c r="AE57" s="25" t="s">
        <v>63</v>
      </c>
      <c r="AF57" s="25" t="s">
        <v>63</v>
      </c>
      <c r="AG57" s="25" t="s">
        <v>63</v>
      </c>
      <c r="AH57" s="25" t="s">
        <v>63</v>
      </c>
      <c r="AI57" s="25" t="s">
        <v>63</v>
      </c>
      <c r="AJ57" s="25" t="s">
        <v>63</v>
      </c>
      <c r="AK57" s="25" t="s">
        <v>63</v>
      </c>
      <c r="AL57" s="36" t="s">
        <v>1324</v>
      </c>
      <c r="AM57" s="25" t="s">
        <v>1327</v>
      </c>
      <c r="AN57" s="36" t="s">
        <v>61</v>
      </c>
      <c r="AO57" s="36" t="s">
        <v>61</v>
      </c>
      <c r="AP57" s="36" t="s">
        <v>61</v>
      </c>
      <c r="AQ57" s="36" t="s">
        <v>61</v>
      </c>
      <c r="AR57" s="36" t="s">
        <v>61</v>
      </c>
      <c r="AS57" s="36" t="s">
        <v>61</v>
      </c>
      <c r="AT57" s="36" t="s">
        <v>61</v>
      </c>
      <c r="AU57" s="36" t="s">
        <v>61</v>
      </c>
      <c r="AV57" s="36" t="s">
        <v>61</v>
      </c>
    </row>
    <row r="58" spans="1:48" ht="45" customHeight="1">
      <c r="A58" s="12" t="s">
        <v>134</v>
      </c>
      <c r="B58" s="25" t="s">
        <v>61</v>
      </c>
      <c r="C58" s="36" t="s">
        <v>61</v>
      </c>
      <c r="D58" s="36" t="s">
        <v>61</v>
      </c>
      <c r="E58" s="36" t="s">
        <v>61</v>
      </c>
      <c r="F58" s="36" t="s">
        <v>61</v>
      </c>
      <c r="G58" s="36" t="s">
        <v>1328</v>
      </c>
      <c r="H58" s="36" t="s">
        <v>1329</v>
      </c>
      <c r="I58" s="36" t="s">
        <v>1330</v>
      </c>
      <c r="J58" s="36" t="s">
        <v>61</v>
      </c>
      <c r="K58" s="36" t="s">
        <v>61</v>
      </c>
      <c r="L58" s="36" t="s">
        <v>61</v>
      </c>
      <c r="M58" s="36" t="s">
        <v>61</v>
      </c>
      <c r="N58" s="36" t="s">
        <v>61</v>
      </c>
      <c r="O58" s="46" t="s">
        <v>1331</v>
      </c>
      <c r="P58" s="25" t="s">
        <v>61</v>
      </c>
      <c r="Q58" s="25" t="s">
        <v>63</v>
      </c>
      <c r="R58" s="25" t="s">
        <v>63</v>
      </c>
      <c r="S58" s="25" t="s">
        <v>63</v>
      </c>
      <c r="T58" s="25" t="s">
        <v>63</v>
      </c>
      <c r="U58" s="25" t="s">
        <v>63</v>
      </c>
      <c r="V58" s="25" t="s">
        <v>430</v>
      </c>
      <c r="W58" s="25" t="s">
        <v>63</v>
      </c>
      <c r="X58" s="25" t="s">
        <v>63</v>
      </c>
      <c r="Y58" s="25" t="s">
        <v>63</v>
      </c>
      <c r="Z58" s="25" t="s">
        <v>63</v>
      </c>
      <c r="AA58" s="25" t="s">
        <v>63</v>
      </c>
      <c r="AB58" s="25" t="s">
        <v>63</v>
      </c>
      <c r="AC58" s="25" t="s">
        <v>63</v>
      </c>
      <c r="AD58" s="25" t="s">
        <v>63</v>
      </c>
      <c r="AE58" s="25" t="s">
        <v>63</v>
      </c>
      <c r="AF58" s="25" t="s">
        <v>63</v>
      </c>
      <c r="AG58" s="25" t="s">
        <v>63</v>
      </c>
      <c r="AH58" s="25" t="s">
        <v>63</v>
      </c>
      <c r="AI58" s="25" t="s">
        <v>63</v>
      </c>
      <c r="AJ58" s="25" t="s">
        <v>63</v>
      </c>
      <c r="AK58" s="25" t="s">
        <v>63</v>
      </c>
      <c r="AL58" s="46" t="s">
        <v>1331</v>
      </c>
      <c r="AM58" s="25" t="s">
        <v>61</v>
      </c>
      <c r="AN58" s="36" t="s">
        <v>61</v>
      </c>
      <c r="AO58" s="36" t="s">
        <v>61</v>
      </c>
      <c r="AP58" s="36" t="s">
        <v>61</v>
      </c>
      <c r="AQ58" s="36" t="s">
        <v>61</v>
      </c>
      <c r="AR58" s="36" t="s">
        <v>61</v>
      </c>
      <c r="AS58" s="36" t="s">
        <v>61</v>
      </c>
      <c r="AT58" s="36" t="s">
        <v>61</v>
      </c>
      <c r="AU58" s="36" t="s">
        <v>61</v>
      </c>
      <c r="AV58" s="36" t="s">
        <v>61</v>
      </c>
    </row>
    <row r="59" spans="1:48" ht="15.75" customHeight="1">
      <c r="A59" s="34"/>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36"/>
      <c r="AJ59" s="25"/>
      <c r="AK59" s="25"/>
      <c r="AL59" s="25"/>
      <c r="AM59" s="25"/>
      <c r="AN59" s="28"/>
      <c r="AO59" s="28"/>
      <c r="AP59" s="28"/>
      <c r="AQ59" s="28"/>
      <c r="AR59" s="28"/>
      <c r="AS59" s="28"/>
      <c r="AT59" s="28"/>
      <c r="AU59" s="28"/>
      <c r="AV59" s="28"/>
    </row>
    <row r="60" spans="1:48" ht="15.75" customHeight="1">
      <c r="A60" s="24" t="s">
        <v>138</v>
      </c>
      <c r="B60" s="36" t="s">
        <v>1332</v>
      </c>
      <c r="C60" s="25" t="s">
        <v>1333</v>
      </c>
      <c r="D60" s="25" t="s">
        <v>1334</v>
      </c>
      <c r="E60" s="25" t="s">
        <v>61</v>
      </c>
      <c r="F60" s="25" t="s">
        <v>1335</v>
      </c>
      <c r="G60" s="25" t="s">
        <v>61</v>
      </c>
      <c r="H60" s="25" t="s">
        <v>1336</v>
      </c>
      <c r="I60" s="25" t="s">
        <v>61</v>
      </c>
      <c r="J60" s="25" t="s">
        <v>1337</v>
      </c>
      <c r="K60" s="25" t="s">
        <v>61</v>
      </c>
      <c r="L60" s="25" t="s">
        <v>1338</v>
      </c>
      <c r="M60" s="25" t="s">
        <v>61</v>
      </c>
      <c r="N60" s="25" t="s">
        <v>1338</v>
      </c>
      <c r="O60" s="25" t="s">
        <v>61</v>
      </c>
      <c r="P60" s="36" t="s">
        <v>1339</v>
      </c>
      <c r="Q60" s="25" t="s">
        <v>1335</v>
      </c>
      <c r="R60" s="25" t="s">
        <v>61</v>
      </c>
      <c r="S60" s="25" t="s">
        <v>61</v>
      </c>
      <c r="T60" s="25" t="s">
        <v>61</v>
      </c>
      <c r="U60" s="25" t="s">
        <v>63</v>
      </c>
      <c r="V60" s="36" t="s">
        <v>1340</v>
      </c>
      <c r="W60" s="25" t="s">
        <v>1341</v>
      </c>
      <c r="X60" s="36" t="s">
        <v>1342</v>
      </c>
      <c r="Y60" s="25" t="s">
        <v>61</v>
      </c>
      <c r="Z60" s="25" t="s">
        <v>1343</v>
      </c>
      <c r="AA60" s="25" t="s">
        <v>61</v>
      </c>
      <c r="AB60" s="25" t="s">
        <v>61</v>
      </c>
      <c r="AC60" s="25" t="s">
        <v>61</v>
      </c>
      <c r="AD60" s="25" t="s">
        <v>61</v>
      </c>
      <c r="AE60" s="36" t="s">
        <v>61</v>
      </c>
      <c r="AF60" s="25" t="s">
        <v>61</v>
      </c>
      <c r="AG60" s="25" t="s">
        <v>61</v>
      </c>
      <c r="AH60" s="25" t="s">
        <v>61</v>
      </c>
      <c r="AI60" s="36" t="s">
        <v>61</v>
      </c>
      <c r="AJ60" s="36" t="s">
        <v>1344</v>
      </c>
      <c r="AK60" s="36" t="s">
        <v>1345</v>
      </c>
      <c r="AL60" s="36" t="s">
        <v>1346</v>
      </c>
      <c r="AM60" s="36" t="s">
        <v>1346</v>
      </c>
      <c r="AN60" s="36" t="s">
        <v>61</v>
      </c>
      <c r="AO60" s="36" t="s">
        <v>61</v>
      </c>
      <c r="AP60" s="36" t="s">
        <v>61</v>
      </c>
      <c r="AQ60" s="36" t="s">
        <v>61</v>
      </c>
      <c r="AR60" s="36" t="s">
        <v>61</v>
      </c>
      <c r="AS60" s="36" t="s">
        <v>61</v>
      </c>
      <c r="AT60" s="36" t="s">
        <v>61</v>
      </c>
      <c r="AU60" s="36" t="s">
        <v>61</v>
      </c>
      <c r="AV60" s="36" t="s">
        <v>61</v>
      </c>
    </row>
    <row r="61" spans="1:48" ht="15.75" customHeight="1">
      <c r="A61" s="29"/>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61"/>
      <c r="AJ61" s="30"/>
      <c r="AK61" s="30"/>
      <c r="AL61" s="30"/>
      <c r="AM61" s="30"/>
    </row>
    <row r="62" spans="1:48" ht="15.75" customHeight="1">
      <c r="A62" s="34"/>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36"/>
      <c r="AJ62" s="25"/>
      <c r="AK62" s="25"/>
      <c r="AL62" s="25"/>
      <c r="AM62" s="25"/>
    </row>
    <row r="63" spans="1:48" ht="15.75" customHeight="1">
      <c r="A63" s="34"/>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36"/>
      <c r="AJ63" s="25"/>
      <c r="AK63" s="25"/>
      <c r="AL63" s="25"/>
      <c r="AM63" s="25"/>
    </row>
    <row r="64" spans="1:48" ht="15.75" customHeight="1">
      <c r="A64" s="34"/>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36"/>
      <c r="AJ64" s="25"/>
      <c r="AK64" s="25"/>
      <c r="AL64" s="25"/>
      <c r="AM64" s="25"/>
    </row>
    <row r="65" spans="1:39" ht="15.75" customHeight="1">
      <c r="A65" s="34"/>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36"/>
      <c r="AJ65" s="25"/>
      <c r="AK65" s="25"/>
      <c r="AL65" s="25"/>
      <c r="AM65" s="25"/>
    </row>
    <row r="66" spans="1:39" ht="15.75" customHeight="1">
      <c r="A66" s="34"/>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36"/>
      <c r="AJ66" s="25"/>
      <c r="AK66" s="25"/>
      <c r="AL66" s="25"/>
      <c r="AM66" s="25"/>
    </row>
    <row r="67" spans="1:39" ht="15.75" customHeight="1">
      <c r="A67" s="34"/>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36"/>
      <c r="AJ67" s="25"/>
      <c r="AK67" s="25"/>
      <c r="AL67" s="25"/>
      <c r="AM67" s="25"/>
    </row>
    <row r="68" spans="1:39" ht="15.75" customHeight="1">
      <c r="A68" s="34"/>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36"/>
      <c r="AJ68" s="25"/>
      <c r="AK68" s="25"/>
      <c r="AL68" s="25"/>
      <c r="AM68" s="25"/>
    </row>
    <row r="69" spans="1:39" ht="15.75" customHeight="1">
      <c r="A69" s="34"/>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36"/>
      <c r="AJ69" s="25"/>
      <c r="AK69" s="25"/>
      <c r="AL69" s="25"/>
      <c r="AM69" s="25"/>
    </row>
    <row r="70" spans="1:39" ht="15.75" customHeight="1">
      <c r="A70" s="34"/>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36"/>
      <c r="AJ70" s="25"/>
      <c r="AK70" s="25"/>
      <c r="AL70" s="25"/>
      <c r="AM70" s="25"/>
    </row>
    <row r="71" spans="1:39" ht="15.75" customHeight="1">
      <c r="A71" s="34"/>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36"/>
      <c r="AJ71" s="25"/>
      <c r="AK71" s="25"/>
      <c r="AL71" s="25"/>
      <c r="AM71" s="25"/>
    </row>
    <row r="72" spans="1:39" ht="15.75" customHeight="1">
      <c r="A72" s="34"/>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36"/>
      <c r="AJ72" s="25"/>
      <c r="AK72" s="25"/>
      <c r="AL72" s="25"/>
      <c r="AM72" s="25"/>
    </row>
    <row r="73" spans="1:39" ht="15.75" customHeight="1">
      <c r="A73" s="34"/>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36"/>
      <c r="AJ73" s="25"/>
      <c r="AK73" s="25"/>
      <c r="AL73" s="25"/>
      <c r="AM73" s="25"/>
    </row>
    <row r="74" spans="1:39" ht="15.75" customHeight="1">
      <c r="A74" s="34"/>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36"/>
      <c r="AJ74" s="25"/>
      <c r="AK74" s="25"/>
      <c r="AL74" s="25"/>
      <c r="AM74" s="25"/>
    </row>
    <row r="75" spans="1:39" ht="15.75" customHeight="1">
      <c r="A75" s="34"/>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36"/>
      <c r="AJ75" s="25"/>
      <c r="AK75" s="25"/>
      <c r="AL75" s="25"/>
      <c r="AM75" s="25"/>
    </row>
    <row r="76" spans="1:39" ht="15.75" customHeight="1">
      <c r="A76" s="34"/>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36"/>
      <c r="AJ76" s="25"/>
      <c r="AK76" s="25"/>
      <c r="AL76" s="25"/>
      <c r="AM76" s="25"/>
    </row>
    <row r="77" spans="1:39" ht="15.75" customHeight="1">
      <c r="A77" s="34"/>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36"/>
      <c r="AJ77" s="25"/>
      <c r="AK77" s="25"/>
      <c r="AL77" s="25"/>
      <c r="AM77" s="25"/>
    </row>
    <row r="78" spans="1:39" ht="15.75" customHeight="1">
      <c r="A78" s="34"/>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36"/>
      <c r="AJ78" s="25"/>
      <c r="AK78" s="25"/>
      <c r="AL78" s="25"/>
      <c r="AM78" s="25"/>
    </row>
    <row r="79" spans="1:39" ht="15.75" customHeight="1">
      <c r="A79" s="34"/>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36"/>
      <c r="AJ79" s="25"/>
      <c r="AK79" s="25"/>
      <c r="AL79" s="25"/>
      <c r="AM79" s="25"/>
    </row>
    <row r="80" spans="1:39" ht="15.75" customHeight="1">
      <c r="A80" s="34"/>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36"/>
      <c r="AJ80" s="25"/>
      <c r="AK80" s="25"/>
      <c r="AL80" s="25"/>
      <c r="AM80" s="25"/>
    </row>
    <row r="81" spans="1:39" ht="15.75" customHeight="1">
      <c r="A81" s="34"/>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36"/>
      <c r="AJ81" s="25"/>
      <c r="AK81" s="25"/>
      <c r="AL81" s="25"/>
      <c r="AM81" s="25"/>
    </row>
    <row r="82" spans="1:39" ht="15.75" customHeight="1">
      <c r="A82" s="34"/>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36"/>
      <c r="AJ82" s="25"/>
      <c r="AK82" s="25"/>
      <c r="AL82" s="25"/>
      <c r="AM82" s="25"/>
    </row>
    <row r="83" spans="1:39" ht="15.75" customHeight="1">
      <c r="A83" s="34"/>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36"/>
      <c r="AJ83" s="25"/>
      <c r="AK83" s="25"/>
      <c r="AL83" s="25"/>
      <c r="AM83" s="25"/>
    </row>
    <row r="84" spans="1:39" ht="15.75" customHeight="1">
      <c r="A84" s="34"/>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36"/>
      <c r="AJ84" s="25"/>
      <c r="AK84" s="25"/>
      <c r="AL84" s="25"/>
      <c r="AM84" s="25"/>
    </row>
    <row r="85" spans="1:39" ht="15.75" customHeight="1">
      <c r="A85" s="34"/>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36"/>
      <c r="AJ85" s="25"/>
      <c r="AK85" s="25"/>
      <c r="AL85" s="25"/>
      <c r="AM85" s="25"/>
    </row>
    <row r="86" spans="1:39" ht="15.75" customHeight="1">
      <c r="A86" s="34"/>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36"/>
      <c r="AJ86" s="25"/>
      <c r="AK86" s="25"/>
      <c r="AL86" s="25"/>
      <c r="AM86" s="25"/>
    </row>
    <row r="87" spans="1:39" ht="15.75" customHeight="1">
      <c r="A87" s="34"/>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36"/>
      <c r="AJ87" s="25"/>
      <c r="AK87" s="25"/>
      <c r="AL87" s="25"/>
      <c r="AM87" s="25"/>
    </row>
    <row r="88" spans="1:39" ht="15.75" customHeight="1">
      <c r="A88" s="34"/>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36"/>
      <c r="AJ88" s="25"/>
      <c r="AK88" s="25"/>
      <c r="AL88" s="25"/>
      <c r="AM88" s="25"/>
    </row>
    <row r="89" spans="1:39" ht="15.75" customHeight="1">
      <c r="A89" s="34"/>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36"/>
      <c r="AJ89" s="25"/>
      <c r="AK89" s="25"/>
      <c r="AL89" s="25"/>
      <c r="AM89" s="25"/>
    </row>
    <row r="90" spans="1:39" ht="15.75" customHeight="1">
      <c r="A90" s="34"/>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36"/>
      <c r="AJ90" s="25"/>
      <c r="AK90" s="25"/>
      <c r="AL90" s="25"/>
      <c r="AM90" s="25"/>
    </row>
    <row r="91" spans="1:39" ht="15.75" customHeight="1">
      <c r="A91" s="34"/>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36"/>
      <c r="AJ91" s="25"/>
      <c r="AK91" s="25"/>
      <c r="AL91" s="25"/>
      <c r="AM91" s="25"/>
    </row>
    <row r="92" spans="1:39" ht="15.75" customHeight="1">
      <c r="A92" s="34"/>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36"/>
      <c r="AJ92" s="25"/>
      <c r="AK92" s="25"/>
      <c r="AL92" s="25"/>
      <c r="AM92" s="25"/>
    </row>
    <row r="93" spans="1:39" ht="15.75" customHeight="1">
      <c r="A93" s="34"/>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36"/>
      <c r="AJ93" s="25"/>
      <c r="AK93" s="25"/>
      <c r="AL93" s="25"/>
      <c r="AM93" s="25"/>
    </row>
    <row r="94" spans="1:39" ht="15.75" customHeight="1">
      <c r="A94" s="34"/>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36"/>
      <c r="AJ94" s="25"/>
      <c r="AK94" s="25"/>
      <c r="AL94" s="25"/>
      <c r="AM94" s="25"/>
    </row>
    <row r="95" spans="1:39" ht="15.75" customHeight="1">
      <c r="A95" s="34"/>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36"/>
      <c r="AJ95" s="25"/>
      <c r="AK95" s="25"/>
      <c r="AL95" s="25"/>
      <c r="AM95" s="25"/>
    </row>
    <row r="96" spans="1:39" ht="15.75" customHeight="1">
      <c r="A96" s="34"/>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36"/>
      <c r="AJ96" s="25"/>
      <c r="AK96" s="25"/>
      <c r="AL96" s="25"/>
      <c r="AM96" s="25"/>
    </row>
    <row r="97" spans="1:39" ht="15.75" customHeight="1">
      <c r="A97" s="34"/>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36"/>
      <c r="AJ97" s="25"/>
      <c r="AK97" s="25"/>
      <c r="AL97" s="25"/>
      <c r="AM97" s="25"/>
    </row>
    <row r="98" spans="1:39" ht="15.75" customHeight="1">
      <c r="A98" s="34"/>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36"/>
      <c r="AJ98" s="25"/>
      <c r="AK98" s="25"/>
      <c r="AL98" s="25"/>
      <c r="AM98" s="25"/>
    </row>
    <row r="99" spans="1:39" ht="15.75" customHeight="1">
      <c r="A99" s="34"/>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36"/>
      <c r="AJ99" s="25"/>
      <c r="AK99" s="25"/>
      <c r="AL99" s="25"/>
      <c r="AM99" s="25"/>
    </row>
    <row r="100" spans="1:39" ht="15.75" customHeight="1">
      <c r="A100" s="34"/>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36"/>
      <c r="AJ100" s="25"/>
      <c r="AK100" s="25"/>
      <c r="AL100" s="25"/>
      <c r="AM100" s="25"/>
    </row>
    <row r="101" spans="1:39" ht="15.75" customHeight="1">
      <c r="A101" s="34"/>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36"/>
      <c r="AJ101" s="25"/>
      <c r="AK101" s="25"/>
      <c r="AL101" s="25"/>
      <c r="AM101" s="25"/>
    </row>
    <row r="102" spans="1:39" ht="15.75" customHeight="1">
      <c r="A102" s="34"/>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36"/>
      <c r="AJ102" s="25"/>
      <c r="AK102" s="25"/>
      <c r="AL102" s="25"/>
      <c r="AM102" s="25"/>
    </row>
    <row r="103" spans="1:39" ht="15.75" customHeight="1">
      <c r="A103" s="34"/>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36"/>
      <c r="AJ103" s="25"/>
      <c r="AK103" s="25"/>
      <c r="AL103" s="25"/>
      <c r="AM103" s="25"/>
    </row>
    <row r="104" spans="1:39" ht="15.75" customHeight="1">
      <c r="A104" s="34"/>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36"/>
      <c r="AJ104" s="25"/>
      <c r="AK104" s="25"/>
      <c r="AL104" s="25"/>
      <c r="AM104" s="25"/>
    </row>
    <row r="105" spans="1:39" ht="15.75" customHeight="1">
      <c r="A105" s="34"/>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36"/>
      <c r="AJ105" s="25"/>
      <c r="AK105" s="25"/>
      <c r="AL105" s="25"/>
      <c r="AM105" s="25"/>
    </row>
    <row r="106" spans="1:39" ht="15.75" customHeight="1">
      <c r="A106" s="34"/>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36"/>
      <c r="AJ106" s="25"/>
      <c r="AK106" s="25"/>
      <c r="AL106" s="25"/>
      <c r="AM106" s="25"/>
    </row>
    <row r="107" spans="1:39" ht="15.75" customHeight="1">
      <c r="A107" s="34"/>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36"/>
      <c r="AJ107" s="25"/>
      <c r="AK107" s="25"/>
      <c r="AL107" s="25"/>
      <c r="AM107" s="25"/>
    </row>
    <row r="108" spans="1:39" ht="15.75" customHeight="1">
      <c r="A108" s="34"/>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36"/>
      <c r="AJ108" s="25"/>
      <c r="AK108" s="25"/>
      <c r="AL108" s="25"/>
      <c r="AM108" s="25"/>
    </row>
    <row r="109" spans="1:39" ht="15.75" customHeight="1">
      <c r="A109" s="34"/>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36"/>
      <c r="AJ109" s="25"/>
      <c r="AK109" s="25"/>
      <c r="AL109" s="25"/>
      <c r="AM109" s="25"/>
    </row>
    <row r="110" spans="1:39" ht="15.75" customHeight="1">
      <c r="A110" s="34"/>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36"/>
      <c r="AJ110" s="25"/>
      <c r="AK110" s="25"/>
      <c r="AL110" s="25"/>
      <c r="AM110" s="25"/>
    </row>
    <row r="111" spans="1:39" ht="15.75" customHeight="1">
      <c r="A111" s="34"/>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36"/>
      <c r="AJ111" s="25"/>
      <c r="AK111" s="25"/>
      <c r="AL111" s="25"/>
      <c r="AM111" s="25"/>
    </row>
    <row r="112" spans="1:39" ht="15.75" customHeight="1">
      <c r="A112" s="34"/>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36"/>
      <c r="AJ112" s="25"/>
      <c r="AK112" s="25"/>
      <c r="AL112" s="25"/>
      <c r="AM112" s="25"/>
    </row>
    <row r="113" spans="1:39" ht="15.75" customHeight="1">
      <c r="A113" s="34"/>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36"/>
      <c r="AJ113" s="25"/>
      <c r="AK113" s="25"/>
      <c r="AL113" s="25"/>
      <c r="AM113" s="25"/>
    </row>
    <row r="114" spans="1:39" ht="15.75" customHeight="1">
      <c r="A114" s="34"/>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36"/>
      <c r="AJ114" s="25"/>
      <c r="AK114" s="25"/>
      <c r="AL114" s="25"/>
      <c r="AM114" s="25"/>
    </row>
    <row r="115" spans="1:39" ht="15.75" customHeight="1">
      <c r="A115" s="34"/>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36"/>
      <c r="AJ115" s="25"/>
      <c r="AK115" s="25"/>
      <c r="AL115" s="25"/>
      <c r="AM115" s="25"/>
    </row>
    <row r="116" spans="1:39" ht="15.75" customHeight="1">
      <c r="A116" s="34"/>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36"/>
      <c r="AJ116" s="25"/>
      <c r="AK116" s="25"/>
      <c r="AL116" s="25"/>
      <c r="AM116" s="25"/>
    </row>
    <row r="117" spans="1:39" ht="15.75" customHeight="1">
      <c r="A117" s="34"/>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36"/>
      <c r="AJ117" s="25"/>
      <c r="AK117" s="25"/>
      <c r="AL117" s="25"/>
      <c r="AM117" s="25"/>
    </row>
    <row r="118" spans="1:39" ht="15.75" customHeight="1">
      <c r="A118" s="34"/>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36"/>
      <c r="AJ118" s="25"/>
      <c r="AK118" s="25"/>
      <c r="AL118" s="25"/>
      <c r="AM118" s="25"/>
    </row>
    <row r="119" spans="1:39" ht="15.75" customHeight="1">
      <c r="A119" s="34"/>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36"/>
      <c r="AJ119" s="25"/>
      <c r="AK119" s="25"/>
      <c r="AL119" s="25"/>
      <c r="AM119" s="25"/>
    </row>
    <row r="120" spans="1:39" ht="15.75" customHeight="1">
      <c r="A120" s="34"/>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36"/>
      <c r="AJ120" s="25"/>
      <c r="AK120" s="25"/>
      <c r="AL120" s="25"/>
      <c r="AM120" s="25"/>
    </row>
    <row r="121" spans="1:39" ht="15.75" customHeight="1">
      <c r="A121" s="34"/>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36"/>
      <c r="AJ121" s="25"/>
      <c r="AK121" s="25"/>
      <c r="AL121" s="25"/>
      <c r="AM121" s="25"/>
    </row>
    <row r="122" spans="1:39" ht="15.75" customHeight="1">
      <c r="A122" s="34"/>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36"/>
      <c r="AJ122" s="25"/>
      <c r="AK122" s="25"/>
      <c r="AL122" s="25"/>
      <c r="AM122" s="25"/>
    </row>
    <row r="123" spans="1:39" ht="15.75" customHeight="1">
      <c r="A123" s="34"/>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36"/>
      <c r="AJ123" s="25"/>
      <c r="AK123" s="25"/>
      <c r="AL123" s="25"/>
      <c r="AM123" s="25"/>
    </row>
    <row r="124" spans="1:39" ht="15.75" customHeight="1">
      <c r="A124" s="34"/>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36"/>
      <c r="AJ124" s="25"/>
      <c r="AK124" s="25"/>
      <c r="AL124" s="25"/>
      <c r="AM124" s="25"/>
    </row>
    <row r="125" spans="1:39" ht="15.75" customHeight="1">
      <c r="A125" s="34"/>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36"/>
      <c r="AJ125" s="25"/>
      <c r="AK125" s="25"/>
      <c r="AL125" s="25"/>
      <c r="AM125" s="25"/>
    </row>
    <row r="126" spans="1:39" ht="15.75" customHeight="1">
      <c r="A126" s="34"/>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36"/>
      <c r="AJ126" s="25"/>
      <c r="AK126" s="25"/>
      <c r="AL126" s="25"/>
      <c r="AM126" s="25"/>
    </row>
    <row r="127" spans="1:39" ht="15.75" customHeight="1">
      <c r="A127" s="34"/>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36"/>
      <c r="AJ127" s="25"/>
      <c r="AK127" s="25"/>
      <c r="AL127" s="25"/>
      <c r="AM127" s="25"/>
    </row>
    <row r="128" spans="1:39" ht="15.75" customHeight="1">
      <c r="A128" s="34"/>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36"/>
      <c r="AJ128" s="25"/>
      <c r="AK128" s="25"/>
      <c r="AL128" s="25"/>
      <c r="AM128" s="25"/>
    </row>
    <row r="129" spans="1:39" ht="15.75" customHeight="1">
      <c r="A129" s="34"/>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36"/>
      <c r="AJ129" s="25"/>
      <c r="AK129" s="25"/>
      <c r="AL129" s="25"/>
      <c r="AM129" s="25"/>
    </row>
    <row r="130" spans="1:39" ht="15.75" customHeight="1">
      <c r="A130" s="34"/>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36"/>
      <c r="AJ130" s="25"/>
      <c r="AK130" s="25"/>
      <c r="AL130" s="25"/>
      <c r="AM130" s="25"/>
    </row>
    <row r="131" spans="1:39" ht="15.75" customHeight="1">
      <c r="A131" s="34"/>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36"/>
      <c r="AJ131" s="25"/>
      <c r="AK131" s="25"/>
      <c r="AL131" s="25"/>
      <c r="AM131" s="25"/>
    </row>
    <row r="132" spans="1:39" ht="15.75" customHeight="1">
      <c r="A132" s="34"/>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36"/>
      <c r="AJ132" s="25"/>
      <c r="AK132" s="25"/>
      <c r="AL132" s="25"/>
      <c r="AM132" s="25"/>
    </row>
    <row r="133" spans="1:39" ht="15.75" customHeight="1">
      <c r="A133" s="34"/>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36"/>
      <c r="AJ133" s="25"/>
      <c r="AK133" s="25"/>
      <c r="AL133" s="25"/>
      <c r="AM133" s="25"/>
    </row>
    <row r="134" spans="1:39" ht="15.75" customHeight="1">
      <c r="A134" s="34"/>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36"/>
      <c r="AJ134" s="25"/>
      <c r="AK134" s="25"/>
      <c r="AL134" s="25"/>
      <c r="AM134" s="25"/>
    </row>
    <row r="135" spans="1:39" ht="15.75" customHeight="1">
      <c r="A135" s="34"/>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36"/>
      <c r="AJ135" s="25"/>
      <c r="AK135" s="25"/>
      <c r="AL135" s="25"/>
      <c r="AM135" s="25"/>
    </row>
    <row r="136" spans="1:39" ht="15.75" customHeight="1">
      <c r="A136" s="34"/>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36"/>
      <c r="AJ136" s="25"/>
      <c r="AK136" s="25"/>
      <c r="AL136" s="25"/>
      <c r="AM136" s="25"/>
    </row>
    <row r="137" spans="1:39" ht="15.75" customHeight="1">
      <c r="A137" s="34"/>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36"/>
      <c r="AJ137" s="25"/>
      <c r="AK137" s="25"/>
      <c r="AL137" s="25"/>
      <c r="AM137" s="25"/>
    </row>
    <row r="138" spans="1:39" ht="15.75" customHeight="1">
      <c r="A138" s="34"/>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36"/>
      <c r="AJ138" s="25"/>
      <c r="AK138" s="25"/>
      <c r="AL138" s="25"/>
      <c r="AM138" s="25"/>
    </row>
    <row r="139" spans="1:39" ht="15.75" customHeight="1">
      <c r="A139" s="34"/>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36"/>
      <c r="AJ139" s="25"/>
      <c r="AK139" s="25"/>
      <c r="AL139" s="25"/>
      <c r="AM139" s="25"/>
    </row>
    <row r="140" spans="1:39" ht="15.75" customHeight="1">
      <c r="A140" s="34"/>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36"/>
      <c r="AJ140" s="25"/>
      <c r="AK140" s="25"/>
      <c r="AL140" s="25"/>
      <c r="AM140" s="25"/>
    </row>
    <row r="141" spans="1:39" ht="15.75" customHeight="1">
      <c r="A141" s="34"/>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36"/>
      <c r="AJ141" s="25"/>
      <c r="AK141" s="25"/>
      <c r="AL141" s="25"/>
      <c r="AM141" s="25"/>
    </row>
    <row r="142" spans="1:39" ht="15.75" customHeight="1">
      <c r="A142" s="34"/>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36"/>
      <c r="AJ142" s="25"/>
      <c r="AK142" s="25"/>
      <c r="AL142" s="25"/>
      <c r="AM142" s="25"/>
    </row>
    <row r="143" spans="1:39" ht="15.75" customHeight="1">
      <c r="A143" s="34"/>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36"/>
      <c r="AJ143" s="25"/>
      <c r="AK143" s="25"/>
      <c r="AL143" s="25"/>
      <c r="AM143" s="25"/>
    </row>
    <row r="144" spans="1:39" ht="15.75" customHeight="1">
      <c r="A144" s="34"/>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36"/>
      <c r="AJ144" s="25"/>
      <c r="AK144" s="25"/>
      <c r="AL144" s="25"/>
      <c r="AM144" s="25"/>
    </row>
    <row r="145" spans="1:39" ht="15.75" customHeight="1">
      <c r="A145" s="34"/>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36"/>
      <c r="AJ145" s="25"/>
      <c r="AK145" s="25"/>
      <c r="AL145" s="25"/>
      <c r="AM145" s="25"/>
    </row>
    <row r="146" spans="1:39" ht="15.75" customHeight="1">
      <c r="A146" s="34"/>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36"/>
      <c r="AJ146" s="25"/>
      <c r="AK146" s="25"/>
      <c r="AL146" s="25"/>
      <c r="AM146" s="25"/>
    </row>
    <row r="147" spans="1:39" ht="15.75" customHeight="1">
      <c r="A147" s="34"/>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36"/>
      <c r="AJ147" s="25"/>
      <c r="AK147" s="25"/>
      <c r="AL147" s="25"/>
      <c r="AM147" s="25"/>
    </row>
    <row r="148" spans="1:39" ht="15.75" customHeight="1">
      <c r="A148" s="34"/>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36"/>
      <c r="AJ148" s="25"/>
      <c r="AK148" s="25"/>
      <c r="AL148" s="25"/>
      <c r="AM148" s="25"/>
    </row>
    <row r="149" spans="1:39" ht="15.75" customHeight="1">
      <c r="A149" s="34"/>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36"/>
      <c r="AJ149" s="25"/>
      <c r="AK149" s="25"/>
      <c r="AL149" s="25"/>
      <c r="AM149" s="25"/>
    </row>
    <row r="150" spans="1:39" ht="15.75" customHeight="1">
      <c r="A150" s="34"/>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36"/>
      <c r="AJ150" s="25"/>
      <c r="AK150" s="25"/>
      <c r="AL150" s="25"/>
      <c r="AM150" s="25"/>
    </row>
    <row r="151" spans="1:39" ht="15.75" customHeight="1">
      <c r="A151" s="34"/>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36"/>
      <c r="AJ151" s="25"/>
      <c r="AK151" s="25"/>
      <c r="AL151" s="25"/>
      <c r="AM151" s="25"/>
    </row>
    <row r="152" spans="1:39" ht="15.75" customHeight="1">
      <c r="A152" s="34"/>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36"/>
      <c r="AJ152" s="25"/>
      <c r="AK152" s="25"/>
      <c r="AL152" s="25"/>
      <c r="AM152" s="25"/>
    </row>
    <row r="153" spans="1:39" ht="15.75" customHeight="1">
      <c r="A153" s="34"/>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36"/>
      <c r="AJ153" s="25"/>
      <c r="AK153" s="25"/>
      <c r="AL153" s="25"/>
      <c r="AM153" s="25"/>
    </row>
    <row r="154" spans="1:39" ht="15.75" customHeight="1">
      <c r="A154" s="34"/>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36"/>
      <c r="AJ154" s="25"/>
      <c r="AK154" s="25"/>
      <c r="AL154" s="25"/>
      <c r="AM154" s="25"/>
    </row>
    <row r="155" spans="1:39" ht="15.75" customHeight="1">
      <c r="A155" s="34"/>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36"/>
      <c r="AJ155" s="25"/>
      <c r="AK155" s="25"/>
      <c r="AL155" s="25"/>
      <c r="AM155" s="25"/>
    </row>
    <row r="156" spans="1:39" ht="15.75" customHeight="1">
      <c r="A156" s="34"/>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36"/>
      <c r="AJ156" s="25"/>
      <c r="AK156" s="25"/>
      <c r="AL156" s="25"/>
      <c r="AM156" s="25"/>
    </row>
    <row r="157" spans="1:39" ht="15.75" customHeight="1">
      <c r="A157" s="34"/>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36"/>
      <c r="AJ157" s="25"/>
      <c r="AK157" s="25"/>
      <c r="AL157" s="25"/>
      <c r="AM157" s="25"/>
    </row>
    <row r="158" spans="1:39" ht="15.75" customHeight="1">
      <c r="A158" s="34"/>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36"/>
      <c r="AJ158" s="25"/>
      <c r="AK158" s="25"/>
      <c r="AL158" s="25"/>
      <c r="AM158" s="25"/>
    </row>
    <row r="159" spans="1:39" ht="15.75" customHeight="1">
      <c r="A159" s="34"/>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36"/>
      <c r="AJ159" s="25"/>
      <c r="AK159" s="25"/>
      <c r="AL159" s="25"/>
      <c r="AM159" s="25"/>
    </row>
    <row r="160" spans="1:39" ht="15.75" customHeight="1">
      <c r="A160" s="34"/>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36"/>
      <c r="AJ160" s="25"/>
      <c r="AK160" s="25"/>
      <c r="AL160" s="25"/>
      <c r="AM160" s="25"/>
    </row>
    <row r="161" spans="1:39" ht="15.75" customHeight="1">
      <c r="A161" s="34"/>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36"/>
      <c r="AJ161" s="25"/>
      <c r="AK161" s="25"/>
      <c r="AL161" s="25"/>
      <c r="AM161" s="25"/>
    </row>
    <row r="162" spans="1:39" ht="15.75" customHeight="1">
      <c r="A162" s="34"/>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36"/>
      <c r="AJ162" s="25"/>
      <c r="AK162" s="25"/>
      <c r="AL162" s="25"/>
      <c r="AM162" s="25"/>
    </row>
    <row r="163" spans="1:39" ht="15.75" customHeight="1">
      <c r="A163" s="34"/>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36"/>
      <c r="AJ163" s="25"/>
      <c r="AK163" s="25"/>
      <c r="AL163" s="25"/>
      <c r="AM163" s="25"/>
    </row>
    <row r="164" spans="1:39" ht="15.75" customHeight="1">
      <c r="A164" s="34"/>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36"/>
      <c r="AJ164" s="25"/>
      <c r="AK164" s="25"/>
      <c r="AL164" s="25"/>
      <c r="AM164" s="25"/>
    </row>
    <row r="165" spans="1:39" ht="15.75" customHeight="1">
      <c r="A165" s="34"/>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36"/>
      <c r="AJ165" s="25"/>
      <c r="AK165" s="25"/>
      <c r="AL165" s="25"/>
      <c r="AM165" s="25"/>
    </row>
    <row r="166" spans="1:39" ht="15.75" customHeight="1">
      <c r="A166" s="34"/>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36"/>
      <c r="AJ166" s="25"/>
      <c r="AK166" s="25"/>
      <c r="AL166" s="25"/>
      <c r="AM166" s="25"/>
    </row>
    <row r="167" spans="1:39" ht="15.75" customHeight="1">
      <c r="A167" s="34"/>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36"/>
      <c r="AJ167" s="25"/>
      <c r="AK167" s="25"/>
      <c r="AL167" s="25"/>
      <c r="AM167" s="25"/>
    </row>
    <row r="168" spans="1:39" ht="15.75" customHeight="1">
      <c r="A168" s="34"/>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36"/>
      <c r="AJ168" s="25"/>
      <c r="AK168" s="25"/>
      <c r="AL168" s="25"/>
      <c r="AM168" s="25"/>
    </row>
    <row r="169" spans="1:39" ht="15.75" customHeight="1">
      <c r="A169" s="34"/>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36"/>
      <c r="AJ169" s="25"/>
      <c r="AK169" s="25"/>
      <c r="AL169" s="25"/>
      <c r="AM169" s="25"/>
    </row>
    <row r="170" spans="1:39" ht="15.75" customHeight="1">
      <c r="A170" s="34"/>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36"/>
      <c r="AJ170" s="25"/>
      <c r="AK170" s="25"/>
      <c r="AL170" s="25"/>
      <c r="AM170" s="25"/>
    </row>
    <row r="171" spans="1:39" ht="15.75" customHeight="1">
      <c r="A171" s="34"/>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36"/>
      <c r="AJ171" s="25"/>
      <c r="AK171" s="25"/>
      <c r="AL171" s="25"/>
      <c r="AM171" s="25"/>
    </row>
    <row r="172" spans="1:39" ht="15.75" customHeight="1">
      <c r="A172" s="34"/>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36"/>
      <c r="AJ172" s="25"/>
      <c r="AK172" s="25"/>
      <c r="AL172" s="25"/>
      <c r="AM172" s="25"/>
    </row>
    <row r="173" spans="1:39" ht="15.75" customHeight="1">
      <c r="A173" s="34"/>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36"/>
      <c r="AJ173" s="25"/>
      <c r="AK173" s="25"/>
      <c r="AL173" s="25"/>
      <c r="AM173" s="25"/>
    </row>
    <row r="174" spans="1:39" ht="15.75" customHeight="1">
      <c r="A174" s="34"/>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36"/>
      <c r="AJ174" s="25"/>
      <c r="AK174" s="25"/>
      <c r="AL174" s="25"/>
      <c r="AM174" s="25"/>
    </row>
    <row r="175" spans="1:39" ht="15.75" customHeight="1">
      <c r="A175" s="34"/>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36"/>
      <c r="AJ175" s="25"/>
      <c r="AK175" s="25"/>
      <c r="AL175" s="25"/>
      <c r="AM175" s="25"/>
    </row>
    <row r="176" spans="1:39" ht="15.75" customHeight="1">
      <c r="A176" s="34"/>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36"/>
      <c r="AJ176" s="25"/>
      <c r="AK176" s="25"/>
      <c r="AL176" s="25"/>
      <c r="AM176" s="25"/>
    </row>
    <row r="177" spans="1:39" ht="15.75" customHeight="1">
      <c r="A177" s="34"/>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36"/>
      <c r="AJ177" s="25"/>
      <c r="AK177" s="25"/>
      <c r="AL177" s="25"/>
      <c r="AM177" s="25"/>
    </row>
    <row r="178" spans="1:39" ht="15.75" customHeight="1">
      <c r="A178" s="34"/>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36"/>
      <c r="AJ178" s="25"/>
      <c r="AK178" s="25"/>
      <c r="AL178" s="25"/>
      <c r="AM178" s="25"/>
    </row>
    <row r="179" spans="1:39" ht="15.75" customHeight="1">
      <c r="A179" s="34"/>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36"/>
      <c r="AJ179" s="25"/>
      <c r="AK179" s="25"/>
      <c r="AL179" s="25"/>
      <c r="AM179" s="25"/>
    </row>
    <row r="180" spans="1:39" ht="15.75" customHeight="1">
      <c r="A180" s="34"/>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36"/>
      <c r="AJ180" s="25"/>
      <c r="AK180" s="25"/>
      <c r="AL180" s="25"/>
      <c r="AM180" s="25"/>
    </row>
    <row r="181" spans="1:39" ht="15.75" customHeight="1">
      <c r="A181" s="34"/>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36"/>
      <c r="AJ181" s="25"/>
      <c r="AK181" s="25"/>
      <c r="AL181" s="25"/>
      <c r="AM181" s="25"/>
    </row>
    <row r="182" spans="1:39" ht="15.75" customHeight="1">
      <c r="A182" s="34"/>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36"/>
      <c r="AJ182" s="25"/>
      <c r="AK182" s="25"/>
      <c r="AL182" s="25"/>
      <c r="AM182" s="25"/>
    </row>
    <row r="183" spans="1:39" ht="15.75" customHeight="1">
      <c r="A183" s="34"/>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36"/>
      <c r="AJ183" s="25"/>
      <c r="AK183" s="25"/>
      <c r="AL183" s="25"/>
      <c r="AM183" s="25"/>
    </row>
    <row r="184" spans="1:39" ht="15.75" customHeight="1">
      <c r="A184" s="34"/>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36"/>
      <c r="AJ184" s="25"/>
      <c r="AK184" s="25"/>
      <c r="AL184" s="25"/>
      <c r="AM184" s="25"/>
    </row>
    <row r="185" spans="1:39" ht="15.75" customHeight="1">
      <c r="A185" s="34"/>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36"/>
      <c r="AJ185" s="25"/>
      <c r="AK185" s="25"/>
      <c r="AL185" s="25"/>
      <c r="AM185" s="25"/>
    </row>
    <row r="186" spans="1:39" ht="15.75" customHeight="1">
      <c r="A186" s="34"/>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36"/>
      <c r="AJ186" s="25"/>
      <c r="AK186" s="25"/>
      <c r="AL186" s="25"/>
      <c r="AM186" s="25"/>
    </row>
    <row r="187" spans="1:39" ht="15.75" customHeight="1">
      <c r="A187" s="34"/>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36"/>
      <c r="AJ187" s="25"/>
      <c r="AK187" s="25"/>
      <c r="AL187" s="25"/>
      <c r="AM187" s="25"/>
    </row>
    <row r="188" spans="1:39" ht="15.75" customHeight="1">
      <c r="A188" s="34"/>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36"/>
      <c r="AJ188" s="25"/>
      <c r="AK188" s="25"/>
      <c r="AL188" s="25"/>
      <c r="AM188" s="25"/>
    </row>
    <row r="189" spans="1:39" ht="15.75" customHeight="1">
      <c r="A189" s="34"/>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36"/>
      <c r="AJ189" s="25"/>
      <c r="AK189" s="25"/>
      <c r="AL189" s="25"/>
      <c r="AM189" s="25"/>
    </row>
    <row r="190" spans="1:39" ht="15.75" customHeight="1">
      <c r="A190" s="34"/>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36"/>
      <c r="AJ190" s="25"/>
      <c r="AK190" s="25"/>
      <c r="AL190" s="25"/>
      <c r="AM190" s="25"/>
    </row>
    <row r="191" spans="1:39" ht="15.75" customHeight="1">
      <c r="A191" s="34"/>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36"/>
      <c r="AJ191" s="25"/>
      <c r="AK191" s="25"/>
      <c r="AL191" s="25"/>
      <c r="AM191" s="25"/>
    </row>
    <row r="192" spans="1:39" ht="15.75" customHeight="1">
      <c r="A192" s="34"/>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36"/>
      <c r="AJ192" s="25"/>
      <c r="AK192" s="25"/>
      <c r="AL192" s="25"/>
      <c r="AM192" s="25"/>
    </row>
    <row r="193" spans="1:39" ht="15.75" customHeight="1">
      <c r="A193" s="34"/>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36"/>
      <c r="AJ193" s="25"/>
      <c r="AK193" s="25"/>
      <c r="AL193" s="25"/>
      <c r="AM193" s="25"/>
    </row>
    <row r="194" spans="1:39" ht="15.75" customHeight="1">
      <c r="A194" s="34"/>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36"/>
      <c r="AJ194" s="25"/>
      <c r="AK194" s="25"/>
      <c r="AL194" s="25"/>
      <c r="AM194" s="25"/>
    </row>
    <row r="195" spans="1:39" ht="15.75" customHeight="1">
      <c r="A195" s="34"/>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36"/>
      <c r="AJ195" s="25"/>
      <c r="AK195" s="25"/>
      <c r="AL195" s="25"/>
      <c r="AM195" s="25"/>
    </row>
    <row r="196" spans="1:39" ht="15.75" customHeight="1">
      <c r="A196" s="34"/>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36"/>
      <c r="AJ196" s="25"/>
      <c r="AK196" s="25"/>
      <c r="AL196" s="25"/>
      <c r="AM196" s="25"/>
    </row>
    <row r="197" spans="1:39" ht="15.75" customHeight="1">
      <c r="A197" s="34"/>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36"/>
      <c r="AJ197" s="25"/>
      <c r="AK197" s="25"/>
      <c r="AL197" s="25"/>
      <c r="AM197" s="25"/>
    </row>
    <row r="198" spans="1:39" ht="15.75" customHeight="1">
      <c r="A198" s="34"/>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36"/>
      <c r="AJ198" s="25"/>
      <c r="AK198" s="25"/>
      <c r="AL198" s="25"/>
      <c r="AM198" s="25"/>
    </row>
    <row r="199" spans="1:39" ht="15.75" customHeight="1">
      <c r="A199" s="34"/>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36"/>
      <c r="AJ199" s="25"/>
      <c r="AK199" s="25"/>
      <c r="AL199" s="25"/>
      <c r="AM199" s="25"/>
    </row>
    <row r="200" spans="1:39" ht="15.75" customHeight="1">
      <c r="A200" s="34"/>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36"/>
      <c r="AJ200" s="25"/>
      <c r="AK200" s="25"/>
      <c r="AL200" s="25"/>
      <c r="AM200" s="25"/>
    </row>
    <row r="201" spans="1:39" ht="15.75" customHeight="1">
      <c r="A201" s="34"/>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36"/>
      <c r="AJ201" s="25"/>
      <c r="AK201" s="25"/>
      <c r="AL201" s="25"/>
      <c r="AM201" s="25"/>
    </row>
    <row r="202" spans="1:39" ht="15.75" customHeight="1">
      <c r="A202" s="34"/>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36"/>
      <c r="AJ202" s="25"/>
      <c r="AK202" s="25"/>
      <c r="AL202" s="25"/>
      <c r="AM202" s="25"/>
    </row>
    <row r="203" spans="1:39" ht="15.75" customHeight="1">
      <c r="A203" s="34"/>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36"/>
      <c r="AJ203" s="25"/>
      <c r="AK203" s="25"/>
      <c r="AL203" s="25"/>
      <c r="AM203" s="25"/>
    </row>
    <row r="204" spans="1:39" ht="15.75" customHeight="1">
      <c r="A204" s="34"/>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36"/>
      <c r="AJ204" s="25"/>
      <c r="AK204" s="25"/>
      <c r="AL204" s="25"/>
      <c r="AM204" s="25"/>
    </row>
    <row r="205" spans="1:39" ht="15.75" customHeight="1">
      <c r="A205" s="34"/>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36"/>
      <c r="AJ205" s="25"/>
      <c r="AK205" s="25"/>
      <c r="AL205" s="25"/>
      <c r="AM205" s="25"/>
    </row>
    <row r="206" spans="1:39" ht="15.75" customHeight="1">
      <c r="A206" s="34"/>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36"/>
      <c r="AJ206" s="25"/>
      <c r="AK206" s="25"/>
      <c r="AL206" s="25"/>
      <c r="AM206" s="25"/>
    </row>
    <row r="207" spans="1:39" ht="15.75" customHeight="1">
      <c r="A207" s="34"/>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36"/>
      <c r="AJ207" s="25"/>
      <c r="AK207" s="25"/>
      <c r="AL207" s="25"/>
      <c r="AM207" s="25"/>
    </row>
    <row r="208" spans="1:39" ht="15.75" customHeight="1">
      <c r="A208" s="34"/>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36"/>
      <c r="AJ208" s="25"/>
      <c r="AK208" s="25"/>
      <c r="AL208" s="25"/>
      <c r="AM208" s="25"/>
    </row>
    <row r="209" spans="1:39" ht="15.75" customHeight="1">
      <c r="A209" s="34"/>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36"/>
      <c r="AJ209" s="25"/>
      <c r="AK209" s="25"/>
      <c r="AL209" s="25"/>
      <c r="AM209" s="25"/>
    </row>
    <row r="210" spans="1:39" ht="15.75" customHeight="1">
      <c r="A210" s="34"/>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36"/>
      <c r="AJ210" s="25"/>
      <c r="AK210" s="25"/>
      <c r="AL210" s="25"/>
      <c r="AM210" s="25"/>
    </row>
    <row r="211" spans="1:39" ht="15.75" customHeight="1">
      <c r="A211" s="34"/>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36"/>
      <c r="AJ211" s="25"/>
      <c r="AK211" s="25"/>
      <c r="AL211" s="25"/>
      <c r="AM211" s="25"/>
    </row>
    <row r="212" spans="1:39" ht="15.75" customHeight="1">
      <c r="A212" s="34"/>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36"/>
      <c r="AJ212" s="25"/>
      <c r="AK212" s="25"/>
      <c r="AL212" s="25"/>
      <c r="AM212" s="25"/>
    </row>
    <row r="213" spans="1:39" ht="15.75" customHeight="1">
      <c r="A213" s="34"/>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36"/>
      <c r="AJ213" s="25"/>
      <c r="AK213" s="25"/>
      <c r="AL213" s="25"/>
      <c r="AM213" s="25"/>
    </row>
    <row r="214" spans="1:39" ht="15.75" customHeight="1">
      <c r="A214" s="34"/>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36"/>
      <c r="AJ214" s="25"/>
      <c r="AK214" s="25"/>
      <c r="AL214" s="25"/>
      <c r="AM214" s="25"/>
    </row>
    <row r="215" spans="1:39" ht="15.75" customHeight="1">
      <c r="A215" s="34"/>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36"/>
      <c r="AJ215" s="25"/>
      <c r="AK215" s="25"/>
      <c r="AL215" s="25"/>
      <c r="AM215" s="25"/>
    </row>
    <row r="216" spans="1:39" ht="15.75" customHeight="1">
      <c r="A216" s="34"/>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36"/>
      <c r="AJ216" s="25"/>
      <c r="AK216" s="25"/>
      <c r="AL216" s="25"/>
      <c r="AM216" s="25"/>
    </row>
    <row r="217" spans="1:39" ht="15.75" customHeight="1">
      <c r="A217" s="34"/>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36"/>
      <c r="AJ217" s="25"/>
      <c r="AK217" s="25"/>
      <c r="AL217" s="25"/>
      <c r="AM217" s="25"/>
    </row>
    <row r="218" spans="1:39" ht="15.75" customHeight="1">
      <c r="A218" s="34"/>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36"/>
      <c r="AJ218" s="25"/>
      <c r="AK218" s="25"/>
      <c r="AL218" s="25"/>
      <c r="AM218" s="25"/>
    </row>
    <row r="219" spans="1:39" ht="15.75" customHeight="1">
      <c r="A219" s="34"/>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36"/>
      <c r="AJ219" s="25"/>
      <c r="AK219" s="25"/>
      <c r="AL219" s="25"/>
      <c r="AM219" s="25"/>
    </row>
    <row r="220" spans="1:39" ht="15.75" customHeight="1">
      <c r="A220" s="34"/>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36"/>
      <c r="AJ220" s="25"/>
      <c r="AK220" s="25"/>
      <c r="AL220" s="25"/>
      <c r="AM220" s="25"/>
    </row>
    <row r="221" spans="1:39" ht="15.75" customHeight="1">
      <c r="A221" s="34"/>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36"/>
      <c r="AJ221" s="25"/>
      <c r="AK221" s="25"/>
      <c r="AL221" s="25"/>
      <c r="AM221" s="25"/>
    </row>
    <row r="222" spans="1:39" ht="15.75" customHeight="1">
      <c r="A222" s="34"/>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36"/>
      <c r="AJ222" s="25"/>
      <c r="AK222" s="25"/>
      <c r="AL222" s="25"/>
      <c r="AM222" s="25"/>
    </row>
    <row r="223" spans="1:39" ht="15.75" customHeight="1">
      <c r="A223" s="34"/>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36"/>
      <c r="AJ223" s="25"/>
      <c r="AK223" s="25"/>
      <c r="AL223" s="25"/>
      <c r="AM223" s="25"/>
    </row>
    <row r="224" spans="1:39" ht="15.75" customHeight="1">
      <c r="A224" s="34"/>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36"/>
      <c r="AJ224" s="25"/>
      <c r="AK224" s="25"/>
      <c r="AL224" s="25"/>
      <c r="AM224" s="25"/>
    </row>
    <row r="225" spans="1:39" ht="15.75" customHeight="1">
      <c r="A225" s="34"/>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36"/>
      <c r="AJ225" s="25"/>
      <c r="AK225" s="25"/>
      <c r="AL225" s="25"/>
      <c r="AM225" s="25"/>
    </row>
    <row r="226" spans="1:39" ht="15.75" customHeight="1">
      <c r="A226" s="34"/>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36"/>
      <c r="AJ226" s="25"/>
      <c r="AK226" s="25"/>
      <c r="AL226" s="25"/>
      <c r="AM226" s="25"/>
    </row>
    <row r="227" spans="1:39" ht="15.75" customHeight="1">
      <c r="A227" s="34"/>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36"/>
      <c r="AJ227" s="25"/>
      <c r="AK227" s="25"/>
      <c r="AL227" s="25"/>
      <c r="AM227" s="25"/>
    </row>
    <row r="228" spans="1:39" ht="15.75" customHeight="1">
      <c r="A228" s="34"/>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36"/>
      <c r="AJ228" s="25"/>
      <c r="AK228" s="25"/>
      <c r="AL228" s="25"/>
      <c r="AM228" s="25"/>
    </row>
    <row r="229" spans="1:39" ht="15.75" customHeight="1">
      <c r="A229" s="34"/>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36"/>
      <c r="AJ229" s="25"/>
      <c r="AK229" s="25"/>
      <c r="AL229" s="25"/>
      <c r="AM229" s="25"/>
    </row>
    <row r="230" spans="1:39" ht="15.75" customHeight="1">
      <c r="A230" s="34"/>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36"/>
      <c r="AJ230" s="25"/>
      <c r="AK230" s="25"/>
      <c r="AL230" s="25"/>
      <c r="AM230" s="25"/>
    </row>
    <row r="231" spans="1:39" ht="15.75" customHeight="1">
      <c r="A231" s="34"/>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36"/>
      <c r="AJ231" s="25"/>
      <c r="AK231" s="25"/>
      <c r="AL231" s="25"/>
      <c r="AM231" s="25"/>
    </row>
    <row r="232" spans="1:39" ht="15.75" customHeight="1">
      <c r="A232" s="34"/>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36"/>
      <c r="AJ232" s="25"/>
      <c r="AK232" s="25"/>
      <c r="AL232" s="25"/>
      <c r="AM232" s="25"/>
    </row>
    <row r="233" spans="1:39" ht="15.75" customHeight="1">
      <c r="A233" s="34"/>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36"/>
      <c r="AJ233" s="25"/>
      <c r="AK233" s="25"/>
      <c r="AL233" s="25"/>
      <c r="AM233" s="25"/>
    </row>
    <row r="234" spans="1:39" ht="15.75" customHeight="1">
      <c r="A234" s="34"/>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36"/>
      <c r="AJ234" s="25"/>
      <c r="AK234" s="25"/>
      <c r="AL234" s="25"/>
      <c r="AM234" s="25"/>
    </row>
    <row r="235" spans="1:39" ht="15.75" customHeight="1">
      <c r="A235" s="34"/>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36"/>
      <c r="AJ235" s="25"/>
      <c r="AK235" s="25"/>
      <c r="AL235" s="25"/>
      <c r="AM235" s="25"/>
    </row>
    <row r="236" spans="1:39" ht="15.75" customHeight="1">
      <c r="A236" s="34"/>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36"/>
      <c r="AJ236" s="25"/>
      <c r="AK236" s="25"/>
      <c r="AL236" s="25"/>
      <c r="AM236" s="25"/>
    </row>
    <row r="237" spans="1:39" ht="15.75" customHeight="1">
      <c r="A237" s="34"/>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36"/>
      <c r="AJ237" s="25"/>
      <c r="AK237" s="25"/>
      <c r="AL237" s="25"/>
      <c r="AM237" s="25"/>
    </row>
    <row r="238" spans="1:39" ht="15.75" customHeight="1">
      <c r="A238" s="34"/>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36"/>
      <c r="AJ238" s="25"/>
      <c r="AK238" s="25"/>
      <c r="AL238" s="25"/>
      <c r="AM238" s="25"/>
    </row>
    <row r="239" spans="1:39" ht="15.75" customHeight="1">
      <c r="A239" s="34"/>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36"/>
      <c r="AJ239" s="25"/>
      <c r="AK239" s="25"/>
      <c r="AL239" s="25"/>
      <c r="AM239" s="25"/>
    </row>
    <row r="240" spans="1:39" ht="15.75" customHeight="1">
      <c r="A240" s="34"/>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36"/>
      <c r="AJ240" s="25"/>
      <c r="AK240" s="25"/>
      <c r="AL240" s="25"/>
      <c r="AM240" s="25"/>
    </row>
    <row r="241" spans="1:39" ht="15.75" customHeight="1">
      <c r="A241" s="34"/>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36"/>
      <c r="AJ241" s="25"/>
      <c r="AK241" s="25"/>
      <c r="AL241" s="25"/>
      <c r="AM241" s="25"/>
    </row>
    <row r="242" spans="1:39" ht="15.75" customHeight="1">
      <c r="A242" s="34"/>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36"/>
      <c r="AJ242" s="25"/>
      <c r="AK242" s="25"/>
      <c r="AL242" s="25"/>
      <c r="AM242" s="25"/>
    </row>
    <row r="243" spans="1:39" ht="15.75" customHeight="1">
      <c r="A243" s="34"/>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36"/>
      <c r="AJ243" s="25"/>
      <c r="AK243" s="25"/>
      <c r="AL243" s="25"/>
      <c r="AM243" s="25"/>
    </row>
    <row r="244" spans="1:39" ht="15.75" customHeight="1">
      <c r="A244" s="34"/>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36"/>
      <c r="AJ244" s="25"/>
      <c r="AK244" s="25"/>
      <c r="AL244" s="25"/>
      <c r="AM244" s="25"/>
    </row>
    <row r="245" spans="1:39" ht="15.75" customHeight="1">
      <c r="A245" s="34"/>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36"/>
      <c r="AJ245" s="25"/>
      <c r="AK245" s="25"/>
      <c r="AL245" s="25"/>
      <c r="AM245" s="25"/>
    </row>
    <row r="246" spans="1:39" ht="15.75" customHeight="1">
      <c r="A246" s="34"/>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36"/>
      <c r="AJ246" s="25"/>
      <c r="AK246" s="25"/>
      <c r="AL246" s="25"/>
      <c r="AM246" s="25"/>
    </row>
    <row r="247" spans="1:39" ht="15.75" customHeight="1">
      <c r="A247" s="34"/>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36"/>
      <c r="AJ247" s="25"/>
      <c r="AK247" s="25"/>
      <c r="AL247" s="25"/>
      <c r="AM247" s="25"/>
    </row>
    <row r="248" spans="1:39" ht="15.75" customHeight="1">
      <c r="A248" s="34"/>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36"/>
      <c r="AJ248" s="25"/>
      <c r="AK248" s="25"/>
      <c r="AL248" s="25"/>
      <c r="AM248" s="25"/>
    </row>
    <row r="249" spans="1:39" ht="15.75" customHeight="1">
      <c r="A249" s="34"/>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36"/>
      <c r="AJ249" s="25"/>
      <c r="AK249" s="25"/>
      <c r="AL249" s="25"/>
      <c r="AM249" s="25"/>
    </row>
    <row r="250" spans="1:39" ht="15.75" customHeight="1">
      <c r="A250" s="34"/>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36"/>
      <c r="AJ250" s="25"/>
      <c r="AK250" s="25"/>
      <c r="AL250" s="25"/>
      <c r="AM250" s="25"/>
    </row>
    <row r="251" spans="1:39" ht="15.75" customHeight="1">
      <c r="A251" s="34"/>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36"/>
      <c r="AJ251" s="25"/>
      <c r="AK251" s="25"/>
      <c r="AL251" s="25"/>
      <c r="AM251" s="25"/>
    </row>
    <row r="252" spans="1:39" ht="15.75" customHeight="1">
      <c r="A252" s="34"/>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36"/>
      <c r="AJ252" s="25"/>
      <c r="AK252" s="25"/>
      <c r="AL252" s="25"/>
      <c r="AM252" s="25"/>
    </row>
    <row r="253" spans="1:39" ht="15.75" customHeight="1">
      <c r="A253" s="34"/>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36"/>
      <c r="AJ253" s="25"/>
      <c r="AK253" s="25"/>
      <c r="AL253" s="25"/>
      <c r="AM253" s="25"/>
    </row>
    <row r="254" spans="1:39" ht="15.75" customHeight="1">
      <c r="A254" s="34"/>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36"/>
      <c r="AJ254" s="25"/>
      <c r="AK254" s="25"/>
      <c r="AL254" s="25"/>
      <c r="AM254" s="25"/>
    </row>
    <row r="255" spans="1:39" ht="15.75" customHeight="1">
      <c r="A255" s="34"/>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36"/>
      <c r="AJ255" s="25"/>
      <c r="AK255" s="25"/>
      <c r="AL255" s="25"/>
      <c r="AM255" s="25"/>
    </row>
    <row r="256" spans="1:39" ht="15.75" customHeight="1">
      <c r="A256" s="34"/>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36"/>
      <c r="AJ256" s="25"/>
      <c r="AK256" s="25"/>
      <c r="AL256" s="25"/>
      <c r="AM256" s="25"/>
    </row>
    <row r="257" spans="1:39" ht="15.75" customHeight="1">
      <c r="A257" s="34"/>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36"/>
      <c r="AJ257" s="25"/>
      <c r="AK257" s="25"/>
      <c r="AL257" s="25"/>
      <c r="AM257" s="25"/>
    </row>
    <row r="258" spans="1:39" ht="15.75" customHeight="1">
      <c r="A258" s="34"/>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36"/>
      <c r="AJ258" s="25"/>
      <c r="AK258" s="25"/>
      <c r="AL258" s="25"/>
      <c r="AM258" s="25"/>
    </row>
    <row r="259" spans="1:39" ht="15.75" customHeight="1">
      <c r="A259" s="34"/>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36"/>
      <c r="AJ259" s="25"/>
      <c r="AK259" s="25"/>
      <c r="AL259" s="25"/>
      <c r="AM259" s="25"/>
    </row>
    <row r="260" spans="1:39" ht="15.75" customHeight="1">
      <c r="A260" s="34"/>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36"/>
      <c r="AJ260" s="25"/>
      <c r="AK260" s="25"/>
      <c r="AL260" s="25"/>
      <c r="AM260" s="25"/>
    </row>
    <row r="261" spans="1:39" ht="15.75" customHeight="1"/>
    <row r="262" spans="1:39" ht="15.75" customHeight="1"/>
    <row r="263" spans="1:39" ht="15.75" customHeight="1"/>
    <row r="264" spans="1:39" ht="15.75" customHeight="1"/>
    <row r="265" spans="1:39" ht="15.75" customHeight="1"/>
    <row r="266" spans="1:39" ht="15.75" customHeight="1"/>
    <row r="267" spans="1:39" ht="15.75" customHeight="1"/>
    <row r="268" spans="1:39" ht="15.75" customHeight="1"/>
    <row r="269" spans="1:39" ht="15.75" customHeight="1"/>
    <row r="270" spans="1:39" ht="15.75" customHeight="1"/>
    <row r="271" spans="1:39" ht="15.75" customHeight="1"/>
    <row r="272" spans="1:39"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V1:AK1"/>
    <mergeCell ref="AL1:AM1"/>
    <mergeCell ref="AN1:AV1"/>
    <mergeCell ref="B1:C1"/>
    <mergeCell ref="D1:I1"/>
    <mergeCell ref="J1:O1"/>
    <mergeCell ref="P1:S1"/>
    <mergeCell ref="T1:U1"/>
  </mergeCells>
  <hyperlinks>
    <hyperlink ref="C10" r:id="rId1" xr:uid="{00000000-0004-0000-0200-000001000000}"/>
    <hyperlink ref="C15" r:id="rId2" xr:uid="{00000000-0004-0000-0200-000002000000}"/>
    <hyperlink ref="C27" r:id="rId3" xr:uid="{00000000-0004-0000-0200-000004000000}"/>
    <hyperlink ref="C47" r:id="rId4" xr:uid="{00000000-0004-0000-0200-000005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Front</vt:lpstr>
      <vt:lpstr>Back(sources)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2019-10-28T22:20:07Z</dcterms:created>
  <dcterms:modified xsi:type="dcterms:W3CDTF">2024-05-25T16:30:06Z</dcterms:modified>
</cp:coreProperties>
</file>