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jak/Downloads/"/>
    </mc:Choice>
  </mc:AlternateContent>
  <xr:revisionPtr revIDLastSave="49" documentId="8_{C66FA6D7-1B74-E645-9F90-043E0D68B7FF}" xr6:coauthVersionLast="47" xr6:coauthVersionMax="47" xr10:uidLastSave="{63A28EF1-FC0C-411C-8654-4FB8CE1DD764}"/>
  <bookViews>
    <workbookView xWindow="21740" yWindow="-25240" windowWidth="40780" windowHeight="18300" firstSheet="1" activeTab="1" xr2:uid="{91F9C6A6-F7BC-1742-9E26-7D1B53B1C277}"/>
  </bookViews>
  <sheets>
    <sheet name="Sheet1" sheetId="1" r:id="rId1"/>
    <sheet name="Text Calcula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" l="1"/>
  <c r="T11" i="2"/>
  <c r="T8" i="2"/>
  <c r="T5" i="2"/>
  <c r="T2" i="2"/>
  <c r="S14" i="2"/>
  <c r="S11" i="2"/>
  <c r="S8" i="2"/>
  <c r="S5" i="2"/>
  <c r="S2" i="2"/>
</calcChain>
</file>

<file path=xl/sharedStrings.xml><?xml version="1.0" encoding="utf-8"?>
<sst xmlns="http://schemas.openxmlformats.org/spreadsheetml/2006/main" count="264" uniqueCount="61">
  <si>
    <t>Average Lifetime Earnings by Sex, Race, and Education in 2022</t>
  </si>
  <si>
    <t>t6: lifeearn</t>
  </si>
  <si>
    <t>All</t>
  </si>
  <si>
    <t>Race and ethnicity</t>
  </si>
  <si>
    <t>Prep for Datawrapper</t>
  </si>
  <si>
    <t>1.White</t>
  </si>
  <si>
    <t>2.Black</t>
  </si>
  <si>
    <t>3.Hispanic</t>
  </si>
  <si>
    <t>4.Other</t>
  </si>
  <si>
    <t>lifeearn</t>
  </si>
  <si>
    <t>Sex</t>
  </si>
  <si>
    <t>White</t>
  </si>
  <si>
    <t>Black</t>
  </si>
  <si>
    <t>Hispanic</t>
  </si>
  <si>
    <t>Other</t>
  </si>
  <si>
    <t>Mean</t>
  </si>
  <si>
    <t>Female</t>
  </si>
  <si>
    <t>Male</t>
  </si>
  <si>
    <t>No college</t>
  </si>
  <si>
    <t>Education</t>
  </si>
  <si>
    <t>No college degree</t>
  </si>
  <si>
    <t>College degree</t>
  </si>
  <si>
    <t>College</t>
  </si>
  <si>
    <t>Source: DYNASIM4 Run 1004</t>
  </si>
  <si>
    <t>Notes: People born from 1960 to 1964 living in the US in 2022. Lifetime earnings calculated between the age of 18 and year 2022.</t>
  </si>
  <si>
    <t>Excludes people outside of US for more than 10 years and undocumented immigrants.</t>
  </si>
  <si>
    <t>Earnings are inflation adjusted to 2022 dollars.</t>
  </si>
  <si>
    <t>Median Lifetime Earnings by Sex, Race, and Education in 2022</t>
  </si>
  <si>
    <t>t6b: lifeearn median</t>
  </si>
  <si>
    <t>P50</t>
  </si>
  <si>
    <t>Average Family Wealth by Race and Quintile of Shared Lifetime Earnings in 2022</t>
  </si>
  <si>
    <t>t8a: famwealth mean</t>
  </si>
  <si>
    <t>total family</t>
  </si>
  <si>
    <t>wealth ($2022)</t>
  </si>
  <si>
    <t>Shared lifetime earnings quintile</t>
  </si>
  <si>
    <t>Bottom</t>
  </si>
  <si>
    <t>Second</t>
  </si>
  <si>
    <t>Middle</t>
  </si>
  <si>
    <t>Fourth</t>
  </si>
  <si>
    <t>Top</t>
  </si>
  <si>
    <t>Notes: People born from 1960 to 1964 living in the US in 2022. Shared lifetime earnings calculated between the age of 18 and year 2022.</t>
  </si>
  <si>
    <t>Wealth includes home equity, retirement savings, and other financial wealth. It is inflation adjusted to 2022 dollars.</t>
  </si>
  <si>
    <t>Median Family Wealth by Race and Quintile of Shared Lifetime Earnings in 2022</t>
  </si>
  <si>
    <t>t8b: famwealth median</t>
  </si>
  <si>
    <t>Text Citation</t>
  </si>
  <si>
    <t>Calculation</t>
  </si>
  <si>
    <t>Description</t>
  </si>
  <si>
    <t>Method</t>
  </si>
  <si>
    <t>Corrections*</t>
  </si>
  <si>
    <t xml:space="preserve"> The average white man between the ages of 58-62 today earned $2.8 million over his career</t>
  </si>
  <si>
    <t>Used Average Lifetime Earnings by Sex,Race,and Education in 2022 - All - White - Male</t>
  </si>
  <si>
    <t>2.9 million*</t>
  </si>
  <si>
    <t>while the average Black man earned $1.8 million</t>
  </si>
  <si>
    <t>Used Average Lifetime Earnings by Sex,Race,and Education in 2022 - All - Black- Male</t>
  </si>
  <si>
    <t>NA</t>
  </si>
  <si>
    <t>and the average Hispanic man earned $1.7 million.</t>
  </si>
  <si>
    <t>Used Average Lifetime Earnings by Sex,Race,and Education in 2022 - All - Hispanic- Male</t>
  </si>
  <si>
    <t>while the average Black woman earned $1.3 million</t>
  </si>
  <si>
    <t>Used Average Lifetime Earnings by Sex,Race,and Education in 2022 - All - Black - Female</t>
  </si>
  <si>
    <t>the average Hispanic woman earned $883,000.  </t>
  </si>
  <si>
    <t>Used Average Lifetime Earnings by Sex,Race,and Education in 2022 - All - Hispanic-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</si>
</sst>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0" xfId="0" applyFont="1" applyBorder="1" applyAlignment="1">
      <alignment horizontal="center" vertical="top" wrapText="1"/>
    </xf>
    <xf numFmtId="0" fontId="1" fillId="0" borderId="10" xfId="0" applyFont="1" applyBorder="1" applyAlignment="1">
      <alignment vertical="top" wrapText="1"/>
    </xf>
    <xf numFmtId="3" fontId="1" fillId="0" borderId="10" xfId="0" applyNumberFormat="1" applyFont="1" applyBorder="1" applyAlignment="1">
      <alignment vertical="top" wrapText="1"/>
    </xf>
    <xf numFmtId="0" fontId="1" fillId="0" borderId="14" xfId="0" applyFont="1" applyBorder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2" fontId="1" fillId="0" borderId="10" xfId="0" applyNumberFormat="1" applyFont="1" applyBorder="1" applyAlignment="1">
      <alignment vertical="top" wrapText="1"/>
    </xf>
    <xf numFmtId="0" fontId="2" fillId="0" borderId="7" xfId="0" applyFont="1" applyFill="1" applyBorder="1" applyAlignment="1">
      <alignment horizontal="center" vertical="top" wrapText="1"/>
    </xf>
    <xf numFmtId="3" fontId="2" fillId="0" borderId="10" xfId="0" applyNumberFormat="1" applyFont="1" applyBorder="1" applyAlignment="1">
      <alignment vertical="top" wrapText="1"/>
    </xf>
    <xf numFmtId="0" fontId="3" fillId="0" borderId="0" xfId="0" applyFont="1"/>
    <xf numFmtId="3" fontId="0" fillId="0" borderId="0" xfId="0" applyNumberFormat="1"/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FAAA-B8FA-8A4A-BA9F-10DBC4D0E35D}">
  <dimension ref="A1:O84"/>
  <sheetViews>
    <sheetView topLeftCell="A17" zoomScale="204" zoomScaleNormal="204" workbookViewId="0">
      <selection activeCell="I18" sqref="I18"/>
    </sheetView>
  </sheetViews>
  <sheetFormatPr defaultColWidth="11" defaultRowHeight="15.95"/>
  <sheetData>
    <row r="1" spans="1:15">
      <c r="A1" s="1"/>
      <c r="B1" s="2"/>
      <c r="C1" s="2"/>
      <c r="D1" s="2"/>
      <c r="E1" s="2"/>
      <c r="F1" s="2"/>
      <c r="G1" s="2"/>
    </row>
    <row r="2" spans="1:15">
      <c r="A2" s="8" t="s">
        <v>0</v>
      </c>
      <c r="B2" s="2"/>
      <c r="C2" s="2"/>
      <c r="D2" s="2"/>
      <c r="E2" s="2"/>
      <c r="F2" s="2"/>
      <c r="G2" s="2"/>
    </row>
    <row r="3" spans="1:15">
      <c r="A3" s="3"/>
      <c r="B3" s="2"/>
      <c r="C3" s="2"/>
      <c r="D3" s="2"/>
      <c r="E3" s="2"/>
      <c r="F3" s="2"/>
      <c r="G3" s="2"/>
    </row>
    <row r="4" spans="1:15">
      <c r="A4" s="19" t="s">
        <v>1</v>
      </c>
      <c r="B4" s="20"/>
      <c r="C4" s="17" t="s">
        <v>2</v>
      </c>
      <c r="D4" s="25" t="s">
        <v>3</v>
      </c>
      <c r="E4" s="26"/>
      <c r="F4" s="26"/>
      <c r="G4" s="27"/>
      <c r="J4" t="s">
        <v>4</v>
      </c>
      <c r="L4" s="4"/>
      <c r="M4" s="4"/>
      <c r="N4" s="4"/>
      <c r="O4" s="4"/>
    </row>
    <row r="5" spans="1:15">
      <c r="A5" s="21"/>
      <c r="B5" s="22"/>
      <c r="C5" s="18"/>
      <c r="D5" s="4" t="s">
        <v>5</v>
      </c>
      <c r="E5" s="4" t="s">
        <v>6</v>
      </c>
      <c r="F5" s="4" t="s">
        <v>7</v>
      </c>
      <c r="G5" s="4" t="s">
        <v>8</v>
      </c>
      <c r="J5" s="8" t="s">
        <v>0</v>
      </c>
      <c r="L5" s="4"/>
      <c r="M5" s="4"/>
      <c r="N5" s="4"/>
      <c r="O5" s="4"/>
    </row>
    <row r="6" spans="1:15">
      <c r="A6" s="21"/>
      <c r="B6" s="22"/>
      <c r="C6" s="4" t="s">
        <v>9</v>
      </c>
      <c r="D6" s="4" t="s">
        <v>9</v>
      </c>
      <c r="E6" s="4" t="s">
        <v>9</v>
      </c>
      <c r="F6" s="4" t="s">
        <v>9</v>
      </c>
      <c r="G6" s="4" t="s">
        <v>9</v>
      </c>
      <c r="J6" s="11" t="s">
        <v>10</v>
      </c>
      <c r="K6" t="s">
        <v>2</v>
      </c>
      <c r="L6" s="4" t="s">
        <v>11</v>
      </c>
      <c r="M6" s="4" t="s">
        <v>12</v>
      </c>
      <c r="N6" s="4" t="s">
        <v>13</v>
      </c>
      <c r="O6" s="4" t="s">
        <v>14</v>
      </c>
    </row>
    <row r="7" spans="1:15">
      <c r="A7" s="23"/>
      <c r="B7" s="24"/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I7" s="11"/>
      <c r="J7" s="4" t="s">
        <v>16</v>
      </c>
      <c r="K7" s="10">
        <v>1562410</v>
      </c>
      <c r="L7" s="10">
        <v>1737609</v>
      </c>
      <c r="M7" s="10">
        <v>1279136</v>
      </c>
      <c r="N7" s="10">
        <v>883077</v>
      </c>
      <c r="O7" s="10">
        <v>1121479</v>
      </c>
    </row>
    <row r="8" spans="1:15">
      <c r="A8" s="17" t="s">
        <v>2</v>
      </c>
      <c r="B8" s="4" t="s">
        <v>10</v>
      </c>
      <c r="C8" s="5"/>
      <c r="D8" s="5"/>
      <c r="E8" s="5"/>
      <c r="F8" s="5"/>
      <c r="G8" s="5"/>
      <c r="J8" s="4" t="s">
        <v>17</v>
      </c>
      <c r="K8" s="10">
        <v>2622932</v>
      </c>
      <c r="L8" s="10">
        <v>2876587</v>
      </c>
      <c r="M8" s="10">
        <v>1787911</v>
      </c>
      <c r="N8" s="10">
        <v>1748664</v>
      </c>
      <c r="O8" s="10">
        <v>2700184</v>
      </c>
    </row>
    <row r="9" spans="1:15">
      <c r="A9" s="28"/>
      <c r="B9" s="4" t="s">
        <v>16</v>
      </c>
      <c r="C9" s="6">
        <v>1562410</v>
      </c>
      <c r="D9" s="6">
        <v>1737609</v>
      </c>
      <c r="E9" s="6">
        <v>1279136</v>
      </c>
      <c r="F9" s="6">
        <v>883077</v>
      </c>
      <c r="G9" s="6">
        <v>1121479</v>
      </c>
    </row>
    <row r="10" spans="1:15">
      <c r="A10" s="18"/>
      <c r="B10" s="4" t="s">
        <v>17</v>
      </c>
      <c r="C10" s="6">
        <v>2622932</v>
      </c>
      <c r="D10" s="6">
        <v>2876587</v>
      </c>
      <c r="E10" s="6">
        <v>1787911</v>
      </c>
      <c r="F10" s="6">
        <v>1748664</v>
      </c>
      <c r="G10" s="6">
        <v>2700184</v>
      </c>
      <c r="J10" t="s">
        <v>18</v>
      </c>
      <c r="K10" t="s">
        <v>2</v>
      </c>
      <c r="L10" s="4" t="s">
        <v>11</v>
      </c>
      <c r="M10" s="4" t="s">
        <v>12</v>
      </c>
      <c r="N10" s="4" t="s">
        <v>13</v>
      </c>
      <c r="O10" s="4" t="s">
        <v>14</v>
      </c>
    </row>
    <row r="11" spans="1:15">
      <c r="A11" s="4" t="s">
        <v>19</v>
      </c>
      <c r="B11" s="4" t="s">
        <v>10</v>
      </c>
      <c r="C11" s="6"/>
      <c r="D11" s="6"/>
      <c r="E11" s="6"/>
      <c r="F11" s="6"/>
      <c r="G11" s="6"/>
      <c r="J11" s="4" t="s">
        <v>16</v>
      </c>
      <c r="K11" s="10">
        <v>1075600</v>
      </c>
      <c r="L11" s="10">
        <v>1179117</v>
      </c>
      <c r="M11" s="10">
        <v>964742</v>
      </c>
      <c r="N11" s="10">
        <v>717058</v>
      </c>
      <c r="O11" s="10">
        <v>874659</v>
      </c>
    </row>
    <row r="12" spans="1:15">
      <c r="A12" s="17" t="s">
        <v>20</v>
      </c>
      <c r="B12" s="4" t="s">
        <v>16</v>
      </c>
      <c r="C12" s="6">
        <v>1075600</v>
      </c>
      <c r="D12" s="6">
        <v>1179117</v>
      </c>
      <c r="E12" s="6">
        <v>964742</v>
      </c>
      <c r="F12" s="6">
        <v>717058</v>
      </c>
      <c r="G12" s="6">
        <v>874659</v>
      </c>
      <c r="J12" s="4" t="s">
        <v>17</v>
      </c>
      <c r="K12" s="10">
        <v>1905013</v>
      </c>
      <c r="L12" s="10">
        <v>2114612</v>
      </c>
      <c r="M12" s="10">
        <v>1351442</v>
      </c>
      <c r="N12" s="10">
        <v>1457594</v>
      </c>
      <c r="O12" s="10">
        <v>1623032</v>
      </c>
    </row>
    <row r="13" spans="1:15">
      <c r="A13" s="18"/>
      <c r="B13" s="4" t="s">
        <v>17</v>
      </c>
      <c r="C13" s="6">
        <v>1905013</v>
      </c>
      <c r="D13" s="6">
        <v>2114612</v>
      </c>
      <c r="E13" s="6">
        <v>1351442</v>
      </c>
      <c r="F13" s="6">
        <v>1457594</v>
      </c>
      <c r="G13" s="6">
        <v>1623032</v>
      </c>
    </row>
    <row r="14" spans="1:15">
      <c r="A14" s="17" t="s">
        <v>21</v>
      </c>
      <c r="B14" s="4" t="s">
        <v>16</v>
      </c>
      <c r="C14" s="6">
        <v>2744573</v>
      </c>
      <c r="D14" s="6">
        <v>2860254</v>
      </c>
      <c r="E14" s="6">
        <v>2491526</v>
      </c>
      <c r="F14" s="6">
        <v>2012074</v>
      </c>
      <c r="G14" s="6">
        <v>1841159</v>
      </c>
      <c r="J14" t="s">
        <v>22</v>
      </c>
      <c r="K14" t="s">
        <v>2</v>
      </c>
      <c r="L14" s="4" t="s">
        <v>11</v>
      </c>
      <c r="M14" s="4" t="s">
        <v>12</v>
      </c>
      <c r="N14" s="4" t="s">
        <v>13</v>
      </c>
      <c r="O14" s="4" t="s">
        <v>14</v>
      </c>
    </row>
    <row r="15" spans="1:15">
      <c r="A15" s="18"/>
      <c r="B15" s="4" t="s">
        <v>17</v>
      </c>
      <c r="C15" s="6">
        <v>4337770</v>
      </c>
      <c r="D15" s="6">
        <v>4455412</v>
      </c>
      <c r="E15" s="6">
        <v>3701722</v>
      </c>
      <c r="F15" s="6">
        <v>3520852</v>
      </c>
      <c r="G15" s="6">
        <v>4257124</v>
      </c>
      <c r="J15" s="4" t="s">
        <v>16</v>
      </c>
      <c r="K15" s="10">
        <v>2744573</v>
      </c>
      <c r="L15" s="10">
        <v>2860254</v>
      </c>
      <c r="M15" s="10">
        <v>2491526</v>
      </c>
      <c r="N15" s="10">
        <v>2012074</v>
      </c>
      <c r="O15" s="10">
        <v>1841159</v>
      </c>
    </row>
    <row r="16" spans="1:15">
      <c r="J16" s="4" t="s">
        <v>17</v>
      </c>
      <c r="K16" s="10">
        <v>4337770</v>
      </c>
      <c r="L16" s="10">
        <v>4455412</v>
      </c>
      <c r="M16" s="10">
        <v>3701722</v>
      </c>
      <c r="N16" s="10">
        <v>3520852</v>
      </c>
      <c r="O16" s="10">
        <v>4257124</v>
      </c>
    </row>
    <row r="17" spans="1:15">
      <c r="A17" t="s">
        <v>23</v>
      </c>
    </row>
    <row r="18" spans="1:15">
      <c r="A18" t="s">
        <v>24</v>
      </c>
    </row>
    <row r="19" spans="1:15">
      <c r="A19" t="s">
        <v>25</v>
      </c>
    </row>
    <row r="20" spans="1:15">
      <c r="A20" t="s">
        <v>26</v>
      </c>
    </row>
    <row r="23" spans="1:15">
      <c r="A23" s="8" t="s">
        <v>27</v>
      </c>
      <c r="B23" s="2"/>
      <c r="C23" s="2"/>
      <c r="D23" s="2"/>
      <c r="E23" s="2"/>
      <c r="F23" s="2"/>
      <c r="G23" s="2"/>
      <c r="J23" t="s">
        <v>4</v>
      </c>
      <c r="L23" s="4"/>
      <c r="M23" s="4"/>
      <c r="N23" s="4"/>
      <c r="O23" s="4"/>
    </row>
    <row r="24" spans="1:15">
      <c r="A24" s="3"/>
      <c r="B24" s="2"/>
      <c r="C24" s="2"/>
      <c r="D24" s="2"/>
      <c r="E24" s="2"/>
      <c r="F24" s="2"/>
      <c r="G24" s="2"/>
      <c r="J24" s="8" t="s">
        <v>27</v>
      </c>
      <c r="L24" s="4"/>
      <c r="M24" s="4"/>
      <c r="N24" s="4"/>
      <c r="O24" s="4"/>
    </row>
    <row r="25" spans="1:15">
      <c r="A25" s="19" t="s">
        <v>28</v>
      </c>
      <c r="B25" s="20"/>
      <c r="C25" s="17" t="s">
        <v>2</v>
      </c>
      <c r="D25" s="25" t="s">
        <v>3</v>
      </c>
      <c r="E25" s="26"/>
      <c r="F25" s="26"/>
      <c r="G25" s="27"/>
      <c r="J25" s="11" t="s">
        <v>10</v>
      </c>
      <c r="K25" t="s">
        <v>2</v>
      </c>
      <c r="L25" s="4" t="s">
        <v>11</v>
      </c>
      <c r="M25" s="4" t="s">
        <v>12</v>
      </c>
      <c r="N25" s="4" t="s">
        <v>13</v>
      </c>
      <c r="O25" s="4" t="s">
        <v>14</v>
      </c>
    </row>
    <row r="26" spans="1:15">
      <c r="A26" s="21"/>
      <c r="B26" s="22"/>
      <c r="C26" s="18"/>
      <c r="D26" s="4" t="s">
        <v>5</v>
      </c>
      <c r="E26" s="4" t="s">
        <v>6</v>
      </c>
      <c r="F26" s="4" t="s">
        <v>7</v>
      </c>
      <c r="G26" s="4" t="s">
        <v>8</v>
      </c>
      <c r="J26" s="4" t="s">
        <v>16</v>
      </c>
      <c r="K26" s="10">
        <v>1136351</v>
      </c>
      <c r="L26" s="10">
        <v>1264677</v>
      </c>
      <c r="M26" s="10">
        <v>1065408</v>
      </c>
      <c r="N26" s="10">
        <v>655587</v>
      </c>
      <c r="O26" s="10">
        <v>869504</v>
      </c>
    </row>
    <row r="27" spans="1:15">
      <c r="A27" s="21"/>
      <c r="B27" s="22"/>
      <c r="C27" s="4" t="s">
        <v>9</v>
      </c>
      <c r="D27" s="4" t="s">
        <v>9</v>
      </c>
      <c r="E27" s="4" t="s">
        <v>9</v>
      </c>
      <c r="F27" s="4" t="s">
        <v>9</v>
      </c>
      <c r="G27" s="4" t="s">
        <v>9</v>
      </c>
      <c r="J27" s="4" t="s">
        <v>17</v>
      </c>
      <c r="K27" s="10">
        <v>2115871</v>
      </c>
      <c r="L27" s="10">
        <v>2357866</v>
      </c>
      <c r="M27" s="10">
        <v>1373189</v>
      </c>
      <c r="N27" s="10">
        <v>1500140</v>
      </c>
      <c r="O27" s="10">
        <v>1944245</v>
      </c>
    </row>
    <row r="28" spans="1:15">
      <c r="A28" s="23"/>
      <c r="B28" s="24"/>
      <c r="C28" s="4" t="s">
        <v>29</v>
      </c>
      <c r="D28" s="4" t="s">
        <v>29</v>
      </c>
      <c r="E28" s="4" t="s">
        <v>29</v>
      </c>
      <c r="F28" s="4" t="s">
        <v>29</v>
      </c>
      <c r="G28" s="4" t="s">
        <v>29</v>
      </c>
    </row>
    <row r="29" spans="1:15">
      <c r="A29" s="17" t="s">
        <v>2</v>
      </c>
      <c r="B29" s="4" t="s">
        <v>10</v>
      </c>
      <c r="C29" s="5"/>
      <c r="D29" s="5"/>
      <c r="E29" s="5"/>
      <c r="F29" s="5"/>
      <c r="G29" s="5"/>
      <c r="J29" t="s">
        <v>18</v>
      </c>
      <c r="K29" t="s">
        <v>2</v>
      </c>
      <c r="L29" s="4" t="s">
        <v>11</v>
      </c>
      <c r="M29" s="4" t="s">
        <v>12</v>
      </c>
      <c r="N29" s="4" t="s">
        <v>13</v>
      </c>
      <c r="O29" s="4" t="s">
        <v>14</v>
      </c>
    </row>
    <row r="30" spans="1:15">
      <c r="A30" s="28"/>
      <c r="B30" s="4" t="s">
        <v>16</v>
      </c>
      <c r="C30" s="6">
        <v>1136351</v>
      </c>
      <c r="D30" s="6">
        <v>1264677</v>
      </c>
      <c r="E30" s="6">
        <v>1065408</v>
      </c>
      <c r="F30" s="6">
        <v>655587</v>
      </c>
      <c r="G30" s="6">
        <v>869504</v>
      </c>
      <c r="J30" s="4" t="s">
        <v>16</v>
      </c>
      <c r="K30" s="10">
        <v>917208</v>
      </c>
      <c r="L30" s="10">
        <v>996405</v>
      </c>
      <c r="M30" s="10">
        <v>855489</v>
      </c>
      <c r="N30" s="10">
        <v>585713</v>
      </c>
      <c r="O30" s="10">
        <v>753935</v>
      </c>
    </row>
    <row r="31" spans="1:15">
      <c r="A31" s="18"/>
      <c r="B31" s="4" t="s">
        <v>17</v>
      </c>
      <c r="C31" s="6">
        <v>2115871</v>
      </c>
      <c r="D31" s="6">
        <v>2357866</v>
      </c>
      <c r="E31" s="6">
        <v>1373189</v>
      </c>
      <c r="F31" s="6">
        <v>1500140</v>
      </c>
      <c r="G31" s="6">
        <v>1944245</v>
      </c>
      <c r="J31" s="4" t="s">
        <v>17</v>
      </c>
      <c r="K31" s="10">
        <v>1704476</v>
      </c>
      <c r="L31" s="10">
        <v>1929844</v>
      </c>
      <c r="M31" s="10">
        <v>1227098</v>
      </c>
      <c r="N31" s="10">
        <v>1296615</v>
      </c>
      <c r="O31" s="10">
        <v>1471844</v>
      </c>
    </row>
    <row r="32" spans="1:15">
      <c r="A32" s="4" t="s">
        <v>19</v>
      </c>
      <c r="B32" s="4" t="s">
        <v>10</v>
      </c>
      <c r="C32" s="6"/>
      <c r="D32" s="6"/>
      <c r="E32" s="6"/>
      <c r="F32" s="6"/>
      <c r="G32" s="6"/>
    </row>
    <row r="33" spans="1:15">
      <c r="A33" s="17" t="s">
        <v>20</v>
      </c>
      <c r="B33" s="4" t="s">
        <v>16</v>
      </c>
      <c r="C33" s="6">
        <v>917208</v>
      </c>
      <c r="D33" s="6">
        <v>996405</v>
      </c>
      <c r="E33" s="6">
        <v>855489</v>
      </c>
      <c r="F33" s="6">
        <v>585713</v>
      </c>
      <c r="G33" s="6">
        <v>753935</v>
      </c>
      <c r="J33" t="s">
        <v>22</v>
      </c>
      <c r="K33" t="s">
        <v>2</v>
      </c>
      <c r="L33" s="4" t="s">
        <v>11</v>
      </c>
      <c r="M33" s="4" t="s">
        <v>12</v>
      </c>
      <c r="N33" s="4" t="s">
        <v>13</v>
      </c>
      <c r="O33" s="4" t="s">
        <v>14</v>
      </c>
    </row>
    <row r="34" spans="1:15">
      <c r="A34" s="18"/>
      <c r="B34" s="4" t="s">
        <v>17</v>
      </c>
      <c r="C34" s="6">
        <v>1704476</v>
      </c>
      <c r="D34" s="6">
        <v>1929844</v>
      </c>
      <c r="E34" s="6">
        <v>1227098</v>
      </c>
      <c r="F34" s="6">
        <v>1296615</v>
      </c>
      <c r="G34" s="6">
        <v>1471844</v>
      </c>
      <c r="J34" s="4" t="s">
        <v>16</v>
      </c>
      <c r="K34" s="10">
        <v>2199373</v>
      </c>
      <c r="L34" s="10">
        <v>2276838</v>
      </c>
      <c r="M34" s="10">
        <v>2133369</v>
      </c>
      <c r="N34" s="10">
        <v>1552961</v>
      </c>
      <c r="O34" s="10">
        <v>1538739</v>
      </c>
    </row>
    <row r="35" spans="1:15">
      <c r="A35" s="17" t="s">
        <v>21</v>
      </c>
      <c r="B35" s="4" t="s">
        <v>16</v>
      </c>
      <c r="C35" s="6">
        <v>2199373</v>
      </c>
      <c r="D35" s="6">
        <v>2276838</v>
      </c>
      <c r="E35" s="6">
        <v>2133369</v>
      </c>
      <c r="F35" s="6">
        <v>1552961</v>
      </c>
      <c r="G35" s="6">
        <v>1538739</v>
      </c>
      <c r="J35" s="4" t="s">
        <v>17</v>
      </c>
      <c r="K35" s="10">
        <v>3524947</v>
      </c>
      <c r="L35" s="10">
        <v>3647692</v>
      </c>
      <c r="M35" s="10">
        <v>3010504</v>
      </c>
      <c r="N35" s="10">
        <v>3353450</v>
      </c>
      <c r="O35" s="10">
        <v>3351144</v>
      </c>
    </row>
    <row r="36" spans="1:15">
      <c r="A36" s="18"/>
      <c r="B36" s="4" t="s">
        <v>17</v>
      </c>
      <c r="C36" s="6">
        <v>3524947</v>
      </c>
      <c r="D36" s="6">
        <v>3647692</v>
      </c>
      <c r="E36" s="6">
        <v>3010504</v>
      </c>
      <c r="F36" s="6">
        <v>3353450</v>
      </c>
      <c r="G36" s="6">
        <v>3351144</v>
      </c>
    </row>
    <row r="38" spans="1:15">
      <c r="A38" t="s">
        <v>23</v>
      </c>
    </row>
    <row r="39" spans="1:15">
      <c r="A39" t="s">
        <v>24</v>
      </c>
    </row>
    <row r="40" spans="1:15">
      <c r="A40" t="s">
        <v>25</v>
      </c>
    </row>
    <row r="41" spans="1:15">
      <c r="A41" t="s">
        <v>26</v>
      </c>
    </row>
    <row r="44" spans="1:15">
      <c r="A44" s="9" t="s">
        <v>30</v>
      </c>
      <c r="B44" s="2"/>
      <c r="C44" s="2"/>
      <c r="D44" s="2"/>
      <c r="E44" s="2"/>
      <c r="F44" s="2"/>
    </row>
    <row r="45" spans="1:15">
      <c r="A45" s="3"/>
      <c r="B45" s="2"/>
      <c r="C45" s="2"/>
      <c r="D45" s="2"/>
      <c r="E45" s="2"/>
      <c r="F45" s="2"/>
    </row>
    <row r="46" spans="1:15">
      <c r="A46" s="17" t="s">
        <v>31</v>
      </c>
      <c r="B46" s="17" t="s">
        <v>2</v>
      </c>
      <c r="C46" s="25" t="s">
        <v>3</v>
      </c>
      <c r="D46" s="26"/>
      <c r="E46" s="26"/>
      <c r="F46" s="27"/>
    </row>
    <row r="47" spans="1:15">
      <c r="A47" s="28"/>
      <c r="B47" s="18"/>
      <c r="C47" s="4" t="s">
        <v>5</v>
      </c>
      <c r="D47" s="4" t="s">
        <v>6</v>
      </c>
      <c r="E47" s="4" t="s">
        <v>7</v>
      </c>
      <c r="F47" s="4" t="s">
        <v>8</v>
      </c>
    </row>
    <row r="48" spans="1:15">
      <c r="A48" s="28"/>
      <c r="B48" s="15" t="s">
        <v>32</v>
      </c>
      <c r="C48" s="15" t="s">
        <v>32</v>
      </c>
      <c r="D48" s="15" t="s">
        <v>32</v>
      </c>
      <c r="E48" s="15" t="s">
        <v>32</v>
      </c>
      <c r="F48" s="15" t="s">
        <v>32</v>
      </c>
    </row>
    <row r="49" spans="1:6" ht="27.95">
      <c r="A49" s="28"/>
      <c r="B49" s="16" t="s">
        <v>33</v>
      </c>
      <c r="C49" s="16" t="s">
        <v>33</v>
      </c>
      <c r="D49" s="16" t="s">
        <v>33</v>
      </c>
      <c r="E49" s="16" t="s">
        <v>33</v>
      </c>
      <c r="F49" s="16" t="s">
        <v>33</v>
      </c>
    </row>
    <row r="50" spans="1:6">
      <c r="A50" s="18"/>
      <c r="B50" s="4" t="s">
        <v>15</v>
      </c>
      <c r="C50" s="4" t="s">
        <v>15</v>
      </c>
      <c r="D50" s="4" t="s">
        <v>15</v>
      </c>
      <c r="E50" s="4" t="s">
        <v>15</v>
      </c>
      <c r="F50" s="4" t="s">
        <v>15</v>
      </c>
    </row>
    <row r="51" spans="1:6">
      <c r="A51" s="4" t="s">
        <v>2</v>
      </c>
      <c r="B51" s="5">
        <v>889788</v>
      </c>
      <c r="C51" s="5">
        <v>1058294</v>
      </c>
      <c r="D51" s="5">
        <v>350496</v>
      </c>
      <c r="E51" s="5">
        <v>537909</v>
      </c>
      <c r="F51" s="5">
        <v>841539</v>
      </c>
    </row>
    <row r="52" spans="1:6" ht="56.1">
      <c r="A52" s="4" t="s">
        <v>34</v>
      </c>
      <c r="B52" s="5"/>
      <c r="C52" s="5"/>
      <c r="D52" s="5"/>
      <c r="E52" s="5"/>
      <c r="F52" s="5"/>
    </row>
    <row r="53" spans="1:6">
      <c r="A53" s="4" t="s">
        <v>35</v>
      </c>
      <c r="B53" s="5">
        <v>168759</v>
      </c>
      <c r="C53" s="5">
        <v>223651</v>
      </c>
      <c r="D53" s="5">
        <v>72006</v>
      </c>
      <c r="E53" s="5">
        <v>148233</v>
      </c>
      <c r="F53" s="5">
        <v>202495</v>
      </c>
    </row>
    <row r="54" spans="1:6">
      <c r="A54" s="4" t="s">
        <v>36</v>
      </c>
      <c r="B54" s="5">
        <v>368123</v>
      </c>
      <c r="C54" s="5">
        <v>377339</v>
      </c>
      <c r="D54" s="5">
        <v>294983</v>
      </c>
      <c r="E54" s="5">
        <v>372719</v>
      </c>
      <c r="F54" s="5">
        <v>428820</v>
      </c>
    </row>
    <row r="55" spans="1:6">
      <c r="A55" s="4" t="s">
        <v>37</v>
      </c>
      <c r="B55" s="5">
        <v>595187</v>
      </c>
      <c r="C55" s="5">
        <v>607205</v>
      </c>
      <c r="D55" s="5">
        <v>430955</v>
      </c>
      <c r="E55" s="5">
        <v>779563</v>
      </c>
      <c r="F55" s="5">
        <v>552765</v>
      </c>
    </row>
    <row r="56" spans="1:6">
      <c r="A56" s="4" t="s">
        <v>38</v>
      </c>
      <c r="B56" s="5">
        <v>882341</v>
      </c>
      <c r="C56" s="5">
        <v>905658</v>
      </c>
      <c r="D56" s="5">
        <v>542104</v>
      </c>
      <c r="E56" s="5">
        <v>1099363</v>
      </c>
      <c r="F56" s="5">
        <v>885260</v>
      </c>
    </row>
    <row r="57" spans="1:6">
      <c r="A57" s="4" t="s">
        <v>39</v>
      </c>
      <c r="B57" s="5">
        <v>2612047</v>
      </c>
      <c r="C57" s="5">
        <v>2731468</v>
      </c>
      <c r="D57" s="5">
        <v>1324304</v>
      </c>
      <c r="E57" s="5">
        <v>2301865</v>
      </c>
      <c r="F57" s="5">
        <v>2542181</v>
      </c>
    </row>
    <row r="58" spans="1:6">
      <c r="A58" s="2"/>
      <c r="B58" s="2"/>
      <c r="C58" s="2"/>
      <c r="D58" s="2"/>
      <c r="E58" s="2"/>
      <c r="F58" s="2"/>
    </row>
    <row r="59" spans="1:6">
      <c r="A59" t="s">
        <v>23</v>
      </c>
    </row>
    <row r="60" spans="1:6">
      <c r="A60" t="s">
        <v>40</v>
      </c>
    </row>
    <row r="61" spans="1:6">
      <c r="A61" t="s">
        <v>25</v>
      </c>
    </row>
    <row r="62" spans="1:6">
      <c r="A62" t="s">
        <v>41</v>
      </c>
    </row>
    <row r="63" spans="1:6">
      <c r="A63" s="2"/>
      <c r="B63" s="2"/>
      <c r="C63" s="2"/>
      <c r="D63" s="2"/>
      <c r="E63" s="2"/>
      <c r="F63" s="2"/>
    </row>
    <row r="64" spans="1:6" ht="17.100000000000001" thickBot="1">
      <c r="A64" s="7"/>
      <c r="B64" s="7"/>
      <c r="C64" s="7"/>
      <c r="D64" s="7"/>
      <c r="E64" s="7"/>
      <c r="F64" s="7"/>
    </row>
    <row r="65" spans="1:6" ht="17.100000000000001" thickTop="1">
      <c r="A65" s="2"/>
      <c r="B65" s="2"/>
      <c r="C65" s="2"/>
      <c r="D65" s="2"/>
      <c r="E65" s="2"/>
      <c r="F65" s="2"/>
    </row>
    <row r="66" spans="1:6">
      <c r="A66" s="9" t="s">
        <v>42</v>
      </c>
      <c r="B66" s="2"/>
      <c r="C66" s="2"/>
      <c r="D66" s="2"/>
      <c r="E66" s="2"/>
      <c r="F66" s="2"/>
    </row>
    <row r="67" spans="1:6">
      <c r="A67" s="3"/>
      <c r="B67" s="2"/>
      <c r="C67" s="2"/>
      <c r="D67" s="2"/>
      <c r="E67" s="2"/>
      <c r="F67" s="2"/>
    </row>
    <row r="68" spans="1:6">
      <c r="A68" s="17" t="s">
        <v>43</v>
      </c>
      <c r="B68" s="17" t="s">
        <v>2</v>
      </c>
      <c r="C68" s="25" t="s">
        <v>3</v>
      </c>
      <c r="D68" s="26"/>
      <c r="E68" s="26"/>
      <c r="F68" s="27"/>
    </row>
    <row r="69" spans="1:6">
      <c r="A69" s="28"/>
      <c r="B69" s="18"/>
      <c r="C69" s="4" t="s">
        <v>5</v>
      </c>
      <c r="D69" s="4" t="s">
        <v>6</v>
      </c>
      <c r="E69" s="4" t="s">
        <v>7</v>
      </c>
      <c r="F69" s="4" t="s">
        <v>8</v>
      </c>
    </row>
    <row r="70" spans="1:6">
      <c r="A70" s="28"/>
      <c r="B70" s="15" t="s">
        <v>32</v>
      </c>
      <c r="C70" s="15" t="s">
        <v>32</v>
      </c>
      <c r="D70" s="15" t="s">
        <v>32</v>
      </c>
      <c r="E70" s="15" t="s">
        <v>32</v>
      </c>
      <c r="F70" s="15" t="s">
        <v>32</v>
      </c>
    </row>
    <row r="71" spans="1:6" ht="27.95">
      <c r="A71" s="28"/>
      <c r="B71" s="16" t="s">
        <v>33</v>
      </c>
      <c r="C71" s="16" t="s">
        <v>33</v>
      </c>
      <c r="D71" s="16" t="s">
        <v>33</v>
      </c>
      <c r="E71" s="16" t="s">
        <v>33</v>
      </c>
      <c r="F71" s="16" t="s">
        <v>33</v>
      </c>
    </row>
    <row r="72" spans="1:6">
      <c r="A72" s="18"/>
      <c r="B72" s="4" t="s">
        <v>29</v>
      </c>
      <c r="C72" s="4" t="s">
        <v>29</v>
      </c>
      <c r="D72" s="4" t="s">
        <v>29</v>
      </c>
      <c r="E72" s="4" t="s">
        <v>29</v>
      </c>
      <c r="F72" s="4" t="s">
        <v>29</v>
      </c>
    </row>
    <row r="73" spans="1:6">
      <c r="A73" s="4" t="s">
        <v>2</v>
      </c>
      <c r="B73" s="5">
        <v>326215</v>
      </c>
      <c r="C73" s="5">
        <v>411980</v>
      </c>
      <c r="D73" s="5">
        <v>107851</v>
      </c>
      <c r="E73" s="5">
        <v>197334</v>
      </c>
      <c r="F73" s="5">
        <v>382899</v>
      </c>
    </row>
    <row r="74" spans="1:6" ht="56.1">
      <c r="A74" s="4" t="s">
        <v>34</v>
      </c>
      <c r="B74" s="5"/>
      <c r="C74" s="5"/>
      <c r="D74" s="5"/>
      <c r="E74" s="5"/>
      <c r="F74" s="5"/>
    </row>
    <row r="75" spans="1:6">
      <c r="A75" s="4" t="s">
        <v>35</v>
      </c>
      <c r="B75" s="5">
        <v>61334</v>
      </c>
      <c r="C75" s="5">
        <v>72743</v>
      </c>
      <c r="D75" s="5">
        <v>20878</v>
      </c>
      <c r="E75" s="5">
        <v>83021</v>
      </c>
      <c r="F75" s="5">
        <v>115089</v>
      </c>
    </row>
    <row r="76" spans="1:6">
      <c r="A76" s="4" t="s">
        <v>36</v>
      </c>
      <c r="B76" s="5">
        <v>196283</v>
      </c>
      <c r="C76" s="5">
        <v>210849</v>
      </c>
      <c r="D76" s="5">
        <v>127570</v>
      </c>
      <c r="E76" s="5">
        <v>199943</v>
      </c>
      <c r="F76" s="5">
        <v>191314</v>
      </c>
    </row>
    <row r="77" spans="1:6">
      <c r="A77" s="4" t="s">
        <v>37</v>
      </c>
      <c r="B77" s="5">
        <v>347247</v>
      </c>
      <c r="C77" s="5">
        <v>356081</v>
      </c>
      <c r="D77" s="5">
        <v>195171</v>
      </c>
      <c r="E77" s="5">
        <v>484512</v>
      </c>
      <c r="F77" s="5">
        <v>442176</v>
      </c>
    </row>
    <row r="78" spans="1:6">
      <c r="A78" s="4" t="s">
        <v>38</v>
      </c>
      <c r="B78" s="5">
        <v>589216</v>
      </c>
      <c r="C78" s="5">
        <v>618911</v>
      </c>
      <c r="D78" s="5">
        <v>310024</v>
      </c>
      <c r="E78" s="5">
        <v>828152</v>
      </c>
      <c r="F78" s="5">
        <v>661141</v>
      </c>
    </row>
    <row r="79" spans="1:6">
      <c r="A79" s="4" t="s">
        <v>39</v>
      </c>
      <c r="B79" s="5">
        <v>1447595</v>
      </c>
      <c r="C79" s="5">
        <v>1483976</v>
      </c>
      <c r="D79" s="5">
        <v>840287</v>
      </c>
      <c r="E79" s="5">
        <v>1351887</v>
      </c>
      <c r="F79" s="5">
        <v>1560950</v>
      </c>
    </row>
    <row r="81" spans="1:1">
      <c r="A81" t="s">
        <v>23</v>
      </c>
    </row>
    <row r="82" spans="1:1">
      <c r="A82" t="s">
        <v>40</v>
      </c>
    </row>
    <row r="83" spans="1:1">
      <c r="A83" t="s">
        <v>25</v>
      </c>
    </row>
    <row r="84" spans="1:1">
      <c r="A84" t="s">
        <v>41</v>
      </c>
    </row>
  </sheetData>
  <mergeCells count="18">
    <mergeCell ref="A46:A50"/>
    <mergeCell ref="B46:B47"/>
    <mergeCell ref="C46:F46"/>
    <mergeCell ref="A68:A72"/>
    <mergeCell ref="B68:B69"/>
    <mergeCell ref="C68:F68"/>
    <mergeCell ref="D25:G25"/>
    <mergeCell ref="A29:A31"/>
    <mergeCell ref="A4:B7"/>
    <mergeCell ref="C4:C5"/>
    <mergeCell ref="D4:G4"/>
    <mergeCell ref="A8:A10"/>
    <mergeCell ref="A12:A13"/>
    <mergeCell ref="A33:A34"/>
    <mergeCell ref="A35:A36"/>
    <mergeCell ref="A14:A15"/>
    <mergeCell ref="A25:B28"/>
    <mergeCell ref="C25:C2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6932-AEB8-49B3-83AD-732A90D38929}">
  <dimension ref="A1:W15"/>
  <sheetViews>
    <sheetView tabSelected="1" topLeftCell="M1" workbookViewId="0">
      <selection activeCell="W15" sqref="W15"/>
    </sheetView>
  </sheetViews>
  <sheetFormatPr defaultRowHeight="15.75"/>
  <sheetData>
    <row r="1" spans="1:23">
      <c r="A1" s="8" t="s">
        <v>0</v>
      </c>
      <c r="B1" s="2"/>
      <c r="C1" s="2"/>
      <c r="D1" s="2"/>
      <c r="E1" s="2"/>
      <c r="F1" s="2"/>
      <c r="G1" s="2"/>
      <c r="R1" t="s">
        <v>44</v>
      </c>
      <c r="S1" t="s">
        <v>45</v>
      </c>
      <c r="U1" t="s">
        <v>46</v>
      </c>
      <c r="V1" t="s">
        <v>47</v>
      </c>
      <c r="W1" t="s">
        <v>48</v>
      </c>
    </row>
    <row r="2" spans="1:23">
      <c r="A2" s="3"/>
      <c r="B2" s="2"/>
      <c r="C2" s="2"/>
      <c r="D2" s="2"/>
      <c r="E2" s="2"/>
      <c r="F2" s="2"/>
      <c r="G2" s="2"/>
      <c r="Q2">
        <v>1</v>
      </c>
      <c r="R2" s="13" t="s">
        <v>49</v>
      </c>
      <c r="S2" s="14">
        <f>D9</f>
        <v>2876587</v>
      </c>
      <c r="T2" t="str">
        <f ca="1">_xlfn.FORMULATEXT(S2)</f>
        <v>=D9</v>
      </c>
      <c r="U2">
        <v>2022</v>
      </c>
      <c r="V2" t="s">
        <v>50</v>
      </c>
      <c r="W2" t="s">
        <v>51</v>
      </c>
    </row>
    <row r="3" spans="1:23">
      <c r="A3" s="19" t="s">
        <v>1</v>
      </c>
      <c r="B3" s="20"/>
      <c r="C3" s="17" t="s">
        <v>2</v>
      </c>
      <c r="D3" s="25" t="s">
        <v>3</v>
      </c>
      <c r="E3" s="26"/>
      <c r="F3" s="26"/>
      <c r="G3" s="27"/>
      <c r="J3" t="s">
        <v>4</v>
      </c>
      <c r="L3" s="4"/>
      <c r="M3" s="4"/>
      <c r="N3" s="4"/>
      <c r="O3" s="4"/>
    </row>
    <row r="4" spans="1:23">
      <c r="A4" s="21"/>
      <c r="B4" s="22"/>
      <c r="C4" s="18"/>
      <c r="D4" s="4" t="s">
        <v>5</v>
      </c>
      <c r="E4" s="4" t="s">
        <v>6</v>
      </c>
      <c r="F4" s="4" t="s">
        <v>7</v>
      </c>
      <c r="G4" s="4" t="s">
        <v>8</v>
      </c>
      <c r="J4" s="8" t="s">
        <v>0</v>
      </c>
      <c r="L4" s="4"/>
      <c r="M4" s="4"/>
      <c r="N4" s="4"/>
      <c r="O4" s="4"/>
    </row>
    <row r="5" spans="1:23">
      <c r="A5" s="21"/>
      <c r="B5" s="22"/>
      <c r="C5" s="4" t="s">
        <v>9</v>
      </c>
      <c r="D5" s="4" t="s">
        <v>9</v>
      </c>
      <c r="E5" s="4" t="s">
        <v>9</v>
      </c>
      <c r="F5" s="4" t="s">
        <v>9</v>
      </c>
      <c r="G5" s="4" t="s">
        <v>9</v>
      </c>
      <c r="J5" s="11" t="s">
        <v>10</v>
      </c>
      <c r="K5" t="s">
        <v>2</v>
      </c>
      <c r="L5" s="4" t="s">
        <v>11</v>
      </c>
      <c r="M5" s="4" t="s">
        <v>12</v>
      </c>
      <c r="N5" s="4" t="s">
        <v>13</v>
      </c>
      <c r="O5" s="4" t="s">
        <v>14</v>
      </c>
      <c r="Q5">
        <v>2</v>
      </c>
      <c r="R5" s="13" t="s">
        <v>52</v>
      </c>
      <c r="S5" s="14">
        <f>E9</f>
        <v>1787911</v>
      </c>
      <c r="T5" t="str">
        <f ca="1">_xlfn.FORMULATEXT(S5)</f>
        <v>=E9</v>
      </c>
      <c r="U5">
        <v>2022</v>
      </c>
      <c r="V5" t="s">
        <v>53</v>
      </c>
      <c r="W5" t="s">
        <v>54</v>
      </c>
    </row>
    <row r="6" spans="1:23" ht="15">
      <c r="A6" s="23"/>
      <c r="B6" s="24"/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I6" s="11"/>
      <c r="J6" s="4" t="s">
        <v>16</v>
      </c>
      <c r="K6" s="10">
        <v>1562410</v>
      </c>
      <c r="L6" s="10">
        <v>1737609</v>
      </c>
      <c r="M6" s="10">
        <v>1279136</v>
      </c>
      <c r="N6" s="10">
        <v>883077</v>
      </c>
      <c r="O6" s="10">
        <v>1121479</v>
      </c>
    </row>
    <row r="7" spans="1:23" ht="15">
      <c r="A7" s="17" t="s">
        <v>2</v>
      </c>
      <c r="B7" s="4" t="s">
        <v>10</v>
      </c>
      <c r="C7" s="5"/>
      <c r="D7" s="5"/>
      <c r="E7" s="5"/>
      <c r="F7" s="5"/>
      <c r="G7" s="5"/>
      <c r="J7" s="4" t="s">
        <v>17</v>
      </c>
      <c r="K7" s="10">
        <v>2622932</v>
      </c>
      <c r="L7" s="10">
        <v>2876587</v>
      </c>
      <c r="M7" s="10">
        <v>1787911</v>
      </c>
      <c r="N7" s="10">
        <v>1748664</v>
      </c>
      <c r="O7" s="10">
        <v>2700184</v>
      </c>
    </row>
    <row r="8" spans="1:23">
      <c r="A8" s="28"/>
      <c r="B8" s="4" t="s">
        <v>16</v>
      </c>
      <c r="C8" s="6">
        <v>1562410</v>
      </c>
      <c r="D8" s="6">
        <v>1737609</v>
      </c>
      <c r="E8" s="6">
        <v>1279136</v>
      </c>
      <c r="F8" s="6">
        <v>883077</v>
      </c>
      <c r="G8" s="6">
        <v>1121479</v>
      </c>
      <c r="Q8">
        <v>3</v>
      </c>
      <c r="R8" s="13" t="s">
        <v>55</v>
      </c>
      <c r="S8" s="14">
        <f>F9</f>
        <v>1748664</v>
      </c>
      <c r="T8" t="str">
        <f ca="1">_xlfn.FORMULATEXT(S8)</f>
        <v>=F9</v>
      </c>
      <c r="U8">
        <v>2022</v>
      </c>
      <c r="V8" t="s">
        <v>56</v>
      </c>
      <c r="W8" t="s">
        <v>54</v>
      </c>
    </row>
    <row r="9" spans="1:23">
      <c r="A9" s="18"/>
      <c r="B9" s="4" t="s">
        <v>17</v>
      </c>
      <c r="C9" s="6">
        <v>2622932</v>
      </c>
      <c r="D9" s="12">
        <v>2876587</v>
      </c>
      <c r="E9" s="6">
        <v>1787911</v>
      </c>
      <c r="F9" s="6">
        <v>1748664</v>
      </c>
      <c r="G9" s="6">
        <v>2700184</v>
      </c>
      <c r="J9" t="s">
        <v>18</v>
      </c>
      <c r="K9" t="s">
        <v>2</v>
      </c>
      <c r="L9" s="4" t="s">
        <v>11</v>
      </c>
      <c r="M9" s="4" t="s">
        <v>12</v>
      </c>
      <c r="N9" s="4" t="s">
        <v>13</v>
      </c>
      <c r="O9" s="4" t="s">
        <v>14</v>
      </c>
    </row>
    <row r="10" spans="1:23" ht="15">
      <c r="A10" s="4" t="s">
        <v>19</v>
      </c>
      <c r="B10" s="4" t="s">
        <v>10</v>
      </c>
      <c r="C10" s="6"/>
      <c r="D10" s="6"/>
      <c r="E10" s="6"/>
      <c r="F10" s="6"/>
      <c r="G10" s="6"/>
      <c r="J10" s="4" t="s">
        <v>16</v>
      </c>
      <c r="K10" s="10">
        <v>1075600</v>
      </c>
      <c r="L10" s="10">
        <v>1179117</v>
      </c>
      <c r="M10" s="10">
        <v>964742</v>
      </c>
      <c r="N10" s="10">
        <v>717058</v>
      </c>
      <c r="O10" s="10">
        <v>874659</v>
      </c>
    </row>
    <row r="11" spans="1:23">
      <c r="A11" s="17" t="s">
        <v>20</v>
      </c>
      <c r="B11" s="4" t="s">
        <v>16</v>
      </c>
      <c r="C11" s="6">
        <v>1075600</v>
      </c>
      <c r="D11" s="6">
        <v>1179117</v>
      </c>
      <c r="E11" s="6">
        <v>964742</v>
      </c>
      <c r="F11" s="6">
        <v>717058</v>
      </c>
      <c r="G11" s="6">
        <v>874659</v>
      </c>
      <c r="J11" s="4" t="s">
        <v>17</v>
      </c>
      <c r="K11" s="10">
        <v>1905013</v>
      </c>
      <c r="L11" s="10">
        <v>2114612</v>
      </c>
      <c r="M11" s="10">
        <v>1351442</v>
      </c>
      <c r="N11" s="10">
        <v>1457594</v>
      </c>
      <c r="O11" s="10">
        <v>1623032</v>
      </c>
      <c r="Q11">
        <v>4</v>
      </c>
      <c r="R11" s="13" t="s">
        <v>57</v>
      </c>
      <c r="S11" s="14">
        <f>E8</f>
        <v>1279136</v>
      </c>
      <c r="T11" t="str">
        <f ca="1">_xlfn.FORMULATEXT(S11)</f>
        <v>=E8</v>
      </c>
      <c r="U11">
        <v>2022</v>
      </c>
      <c r="V11" t="s">
        <v>58</v>
      </c>
      <c r="W11" t="s">
        <v>54</v>
      </c>
    </row>
    <row r="12" spans="1:23">
      <c r="A12" s="18"/>
      <c r="B12" s="4" t="s">
        <v>17</v>
      </c>
      <c r="C12" s="6">
        <v>1905013</v>
      </c>
      <c r="D12" s="6">
        <v>2114612</v>
      </c>
      <c r="E12" s="6">
        <v>1351442</v>
      </c>
      <c r="F12" s="6">
        <v>1457594</v>
      </c>
      <c r="G12" s="6">
        <v>1623032</v>
      </c>
    </row>
    <row r="13" spans="1:23">
      <c r="A13" s="17" t="s">
        <v>21</v>
      </c>
      <c r="B13" s="4" t="s">
        <v>16</v>
      </c>
      <c r="C13" s="6">
        <v>2744573</v>
      </c>
      <c r="D13" s="6">
        <v>2860254</v>
      </c>
      <c r="E13" s="6">
        <v>2491526</v>
      </c>
      <c r="F13" s="6">
        <v>2012074</v>
      </c>
      <c r="G13" s="6">
        <v>1841159</v>
      </c>
      <c r="J13" t="s">
        <v>22</v>
      </c>
      <c r="K13" t="s">
        <v>2</v>
      </c>
      <c r="L13" s="4" t="s">
        <v>11</v>
      </c>
      <c r="M13" s="4" t="s">
        <v>12</v>
      </c>
      <c r="N13" s="4" t="s">
        <v>13</v>
      </c>
      <c r="O13" s="4" t="s">
        <v>14</v>
      </c>
    </row>
    <row r="14" spans="1:23">
      <c r="A14" s="18"/>
      <c r="B14" s="4" t="s">
        <v>17</v>
      </c>
      <c r="C14" s="6">
        <v>4337770</v>
      </c>
      <c r="D14" s="6">
        <v>4455412</v>
      </c>
      <c r="E14" s="6">
        <v>3701722</v>
      </c>
      <c r="F14" s="6">
        <v>3520852</v>
      </c>
      <c r="G14" s="6">
        <v>4257124</v>
      </c>
      <c r="J14" s="4" t="s">
        <v>16</v>
      </c>
      <c r="K14" s="10">
        <v>2744573</v>
      </c>
      <c r="L14" s="10">
        <v>2860254</v>
      </c>
      <c r="M14" s="10">
        <v>2491526</v>
      </c>
      <c r="N14" s="10">
        <v>2012074</v>
      </c>
      <c r="O14" s="10">
        <v>1841159</v>
      </c>
      <c r="Q14">
        <v>5</v>
      </c>
      <c r="R14" s="13" t="s">
        <v>59</v>
      </c>
      <c r="S14" s="14">
        <f>F8</f>
        <v>883077</v>
      </c>
      <c r="T14" t="str">
        <f ca="1">_xlfn.FORMULATEXT(S14)</f>
        <v>=F8</v>
      </c>
      <c r="U14">
        <v>2022</v>
      </c>
      <c r="V14" t="s">
        <v>60</v>
      </c>
      <c r="W14" t="s">
        <v>54</v>
      </c>
    </row>
    <row r="15" spans="1:23" ht="15">
      <c r="J15" s="4" t="s">
        <v>17</v>
      </c>
      <c r="K15" s="10">
        <v>4337770</v>
      </c>
      <c r="L15" s="10">
        <v>4455412</v>
      </c>
      <c r="M15" s="10">
        <v>3701722</v>
      </c>
      <c r="N15" s="10">
        <v>3520852</v>
      </c>
      <c r="O15" s="10">
        <v>4257124</v>
      </c>
    </row>
  </sheetData>
  <mergeCells count="6">
    <mergeCell ref="A13:A14"/>
    <mergeCell ref="A3:B6"/>
    <mergeCell ref="C3:C4"/>
    <mergeCell ref="D3:G3"/>
    <mergeCell ref="A7:A9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Cosic, Damir</dc:creator>
  <cp:keywords/>
  <dc:description/>
  <cp:lastModifiedBy>Mckernan, Signe-Mary</cp:lastModifiedBy>
  <cp:revision/>
  <dcterms:created xsi:type="dcterms:W3CDTF">2023-12-14T22:44:41Z</dcterms:created>
  <dcterms:modified xsi:type="dcterms:W3CDTF">2024-04-01T19:20:59Z</dcterms:modified>
  <cp:category/>
  <cp:contentStatus/>
</cp:coreProperties>
</file>