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kulom\Box\Urban Nine Charts Wealth Update 2020\2023 Update\Results to COMMs\"/>
    </mc:Choice>
  </mc:AlternateContent>
  <xr:revisionPtr revIDLastSave="50" documentId="13_ncr:40009_{90F4EB4B-DF0A-4861-B52C-8088DF858120}" xr6:coauthVersionLast="47" xr6:coauthVersionMax="47" xr10:uidLastSave="{FA9DC3EC-2A76-4122-A741-1900C3886850}"/>
  <bookViews>
    <workbookView xWindow="28680" yWindow="-120" windowWidth="29040" windowHeight="15720" firstSheet="1" activeTab="1" xr2:uid="{00000000-000D-0000-FFFF-FFFF00000000}"/>
  </bookViews>
  <sheets>
    <sheet name="Chart7_EmergencySavingsbyRace" sheetId="1" r:id="rId1"/>
    <sheet name="Text Calcula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I3" i="2"/>
  <c r="F13" i="2"/>
  <c r="F4" i="2"/>
  <c r="F5" i="2"/>
  <c r="F6" i="2"/>
  <c r="F7" i="2"/>
  <c r="F8" i="2"/>
  <c r="F9" i="2"/>
  <c r="F10" i="2"/>
  <c r="F11" i="2"/>
  <c r="F12" i="2"/>
  <c r="F3" i="2"/>
  <c r="F2" i="2"/>
  <c r="J14" i="2"/>
  <c r="I14" i="2"/>
  <c r="J11" i="2"/>
  <c r="I11" i="2"/>
  <c r="J8" i="2"/>
  <c r="I8" i="2"/>
  <c r="J5" i="2"/>
  <c r="I5" i="2"/>
  <c r="J2" i="2"/>
  <c r="I2" i="2"/>
</calcChain>
</file>

<file path=xl/sharedStrings.xml><?xml version="1.0" encoding="utf-8"?>
<sst xmlns="http://schemas.openxmlformats.org/spreadsheetml/2006/main" count="35" uniqueCount="26">
  <si>
    <t>Year</t>
  </si>
  <si>
    <t>White</t>
  </si>
  <si>
    <t>Black</t>
  </si>
  <si>
    <t>Hispanic</t>
  </si>
  <si>
    <t>Asian</t>
  </si>
  <si>
    <t>Source: Urban Institute calculations from Survey of Consumer Finances 1989–2022.</t>
  </si>
  <si>
    <t xml:space="preserve">Notes: This table presents the share of households with at least one month of income as emergency savings by race. </t>
  </si>
  <si>
    <t xml:space="preserve">Emergency savings is defined as liquid assets (Zhong et al. 2022) . We follow the literature to use one month of income as the threshold (Farrell et al. 2019, Sabat and Gallagher 2020, CFPB 2022). </t>
  </si>
  <si>
    <t>Zhong et al. 2022 Mingli Zhong, Aaron R. Williams, Alexander Carther, Breno Braga, and Signe-Mary McKernan. 2022. 
“Financial Health and Wealth Dashboard: A Local Picture of Residents’ Financial Well-Being.”
Accessible from https://apps.urban.org/features/financial-health-wealth-dashboard</t>
  </si>
  <si>
    <t>Farrell et al. 2019: Farrell, Diana, Fiona Greig, and Chenxi Yu. 2019. Weathering Volatility 2.0: A Monthly Stress Test to Guide Savings, JP Morgan Chase Institute. https://www.jpmorganchase.com/institute/research/household-income-spending/report-weathering-volatility-2-a-monthly-stress-test-to-guide-saving</t>
  </si>
  <si>
    <t>Sabat and Gallagher, 2020: Sabat, Jorge. Emily A. Gallagher. 2020. Does Short-Term Emergency Savings Translate Into Longer-Term Financial Wellness? Washington, DC: AARP Public Policy Institute. https://doi.org/10.26419/ppi.00117.001</t>
  </si>
  <si>
    <t>CFPB 2022: CFPB Office of Research. 2022. Emergency Savings and Financial Security. Washington, DC: Consumer Financial Protection Bureau. https://files.consumerfinance.gov/f/documents/cfpb_mem_emergency-savings-financial-security_report_2022-3.pdf</t>
  </si>
  <si>
    <t>For more, visit http://urbn.is/wealthcharts</t>
  </si>
  <si>
    <t>AVERAGE</t>
  </si>
  <si>
    <t>Text Citation</t>
  </si>
  <si>
    <t>Calculation</t>
  </si>
  <si>
    <t>Description</t>
  </si>
  <si>
    <t>Method</t>
  </si>
  <si>
    <t>Corrections*</t>
  </si>
  <si>
    <t>Only about half of households (51%) have liquid savings equivalent to one month of income, which is the highest ever measured in the SCF</t>
  </si>
  <si>
    <t>NA</t>
  </si>
  <si>
    <t>1989-2022</t>
  </si>
  <si>
    <t>About three in five (57%) of White households,</t>
  </si>
  <si>
    <t>two in five Black households (38%),</t>
  </si>
  <si>
    <t>and just over one in three (35%) Latinx households have this level of emergency savings,</t>
  </si>
  <si>
    <t>compared to 72% of Asian households.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</si>
</sst>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A26" sqref="A26"/>
    </sheetView>
  </sheetViews>
  <sheetFormatPr defaultRowHeight="14.4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1989</v>
      </c>
      <c r="B2">
        <v>40.590000000000003</v>
      </c>
      <c r="C2">
        <v>18.64</v>
      </c>
      <c r="D2">
        <v>22.07</v>
      </c>
    </row>
    <row r="3" spans="1:5">
      <c r="A3">
        <v>1992</v>
      </c>
      <c r="B3">
        <v>41.64</v>
      </c>
      <c r="C3">
        <v>14.25</v>
      </c>
      <c r="D3">
        <v>16.39</v>
      </c>
    </row>
    <row r="4" spans="1:5">
      <c r="A4">
        <v>1995</v>
      </c>
      <c r="B4">
        <v>36.31</v>
      </c>
      <c r="C4">
        <v>19.91</v>
      </c>
      <c r="D4">
        <v>25.43</v>
      </c>
    </row>
    <row r="5" spans="1:5">
      <c r="A5">
        <v>1998</v>
      </c>
      <c r="B5">
        <v>43.12</v>
      </c>
      <c r="C5">
        <v>27.08</v>
      </c>
      <c r="D5">
        <v>31.1</v>
      </c>
    </row>
    <row r="6" spans="1:5">
      <c r="A6">
        <v>2001</v>
      </c>
      <c r="B6">
        <v>44.14</v>
      </c>
      <c r="C6">
        <v>27.87</v>
      </c>
      <c r="D6">
        <v>24.35</v>
      </c>
    </row>
    <row r="7" spans="1:5">
      <c r="A7">
        <v>2004</v>
      </c>
      <c r="B7">
        <v>45.56</v>
      </c>
      <c r="C7">
        <v>26.1</v>
      </c>
      <c r="D7">
        <v>19.93</v>
      </c>
    </row>
    <row r="8" spans="1:5">
      <c r="A8">
        <v>2007</v>
      </c>
      <c r="B8">
        <v>43.9</v>
      </c>
      <c r="C8">
        <v>26.71</v>
      </c>
      <c r="D8">
        <v>26.24</v>
      </c>
    </row>
    <row r="9" spans="1:5">
      <c r="A9">
        <v>2010</v>
      </c>
      <c r="B9">
        <v>43.78</v>
      </c>
      <c r="C9">
        <v>20.36</v>
      </c>
      <c r="D9">
        <v>20.21</v>
      </c>
    </row>
    <row r="10" spans="1:5">
      <c r="A10">
        <v>2013</v>
      </c>
      <c r="B10">
        <v>45.93</v>
      </c>
      <c r="C10">
        <v>25.64</v>
      </c>
      <c r="D10">
        <v>21.18</v>
      </c>
    </row>
    <row r="11" spans="1:5">
      <c r="A11">
        <v>2016</v>
      </c>
      <c r="B11">
        <v>48.71</v>
      </c>
      <c r="C11">
        <v>25.22</v>
      </c>
      <c r="D11">
        <v>26.79</v>
      </c>
    </row>
    <row r="12" spans="1:5">
      <c r="A12">
        <v>2019</v>
      </c>
      <c r="B12">
        <v>51.49</v>
      </c>
      <c r="C12">
        <v>27.32</v>
      </c>
      <c r="D12">
        <v>30.34</v>
      </c>
    </row>
    <row r="13" spans="1:5">
      <c r="A13">
        <v>2022</v>
      </c>
      <c r="B13">
        <v>56.56</v>
      </c>
      <c r="C13">
        <v>37.68</v>
      </c>
      <c r="D13">
        <v>35.08</v>
      </c>
      <c r="E13">
        <v>71.56</v>
      </c>
    </row>
    <row r="15" spans="1:5">
      <c r="A15" t="s">
        <v>5</v>
      </c>
    </row>
    <row r="16" spans="1:5">
      <c r="A16" t="s">
        <v>6</v>
      </c>
    </row>
    <row r="17" spans="1:2">
      <c r="B17" t="s">
        <v>7</v>
      </c>
    </row>
    <row r="18" spans="1:2">
      <c r="B18" s="1" t="s">
        <v>8</v>
      </c>
    </row>
    <row r="19" spans="1:2">
      <c r="B19" t="s">
        <v>9</v>
      </c>
    </row>
    <row r="20" spans="1:2">
      <c r="B20" t="s">
        <v>10</v>
      </c>
    </row>
    <row r="21" spans="1:2">
      <c r="B21" t="s">
        <v>11</v>
      </c>
    </row>
    <row r="22" spans="1:2">
      <c r="A2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8D07-FC41-4A6C-BE3F-3F4F0FBAF4FA}">
  <dimension ref="A1:M14"/>
  <sheetViews>
    <sheetView tabSelected="1" workbookViewId="0">
      <selection activeCell="I2" sqref="I2"/>
    </sheetView>
  </sheetViews>
  <sheetFormatPr defaultRowHeight="15"/>
  <cols>
    <col min="10" max="10" width="19.28515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13</v>
      </c>
      <c r="H1" t="s">
        <v>14</v>
      </c>
      <c r="I1" t="s">
        <v>15</v>
      </c>
      <c r="K1" t="s">
        <v>16</v>
      </c>
      <c r="L1" t="s">
        <v>17</v>
      </c>
      <c r="M1" t="s">
        <v>18</v>
      </c>
    </row>
    <row r="2" spans="1:13">
      <c r="A2">
        <v>1989</v>
      </c>
      <c r="B2">
        <v>40.590000000000003</v>
      </c>
      <c r="C2">
        <v>18.64</v>
      </c>
      <c r="D2">
        <v>22.07</v>
      </c>
      <c r="F2" s="3">
        <f>AVERAGE(B2:D2)</f>
        <v>27.100000000000005</v>
      </c>
      <c r="G2">
        <v>1</v>
      </c>
      <c r="H2" s="2" t="s">
        <v>19</v>
      </c>
      <c r="I2">
        <f>AVERAGE(B13:E13)</f>
        <v>50.22</v>
      </c>
      <c r="J2" t="str">
        <f ca="1">_xlfn.FORMULATEXT(I2)</f>
        <v>=AVERAGE(B13:E13)</v>
      </c>
      <c r="K2">
        <v>2022</v>
      </c>
      <c r="M2" t="s">
        <v>20</v>
      </c>
    </row>
    <row r="3" spans="1:13">
      <c r="A3">
        <v>1992</v>
      </c>
      <c r="B3">
        <v>41.64</v>
      </c>
      <c r="C3">
        <v>14.25</v>
      </c>
      <c r="D3">
        <v>16.39</v>
      </c>
      <c r="F3" s="3">
        <f>AVERAGE(B3:D3)</f>
        <v>24.093333333333334</v>
      </c>
      <c r="I3">
        <f>MAX(F2:F13)</f>
        <v>50.22</v>
      </c>
      <c r="J3" t="str">
        <f ca="1">_xlfn.FORMULATEXT(I3)</f>
        <v>=MAX(F2:F13)</v>
      </c>
      <c r="K3" t="s">
        <v>21</v>
      </c>
    </row>
    <row r="4" spans="1:13">
      <c r="A4">
        <v>1995</v>
      </c>
      <c r="B4">
        <v>36.31</v>
      </c>
      <c r="C4">
        <v>19.91</v>
      </c>
      <c r="D4">
        <v>25.43</v>
      </c>
      <c r="F4" s="3">
        <f t="shared" ref="F4:F12" si="0">AVERAGE(B4:D4)</f>
        <v>27.216666666666669</v>
      </c>
    </row>
    <row r="5" spans="1:13">
      <c r="A5">
        <v>1998</v>
      </c>
      <c r="B5">
        <v>43.12</v>
      </c>
      <c r="C5">
        <v>27.08</v>
      </c>
      <c r="D5">
        <v>31.1</v>
      </c>
      <c r="F5" s="3">
        <f t="shared" si="0"/>
        <v>33.766666666666659</v>
      </c>
      <c r="G5">
        <v>2</v>
      </c>
      <c r="H5" s="2" t="s">
        <v>22</v>
      </c>
      <c r="I5">
        <f>B13</f>
        <v>56.56</v>
      </c>
      <c r="J5" t="str">
        <f ca="1">_xlfn.FORMULATEXT(I5)</f>
        <v>=B13</v>
      </c>
      <c r="K5">
        <v>2022</v>
      </c>
      <c r="M5" t="s">
        <v>20</v>
      </c>
    </row>
    <row r="6" spans="1:13">
      <c r="A6">
        <v>2001</v>
      </c>
      <c r="B6">
        <v>44.14</v>
      </c>
      <c r="C6">
        <v>27.87</v>
      </c>
      <c r="D6">
        <v>24.35</v>
      </c>
      <c r="F6" s="3">
        <f t="shared" si="0"/>
        <v>32.120000000000005</v>
      </c>
    </row>
    <row r="7" spans="1:13">
      <c r="A7">
        <v>2004</v>
      </c>
      <c r="B7">
        <v>45.56</v>
      </c>
      <c r="C7">
        <v>26.1</v>
      </c>
      <c r="D7">
        <v>19.93</v>
      </c>
      <c r="F7" s="3">
        <f t="shared" si="0"/>
        <v>30.53</v>
      </c>
    </row>
    <row r="8" spans="1:13">
      <c r="A8">
        <v>2007</v>
      </c>
      <c r="B8">
        <v>43.9</v>
      </c>
      <c r="C8">
        <v>26.71</v>
      </c>
      <c r="D8">
        <v>26.24</v>
      </c>
      <c r="F8" s="3">
        <f t="shared" si="0"/>
        <v>32.283333333333331</v>
      </c>
      <c r="G8">
        <v>3</v>
      </c>
      <c r="H8" s="2" t="s">
        <v>23</v>
      </c>
      <c r="I8">
        <f>C13</f>
        <v>37.68</v>
      </c>
      <c r="J8" t="str">
        <f ca="1">_xlfn.FORMULATEXT(I8)</f>
        <v>=C13</v>
      </c>
      <c r="K8">
        <v>2022</v>
      </c>
      <c r="M8" t="s">
        <v>20</v>
      </c>
    </row>
    <row r="9" spans="1:13">
      <c r="A9">
        <v>2010</v>
      </c>
      <c r="B9">
        <v>43.78</v>
      </c>
      <c r="C9">
        <v>20.36</v>
      </c>
      <c r="D9">
        <v>20.21</v>
      </c>
      <c r="F9" s="3">
        <f t="shared" si="0"/>
        <v>28.116666666666664</v>
      </c>
    </row>
    <row r="10" spans="1:13">
      <c r="A10">
        <v>2013</v>
      </c>
      <c r="B10">
        <v>45.93</v>
      </c>
      <c r="C10">
        <v>25.64</v>
      </c>
      <c r="D10">
        <v>21.18</v>
      </c>
      <c r="F10" s="3">
        <f t="shared" si="0"/>
        <v>30.916666666666668</v>
      </c>
    </row>
    <row r="11" spans="1:13">
      <c r="A11">
        <v>2016</v>
      </c>
      <c r="B11">
        <v>48.71</v>
      </c>
      <c r="C11">
        <v>25.22</v>
      </c>
      <c r="D11">
        <v>26.79</v>
      </c>
      <c r="F11" s="3">
        <f t="shared" si="0"/>
        <v>33.573333333333331</v>
      </c>
      <c r="G11">
        <v>4</v>
      </c>
      <c r="H11" s="2" t="s">
        <v>24</v>
      </c>
      <c r="I11">
        <f>D13</f>
        <v>35.08</v>
      </c>
      <c r="J11" t="str">
        <f ca="1">_xlfn.FORMULATEXT(I11)</f>
        <v>=D13</v>
      </c>
      <c r="K11">
        <v>2022</v>
      </c>
      <c r="M11" t="s">
        <v>20</v>
      </c>
    </row>
    <row r="12" spans="1:13">
      <c r="A12">
        <v>2019</v>
      </c>
      <c r="B12">
        <v>51.49</v>
      </c>
      <c r="C12">
        <v>27.32</v>
      </c>
      <c r="D12">
        <v>30.34</v>
      </c>
      <c r="F12" s="3">
        <f t="shared" si="0"/>
        <v>36.383333333333333</v>
      </c>
    </row>
    <row r="13" spans="1:13">
      <c r="A13">
        <v>2022</v>
      </c>
      <c r="B13">
        <v>56.56</v>
      </c>
      <c r="C13">
        <v>37.68</v>
      </c>
      <c r="D13">
        <v>35.08</v>
      </c>
      <c r="E13">
        <v>71.56</v>
      </c>
      <c r="F13" s="3">
        <f>AVERAGE(B13:E13)</f>
        <v>50.22</v>
      </c>
    </row>
    <row r="14" spans="1:13">
      <c r="G14">
        <v>5</v>
      </c>
      <c r="H14" s="2" t="s">
        <v>25</v>
      </c>
      <c r="I14">
        <f>E13</f>
        <v>71.56</v>
      </c>
      <c r="J14" t="str">
        <f ca="1">_xlfn.FORMULATEXT(I14)</f>
        <v>=E13</v>
      </c>
      <c r="K14">
        <v>2022</v>
      </c>
      <c r="M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Wekulom, Apueela</dc:creator>
  <cp:keywords/>
  <dc:description/>
  <cp:lastModifiedBy>Mckernan, Signe-Mary</cp:lastModifiedBy>
  <cp:revision/>
  <dcterms:created xsi:type="dcterms:W3CDTF">2024-01-18T17:26:18Z</dcterms:created>
  <dcterms:modified xsi:type="dcterms:W3CDTF">2024-04-01T20:39:16Z</dcterms:modified>
  <cp:category/>
  <cp:contentStatus/>
</cp:coreProperties>
</file>