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"/>
    </mc:Choice>
  </mc:AlternateContent>
  <xr:revisionPtr revIDLastSave="0" documentId="8_{E2E1A0C3-362D-41EF-912B-ABAB74207424}" xr6:coauthVersionLast="45" xr6:coauthVersionMax="45" xr10:uidLastSave="{00000000-0000-0000-0000-000000000000}"/>
  <bookViews>
    <workbookView xWindow="-120" yWindow="-120" windowWidth="24240" windowHeight="17640" xr2:uid="{00000000-000D-0000-FFFF-FFFF00000000}"/>
  </bookViews>
  <sheets>
    <sheet name="manifestacje_nazwy" sheetId="8" r:id="rId1"/>
    <sheet name="manifestacje_typy" sheetId="7" r:id="rId2"/>
    <sheet name="manifestacja_lokalizacje" sheetId="6" r:id="rId3"/>
    <sheet name="manifestacje_mereologia" sheetId="5" r:id="rId4"/>
    <sheet name="zaggregowane_manifestacje" sheetId="4" r:id="rId5"/>
    <sheet name="typy_obiektow" sheetId="1" r:id="rId6"/>
  </sheets>
  <definedNames>
    <definedName name="_xlnm._FilterDatabase" localSheetId="2" hidden="1">manifestacja_lokalizacje!$A$1:$E$11</definedName>
    <definedName name="_xlnm._FilterDatabase" localSheetId="3" hidden="1">manifestacje_mereologia!$A$1:$E$16</definedName>
    <definedName name="_xlnm._FilterDatabase" localSheetId="0" hidden="1">manifestacje_nazwy!$A$1:$E$10</definedName>
    <definedName name="_xlnm._FilterDatabase" localSheetId="1" hidden="1">manifestacje_typy!$A$1:$F$16</definedName>
    <definedName name="_xlnm._FilterDatabase" localSheetId="4" hidden="1">zaggregowane_manifestacje!$A$1:$L$21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7" i="7"/>
  <c r="F16" i="7"/>
  <c r="F15" i="7"/>
  <c r="F6" i="7"/>
  <c r="F5" i="7"/>
  <c r="F13" i="7"/>
  <c r="F14" i="7"/>
  <c r="F12" i="7"/>
  <c r="F4" i="7"/>
  <c r="F10" i="7"/>
  <c r="F9" i="7"/>
  <c r="F3" i="7"/>
  <c r="F2" i="7"/>
  <c r="J16" i="4" l="1"/>
  <c r="L16" i="4"/>
  <c r="G6" i="4" l="1"/>
  <c r="G10" i="4"/>
  <c r="L12" i="4" l="1"/>
  <c r="J12" i="4"/>
  <c r="J11" i="4"/>
  <c r="L11" i="4"/>
  <c r="J21" i="4"/>
  <c r="J20" i="4"/>
  <c r="J10" i="4"/>
  <c r="J9" i="4"/>
  <c r="G8" i="4"/>
  <c r="G18" i="4"/>
  <c r="G5" i="4"/>
  <c r="G9" i="4"/>
  <c r="G20" i="4"/>
  <c r="G21" i="4"/>
  <c r="G11" i="4"/>
  <c r="G12" i="4"/>
  <c r="L6" i="4"/>
  <c r="L13" i="4"/>
  <c r="L14" i="4"/>
  <c r="L3" i="4"/>
  <c r="L7" i="4"/>
  <c r="L4" i="4"/>
  <c r="L17" i="4"/>
  <c r="L19" i="4"/>
  <c r="L15" i="4"/>
  <c r="L8" i="4"/>
  <c r="L18" i="4"/>
  <c r="L5" i="4"/>
  <c r="L9" i="4"/>
  <c r="L10" i="4"/>
  <c r="L20" i="4"/>
  <c r="L21" i="4"/>
  <c r="L2" i="4"/>
  <c r="G15" i="4"/>
  <c r="G13" i="4"/>
  <c r="J19" i="4"/>
  <c r="J15" i="4"/>
  <c r="J8" i="4"/>
  <c r="J18" i="4"/>
  <c r="J5" i="4"/>
  <c r="G19" i="4"/>
  <c r="J17" i="4"/>
  <c r="G14" i="4"/>
  <c r="J14" i="4"/>
  <c r="J13" i="4"/>
  <c r="J6" i="4"/>
  <c r="J3" i="4"/>
  <c r="J7" i="4"/>
  <c r="J4" i="4"/>
  <c r="J2" i="4"/>
  <c r="G17" i="4"/>
  <c r="G3" i="4"/>
  <c r="G7" i="4"/>
  <c r="G4" i="4"/>
  <c r="G2" i="4"/>
</calcChain>
</file>

<file path=xl/sharedStrings.xml><?xml version="1.0" encoding="utf-8"?>
<sst xmlns="http://schemas.openxmlformats.org/spreadsheetml/2006/main" count="302" uniqueCount="240">
  <si>
    <t>label</t>
  </si>
  <si>
    <t>silos</t>
  </si>
  <si>
    <t>działka</t>
  </si>
  <si>
    <t>zespół sakralny lub klasztorny</t>
  </si>
  <si>
    <t>klasztor</t>
  </si>
  <si>
    <t>restauracja</t>
  </si>
  <si>
    <t>cytadela</t>
  </si>
  <si>
    <t>grób</t>
  </si>
  <si>
    <t>miejsce poboru opłat</t>
  </si>
  <si>
    <t>linia metra</t>
  </si>
  <si>
    <t>basen</t>
  </si>
  <si>
    <t>brama</t>
  </si>
  <si>
    <t>boisko</t>
  </si>
  <si>
    <t>plac zabaw</t>
  </si>
  <si>
    <t>forteca</t>
  </si>
  <si>
    <t>oczyszczalnia ścieków</t>
  </si>
  <si>
    <t>furta</t>
  </si>
  <si>
    <t>magazyn</t>
  </si>
  <si>
    <t>blok zabudowy</t>
  </si>
  <si>
    <t>założenie pałacowe</t>
  </si>
  <si>
    <t>szkoła-kompleks</t>
  </si>
  <si>
    <t>szkoła wyższa budynek</t>
  </si>
  <si>
    <t>przeprawa łodziami</t>
  </si>
  <si>
    <t>sieć kolejowa</t>
  </si>
  <si>
    <t>teren zabudowany</t>
  </si>
  <si>
    <t>jaz</t>
  </si>
  <si>
    <t>obiekt o znaczeniu historycznym</t>
  </si>
  <si>
    <t>ogród</t>
  </si>
  <si>
    <t>dom zakonny</t>
  </si>
  <si>
    <t>parcela</t>
  </si>
  <si>
    <t>dok</t>
  </si>
  <si>
    <t>szkoła</t>
  </si>
  <si>
    <t>szkoła wyższa kompleks</t>
  </si>
  <si>
    <t>molo</t>
  </si>
  <si>
    <t>otulina wokół miasta</t>
  </si>
  <si>
    <t>bastion</t>
  </si>
  <si>
    <t>teatr</t>
  </si>
  <si>
    <t>peron</t>
  </si>
  <si>
    <t>hotel</t>
  </si>
  <si>
    <t>posesja</t>
  </si>
  <si>
    <t>mury miejskie</t>
  </si>
  <si>
    <t>pawilon</t>
  </si>
  <si>
    <t>rozmierzenie lokacyjne</t>
  </si>
  <si>
    <t>teren składowania odpadów przemysłowych</t>
  </si>
  <si>
    <t>kamień milowy</t>
  </si>
  <si>
    <t>port wodny</t>
  </si>
  <si>
    <t>bagno</t>
  </si>
  <si>
    <t>jezioro</t>
  </si>
  <si>
    <t>wiadukt</t>
  </si>
  <si>
    <t>sąd</t>
  </si>
  <si>
    <t>dom dziecka</t>
  </si>
  <si>
    <t>przejście podziemne</t>
  </si>
  <si>
    <t>falochron</t>
  </si>
  <si>
    <t>wartownia</t>
  </si>
  <si>
    <t>stacja meteorologiczna</t>
  </si>
  <si>
    <t>przytułek</t>
  </si>
  <si>
    <t>ostroga</t>
  </si>
  <si>
    <t>rynek</t>
  </si>
  <si>
    <t>areszt śledczy</t>
  </si>
  <si>
    <t>działka miejska</t>
  </si>
  <si>
    <t>pomnik</t>
  </si>
  <si>
    <t>oficyna</t>
  </si>
  <si>
    <t>baszta</t>
  </si>
  <si>
    <t>woda płynąca</t>
  </si>
  <si>
    <t>kram</t>
  </si>
  <si>
    <t>zakład poprawczy</t>
  </si>
  <si>
    <t>dom pogrzebowy</t>
  </si>
  <si>
    <t>strumień, potok lub struga</t>
  </si>
  <si>
    <t>jaz ruchomy lub zastawka piętrząca</t>
  </si>
  <si>
    <t>schody</t>
  </si>
  <si>
    <t>budynek ogrodu zoologicznego lub botanicznego</t>
  </si>
  <si>
    <t>szkoła XIX wieku</t>
  </si>
  <si>
    <t>słodownia</t>
  </si>
  <si>
    <t>staw</t>
  </si>
  <si>
    <t>arsenał</t>
  </si>
  <si>
    <t>stadion</t>
  </si>
  <si>
    <t>elewator</t>
  </si>
  <si>
    <t>szpital</t>
  </si>
  <si>
    <t>budynek produkcyjny zwierząt hodowlanych</t>
  </si>
  <si>
    <t>poligon wojskowy</t>
  </si>
  <si>
    <t>fontanna wolnostojąca</t>
  </si>
  <si>
    <t>stajnia</t>
  </si>
  <si>
    <t>rakarnia</t>
  </si>
  <si>
    <t>muzeum</t>
  </si>
  <si>
    <t>esplanada forteczna</t>
  </si>
  <si>
    <t>przedszkole</t>
  </si>
  <si>
    <t>kasyno</t>
  </si>
  <si>
    <t>rezydencja biskupia</t>
  </si>
  <si>
    <t>hala widowiskowa</t>
  </si>
  <si>
    <t>opera</t>
  </si>
  <si>
    <t>podgrodzie</t>
  </si>
  <si>
    <t>rzeka</t>
  </si>
  <si>
    <t>rogatka</t>
  </si>
  <si>
    <t>zabudowania koszarowe</t>
  </si>
  <si>
    <t>opactwo</t>
  </si>
  <si>
    <t>przeprawa promowa</t>
  </si>
  <si>
    <t>baza eksploatacyjna</t>
  </si>
  <si>
    <t>placówka badawcza</t>
  </si>
  <si>
    <t>kapliczka</t>
  </si>
  <si>
    <t>altana</t>
  </si>
  <si>
    <t>dom towarowy lub handlowy</t>
  </si>
  <si>
    <t>gmina kupiecka</t>
  </si>
  <si>
    <t>pierzeja</t>
  </si>
  <si>
    <t>krzyż przydrożny</t>
  </si>
  <si>
    <t>jatki</t>
  </si>
  <si>
    <t>przewód kanalizacyjny</t>
  </si>
  <si>
    <t>kamień graniczny</t>
  </si>
  <si>
    <t>strzelnica</t>
  </si>
  <si>
    <t>śluza</t>
  </si>
  <si>
    <t>stacja metra</t>
  </si>
  <si>
    <t>furta miejska</t>
  </si>
  <si>
    <t>leprozorium</t>
  </si>
  <si>
    <t>dom publiczny</t>
  </si>
  <si>
    <t>brama miejska</t>
  </si>
  <si>
    <t>fabryka</t>
  </si>
  <si>
    <t>żłobek</t>
  </si>
  <si>
    <t>dom parafialny</t>
  </si>
  <si>
    <t>hala wystawowa</t>
  </si>
  <si>
    <t>wał przeciwpowodziowy lub grobla</t>
  </si>
  <si>
    <t>dom opieki spolecznej</t>
  </si>
  <si>
    <t>kładka</t>
  </si>
  <si>
    <t>budynek gospodarczy</t>
  </si>
  <si>
    <t>bród</t>
  </si>
  <si>
    <t>skarb</t>
  </si>
  <si>
    <t>ruina zabytkowa</t>
  </si>
  <si>
    <t>dom studencki</t>
  </si>
  <si>
    <t>internat</t>
  </si>
  <si>
    <t>dzwonnica</t>
  </si>
  <si>
    <t>plac</t>
  </si>
  <si>
    <t>kaplica wolnostojąca</t>
  </si>
  <si>
    <t>wieża ciśnień</t>
  </si>
  <si>
    <t>rezydencja prezydencka</t>
  </si>
  <si>
    <t>kino</t>
  </si>
  <si>
    <t>kanał</t>
  </si>
  <si>
    <t>zajezdnia autobusowa</t>
  </si>
  <si>
    <t>szuwary</t>
  </si>
  <si>
    <t>zespół zamkowy</t>
  </si>
  <si>
    <t>tunel</t>
  </si>
  <si>
    <t>manufaktura</t>
  </si>
  <si>
    <t>jurydyka</t>
  </si>
  <si>
    <t>meczet</t>
  </si>
  <si>
    <t>wiata</t>
  </si>
  <si>
    <t>palatium</t>
  </si>
  <si>
    <t>zakład karny</t>
  </si>
  <si>
    <t>cmentarz</t>
  </si>
  <si>
    <t>dworzec kolejowy</t>
  </si>
  <si>
    <t>pomost albo molo</t>
  </si>
  <si>
    <t>szkoła średniowieczna i nowożytna</t>
  </si>
  <si>
    <t>archiwum</t>
  </si>
  <si>
    <t>fosa</t>
  </si>
  <si>
    <t>biblioteka</t>
  </si>
  <si>
    <t>zespół pałacowy</t>
  </si>
  <si>
    <t>pręgierz</t>
  </si>
  <si>
    <t>gospodarstwo hodowlane</t>
  </si>
  <si>
    <t>galeria sztuki</t>
  </si>
  <si>
    <t>zapora</t>
  </si>
  <si>
    <t>kwartał podatkowy</t>
  </si>
  <si>
    <t>ulica</t>
  </si>
  <si>
    <t>zbiornik zaporowy</t>
  </si>
  <si>
    <t>stacja paliw</t>
  </si>
  <si>
    <t>rezydencja ambasadora</t>
  </si>
  <si>
    <t>sala gimnastyczna</t>
  </si>
  <si>
    <t>hala targowa</t>
  </si>
  <si>
    <t>młyn</t>
  </si>
  <si>
    <t>synagoga</t>
  </si>
  <si>
    <t>obserwatorium</t>
  </si>
  <si>
    <t>parking</t>
  </si>
  <si>
    <t>zespół szpitalny</t>
  </si>
  <si>
    <t>ambulatorium</t>
  </si>
  <si>
    <t>przewód gazowy</t>
  </si>
  <si>
    <t>most</t>
  </si>
  <si>
    <t>miejsce straceń</t>
  </si>
  <si>
    <t>pensjonat</t>
  </si>
  <si>
    <t>pałac</t>
  </si>
  <si>
    <t>dom dla bezdomnych</t>
  </si>
  <si>
    <t>garbary</t>
  </si>
  <si>
    <t>zajezdnia tramwajowa</t>
  </si>
  <si>
    <t>dźwig</t>
  </si>
  <si>
    <t>barbakan</t>
  </si>
  <si>
    <t>krematorium</t>
  </si>
  <si>
    <t>nasyp</t>
  </si>
  <si>
    <t>teren składowania odpadów komunalnych</t>
  </si>
  <si>
    <t>cerkiew</t>
  </si>
  <si>
    <t>stacja pomp</t>
  </si>
  <si>
    <t>zajezdnia trolejbusowa</t>
  </si>
  <si>
    <t>rozszerzenie miasta</t>
  </si>
  <si>
    <t>droga wodna</t>
  </si>
  <si>
    <t>park</t>
  </si>
  <si>
    <t>bank</t>
  </si>
  <si>
    <t>przewód wodociągowy</t>
  </si>
  <si>
    <t>szubienica</t>
  </si>
  <si>
    <t>estakada</t>
  </si>
  <si>
    <t>warsztat</t>
  </si>
  <si>
    <t>hotel robotniczy</t>
  </si>
  <si>
    <t>zabytek nieużytkowy</t>
  </si>
  <si>
    <t>filharmonia</t>
  </si>
  <si>
    <t>bursa szkolna</t>
  </si>
  <si>
    <t>szpital przednowoczesny</t>
  </si>
  <si>
    <t>kompleks szkolny</t>
  </si>
  <si>
    <t>dom jednorodzinny</t>
  </si>
  <si>
    <t>straż pożarna</t>
  </si>
  <si>
    <t>elektrownia</t>
  </si>
  <si>
    <t>dom jednoizbowy</t>
  </si>
  <si>
    <t>urząd pocztowy</t>
  </si>
  <si>
    <t>planty</t>
  </si>
  <si>
    <t>hala sportowa</t>
  </si>
  <si>
    <t>lokalizacja</t>
  </si>
  <si>
    <t>id_manifestacji</t>
  </si>
  <si>
    <t>id_obiektu</t>
  </si>
  <si>
    <t>nazwa</t>
  </si>
  <si>
    <t>czas_od</t>
  </si>
  <si>
    <t>czas_do</t>
  </si>
  <si>
    <t>Szpital Bożego Ciała</t>
  </si>
  <si>
    <t>Kaplica Bożego Ciała</t>
  </si>
  <si>
    <t>id</t>
  </si>
  <si>
    <t>kaplica</t>
  </si>
  <si>
    <t>kościół</t>
  </si>
  <si>
    <t>typ_nazwa</t>
  </si>
  <si>
    <t>typ_id</t>
  </si>
  <si>
    <t xml:space="preserve">Kaplica Trójcy Świętej </t>
  </si>
  <si>
    <t>jest_częścią_obiekt_id</t>
  </si>
  <si>
    <t>jest_częścią_obiekt_nazwa</t>
  </si>
  <si>
    <t>Trzecia Brama Świdnicka</t>
  </si>
  <si>
    <t>Komandoria</t>
  </si>
  <si>
    <t>Kompleks Klasztorny Bożego Ciała</t>
  </si>
  <si>
    <t>Kościół Bożego Ciała</t>
  </si>
  <si>
    <t>pochodzi_od_obiektu_id</t>
  </si>
  <si>
    <t>pochodzi_od_obiektu_nazwa</t>
  </si>
  <si>
    <t>Szpital Trójcy Świętej</t>
  </si>
  <si>
    <t xml:space="preserve">Kościół Trójcy Świętej </t>
  </si>
  <si>
    <t>B</t>
  </si>
  <si>
    <t>C</t>
  </si>
  <si>
    <t>D</t>
  </si>
  <si>
    <t>ABD</t>
  </si>
  <si>
    <t>ABCD</t>
  </si>
  <si>
    <t>F</t>
  </si>
  <si>
    <t>G</t>
  </si>
  <si>
    <t>ABCDE</t>
  </si>
  <si>
    <t>AD</t>
  </si>
  <si>
    <t>jest_pierwsza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</si>
</sst>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2" fillId="2" borderId="0" xfId="1"/>
    <xf numFmtId="0" fontId="2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6256-7DB6-489B-9521-6CCF8F6EB099}">
  <dimension ref="A1:E10"/>
  <sheetViews>
    <sheetView tabSelected="1"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0.42578125" style="2" bestFit="1" customWidth="1"/>
    <col min="4" max="4" width="10.42578125" style="2" customWidth="1"/>
    <col min="5" max="5" width="31.5703125" bestFit="1" customWidth="1"/>
  </cols>
  <sheetData>
    <row r="1" spans="1:5" s="1" customFormat="1" x14ac:dyDescent="0.25">
      <c r="A1" s="1" t="s">
        <v>207</v>
      </c>
      <c r="B1" s="1" t="s">
        <v>208</v>
      </c>
      <c r="C1" s="5" t="s">
        <v>210</v>
      </c>
      <c r="D1" s="5" t="s">
        <v>211</v>
      </c>
      <c r="E1" s="1" t="s">
        <v>209</v>
      </c>
    </row>
    <row r="2" spans="1:5" x14ac:dyDescent="0.25">
      <c r="A2">
        <v>1</v>
      </c>
      <c r="B2">
        <v>1</v>
      </c>
      <c r="C2" s="4">
        <v>1317</v>
      </c>
      <c r="D2" s="3">
        <v>1466</v>
      </c>
      <c r="E2" t="s">
        <v>212</v>
      </c>
    </row>
    <row r="3" spans="1:5" x14ac:dyDescent="0.25">
      <c r="A3">
        <v>14</v>
      </c>
      <c r="B3">
        <v>1</v>
      </c>
      <c r="C3" s="3">
        <v>1466</v>
      </c>
      <c r="D3" s="3">
        <v>1867</v>
      </c>
      <c r="E3" t="s">
        <v>228</v>
      </c>
    </row>
    <row r="4" spans="1:5" x14ac:dyDescent="0.25">
      <c r="A4">
        <v>2</v>
      </c>
      <c r="B4">
        <v>2</v>
      </c>
      <c r="C4" s="4">
        <v>1317</v>
      </c>
      <c r="D4" s="3">
        <v>2020</v>
      </c>
      <c r="E4" t="s">
        <v>213</v>
      </c>
    </row>
    <row r="5" spans="1:5" x14ac:dyDescent="0.25">
      <c r="A5">
        <v>4</v>
      </c>
      <c r="B5">
        <v>3</v>
      </c>
      <c r="C5" s="3">
        <v>1337</v>
      </c>
      <c r="D5" s="3">
        <v>1826</v>
      </c>
      <c r="E5" t="s">
        <v>224</v>
      </c>
    </row>
    <row r="6" spans="1:5" x14ac:dyDescent="0.25">
      <c r="A6">
        <v>3</v>
      </c>
      <c r="B6">
        <v>4</v>
      </c>
      <c r="C6" s="3">
        <v>1337</v>
      </c>
      <c r="D6" s="3">
        <v>1827</v>
      </c>
      <c r="E6" t="s">
        <v>223</v>
      </c>
    </row>
    <row r="7" spans="1:5" x14ac:dyDescent="0.25">
      <c r="A7">
        <v>8</v>
      </c>
      <c r="B7">
        <v>6</v>
      </c>
      <c r="C7" s="3">
        <v>1366</v>
      </c>
      <c r="D7" s="3">
        <v>1867</v>
      </c>
      <c r="E7" t="s">
        <v>219</v>
      </c>
    </row>
    <row r="8" spans="1:5" x14ac:dyDescent="0.25">
      <c r="A8">
        <v>10</v>
      </c>
      <c r="B8">
        <v>7</v>
      </c>
      <c r="C8" s="3">
        <v>1450</v>
      </c>
      <c r="D8" s="3">
        <v>1807</v>
      </c>
      <c r="E8" t="s">
        <v>222</v>
      </c>
    </row>
    <row r="9" spans="1:5" x14ac:dyDescent="0.25">
      <c r="A9">
        <v>17</v>
      </c>
      <c r="B9">
        <v>10</v>
      </c>
      <c r="C9" s="3">
        <v>1867</v>
      </c>
      <c r="D9" s="3">
        <v>1945</v>
      </c>
      <c r="E9" t="s">
        <v>228</v>
      </c>
    </row>
    <row r="10" spans="1:5" x14ac:dyDescent="0.25">
      <c r="A10">
        <v>18</v>
      </c>
      <c r="B10">
        <v>11</v>
      </c>
      <c r="C10" s="3">
        <v>1867</v>
      </c>
      <c r="D10" s="3">
        <v>1945</v>
      </c>
      <c r="E10" t="s">
        <v>229</v>
      </c>
    </row>
  </sheetData>
  <autoFilter ref="A1:E10" xr:uid="{007D034A-544A-4E1F-95BF-2B8F82E1EB42}"/>
  <sortState xmlns:xlrd2="http://schemas.microsoft.com/office/spreadsheetml/2017/richdata2" ref="A2:E10">
    <sortCondition ref="B2:B10"/>
    <sortCondition ref="C2:C10"/>
    <sortCondition ref="D2:D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2B63-B4D1-442D-92FA-70D4BEA9270E}">
  <dimension ref="A1:G16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0.42578125" style="2" bestFit="1" customWidth="1"/>
    <col min="4" max="4" width="10.42578125" style="2" customWidth="1"/>
    <col min="5" max="5" width="4" bestFit="1" customWidth="1"/>
    <col min="6" max="6" width="27.7109375" bestFit="1" customWidth="1"/>
    <col min="7" max="7" width="13.28515625" bestFit="1" customWidth="1"/>
  </cols>
  <sheetData>
    <row r="1" spans="1:7" s="1" customFormat="1" x14ac:dyDescent="0.25">
      <c r="A1" s="1" t="s">
        <v>207</v>
      </c>
      <c r="B1" s="1" t="s">
        <v>208</v>
      </c>
      <c r="C1" s="5" t="s">
        <v>210</v>
      </c>
      <c r="D1" s="5" t="s">
        <v>211</v>
      </c>
      <c r="E1" s="1" t="s">
        <v>218</v>
      </c>
      <c r="F1" s="1" t="s">
        <v>217</v>
      </c>
      <c r="G1" s="1" t="s">
        <v>239</v>
      </c>
    </row>
    <row r="2" spans="1:7" x14ac:dyDescent="0.25">
      <c r="A2">
        <v>1</v>
      </c>
      <c r="B2">
        <v>1</v>
      </c>
      <c r="C2" s="4">
        <v>1317</v>
      </c>
      <c r="D2" s="3">
        <v>1867</v>
      </c>
      <c r="E2">
        <v>174</v>
      </c>
      <c r="F2" t="str">
        <f>VLOOKUP(E2,typy_obiektow!A:B,2,FALSE)</f>
        <v>szpital przednowoczesny</v>
      </c>
      <c r="G2" t="b">
        <v>1</v>
      </c>
    </row>
    <row r="3" spans="1:7" x14ac:dyDescent="0.25">
      <c r="A3">
        <v>2</v>
      </c>
      <c r="B3">
        <v>2</v>
      </c>
      <c r="C3" s="4">
        <v>1317</v>
      </c>
      <c r="D3" s="3">
        <v>1354</v>
      </c>
      <c r="E3">
        <v>76</v>
      </c>
      <c r="F3" t="str">
        <f>VLOOKUP(E3,typy_obiektow!A:B,2,FALSE)</f>
        <v>kaplica wolnostojąca</v>
      </c>
      <c r="G3" t="b">
        <v>1</v>
      </c>
    </row>
    <row r="4" spans="1:7" x14ac:dyDescent="0.25">
      <c r="A4" s="6">
        <v>6</v>
      </c>
      <c r="B4" s="6">
        <v>2</v>
      </c>
      <c r="C4" s="7">
        <v>1354</v>
      </c>
      <c r="D4" s="7">
        <v>1807</v>
      </c>
      <c r="E4" s="6">
        <v>207</v>
      </c>
      <c r="F4" s="6" t="str">
        <f>VLOOKUP(E4,typy_obiektow!A:B,2,FALSE)</f>
        <v>kościół</v>
      </c>
      <c r="G4" t="b">
        <v>0</v>
      </c>
    </row>
    <row r="5" spans="1:7" x14ac:dyDescent="0.25">
      <c r="A5" s="6">
        <v>15</v>
      </c>
      <c r="B5" s="6">
        <v>2</v>
      </c>
      <c r="C5" s="7">
        <v>1758</v>
      </c>
      <c r="D5" s="7">
        <v>1763</v>
      </c>
      <c r="E5" s="6">
        <v>89</v>
      </c>
      <c r="F5" s="6" t="str">
        <f>VLOOKUP(E5,typy_obiektow!A:B,2,FALSE)</f>
        <v>magazyn</v>
      </c>
      <c r="G5" t="b">
        <v>0</v>
      </c>
    </row>
    <row r="6" spans="1:7" s="6" customFormat="1" x14ac:dyDescent="0.25">
      <c r="A6" s="6">
        <v>16</v>
      </c>
      <c r="B6" s="6">
        <v>2</v>
      </c>
      <c r="C6" s="7">
        <v>1813</v>
      </c>
      <c r="D6" s="7">
        <v>1813</v>
      </c>
      <c r="E6" s="6">
        <v>173</v>
      </c>
      <c r="F6" s="6" t="str">
        <f>VLOOKUP(E6,typy_obiektow!A:B,2,FALSE)</f>
        <v>szpital</v>
      </c>
      <c r="G6" t="b">
        <v>0</v>
      </c>
    </row>
    <row r="7" spans="1:7" x14ac:dyDescent="0.25">
      <c r="A7">
        <v>19</v>
      </c>
      <c r="B7">
        <v>2</v>
      </c>
      <c r="C7">
        <v>1945</v>
      </c>
      <c r="D7">
        <v>1956</v>
      </c>
      <c r="E7">
        <v>145</v>
      </c>
      <c r="F7" t="str">
        <f>VLOOKUP(E7,typy_obiektow!A:B,2,FALSE)</f>
        <v>ruina zabytkowa</v>
      </c>
      <c r="G7" t="b">
        <v>0</v>
      </c>
    </row>
    <row r="8" spans="1:7" x14ac:dyDescent="0.25">
      <c r="A8">
        <v>20</v>
      </c>
      <c r="B8">
        <v>2</v>
      </c>
      <c r="C8">
        <v>1956</v>
      </c>
      <c r="D8">
        <v>2020</v>
      </c>
      <c r="E8">
        <v>207</v>
      </c>
      <c r="F8" t="str">
        <f>VLOOKUP(E8,typy_obiektow!A:B,2,FALSE)</f>
        <v>kościół</v>
      </c>
      <c r="G8" t="b">
        <v>0</v>
      </c>
    </row>
    <row r="9" spans="1:7" x14ac:dyDescent="0.25">
      <c r="A9">
        <v>4</v>
      </c>
      <c r="B9">
        <v>3</v>
      </c>
      <c r="C9">
        <v>1337</v>
      </c>
      <c r="D9">
        <v>1826</v>
      </c>
      <c r="E9">
        <v>202</v>
      </c>
      <c r="F9" t="str">
        <f>VLOOKUP(E9,typy_obiektow!A:B,2,FALSE)</f>
        <v>zespół sakralny lub klasztorny</v>
      </c>
      <c r="G9" t="b">
        <v>1</v>
      </c>
    </row>
    <row r="10" spans="1:7" x14ac:dyDescent="0.25">
      <c r="A10">
        <v>3</v>
      </c>
      <c r="B10">
        <v>4</v>
      </c>
      <c r="C10">
        <v>1337</v>
      </c>
      <c r="D10">
        <v>1540</v>
      </c>
      <c r="E10">
        <v>81</v>
      </c>
      <c r="F10" t="str">
        <f>VLOOKUP(E10,typy_obiektow!A:B,2,FALSE)</f>
        <v>klasztor</v>
      </c>
      <c r="G10" t="b">
        <v>1</v>
      </c>
    </row>
    <row r="11" spans="1:7" x14ac:dyDescent="0.25">
      <c r="A11">
        <v>21</v>
      </c>
      <c r="B11">
        <v>4</v>
      </c>
      <c r="C11">
        <v>1540</v>
      </c>
      <c r="D11">
        <v>1827</v>
      </c>
      <c r="G11" t="b">
        <v>0</v>
      </c>
    </row>
    <row r="12" spans="1:7" x14ac:dyDescent="0.25">
      <c r="A12">
        <v>8</v>
      </c>
      <c r="B12">
        <v>6</v>
      </c>
      <c r="C12">
        <v>1366</v>
      </c>
      <c r="D12">
        <v>1466</v>
      </c>
      <c r="E12">
        <v>206</v>
      </c>
      <c r="F12" t="str">
        <f>VLOOKUP(E12,typy_obiektow!A:B,2,FALSE)</f>
        <v>kaplica</v>
      </c>
      <c r="G12" t="b">
        <v>1</v>
      </c>
    </row>
    <row r="13" spans="1:7" x14ac:dyDescent="0.25">
      <c r="A13">
        <v>13</v>
      </c>
      <c r="B13">
        <v>6</v>
      </c>
      <c r="C13">
        <v>1466</v>
      </c>
      <c r="D13">
        <v>1867</v>
      </c>
      <c r="E13">
        <v>76</v>
      </c>
      <c r="F13" t="str">
        <f>VLOOKUP(E13,typy_obiektow!A:B,2,FALSE)</f>
        <v>kaplica wolnostojąca</v>
      </c>
      <c r="G13" t="b">
        <v>0</v>
      </c>
    </row>
    <row r="14" spans="1:7" x14ac:dyDescent="0.25">
      <c r="A14">
        <v>10</v>
      </c>
      <c r="B14">
        <v>7</v>
      </c>
      <c r="C14" s="3">
        <v>1450</v>
      </c>
      <c r="D14" s="3">
        <v>1807</v>
      </c>
      <c r="E14">
        <v>17</v>
      </c>
      <c r="F14" t="str">
        <f>VLOOKUP(E14,typy_obiektow!A:B,2,FALSE)</f>
        <v>brama miejska</v>
      </c>
      <c r="G14" t="b">
        <v>0</v>
      </c>
    </row>
    <row r="15" spans="1:7" x14ac:dyDescent="0.25">
      <c r="A15">
        <v>17</v>
      </c>
      <c r="B15">
        <v>10</v>
      </c>
      <c r="C15" s="3">
        <v>1867</v>
      </c>
      <c r="D15" s="3">
        <v>1945</v>
      </c>
      <c r="E15">
        <v>173</v>
      </c>
      <c r="F15" t="str">
        <f>VLOOKUP(E15,typy_obiektow!A:B,2,FALSE)</f>
        <v>szpital</v>
      </c>
      <c r="G15" t="b">
        <v>0</v>
      </c>
    </row>
    <row r="16" spans="1:7" x14ac:dyDescent="0.25">
      <c r="A16">
        <v>18</v>
      </c>
      <c r="B16">
        <v>11</v>
      </c>
      <c r="C16" s="3">
        <v>1867</v>
      </c>
      <c r="D16" s="3">
        <v>1945</v>
      </c>
      <c r="E16">
        <v>207</v>
      </c>
      <c r="F16" t="str">
        <f>VLOOKUP(E16,typy_obiektow!A:B,2,FALSE)</f>
        <v>kościół</v>
      </c>
      <c r="G16" t="b">
        <v>0</v>
      </c>
    </row>
  </sheetData>
  <autoFilter ref="A1:F16" xr:uid="{007D034A-544A-4E1F-95BF-2B8F82E1EB42}"/>
  <sortState xmlns:xlrd2="http://schemas.microsoft.com/office/spreadsheetml/2017/richdata2" ref="A2:F16">
    <sortCondition ref="B2:B16"/>
    <sortCondition ref="C2:C16"/>
    <sortCondition ref="D2:D16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A4058F-D86A-476A-A2F1-58C71B4FC80C}">
          <x14:formula1>
            <xm:f>typy_obiektow!$A:$A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4A74-9E68-4331-9378-8E7AC56BADF8}">
  <dimension ref="A1:E11"/>
  <sheetViews>
    <sheetView workbookViewId="0">
      <selection activeCell="H24" sqref="H24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0.42578125" style="2" bestFit="1" customWidth="1"/>
    <col min="4" max="4" width="10.42578125" style="2" customWidth="1"/>
    <col min="5" max="5" width="10.140625" bestFit="1" customWidth="1"/>
  </cols>
  <sheetData>
    <row r="1" spans="1:5" s="1" customFormat="1" x14ac:dyDescent="0.25">
      <c r="A1" s="1" t="s">
        <v>207</v>
      </c>
      <c r="B1" s="1" t="s">
        <v>208</v>
      </c>
      <c r="C1" s="5" t="s">
        <v>210</v>
      </c>
      <c r="D1" s="5" t="s">
        <v>211</v>
      </c>
      <c r="E1" s="1" t="s">
        <v>206</v>
      </c>
    </row>
    <row r="2" spans="1:5" x14ac:dyDescent="0.25">
      <c r="A2">
        <v>1</v>
      </c>
      <c r="B2">
        <v>1</v>
      </c>
      <c r="C2" s="4">
        <v>1317</v>
      </c>
      <c r="D2" s="3">
        <v>1354</v>
      </c>
      <c r="E2" t="s">
        <v>233</v>
      </c>
    </row>
    <row r="3" spans="1:5" x14ac:dyDescent="0.25">
      <c r="A3">
        <v>7</v>
      </c>
      <c r="B3">
        <v>1</v>
      </c>
      <c r="C3" s="3">
        <v>1354</v>
      </c>
      <c r="D3" s="3">
        <v>1466</v>
      </c>
      <c r="E3" t="s">
        <v>238</v>
      </c>
    </row>
    <row r="4" spans="1:5" x14ac:dyDescent="0.25">
      <c r="A4">
        <v>14</v>
      </c>
      <c r="B4">
        <v>1</v>
      </c>
      <c r="C4" s="3">
        <v>1466</v>
      </c>
      <c r="D4" s="3">
        <v>1867</v>
      </c>
      <c r="E4" t="s">
        <v>233</v>
      </c>
    </row>
    <row r="5" spans="1:5" x14ac:dyDescent="0.25">
      <c r="A5">
        <v>2</v>
      </c>
      <c r="B5">
        <v>2</v>
      </c>
      <c r="C5" s="4">
        <v>1317</v>
      </c>
      <c r="D5" s="3">
        <v>2020</v>
      </c>
      <c r="E5" t="s">
        <v>230</v>
      </c>
    </row>
    <row r="6" spans="1:5" x14ac:dyDescent="0.25">
      <c r="A6">
        <v>4</v>
      </c>
      <c r="B6">
        <v>3</v>
      </c>
      <c r="C6" s="3">
        <v>1337</v>
      </c>
      <c r="D6" s="3">
        <v>1826</v>
      </c>
      <c r="E6" t="s">
        <v>234</v>
      </c>
    </row>
    <row r="7" spans="1:5" x14ac:dyDescent="0.25">
      <c r="A7">
        <v>3</v>
      </c>
      <c r="B7">
        <v>4</v>
      </c>
      <c r="C7" s="3">
        <v>1337</v>
      </c>
      <c r="D7" s="3">
        <v>1827</v>
      </c>
      <c r="E7" t="s">
        <v>231</v>
      </c>
    </row>
    <row r="8" spans="1:5" x14ac:dyDescent="0.25">
      <c r="A8">
        <v>8</v>
      </c>
      <c r="B8">
        <v>6</v>
      </c>
      <c r="C8" s="3">
        <v>1366</v>
      </c>
      <c r="D8" s="3">
        <v>1867</v>
      </c>
      <c r="E8" t="s">
        <v>232</v>
      </c>
    </row>
    <row r="9" spans="1:5" x14ac:dyDescent="0.25">
      <c r="A9">
        <v>10</v>
      </c>
      <c r="B9">
        <v>7</v>
      </c>
      <c r="C9" s="3">
        <v>1450</v>
      </c>
      <c r="D9" s="3">
        <v>1807</v>
      </c>
      <c r="E9" t="s">
        <v>237</v>
      </c>
    </row>
    <row r="10" spans="1:5" x14ac:dyDescent="0.25">
      <c r="A10">
        <v>17</v>
      </c>
      <c r="B10">
        <v>10</v>
      </c>
      <c r="C10" s="3">
        <v>1867</v>
      </c>
      <c r="D10" s="3">
        <v>1945</v>
      </c>
      <c r="E10" t="s">
        <v>235</v>
      </c>
    </row>
    <row r="11" spans="1:5" x14ac:dyDescent="0.25">
      <c r="A11">
        <v>18</v>
      </c>
      <c r="B11">
        <v>11</v>
      </c>
      <c r="C11" s="3">
        <v>1867</v>
      </c>
      <c r="D11" s="3">
        <v>1945</v>
      </c>
      <c r="E11" t="s">
        <v>236</v>
      </c>
    </row>
  </sheetData>
  <autoFilter ref="A1:E11" xr:uid="{007D034A-544A-4E1F-95BF-2B8F82E1EB42}"/>
  <sortState xmlns:xlrd2="http://schemas.microsoft.com/office/spreadsheetml/2017/richdata2" ref="A2:E11">
    <sortCondition ref="B2:B11"/>
    <sortCondition ref="C2:C11"/>
    <sortCondition ref="D2:D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5D3D-577B-48B6-AF5D-2162A8863C36}">
  <dimension ref="A1:E16"/>
  <sheetViews>
    <sheetView workbookViewId="0">
      <selection sqref="A1:XFD1048576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0.42578125" style="2" bestFit="1" customWidth="1"/>
    <col min="4" max="4" width="10.42578125" style="2" customWidth="1"/>
    <col min="5" max="5" width="21" bestFit="1" customWidth="1"/>
  </cols>
  <sheetData>
    <row r="1" spans="1:5" s="1" customFormat="1" x14ac:dyDescent="0.25">
      <c r="A1" s="1" t="s">
        <v>207</v>
      </c>
      <c r="B1" s="1" t="s">
        <v>208</v>
      </c>
      <c r="C1" s="5" t="s">
        <v>210</v>
      </c>
      <c r="D1" s="5" t="s">
        <v>211</v>
      </c>
      <c r="E1" s="1" t="s">
        <v>220</v>
      </c>
    </row>
    <row r="2" spans="1:5" x14ac:dyDescent="0.25">
      <c r="A2">
        <v>1</v>
      </c>
      <c r="B2">
        <v>1</v>
      </c>
      <c r="C2" s="4">
        <v>1317</v>
      </c>
      <c r="D2" s="3">
        <v>1337</v>
      </c>
    </row>
    <row r="3" spans="1:5" x14ac:dyDescent="0.25">
      <c r="A3">
        <v>5</v>
      </c>
      <c r="B3">
        <v>1</v>
      </c>
      <c r="C3" s="3">
        <v>1337</v>
      </c>
      <c r="D3" s="3">
        <v>1354</v>
      </c>
      <c r="E3">
        <v>3</v>
      </c>
    </row>
    <row r="4" spans="1:5" x14ac:dyDescent="0.25">
      <c r="A4">
        <v>7</v>
      </c>
      <c r="B4">
        <v>1</v>
      </c>
      <c r="C4" s="3">
        <v>1354</v>
      </c>
      <c r="D4" s="3">
        <v>1867</v>
      </c>
    </row>
    <row r="5" spans="1:5" x14ac:dyDescent="0.25">
      <c r="A5">
        <v>2</v>
      </c>
      <c r="B5">
        <v>2</v>
      </c>
      <c r="C5" s="4">
        <v>1317</v>
      </c>
      <c r="D5" s="3">
        <v>1354</v>
      </c>
      <c r="E5">
        <v>1</v>
      </c>
    </row>
    <row r="6" spans="1:5" x14ac:dyDescent="0.25">
      <c r="A6">
        <v>6</v>
      </c>
      <c r="B6">
        <v>2</v>
      </c>
      <c r="C6" s="3">
        <v>1354</v>
      </c>
      <c r="D6" s="3">
        <v>1540</v>
      </c>
      <c r="E6">
        <v>3</v>
      </c>
    </row>
    <row r="7" spans="1:5" x14ac:dyDescent="0.25">
      <c r="A7">
        <v>12</v>
      </c>
      <c r="B7">
        <v>2</v>
      </c>
      <c r="C7" s="3">
        <v>1450</v>
      </c>
      <c r="D7" s="3">
        <v>1807</v>
      </c>
      <c r="E7">
        <v>7</v>
      </c>
    </row>
    <row r="8" spans="1:5" x14ac:dyDescent="0.25">
      <c r="A8">
        <v>15</v>
      </c>
      <c r="B8">
        <v>2</v>
      </c>
      <c r="C8" s="3">
        <v>1758</v>
      </c>
      <c r="D8" s="3">
        <v>2020</v>
      </c>
    </row>
    <row r="9" spans="1:5" x14ac:dyDescent="0.25">
      <c r="A9">
        <v>4</v>
      </c>
      <c r="B9">
        <v>3</v>
      </c>
      <c r="C9" s="3">
        <v>1337</v>
      </c>
      <c r="D9" s="3">
        <v>1826</v>
      </c>
    </row>
    <row r="10" spans="1:5" x14ac:dyDescent="0.25">
      <c r="A10">
        <v>3</v>
      </c>
      <c r="B10">
        <v>4</v>
      </c>
      <c r="C10" s="3">
        <v>1337</v>
      </c>
      <c r="D10" s="3">
        <v>1540</v>
      </c>
      <c r="E10">
        <v>3</v>
      </c>
    </row>
    <row r="11" spans="1:5" x14ac:dyDescent="0.25">
      <c r="A11">
        <v>11</v>
      </c>
      <c r="B11">
        <v>4</v>
      </c>
      <c r="C11" s="3">
        <v>1450</v>
      </c>
      <c r="D11" s="3">
        <v>1540</v>
      </c>
      <c r="E11">
        <v>7</v>
      </c>
    </row>
    <row r="12" spans="1:5" x14ac:dyDescent="0.25">
      <c r="A12">
        <v>21</v>
      </c>
      <c r="B12">
        <v>4</v>
      </c>
      <c r="C12" s="3">
        <v>1540</v>
      </c>
      <c r="D12" s="3">
        <v>1827</v>
      </c>
    </row>
    <row r="13" spans="1:5" x14ac:dyDescent="0.25">
      <c r="A13">
        <v>8</v>
      </c>
      <c r="B13">
        <v>6</v>
      </c>
      <c r="C13" s="3">
        <v>1366</v>
      </c>
      <c r="D13" s="3">
        <v>1867</v>
      </c>
      <c r="E13">
        <v>1</v>
      </c>
    </row>
    <row r="14" spans="1:5" x14ac:dyDescent="0.25">
      <c r="A14">
        <v>10</v>
      </c>
      <c r="B14">
        <v>7</v>
      </c>
      <c r="C14" s="3">
        <v>1450</v>
      </c>
      <c r="D14" s="3">
        <v>1807</v>
      </c>
    </row>
    <row r="15" spans="1:5" x14ac:dyDescent="0.25">
      <c r="A15">
        <v>17</v>
      </c>
      <c r="B15">
        <v>10</v>
      </c>
      <c r="C15" s="3">
        <v>1867</v>
      </c>
      <c r="D15" s="3">
        <v>1945</v>
      </c>
    </row>
    <row r="16" spans="1:5" x14ac:dyDescent="0.25">
      <c r="A16">
        <v>18</v>
      </c>
      <c r="B16">
        <v>11</v>
      </c>
      <c r="C16" s="3">
        <v>1867</v>
      </c>
      <c r="D16" s="3">
        <v>1945</v>
      </c>
      <c r="E16">
        <v>10</v>
      </c>
    </row>
  </sheetData>
  <autoFilter ref="A1:E16" xr:uid="{007D034A-544A-4E1F-95BF-2B8F82E1EB42}"/>
  <sortState xmlns:xlrd2="http://schemas.microsoft.com/office/spreadsheetml/2017/richdata2" ref="A2:E16">
    <sortCondition ref="B2:B16"/>
    <sortCondition ref="C2:C16"/>
    <sortCondition ref="D2:D1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F5B2-5AA4-49FA-A93F-79119EBA02A0}">
  <dimension ref="A1:L21"/>
  <sheetViews>
    <sheetView workbookViewId="0">
      <selection activeCell="D41" sqref="D40:D41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0.42578125" style="2" bestFit="1" customWidth="1"/>
    <col min="4" max="4" width="10.42578125" style="2" customWidth="1"/>
    <col min="5" max="5" width="31.5703125" bestFit="1" customWidth="1"/>
    <col min="6" max="6" width="4" bestFit="1" customWidth="1"/>
    <col min="7" max="7" width="27.7109375" bestFit="1" customWidth="1"/>
    <col min="8" max="8" width="10.140625" bestFit="1" customWidth="1"/>
    <col min="9" max="9" width="21" bestFit="1" customWidth="1"/>
    <col min="10" max="10" width="30.5703125" bestFit="1" customWidth="1"/>
    <col min="11" max="11" width="11.85546875" customWidth="1"/>
    <col min="12" max="12" width="27.28515625" bestFit="1" customWidth="1"/>
  </cols>
  <sheetData>
    <row r="1" spans="1:12" s="1" customFormat="1" x14ac:dyDescent="0.25">
      <c r="A1" s="1" t="s">
        <v>207</v>
      </c>
      <c r="B1" s="1" t="s">
        <v>208</v>
      </c>
      <c r="C1" s="5" t="s">
        <v>210</v>
      </c>
      <c r="D1" s="5" t="s">
        <v>211</v>
      </c>
      <c r="E1" s="1" t="s">
        <v>209</v>
      </c>
      <c r="F1" s="1" t="s">
        <v>218</v>
      </c>
      <c r="G1" s="1" t="s">
        <v>217</v>
      </c>
      <c r="H1" s="1" t="s">
        <v>206</v>
      </c>
      <c r="I1" s="1" t="s">
        <v>220</v>
      </c>
      <c r="J1" s="1" t="s">
        <v>221</v>
      </c>
      <c r="K1" s="1" t="s">
        <v>226</v>
      </c>
      <c r="L1" s="1" t="s">
        <v>227</v>
      </c>
    </row>
    <row r="2" spans="1:12" x14ac:dyDescent="0.25">
      <c r="A2">
        <v>1</v>
      </c>
      <c r="B2">
        <v>1</v>
      </c>
      <c r="C2" s="4">
        <v>1317</v>
      </c>
      <c r="D2" s="3">
        <v>1337</v>
      </c>
      <c r="E2" t="s">
        <v>212</v>
      </c>
      <c r="F2">
        <v>174</v>
      </c>
      <c r="G2" t="str">
        <f>VLOOKUP(F2,typy_obiektow!A:B,2,FALSE)</f>
        <v>szpital przednowoczesny</v>
      </c>
      <c r="H2" t="s">
        <v>233</v>
      </c>
      <c r="J2" t="str">
        <f t="shared" ref="J2:J21" si="0">_xlfn.IFNA(VLOOKUP(I2,B:E,4,FALSE),"")</f>
        <v/>
      </c>
      <c r="L2" t="str">
        <f t="shared" ref="L2:L21" si="1">_xlfn.IFNA(VLOOKUP(K2,B:E,4,FALSE),"")</f>
        <v/>
      </c>
    </row>
    <row r="3" spans="1:12" x14ac:dyDescent="0.25">
      <c r="A3">
        <v>5</v>
      </c>
      <c r="B3">
        <v>1</v>
      </c>
      <c r="C3" s="3">
        <v>1337</v>
      </c>
      <c r="D3" s="3">
        <v>1354</v>
      </c>
      <c r="E3" t="s">
        <v>212</v>
      </c>
      <c r="F3">
        <v>174</v>
      </c>
      <c r="G3" t="str">
        <f>VLOOKUP(F3,typy_obiektow!A:B,2,FALSE)</f>
        <v>szpital przednowoczesny</v>
      </c>
      <c r="H3" t="s">
        <v>233</v>
      </c>
      <c r="I3">
        <v>3</v>
      </c>
      <c r="J3" t="str">
        <f t="shared" si="0"/>
        <v>Kompleks Klasztorny Bożego Ciała</v>
      </c>
      <c r="L3" t="str">
        <f t="shared" si="1"/>
        <v/>
      </c>
    </row>
    <row r="4" spans="1:12" x14ac:dyDescent="0.25">
      <c r="A4">
        <v>7</v>
      </c>
      <c r="B4">
        <v>1</v>
      </c>
      <c r="C4" s="3">
        <v>1354</v>
      </c>
      <c r="D4" s="3">
        <v>1466</v>
      </c>
      <c r="E4" t="s">
        <v>212</v>
      </c>
      <c r="F4">
        <v>174</v>
      </c>
      <c r="G4" t="str">
        <f>VLOOKUP(F4,typy_obiektow!A:B,2,FALSE)</f>
        <v>szpital przednowoczesny</v>
      </c>
      <c r="H4" t="s">
        <v>238</v>
      </c>
      <c r="J4" t="str">
        <f t="shared" si="0"/>
        <v/>
      </c>
      <c r="L4" t="str">
        <f t="shared" si="1"/>
        <v/>
      </c>
    </row>
    <row r="5" spans="1:12" x14ac:dyDescent="0.25">
      <c r="A5">
        <v>14</v>
      </c>
      <c r="B5">
        <v>1</v>
      </c>
      <c r="C5" s="3">
        <v>1466</v>
      </c>
      <c r="D5" s="3">
        <v>1867</v>
      </c>
      <c r="E5" t="s">
        <v>228</v>
      </c>
      <c r="F5">
        <v>174</v>
      </c>
      <c r="G5" t="str">
        <f>VLOOKUP(F5,typy_obiektow!A:B,2,FALSE)</f>
        <v>szpital przednowoczesny</v>
      </c>
      <c r="H5" t="s">
        <v>233</v>
      </c>
      <c r="J5" t="str">
        <f t="shared" si="0"/>
        <v/>
      </c>
      <c r="L5" t="str">
        <f t="shared" si="1"/>
        <v/>
      </c>
    </row>
    <row r="6" spans="1:12" x14ac:dyDescent="0.25">
      <c r="A6">
        <v>2</v>
      </c>
      <c r="B6">
        <v>2</v>
      </c>
      <c r="C6" s="4">
        <v>1317</v>
      </c>
      <c r="D6" s="3">
        <v>1354</v>
      </c>
      <c r="E6" t="s">
        <v>213</v>
      </c>
      <c r="F6">
        <v>76</v>
      </c>
      <c r="G6" t="str">
        <f>VLOOKUP(F6,typy_obiektow!A:B,2,FALSE)</f>
        <v>kaplica wolnostojąca</v>
      </c>
      <c r="H6" t="s">
        <v>230</v>
      </c>
      <c r="I6">
        <v>1</v>
      </c>
      <c r="J6" t="str">
        <f t="shared" si="0"/>
        <v>Szpital Bożego Ciała</v>
      </c>
      <c r="L6" t="str">
        <f t="shared" si="1"/>
        <v/>
      </c>
    </row>
    <row r="7" spans="1:12" s="6" customFormat="1" x14ac:dyDescent="0.25">
      <c r="A7" s="6">
        <v>6</v>
      </c>
      <c r="B7" s="6">
        <v>2</v>
      </c>
      <c r="C7" s="7">
        <v>1354</v>
      </c>
      <c r="D7" s="7">
        <v>1540</v>
      </c>
      <c r="E7" s="6" t="s">
        <v>225</v>
      </c>
      <c r="F7" s="6">
        <v>207</v>
      </c>
      <c r="G7" s="6" t="str">
        <f>VLOOKUP(F7,typy_obiektow!A:B,2,FALSE)</f>
        <v>kościół</v>
      </c>
      <c r="H7" s="6" t="s">
        <v>230</v>
      </c>
      <c r="I7" s="6">
        <v>3</v>
      </c>
      <c r="J7" s="6" t="str">
        <f t="shared" si="0"/>
        <v>Kompleks Klasztorny Bożego Ciała</v>
      </c>
      <c r="L7" s="6" t="str">
        <f t="shared" si="1"/>
        <v/>
      </c>
    </row>
    <row r="8" spans="1:12" s="6" customFormat="1" x14ac:dyDescent="0.25">
      <c r="A8" s="6">
        <v>12</v>
      </c>
      <c r="B8" s="6">
        <v>2</v>
      </c>
      <c r="C8" s="7">
        <v>1450</v>
      </c>
      <c r="D8" s="7">
        <v>1807</v>
      </c>
      <c r="E8" s="6" t="s">
        <v>225</v>
      </c>
      <c r="F8" s="6">
        <v>207</v>
      </c>
      <c r="G8" s="6" t="str">
        <f>VLOOKUP(F8,typy_obiektow!A:B,2,FALSE)</f>
        <v>kościół</v>
      </c>
      <c r="H8" s="6" t="s">
        <v>230</v>
      </c>
      <c r="I8" s="6">
        <v>7</v>
      </c>
      <c r="J8" s="6" t="str">
        <f t="shared" si="0"/>
        <v>Trzecia Brama Świdnicka</v>
      </c>
      <c r="L8" s="6" t="str">
        <f t="shared" si="1"/>
        <v/>
      </c>
    </row>
    <row r="9" spans="1:12" s="6" customFormat="1" x14ac:dyDescent="0.25">
      <c r="A9" s="6">
        <v>15</v>
      </c>
      <c r="B9" s="6">
        <v>2</v>
      </c>
      <c r="C9" s="7">
        <v>1758</v>
      </c>
      <c r="D9" s="7">
        <v>1763</v>
      </c>
      <c r="E9" s="6" t="s">
        <v>225</v>
      </c>
      <c r="F9" s="6">
        <v>89</v>
      </c>
      <c r="G9" s="6" t="str">
        <f>VLOOKUP(F9,typy_obiektow!A:B,2,FALSE)</f>
        <v>magazyn</v>
      </c>
      <c r="H9" s="6" t="s">
        <v>230</v>
      </c>
      <c r="J9" s="6" t="str">
        <f t="shared" si="0"/>
        <v/>
      </c>
      <c r="K9" s="6">
        <v>2</v>
      </c>
      <c r="L9" s="6" t="str">
        <f t="shared" si="1"/>
        <v>Kaplica Bożego Ciała</v>
      </c>
    </row>
    <row r="10" spans="1:12" s="6" customFormat="1" x14ac:dyDescent="0.25">
      <c r="A10" s="6">
        <v>16</v>
      </c>
      <c r="B10" s="6">
        <v>2</v>
      </c>
      <c r="C10" s="7">
        <v>1813</v>
      </c>
      <c r="D10" s="7">
        <v>1813</v>
      </c>
      <c r="E10" s="6" t="s">
        <v>225</v>
      </c>
      <c r="F10" s="6">
        <v>173</v>
      </c>
      <c r="G10" s="6" t="str">
        <f>VLOOKUP(F10,typy_obiektow!A:B,2,FALSE)</f>
        <v>szpital</v>
      </c>
      <c r="H10" s="6" t="s">
        <v>230</v>
      </c>
      <c r="J10" s="6" t="str">
        <f t="shared" si="0"/>
        <v/>
      </c>
      <c r="K10" s="6">
        <v>8</v>
      </c>
      <c r="L10" s="6" t="str">
        <f t="shared" si="1"/>
        <v/>
      </c>
    </row>
    <row r="11" spans="1:12" x14ac:dyDescent="0.25">
      <c r="A11">
        <v>19</v>
      </c>
      <c r="B11">
        <v>2</v>
      </c>
      <c r="C11" s="3">
        <v>1945</v>
      </c>
      <c r="D11" s="3">
        <v>1956</v>
      </c>
      <c r="E11" t="s">
        <v>225</v>
      </c>
      <c r="F11">
        <v>145</v>
      </c>
      <c r="G11" t="str">
        <f>VLOOKUP(F11,typy_obiektow!A:B,2,FALSE)</f>
        <v>ruina zabytkowa</v>
      </c>
      <c r="H11" t="s">
        <v>230</v>
      </c>
      <c r="J11" t="str">
        <f t="shared" si="0"/>
        <v/>
      </c>
      <c r="K11">
        <v>9</v>
      </c>
      <c r="L11" t="str">
        <f t="shared" si="1"/>
        <v/>
      </c>
    </row>
    <row r="12" spans="1:12" x14ac:dyDescent="0.25">
      <c r="A12">
        <v>20</v>
      </c>
      <c r="B12">
        <v>2</v>
      </c>
      <c r="C12" s="3">
        <v>1956</v>
      </c>
      <c r="D12" s="3">
        <v>2020</v>
      </c>
      <c r="E12" t="s">
        <v>225</v>
      </c>
      <c r="F12">
        <v>207</v>
      </c>
      <c r="G12" t="str">
        <f>VLOOKUP(F12,typy_obiektow!A:B,2,FALSE)</f>
        <v>kościół</v>
      </c>
      <c r="H12" t="s">
        <v>230</v>
      </c>
      <c r="J12" t="str">
        <f t="shared" si="0"/>
        <v/>
      </c>
      <c r="K12">
        <v>12</v>
      </c>
      <c r="L12" t="str">
        <f t="shared" si="1"/>
        <v/>
      </c>
    </row>
    <row r="13" spans="1:12" x14ac:dyDescent="0.25">
      <c r="A13">
        <v>4</v>
      </c>
      <c r="B13">
        <v>3</v>
      </c>
      <c r="C13" s="3">
        <v>1337</v>
      </c>
      <c r="D13" s="3">
        <v>1826</v>
      </c>
      <c r="E13" t="s">
        <v>224</v>
      </c>
      <c r="F13">
        <v>202</v>
      </c>
      <c r="G13" t="str">
        <f>VLOOKUP(F13,typy_obiektow!A:B,2,FALSE)</f>
        <v>zespół sakralny lub klasztorny</v>
      </c>
      <c r="H13" t="s">
        <v>234</v>
      </c>
      <c r="J13" t="str">
        <f t="shared" si="0"/>
        <v/>
      </c>
      <c r="L13" t="str">
        <f t="shared" si="1"/>
        <v/>
      </c>
    </row>
    <row r="14" spans="1:12" x14ac:dyDescent="0.25">
      <c r="A14">
        <v>3</v>
      </c>
      <c r="B14">
        <v>4</v>
      </c>
      <c r="C14" s="3">
        <v>1337</v>
      </c>
      <c r="D14" s="3">
        <v>1540</v>
      </c>
      <c r="E14" t="s">
        <v>223</v>
      </c>
      <c r="F14">
        <v>81</v>
      </c>
      <c r="G14" t="str">
        <f>VLOOKUP(F14,typy_obiektow!A:B,2,FALSE)</f>
        <v>klasztor</v>
      </c>
      <c r="H14" t="s">
        <v>231</v>
      </c>
      <c r="I14">
        <v>3</v>
      </c>
      <c r="J14" t="str">
        <f t="shared" si="0"/>
        <v>Kompleks Klasztorny Bożego Ciała</v>
      </c>
      <c r="L14" t="str">
        <f t="shared" si="1"/>
        <v/>
      </c>
    </row>
    <row r="15" spans="1:12" x14ac:dyDescent="0.25">
      <c r="A15">
        <v>11</v>
      </c>
      <c r="B15">
        <v>4</v>
      </c>
      <c r="C15" s="3">
        <v>1450</v>
      </c>
      <c r="D15" s="3">
        <v>1540</v>
      </c>
      <c r="E15" t="s">
        <v>223</v>
      </c>
      <c r="F15">
        <v>81</v>
      </c>
      <c r="G15" t="str">
        <f>VLOOKUP(F15,typy_obiektow!A:B,2,FALSE)</f>
        <v>klasztor</v>
      </c>
      <c r="H15" t="s">
        <v>231</v>
      </c>
      <c r="I15">
        <v>7</v>
      </c>
      <c r="J15" t="str">
        <f t="shared" si="0"/>
        <v>Trzecia Brama Świdnicka</v>
      </c>
      <c r="L15" t="str">
        <f t="shared" si="1"/>
        <v/>
      </c>
    </row>
    <row r="16" spans="1:12" x14ac:dyDescent="0.25">
      <c r="A16">
        <v>21</v>
      </c>
      <c r="B16">
        <v>4</v>
      </c>
      <c r="C16" s="3">
        <v>1540</v>
      </c>
      <c r="D16" s="3">
        <v>1827</v>
      </c>
      <c r="E16" t="s">
        <v>223</v>
      </c>
      <c r="H16" t="s">
        <v>231</v>
      </c>
      <c r="J16" t="str">
        <f t="shared" si="0"/>
        <v/>
      </c>
      <c r="L16" t="str">
        <f t="shared" si="1"/>
        <v/>
      </c>
    </row>
    <row r="17" spans="1:12" x14ac:dyDescent="0.25">
      <c r="A17">
        <v>8</v>
      </c>
      <c r="B17">
        <v>6</v>
      </c>
      <c r="C17" s="3">
        <v>1366</v>
      </c>
      <c r="D17" s="3">
        <v>1466</v>
      </c>
      <c r="E17" t="s">
        <v>219</v>
      </c>
      <c r="F17">
        <v>206</v>
      </c>
      <c r="G17" t="str">
        <f>VLOOKUP(F17,typy_obiektow!A:B,2,FALSE)</f>
        <v>kaplica</v>
      </c>
      <c r="H17" t="s">
        <v>232</v>
      </c>
      <c r="I17">
        <v>1</v>
      </c>
      <c r="J17" t="str">
        <f t="shared" si="0"/>
        <v>Szpital Bożego Ciała</v>
      </c>
      <c r="L17" t="str">
        <f t="shared" si="1"/>
        <v/>
      </c>
    </row>
    <row r="18" spans="1:12" x14ac:dyDescent="0.25">
      <c r="A18">
        <v>13</v>
      </c>
      <c r="B18">
        <v>6</v>
      </c>
      <c r="C18" s="3">
        <v>1466</v>
      </c>
      <c r="D18" s="3">
        <v>1867</v>
      </c>
      <c r="E18" t="s">
        <v>219</v>
      </c>
      <c r="F18">
        <v>76</v>
      </c>
      <c r="G18" t="str">
        <f>VLOOKUP(F18,typy_obiektow!A:B,2,FALSE)</f>
        <v>kaplica wolnostojąca</v>
      </c>
      <c r="H18" t="s">
        <v>232</v>
      </c>
      <c r="I18">
        <v>1</v>
      </c>
      <c r="J18" t="str">
        <f t="shared" si="0"/>
        <v>Szpital Bożego Ciała</v>
      </c>
      <c r="L18" t="str">
        <f t="shared" si="1"/>
        <v/>
      </c>
    </row>
    <row r="19" spans="1:12" x14ac:dyDescent="0.25">
      <c r="A19">
        <v>10</v>
      </c>
      <c r="B19">
        <v>7</v>
      </c>
      <c r="C19" s="3">
        <v>1450</v>
      </c>
      <c r="D19" s="3">
        <v>1807</v>
      </c>
      <c r="E19" t="s">
        <v>222</v>
      </c>
      <c r="F19">
        <v>17</v>
      </c>
      <c r="G19" t="str">
        <f>VLOOKUP(F19,typy_obiektow!A:B,2,FALSE)</f>
        <v>brama miejska</v>
      </c>
      <c r="H19" t="s">
        <v>237</v>
      </c>
      <c r="J19" t="str">
        <f t="shared" si="0"/>
        <v/>
      </c>
      <c r="L19" t="str">
        <f t="shared" si="1"/>
        <v/>
      </c>
    </row>
    <row r="20" spans="1:12" x14ac:dyDescent="0.25">
      <c r="A20">
        <v>17</v>
      </c>
      <c r="B20">
        <v>10</v>
      </c>
      <c r="C20" s="3">
        <v>1867</v>
      </c>
      <c r="D20" s="3">
        <v>1945</v>
      </c>
      <c r="E20" t="s">
        <v>228</v>
      </c>
      <c r="F20">
        <v>173</v>
      </c>
      <c r="G20" t="str">
        <f>VLOOKUP(F20,typy_obiektow!A:B,2,FALSE)</f>
        <v>szpital</v>
      </c>
      <c r="H20" t="s">
        <v>235</v>
      </c>
      <c r="J20" t="str">
        <f t="shared" si="0"/>
        <v/>
      </c>
      <c r="L20" t="str">
        <f t="shared" si="1"/>
        <v/>
      </c>
    </row>
    <row r="21" spans="1:12" x14ac:dyDescent="0.25">
      <c r="A21">
        <v>18</v>
      </c>
      <c r="B21">
        <v>11</v>
      </c>
      <c r="C21" s="3">
        <v>1867</v>
      </c>
      <c r="D21" s="3">
        <v>1945</v>
      </c>
      <c r="E21" t="s">
        <v>229</v>
      </c>
      <c r="F21">
        <v>207</v>
      </c>
      <c r="G21" t="str">
        <f>VLOOKUP(F21,typy_obiektow!A:B,2,FALSE)</f>
        <v>kościół</v>
      </c>
      <c r="H21" t="s">
        <v>236</v>
      </c>
      <c r="I21">
        <v>10</v>
      </c>
      <c r="J21" t="str">
        <f t="shared" si="0"/>
        <v>Szpital Trójcy Świętej</v>
      </c>
      <c r="L21" t="str">
        <f t="shared" si="1"/>
        <v/>
      </c>
    </row>
  </sheetData>
  <autoFilter ref="A1:L21" xr:uid="{007D034A-544A-4E1F-95BF-2B8F82E1EB42}"/>
  <sortState xmlns:xlrd2="http://schemas.microsoft.com/office/spreadsheetml/2017/richdata2" ref="A2:L21">
    <sortCondition ref="B2:B21"/>
    <sortCondition ref="C2:C21"/>
    <sortCondition ref="D2:D21"/>
    <sortCondition ref="H2:H2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8CA4F6-82FD-4806-9DD0-2FEF82F31352}">
          <x14:formula1>
            <xm:f>typy_obiektow!$A:$A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workbookViewId="0">
      <pane ySplit="1" topLeftCell="A71" activePane="bottomLeft" state="frozen"/>
      <selection pane="bottomLeft" activeCell="C1" sqref="C1:F1048576"/>
    </sheetView>
  </sheetViews>
  <sheetFormatPr defaultRowHeight="15" x14ac:dyDescent="0.25"/>
  <cols>
    <col min="2" max="2" width="45.140625" bestFit="1" customWidth="1"/>
  </cols>
  <sheetData>
    <row r="1" spans="1:2" s="1" customFormat="1" x14ac:dyDescent="0.25">
      <c r="A1" s="1" t="s">
        <v>214</v>
      </c>
      <c r="B1" s="1" t="s">
        <v>0</v>
      </c>
    </row>
    <row r="2" spans="1:2" x14ac:dyDescent="0.25">
      <c r="A2">
        <v>1</v>
      </c>
      <c r="B2" t="s">
        <v>99</v>
      </c>
    </row>
    <row r="3" spans="1:2" x14ac:dyDescent="0.25">
      <c r="A3">
        <v>2</v>
      </c>
      <c r="B3" t="s">
        <v>168</v>
      </c>
    </row>
    <row r="4" spans="1:2" x14ac:dyDescent="0.25">
      <c r="A4">
        <v>3</v>
      </c>
      <c r="B4" t="s">
        <v>148</v>
      </c>
    </row>
    <row r="5" spans="1:2" x14ac:dyDescent="0.25">
      <c r="A5">
        <v>4</v>
      </c>
      <c r="B5" t="s">
        <v>58</v>
      </c>
    </row>
    <row r="6" spans="1:2" x14ac:dyDescent="0.25">
      <c r="A6">
        <v>5</v>
      </c>
      <c r="B6" t="s">
        <v>74</v>
      </c>
    </row>
    <row r="7" spans="1:2" x14ac:dyDescent="0.25">
      <c r="A7">
        <v>6</v>
      </c>
      <c r="B7" t="s">
        <v>46</v>
      </c>
    </row>
    <row r="8" spans="1:2" x14ac:dyDescent="0.25">
      <c r="A8">
        <v>7</v>
      </c>
      <c r="B8" t="s">
        <v>188</v>
      </c>
    </row>
    <row r="9" spans="1:2" x14ac:dyDescent="0.25">
      <c r="A9">
        <v>8</v>
      </c>
      <c r="B9" t="s">
        <v>178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62</v>
      </c>
    </row>
    <row r="13" spans="1:2" x14ac:dyDescent="0.25">
      <c r="A13">
        <v>12</v>
      </c>
      <c r="B13" t="s">
        <v>96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18</v>
      </c>
    </row>
    <row r="16" spans="1:2" x14ac:dyDescent="0.25">
      <c r="A16">
        <v>15</v>
      </c>
      <c r="B16" t="s">
        <v>12</v>
      </c>
    </row>
    <row r="17" spans="1:2" x14ac:dyDescent="0.25">
      <c r="A17">
        <v>16</v>
      </c>
      <c r="B17" t="s">
        <v>11</v>
      </c>
    </row>
    <row r="18" spans="1:2" x14ac:dyDescent="0.25">
      <c r="A18">
        <v>17</v>
      </c>
      <c r="B18" t="s">
        <v>113</v>
      </c>
    </row>
    <row r="19" spans="1:2" x14ac:dyDescent="0.25">
      <c r="A19">
        <v>18</v>
      </c>
      <c r="B19" t="s">
        <v>122</v>
      </c>
    </row>
    <row r="20" spans="1:2" x14ac:dyDescent="0.25">
      <c r="A20">
        <v>19</v>
      </c>
      <c r="B20" t="s">
        <v>121</v>
      </c>
    </row>
    <row r="21" spans="1:2" x14ac:dyDescent="0.25">
      <c r="A21">
        <v>20</v>
      </c>
      <c r="B21" t="s">
        <v>70</v>
      </c>
    </row>
    <row r="22" spans="1:2" x14ac:dyDescent="0.25">
      <c r="A22">
        <v>21</v>
      </c>
      <c r="B22" t="s">
        <v>78</v>
      </c>
    </row>
    <row r="23" spans="1:2" x14ac:dyDescent="0.25">
      <c r="A23">
        <v>22</v>
      </c>
      <c r="B23" t="s">
        <v>196</v>
      </c>
    </row>
    <row r="24" spans="1:2" x14ac:dyDescent="0.25">
      <c r="A24">
        <v>23</v>
      </c>
      <c r="B24" t="s">
        <v>182</v>
      </c>
    </row>
    <row r="25" spans="1:2" x14ac:dyDescent="0.25">
      <c r="A25">
        <v>24</v>
      </c>
      <c r="B25" t="s">
        <v>144</v>
      </c>
    </row>
    <row r="26" spans="1:2" x14ac:dyDescent="0.25">
      <c r="A26">
        <v>25</v>
      </c>
      <c r="B26" t="s">
        <v>6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174</v>
      </c>
    </row>
    <row r="29" spans="1:2" x14ac:dyDescent="0.25">
      <c r="A29">
        <v>28</v>
      </c>
      <c r="B29" t="s">
        <v>50</v>
      </c>
    </row>
    <row r="30" spans="1:2" x14ac:dyDescent="0.25">
      <c r="A30">
        <v>29</v>
      </c>
      <c r="B30" t="s">
        <v>202</v>
      </c>
    </row>
    <row r="31" spans="1:2" x14ac:dyDescent="0.25">
      <c r="A31">
        <v>30</v>
      </c>
      <c r="B31" t="s">
        <v>199</v>
      </c>
    </row>
    <row r="32" spans="1:2" x14ac:dyDescent="0.25">
      <c r="A32">
        <v>31</v>
      </c>
      <c r="B32" t="s">
        <v>119</v>
      </c>
    </row>
    <row r="33" spans="1:2" x14ac:dyDescent="0.25">
      <c r="A33">
        <v>32</v>
      </c>
      <c r="B33" t="s">
        <v>116</v>
      </c>
    </row>
    <row r="34" spans="1:2" x14ac:dyDescent="0.25">
      <c r="A34">
        <v>33</v>
      </c>
      <c r="B34" t="s">
        <v>66</v>
      </c>
    </row>
    <row r="35" spans="1:2" x14ac:dyDescent="0.25">
      <c r="A35">
        <v>34</v>
      </c>
      <c r="B35" t="s">
        <v>112</v>
      </c>
    </row>
    <row r="36" spans="1:2" x14ac:dyDescent="0.25">
      <c r="A36">
        <v>35</v>
      </c>
      <c r="B36" t="s">
        <v>125</v>
      </c>
    </row>
    <row r="37" spans="1:2" x14ac:dyDescent="0.25">
      <c r="A37">
        <v>36</v>
      </c>
      <c r="B37" t="s">
        <v>100</v>
      </c>
    </row>
    <row r="38" spans="1:2" x14ac:dyDescent="0.25">
      <c r="A38">
        <v>37</v>
      </c>
      <c r="B38" t="s">
        <v>28</v>
      </c>
    </row>
    <row r="39" spans="1:2" x14ac:dyDescent="0.25">
      <c r="A39">
        <v>38</v>
      </c>
      <c r="B39" t="s">
        <v>186</v>
      </c>
    </row>
    <row r="40" spans="1:2" x14ac:dyDescent="0.25">
      <c r="A40">
        <v>39</v>
      </c>
      <c r="B40" t="s">
        <v>145</v>
      </c>
    </row>
    <row r="41" spans="1:2" x14ac:dyDescent="0.25">
      <c r="A41">
        <v>40</v>
      </c>
      <c r="B41" t="s">
        <v>2</v>
      </c>
    </row>
    <row r="42" spans="1:2" x14ac:dyDescent="0.25">
      <c r="A42">
        <v>41</v>
      </c>
      <c r="B42" t="s">
        <v>59</v>
      </c>
    </row>
    <row r="43" spans="1:2" x14ac:dyDescent="0.25">
      <c r="A43">
        <v>42</v>
      </c>
      <c r="B43" t="s">
        <v>177</v>
      </c>
    </row>
    <row r="44" spans="1:2" x14ac:dyDescent="0.25">
      <c r="A44">
        <v>43</v>
      </c>
      <c r="B44" t="s">
        <v>127</v>
      </c>
    </row>
    <row r="45" spans="1:2" x14ac:dyDescent="0.25">
      <c r="A45">
        <v>44</v>
      </c>
      <c r="B45" t="s">
        <v>201</v>
      </c>
    </row>
    <row r="46" spans="1:2" x14ac:dyDescent="0.25">
      <c r="A46">
        <v>45</v>
      </c>
      <c r="B46" t="s">
        <v>76</v>
      </c>
    </row>
    <row r="47" spans="1:2" x14ac:dyDescent="0.25">
      <c r="A47">
        <v>46</v>
      </c>
      <c r="B47" t="s">
        <v>84</v>
      </c>
    </row>
    <row r="48" spans="1:2" x14ac:dyDescent="0.25">
      <c r="A48">
        <v>47</v>
      </c>
      <c r="B48" t="s">
        <v>191</v>
      </c>
    </row>
    <row r="49" spans="1:2" x14ac:dyDescent="0.25">
      <c r="A49">
        <v>48</v>
      </c>
      <c r="B49" t="s">
        <v>114</v>
      </c>
    </row>
    <row r="50" spans="1:2" x14ac:dyDescent="0.25">
      <c r="A50">
        <v>49</v>
      </c>
      <c r="B50" t="s">
        <v>52</v>
      </c>
    </row>
    <row r="51" spans="1:2" x14ac:dyDescent="0.25">
      <c r="A51">
        <v>50</v>
      </c>
      <c r="B51" t="s">
        <v>195</v>
      </c>
    </row>
    <row r="52" spans="1:2" x14ac:dyDescent="0.25">
      <c r="A52">
        <v>51</v>
      </c>
      <c r="B52" t="s">
        <v>80</v>
      </c>
    </row>
    <row r="53" spans="1:2" x14ac:dyDescent="0.25">
      <c r="A53">
        <v>52</v>
      </c>
      <c r="B53" t="s">
        <v>14</v>
      </c>
    </row>
    <row r="54" spans="1:2" x14ac:dyDescent="0.25">
      <c r="A54">
        <v>53</v>
      </c>
      <c r="B54" t="s">
        <v>149</v>
      </c>
    </row>
    <row r="55" spans="1:2" x14ac:dyDescent="0.25">
      <c r="A55">
        <v>54</v>
      </c>
      <c r="B55" t="s">
        <v>16</v>
      </c>
    </row>
    <row r="56" spans="1:2" x14ac:dyDescent="0.25">
      <c r="A56">
        <v>55</v>
      </c>
      <c r="B56" t="s">
        <v>110</v>
      </c>
    </row>
    <row r="57" spans="1:2" x14ac:dyDescent="0.25">
      <c r="A57">
        <v>56</v>
      </c>
      <c r="B57" t="s">
        <v>154</v>
      </c>
    </row>
    <row r="58" spans="1:2" x14ac:dyDescent="0.25">
      <c r="A58">
        <v>57</v>
      </c>
      <c r="B58" t="s">
        <v>175</v>
      </c>
    </row>
    <row r="59" spans="1:2" x14ac:dyDescent="0.25">
      <c r="A59">
        <v>58</v>
      </c>
      <c r="B59" t="s">
        <v>101</v>
      </c>
    </row>
    <row r="60" spans="1:2" x14ac:dyDescent="0.25">
      <c r="A60">
        <v>59</v>
      </c>
      <c r="B60" t="s">
        <v>153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205</v>
      </c>
    </row>
    <row r="63" spans="1:2" x14ac:dyDescent="0.25">
      <c r="A63">
        <v>62</v>
      </c>
      <c r="B63" t="s">
        <v>162</v>
      </c>
    </row>
    <row r="64" spans="1:2" x14ac:dyDescent="0.25">
      <c r="A64">
        <v>63</v>
      </c>
      <c r="B64" t="s">
        <v>88</v>
      </c>
    </row>
    <row r="65" spans="1:2" x14ac:dyDescent="0.25">
      <c r="A65">
        <v>64</v>
      </c>
      <c r="B65" t="s">
        <v>117</v>
      </c>
    </row>
    <row r="66" spans="1:2" x14ac:dyDescent="0.25">
      <c r="A66">
        <v>65</v>
      </c>
      <c r="B66" t="s">
        <v>38</v>
      </c>
    </row>
    <row r="67" spans="1:2" x14ac:dyDescent="0.25">
      <c r="A67">
        <v>66</v>
      </c>
      <c r="B67" t="s">
        <v>193</v>
      </c>
    </row>
    <row r="68" spans="1:2" x14ac:dyDescent="0.25">
      <c r="A68">
        <v>67</v>
      </c>
      <c r="B68" t="s">
        <v>126</v>
      </c>
    </row>
    <row r="69" spans="1:2" x14ac:dyDescent="0.25">
      <c r="A69">
        <v>68</v>
      </c>
      <c r="B69" t="s">
        <v>104</v>
      </c>
    </row>
    <row r="70" spans="1:2" x14ac:dyDescent="0.25">
      <c r="A70">
        <v>69</v>
      </c>
      <c r="B70" t="s">
        <v>25</v>
      </c>
    </row>
    <row r="71" spans="1:2" x14ac:dyDescent="0.25">
      <c r="A71">
        <v>70</v>
      </c>
      <c r="B71" t="s">
        <v>68</v>
      </c>
    </row>
    <row r="72" spans="1:2" x14ac:dyDescent="0.25">
      <c r="A72">
        <v>71</v>
      </c>
      <c r="B72" t="s">
        <v>47</v>
      </c>
    </row>
    <row r="73" spans="1:2" x14ac:dyDescent="0.25">
      <c r="A73">
        <v>72</v>
      </c>
      <c r="B73" t="s">
        <v>139</v>
      </c>
    </row>
    <row r="74" spans="1:2" x14ac:dyDescent="0.25">
      <c r="A74">
        <v>73</v>
      </c>
      <c r="B74" t="s">
        <v>106</v>
      </c>
    </row>
    <row r="75" spans="1:2" x14ac:dyDescent="0.25">
      <c r="A75">
        <v>74</v>
      </c>
      <c r="B75" t="s">
        <v>44</v>
      </c>
    </row>
    <row r="76" spans="1:2" x14ac:dyDescent="0.25">
      <c r="A76">
        <v>75</v>
      </c>
      <c r="B76" t="s">
        <v>133</v>
      </c>
    </row>
    <row r="77" spans="1:2" x14ac:dyDescent="0.25">
      <c r="A77">
        <v>76</v>
      </c>
      <c r="B77" t="s">
        <v>129</v>
      </c>
    </row>
    <row r="78" spans="1:2" x14ac:dyDescent="0.25">
      <c r="A78">
        <v>77</v>
      </c>
      <c r="B78" t="s">
        <v>98</v>
      </c>
    </row>
    <row r="79" spans="1:2" x14ac:dyDescent="0.25">
      <c r="A79">
        <v>78</v>
      </c>
      <c r="B79" t="s">
        <v>86</v>
      </c>
    </row>
    <row r="80" spans="1:2" x14ac:dyDescent="0.25">
      <c r="A80">
        <v>79</v>
      </c>
      <c r="B80" t="s">
        <v>132</v>
      </c>
    </row>
    <row r="81" spans="1:2" x14ac:dyDescent="0.25">
      <c r="A81">
        <v>80</v>
      </c>
      <c r="B81" t="s">
        <v>120</v>
      </c>
    </row>
    <row r="82" spans="1:2" x14ac:dyDescent="0.25">
      <c r="A82">
        <v>81</v>
      </c>
      <c r="B82" t="s">
        <v>4</v>
      </c>
    </row>
    <row r="83" spans="1:2" x14ac:dyDescent="0.25">
      <c r="A83">
        <v>82</v>
      </c>
      <c r="B83" t="s">
        <v>198</v>
      </c>
    </row>
    <row r="84" spans="1:2" x14ac:dyDescent="0.25">
      <c r="A84">
        <v>83</v>
      </c>
      <c r="B84" t="s">
        <v>64</v>
      </c>
    </row>
    <row r="85" spans="1:2" x14ac:dyDescent="0.25">
      <c r="A85">
        <v>84</v>
      </c>
      <c r="B85" t="s">
        <v>179</v>
      </c>
    </row>
    <row r="86" spans="1:2" x14ac:dyDescent="0.25">
      <c r="A86">
        <v>85</v>
      </c>
      <c r="B86" t="s">
        <v>103</v>
      </c>
    </row>
    <row r="87" spans="1:2" x14ac:dyDescent="0.25">
      <c r="A87">
        <v>86</v>
      </c>
      <c r="B87" t="s">
        <v>156</v>
      </c>
    </row>
    <row r="88" spans="1:2" x14ac:dyDescent="0.25">
      <c r="A88">
        <v>87</v>
      </c>
      <c r="B88" t="s">
        <v>111</v>
      </c>
    </row>
    <row r="89" spans="1:2" x14ac:dyDescent="0.25">
      <c r="A89">
        <v>88</v>
      </c>
      <c r="B89" t="s">
        <v>9</v>
      </c>
    </row>
    <row r="90" spans="1:2" x14ac:dyDescent="0.25">
      <c r="A90">
        <v>89</v>
      </c>
      <c r="B90" t="s">
        <v>17</v>
      </c>
    </row>
    <row r="91" spans="1:2" x14ac:dyDescent="0.25">
      <c r="A91">
        <v>90</v>
      </c>
      <c r="B91" t="s">
        <v>138</v>
      </c>
    </row>
    <row r="92" spans="1:2" x14ac:dyDescent="0.25">
      <c r="A92">
        <v>91</v>
      </c>
      <c r="B92" t="s">
        <v>140</v>
      </c>
    </row>
    <row r="93" spans="1:2" x14ac:dyDescent="0.25">
      <c r="A93">
        <v>92</v>
      </c>
      <c r="B93" t="s">
        <v>8</v>
      </c>
    </row>
    <row r="94" spans="1:2" x14ac:dyDescent="0.25">
      <c r="A94">
        <v>93</v>
      </c>
      <c r="B94" t="s">
        <v>171</v>
      </c>
    </row>
    <row r="95" spans="1:2" x14ac:dyDescent="0.25">
      <c r="A95">
        <v>94</v>
      </c>
      <c r="B95" t="s">
        <v>163</v>
      </c>
    </row>
    <row r="96" spans="1:2" x14ac:dyDescent="0.25">
      <c r="A96">
        <v>95</v>
      </c>
      <c r="B96" t="s">
        <v>33</v>
      </c>
    </row>
    <row r="97" spans="1:2" x14ac:dyDescent="0.25">
      <c r="A97">
        <v>96</v>
      </c>
      <c r="B97" t="s">
        <v>170</v>
      </c>
    </row>
    <row r="98" spans="1:2" x14ac:dyDescent="0.25">
      <c r="A98">
        <v>97</v>
      </c>
      <c r="B98" t="s">
        <v>40</v>
      </c>
    </row>
    <row r="99" spans="1:2" x14ac:dyDescent="0.25">
      <c r="A99">
        <v>98</v>
      </c>
      <c r="B99" t="s">
        <v>83</v>
      </c>
    </row>
    <row r="100" spans="1:2" x14ac:dyDescent="0.25">
      <c r="A100">
        <v>99</v>
      </c>
      <c r="B100" t="s">
        <v>180</v>
      </c>
    </row>
    <row r="101" spans="1:2" x14ac:dyDescent="0.25">
      <c r="A101">
        <v>100</v>
      </c>
      <c r="B101" t="s">
        <v>26</v>
      </c>
    </row>
    <row r="102" spans="1:2" x14ac:dyDescent="0.25">
      <c r="A102">
        <v>101</v>
      </c>
      <c r="B102" t="s">
        <v>165</v>
      </c>
    </row>
    <row r="103" spans="1:2" x14ac:dyDescent="0.25">
      <c r="A103">
        <v>102</v>
      </c>
      <c r="B103" t="s">
        <v>15</v>
      </c>
    </row>
    <row r="104" spans="1:2" x14ac:dyDescent="0.25">
      <c r="A104">
        <v>103</v>
      </c>
      <c r="B104" t="s">
        <v>61</v>
      </c>
    </row>
    <row r="105" spans="1:2" x14ac:dyDescent="0.25">
      <c r="A105">
        <v>104</v>
      </c>
      <c r="B105" t="s">
        <v>27</v>
      </c>
    </row>
    <row r="106" spans="1:2" x14ac:dyDescent="0.25">
      <c r="A106">
        <v>105</v>
      </c>
      <c r="B106" t="s">
        <v>94</v>
      </c>
    </row>
    <row r="107" spans="1:2" x14ac:dyDescent="0.25">
      <c r="A107">
        <v>106</v>
      </c>
      <c r="B107" t="s">
        <v>89</v>
      </c>
    </row>
    <row r="108" spans="1:2" x14ac:dyDescent="0.25">
      <c r="A108">
        <v>107</v>
      </c>
      <c r="B108" t="s">
        <v>56</v>
      </c>
    </row>
    <row r="109" spans="1:2" x14ac:dyDescent="0.25">
      <c r="A109">
        <v>108</v>
      </c>
      <c r="B109" t="s">
        <v>34</v>
      </c>
    </row>
    <row r="110" spans="1:2" x14ac:dyDescent="0.25">
      <c r="A110">
        <v>109</v>
      </c>
      <c r="B110" t="s">
        <v>173</v>
      </c>
    </row>
    <row r="111" spans="1:2" x14ac:dyDescent="0.25">
      <c r="A111">
        <v>110</v>
      </c>
      <c r="B111" t="s">
        <v>142</v>
      </c>
    </row>
    <row r="112" spans="1:2" x14ac:dyDescent="0.25">
      <c r="A112">
        <v>111</v>
      </c>
      <c r="B112" t="s">
        <v>29</v>
      </c>
    </row>
    <row r="113" spans="1:2" x14ac:dyDescent="0.25">
      <c r="A113">
        <v>112</v>
      </c>
      <c r="B113" t="s">
        <v>187</v>
      </c>
    </row>
    <row r="114" spans="1:2" x14ac:dyDescent="0.25">
      <c r="A114">
        <v>113</v>
      </c>
      <c r="B114" t="s">
        <v>166</v>
      </c>
    </row>
    <row r="115" spans="1:2" x14ac:dyDescent="0.25">
      <c r="A115">
        <v>114</v>
      </c>
      <c r="B115" t="s">
        <v>41</v>
      </c>
    </row>
    <row r="116" spans="1:2" x14ac:dyDescent="0.25">
      <c r="A116">
        <v>115</v>
      </c>
      <c r="B116" t="s">
        <v>172</v>
      </c>
    </row>
    <row r="117" spans="1:2" x14ac:dyDescent="0.25">
      <c r="A117">
        <v>116</v>
      </c>
      <c r="B117" t="s">
        <v>37</v>
      </c>
    </row>
    <row r="118" spans="1:2" x14ac:dyDescent="0.25">
      <c r="A118">
        <v>117</v>
      </c>
      <c r="B118" t="s">
        <v>102</v>
      </c>
    </row>
    <row r="119" spans="1:2" x14ac:dyDescent="0.25">
      <c r="A119">
        <v>118</v>
      </c>
      <c r="B119" t="s">
        <v>128</v>
      </c>
    </row>
    <row r="120" spans="1:2" x14ac:dyDescent="0.25">
      <c r="A120">
        <v>119</v>
      </c>
      <c r="B120" t="s">
        <v>13</v>
      </c>
    </row>
    <row r="121" spans="1:2" x14ac:dyDescent="0.25">
      <c r="A121">
        <v>120</v>
      </c>
      <c r="B121" t="s">
        <v>97</v>
      </c>
    </row>
    <row r="122" spans="1:2" x14ac:dyDescent="0.25">
      <c r="A122">
        <v>121</v>
      </c>
      <c r="B122" t="s">
        <v>204</v>
      </c>
    </row>
    <row r="123" spans="1:2" x14ac:dyDescent="0.25">
      <c r="A123">
        <v>122</v>
      </c>
      <c r="B123" t="s">
        <v>90</v>
      </c>
    </row>
    <row r="124" spans="1:2" x14ac:dyDescent="0.25">
      <c r="A124">
        <v>123</v>
      </c>
      <c r="B124" t="s">
        <v>79</v>
      </c>
    </row>
    <row r="125" spans="1:2" x14ac:dyDescent="0.25">
      <c r="A125">
        <v>124</v>
      </c>
      <c r="B125" t="s">
        <v>60</v>
      </c>
    </row>
    <row r="126" spans="1:2" x14ac:dyDescent="0.25">
      <c r="A126">
        <v>125</v>
      </c>
      <c r="B126" t="s">
        <v>146</v>
      </c>
    </row>
    <row r="127" spans="1:2" x14ac:dyDescent="0.25">
      <c r="A127">
        <v>126</v>
      </c>
      <c r="B127" t="s">
        <v>45</v>
      </c>
    </row>
    <row r="128" spans="1:2" x14ac:dyDescent="0.25">
      <c r="A128">
        <v>127</v>
      </c>
      <c r="B128" t="s">
        <v>39</v>
      </c>
    </row>
    <row r="129" spans="1:2" x14ac:dyDescent="0.25">
      <c r="A129">
        <v>128</v>
      </c>
      <c r="B129" t="s">
        <v>152</v>
      </c>
    </row>
    <row r="130" spans="1:2" x14ac:dyDescent="0.25">
      <c r="A130">
        <v>129</v>
      </c>
      <c r="B130" t="s">
        <v>85</v>
      </c>
    </row>
    <row r="131" spans="1:2" x14ac:dyDescent="0.25">
      <c r="A131">
        <v>130</v>
      </c>
      <c r="B131" t="s">
        <v>51</v>
      </c>
    </row>
    <row r="132" spans="1:2" x14ac:dyDescent="0.25">
      <c r="A132">
        <v>131</v>
      </c>
      <c r="B132" t="s">
        <v>22</v>
      </c>
    </row>
    <row r="133" spans="1:2" x14ac:dyDescent="0.25">
      <c r="A133">
        <v>132</v>
      </c>
      <c r="B133" t="s">
        <v>95</v>
      </c>
    </row>
    <row r="134" spans="1:2" x14ac:dyDescent="0.25">
      <c r="A134">
        <v>133</v>
      </c>
      <c r="B134" t="s">
        <v>169</v>
      </c>
    </row>
    <row r="135" spans="1:2" x14ac:dyDescent="0.25">
      <c r="A135">
        <v>134</v>
      </c>
      <c r="B135" t="s">
        <v>105</v>
      </c>
    </row>
    <row r="136" spans="1:2" x14ac:dyDescent="0.25">
      <c r="A136">
        <v>135</v>
      </c>
      <c r="B136" t="s">
        <v>189</v>
      </c>
    </row>
    <row r="137" spans="1:2" x14ac:dyDescent="0.25">
      <c r="A137">
        <v>136</v>
      </c>
      <c r="B137" t="s">
        <v>55</v>
      </c>
    </row>
    <row r="138" spans="1:2" x14ac:dyDescent="0.25">
      <c r="A138">
        <v>137</v>
      </c>
      <c r="B138" t="s">
        <v>82</v>
      </c>
    </row>
    <row r="139" spans="1:2" x14ac:dyDescent="0.25">
      <c r="A139">
        <v>138</v>
      </c>
      <c r="B139" t="s">
        <v>5</v>
      </c>
    </row>
    <row r="140" spans="1:2" x14ac:dyDescent="0.25">
      <c r="A140">
        <v>139</v>
      </c>
      <c r="B140" t="s">
        <v>160</v>
      </c>
    </row>
    <row r="141" spans="1:2" x14ac:dyDescent="0.25">
      <c r="A141">
        <v>140</v>
      </c>
      <c r="B141" t="s">
        <v>87</v>
      </c>
    </row>
    <row r="142" spans="1:2" x14ac:dyDescent="0.25">
      <c r="A142">
        <v>141</v>
      </c>
      <c r="B142" t="s">
        <v>131</v>
      </c>
    </row>
    <row r="143" spans="1:2" x14ac:dyDescent="0.25">
      <c r="A143">
        <v>142</v>
      </c>
      <c r="B143" t="s">
        <v>92</v>
      </c>
    </row>
    <row r="144" spans="1:2" x14ac:dyDescent="0.25">
      <c r="A144">
        <v>143</v>
      </c>
      <c r="B144" t="s">
        <v>42</v>
      </c>
    </row>
    <row r="145" spans="1:2" x14ac:dyDescent="0.25">
      <c r="A145">
        <v>144</v>
      </c>
      <c r="B145" t="s">
        <v>185</v>
      </c>
    </row>
    <row r="146" spans="1:2" x14ac:dyDescent="0.25">
      <c r="A146">
        <v>145</v>
      </c>
      <c r="B146" t="s">
        <v>124</v>
      </c>
    </row>
    <row r="147" spans="1:2" x14ac:dyDescent="0.25">
      <c r="A147">
        <v>146</v>
      </c>
      <c r="B147" t="s">
        <v>57</v>
      </c>
    </row>
    <row r="148" spans="1:2" x14ac:dyDescent="0.25">
      <c r="A148">
        <v>147</v>
      </c>
      <c r="B148" t="s">
        <v>91</v>
      </c>
    </row>
    <row r="149" spans="1:2" x14ac:dyDescent="0.25">
      <c r="A149">
        <v>148</v>
      </c>
      <c r="B149" t="s">
        <v>49</v>
      </c>
    </row>
    <row r="150" spans="1:2" x14ac:dyDescent="0.25">
      <c r="A150">
        <v>149</v>
      </c>
      <c r="B150" t="s">
        <v>161</v>
      </c>
    </row>
    <row r="151" spans="1:2" x14ac:dyDescent="0.25">
      <c r="A151">
        <v>150</v>
      </c>
      <c r="B151" t="s">
        <v>69</v>
      </c>
    </row>
    <row r="152" spans="1:2" x14ac:dyDescent="0.25">
      <c r="A152">
        <v>151</v>
      </c>
      <c r="B152" t="s">
        <v>23</v>
      </c>
    </row>
    <row r="153" spans="1:2" x14ac:dyDescent="0.25">
      <c r="A153">
        <v>152</v>
      </c>
      <c r="B153" t="s">
        <v>1</v>
      </c>
    </row>
    <row r="154" spans="1:2" x14ac:dyDescent="0.25">
      <c r="A154">
        <v>153</v>
      </c>
      <c r="B154" t="s">
        <v>123</v>
      </c>
    </row>
    <row r="155" spans="1:2" x14ac:dyDescent="0.25">
      <c r="A155">
        <v>154</v>
      </c>
      <c r="B155" t="s">
        <v>72</v>
      </c>
    </row>
    <row r="156" spans="1:2" x14ac:dyDescent="0.25">
      <c r="A156">
        <v>155</v>
      </c>
      <c r="B156" t="s">
        <v>108</v>
      </c>
    </row>
    <row r="157" spans="1:2" x14ac:dyDescent="0.25">
      <c r="A157">
        <v>156</v>
      </c>
      <c r="B157" t="s">
        <v>54</v>
      </c>
    </row>
    <row r="158" spans="1:2" x14ac:dyDescent="0.25">
      <c r="A158">
        <v>157</v>
      </c>
      <c r="B158" t="s">
        <v>109</v>
      </c>
    </row>
    <row r="159" spans="1:2" x14ac:dyDescent="0.25">
      <c r="A159">
        <v>158</v>
      </c>
      <c r="B159" t="s">
        <v>159</v>
      </c>
    </row>
    <row r="160" spans="1:2" x14ac:dyDescent="0.25">
      <c r="A160">
        <v>159</v>
      </c>
      <c r="B160" t="s">
        <v>183</v>
      </c>
    </row>
    <row r="161" spans="1:2" x14ac:dyDescent="0.25">
      <c r="A161">
        <v>160</v>
      </c>
      <c r="B161" t="s">
        <v>75</v>
      </c>
    </row>
    <row r="162" spans="1:2" x14ac:dyDescent="0.25">
      <c r="A162">
        <v>161</v>
      </c>
      <c r="B162" t="s">
        <v>81</v>
      </c>
    </row>
    <row r="163" spans="1:2" x14ac:dyDescent="0.25">
      <c r="A163">
        <v>162</v>
      </c>
      <c r="B163" t="s">
        <v>73</v>
      </c>
    </row>
    <row r="164" spans="1:2" x14ac:dyDescent="0.25">
      <c r="A164">
        <v>163</v>
      </c>
      <c r="B164" t="s">
        <v>200</v>
      </c>
    </row>
    <row r="165" spans="1:2" x14ac:dyDescent="0.25">
      <c r="A165">
        <v>164</v>
      </c>
      <c r="B165" t="s">
        <v>67</v>
      </c>
    </row>
    <row r="166" spans="1:2" x14ac:dyDescent="0.25">
      <c r="A166">
        <v>165</v>
      </c>
      <c r="B166" t="s">
        <v>107</v>
      </c>
    </row>
    <row r="167" spans="1:2" x14ac:dyDescent="0.25">
      <c r="A167">
        <v>166</v>
      </c>
      <c r="B167" t="s">
        <v>164</v>
      </c>
    </row>
    <row r="168" spans="1:2" x14ac:dyDescent="0.25">
      <c r="A168">
        <v>167</v>
      </c>
      <c r="B168" t="s">
        <v>31</v>
      </c>
    </row>
    <row r="169" spans="1:2" x14ac:dyDescent="0.25">
      <c r="A169">
        <v>168</v>
      </c>
      <c r="B169" t="s">
        <v>147</v>
      </c>
    </row>
    <row r="170" spans="1:2" x14ac:dyDescent="0.25">
      <c r="A170">
        <v>169</v>
      </c>
      <c r="B170" t="s">
        <v>21</v>
      </c>
    </row>
    <row r="171" spans="1:2" x14ac:dyDescent="0.25">
      <c r="A171">
        <v>170</v>
      </c>
      <c r="B171" t="s">
        <v>32</v>
      </c>
    </row>
    <row r="172" spans="1:2" x14ac:dyDescent="0.25">
      <c r="A172">
        <v>171</v>
      </c>
      <c r="B172" t="s">
        <v>71</v>
      </c>
    </row>
    <row r="173" spans="1:2" x14ac:dyDescent="0.25">
      <c r="A173">
        <v>172</v>
      </c>
      <c r="B173" t="s">
        <v>20</v>
      </c>
    </row>
    <row r="174" spans="1:2" x14ac:dyDescent="0.25">
      <c r="A174">
        <v>173</v>
      </c>
      <c r="B174" t="s">
        <v>77</v>
      </c>
    </row>
    <row r="175" spans="1:2" x14ac:dyDescent="0.25">
      <c r="A175">
        <v>174</v>
      </c>
      <c r="B175" t="s">
        <v>197</v>
      </c>
    </row>
    <row r="176" spans="1:2" x14ac:dyDescent="0.25">
      <c r="A176">
        <v>175</v>
      </c>
      <c r="B176" t="s">
        <v>190</v>
      </c>
    </row>
    <row r="177" spans="1:2" x14ac:dyDescent="0.25">
      <c r="A177">
        <v>176</v>
      </c>
      <c r="B177" t="s">
        <v>135</v>
      </c>
    </row>
    <row r="178" spans="1:2" x14ac:dyDescent="0.25">
      <c r="A178">
        <v>177</v>
      </c>
      <c r="B178" t="s">
        <v>36</v>
      </c>
    </row>
    <row r="179" spans="1:2" x14ac:dyDescent="0.25">
      <c r="A179">
        <v>178</v>
      </c>
      <c r="B179" t="s">
        <v>181</v>
      </c>
    </row>
    <row r="180" spans="1:2" x14ac:dyDescent="0.25">
      <c r="A180">
        <v>179</v>
      </c>
      <c r="B180" t="s">
        <v>43</v>
      </c>
    </row>
    <row r="181" spans="1:2" x14ac:dyDescent="0.25">
      <c r="A181">
        <v>180</v>
      </c>
      <c r="B181" t="s">
        <v>24</v>
      </c>
    </row>
    <row r="182" spans="1:2" x14ac:dyDescent="0.25">
      <c r="A182">
        <v>181</v>
      </c>
      <c r="B182" t="s">
        <v>137</v>
      </c>
    </row>
    <row r="183" spans="1:2" x14ac:dyDescent="0.25">
      <c r="A183">
        <v>182</v>
      </c>
      <c r="B183" t="s">
        <v>157</v>
      </c>
    </row>
    <row r="184" spans="1:2" x14ac:dyDescent="0.25">
      <c r="A184">
        <v>183</v>
      </c>
      <c r="B184" t="s">
        <v>203</v>
      </c>
    </row>
    <row r="185" spans="1:2" x14ac:dyDescent="0.25">
      <c r="A185">
        <v>184</v>
      </c>
      <c r="B185" t="s">
        <v>118</v>
      </c>
    </row>
    <row r="186" spans="1:2" x14ac:dyDescent="0.25">
      <c r="A186">
        <v>185</v>
      </c>
      <c r="B186" t="s">
        <v>192</v>
      </c>
    </row>
    <row r="187" spans="1:2" x14ac:dyDescent="0.25">
      <c r="A187">
        <v>186</v>
      </c>
      <c r="B187" t="s">
        <v>53</v>
      </c>
    </row>
    <row r="188" spans="1:2" x14ac:dyDescent="0.25">
      <c r="A188">
        <v>187</v>
      </c>
      <c r="B188" t="s">
        <v>48</v>
      </c>
    </row>
    <row r="189" spans="1:2" x14ac:dyDescent="0.25">
      <c r="A189">
        <v>188</v>
      </c>
      <c r="B189" t="s">
        <v>141</v>
      </c>
    </row>
    <row r="190" spans="1:2" x14ac:dyDescent="0.25">
      <c r="A190">
        <v>189</v>
      </c>
      <c r="B190" t="s">
        <v>130</v>
      </c>
    </row>
    <row r="191" spans="1:2" x14ac:dyDescent="0.25">
      <c r="A191">
        <v>190</v>
      </c>
      <c r="B191" t="s">
        <v>63</v>
      </c>
    </row>
    <row r="192" spans="1:2" x14ac:dyDescent="0.25">
      <c r="A192">
        <v>191</v>
      </c>
      <c r="B192" t="s">
        <v>93</v>
      </c>
    </row>
    <row r="193" spans="1:2" x14ac:dyDescent="0.25">
      <c r="A193">
        <v>192</v>
      </c>
      <c r="B193" t="s">
        <v>194</v>
      </c>
    </row>
    <row r="194" spans="1:2" x14ac:dyDescent="0.25">
      <c r="A194">
        <v>193</v>
      </c>
      <c r="B194" t="s">
        <v>134</v>
      </c>
    </row>
    <row r="195" spans="1:2" x14ac:dyDescent="0.25">
      <c r="A195">
        <v>194</v>
      </c>
      <c r="B195" t="s">
        <v>176</v>
      </c>
    </row>
    <row r="196" spans="1:2" x14ac:dyDescent="0.25">
      <c r="A196">
        <v>195</v>
      </c>
      <c r="B196" t="s">
        <v>184</v>
      </c>
    </row>
    <row r="197" spans="1:2" x14ac:dyDescent="0.25">
      <c r="A197">
        <v>196</v>
      </c>
      <c r="B197" t="s">
        <v>143</v>
      </c>
    </row>
    <row r="198" spans="1:2" x14ac:dyDescent="0.25">
      <c r="A198">
        <v>197</v>
      </c>
      <c r="B198" t="s">
        <v>65</v>
      </c>
    </row>
    <row r="199" spans="1:2" x14ac:dyDescent="0.25">
      <c r="A199">
        <v>198</v>
      </c>
      <c r="B199" t="s">
        <v>19</v>
      </c>
    </row>
    <row r="200" spans="1:2" x14ac:dyDescent="0.25">
      <c r="A200">
        <v>199</v>
      </c>
      <c r="B200" t="s">
        <v>155</v>
      </c>
    </row>
    <row r="201" spans="1:2" x14ac:dyDescent="0.25">
      <c r="A201">
        <v>200</v>
      </c>
      <c r="B201" t="s">
        <v>158</v>
      </c>
    </row>
    <row r="202" spans="1:2" x14ac:dyDescent="0.25">
      <c r="A202">
        <v>201</v>
      </c>
      <c r="B202" t="s">
        <v>151</v>
      </c>
    </row>
    <row r="203" spans="1:2" x14ac:dyDescent="0.25">
      <c r="A203">
        <v>202</v>
      </c>
      <c r="B203" t="s">
        <v>3</v>
      </c>
    </row>
    <row r="204" spans="1:2" x14ac:dyDescent="0.25">
      <c r="A204">
        <v>203</v>
      </c>
      <c r="B204" t="s">
        <v>167</v>
      </c>
    </row>
    <row r="205" spans="1:2" x14ac:dyDescent="0.25">
      <c r="A205">
        <v>204</v>
      </c>
      <c r="B205" t="s">
        <v>136</v>
      </c>
    </row>
    <row r="206" spans="1:2" x14ac:dyDescent="0.25">
      <c r="A206">
        <v>205</v>
      </c>
      <c r="B206" t="s">
        <v>115</v>
      </c>
    </row>
    <row r="207" spans="1:2" x14ac:dyDescent="0.25">
      <c r="A207">
        <v>206</v>
      </c>
      <c r="B207" t="s">
        <v>215</v>
      </c>
    </row>
    <row r="208" spans="1:2" x14ac:dyDescent="0.25">
      <c r="A208">
        <v>207</v>
      </c>
      <c r="B208" t="s">
        <v>216</v>
      </c>
    </row>
  </sheetData>
  <sortState xmlns:xlrd2="http://schemas.microsoft.com/office/spreadsheetml/2017/richdata2" ref="B2:B206">
    <sortCondition ref="B2:B20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manifestacje_nazwy</vt:lpstr>
      <vt:lpstr>manifestacje_typy</vt:lpstr>
      <vt:lpstr>manifestacja_lokalizacje</vt:lpstr>
      <vt:lpstr>manifestacje_mereologia</vt:lpstr>
      <vt:lpstr>zaggregowane_manifestacje</vt:lpstr>
      <vt:lpstr>typy_obiektow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Pawel Garbacz - Local Administrator</cp:lastModifiedBy>
  <dcterms:created xsi:type="dcterms:W3CDTF">2020-12-18T11:54:48Z</dcterms:created>
  <dcterms:modified xsi:type="dcterms:W3CDTF">2021-01-08T13:27:17Z</dcterms:modified>
</cp:coreProperties>
</file>