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rica\Dropbox\TFG_OriolCalsina\Itàlia 15-16\"/>
    </mc:Choice>
  </mc:AlternateContent>
  <xr:revisionPtr revIDLastSave="0" documentId="8_{78239262-01B2-4735-A75A-464469C563A8}" xr6:coauthVersionLast="47" xr6:coauthVersionMax="47" xr10:uidLastSave="{00000000-0000-0000-0000-000000000000}"/>
  <bookViews>
    <workbookView xWindow="1800" yWindow="2160" windowWidth="27000" windowHeight="14040" xr2:uid="{EBE25268-5BFB-4550-8D26-1874CB80B124}"/>
  </bookViews>
  <sheets>
    <sheet name="Sheet1" sheetId="1" r:id="rId1"/>
  </sheets>
  <calcPr calcId="191029" iterate="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1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<sst xmlns="http://schemas.openxmlformats.org/spreadsheetml/2006/main" count="14" uniqueCount="14">
  <si>
    <t>WEEK</t>
  </si>
  <si>
    <t>CASOS PROCESSATS</t>
  </si>
  <si>
    <t>CASOS GRIP</t>
  </si>
  <si>
    <t>POSITIVITY</t>
  </si>
  <si>
    <t>% POSITIVITY</t>
  </si>
  <si>
    <t>casos/10^5 hab. (ILI)</t>
  </si>
  <si>
    <t>GRIP/10^5 HAB</t>
  </si>
  <si>
    <t>46</t>
  </si>
  <si>
    <t>47</t>
  </si>
  <si>
    <t>48</t>
  </si>
  <si>
    <t>49</t>
  </si>
  <si>
    <t>50</t>
  </si>
  <si>
    <t>51</t>
  </si>
  <si>
    <t>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</si>
</sst>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GRIP/10^5 HAB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</c:strCache>
            </c:str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0.89736842105263148</c:v>
                </c:pt>
                <c:pt idx="3">
                  <c:v>1.6273972602739726</c:v>
                </c:pt>
                <c:pt idx="4">
                  <c:v>2.3235668789808916</c:v>
                </c:pt>
                <c:pt idx="5">
                  <c:v>4.7313636363636355</c:v>
                </c:pt>
                <c:pt idx="6">
                  <c:v>9.3546099290780145</c:v>
                </c:pt>
                <c:pt idx="7">
                  <c:v>7.718803418803418</c:v>
                </c:pt>
                <c:pt idx="8">
                  <c:v>10.02078853046595</c:v>
                </c:pt>
                <c:pt idx="9">
                  <c:v>34.5</c:v>
                </c:pt>
                <c:pt idx="10">
                  <c:v>59.547314578005114</c:v>
                </c:pt>
                <c:pt idx="11">
                  <c:v>149.35901926444834</c:v>
                </c:pt>
                <c:pt idx="12">
                  <c:v>192.49411764705883</c:v>
                </c:pt>
                <c:pt idx="13">
                  <c:v>187.15971394517283</c:v>
                </c:pt>
                <c:pt idx="14">
                  <c:v>216.23546511627907</c:v>
                </c:pt>
                <c:pt idx="15">
                  <c:v>267.57354925775979</c:v>
                </c:pt>
                <c:pt idx="16">
                  <c:v>232.2003184713376</c:v>
                </c:pt>
                <c:pt idx="17">
                  <c:v>213.58653846153845</c:v>
                </c:pt>
                <c:pt idx="18">
                  <c:v>181.07142857142856</c:v>
                </c:pt>
                <c:pt idx="19">
                  <c:v>123.11146788990825</c:v>
                </c:pt>
                <c:pt idx="20">
                  <c:v>92.033333333333331</c:v>
                </c:pt>
                <c:pt idx="21">
                  <c:v>46.951737451737451</c:v>
                </c:pt>
                <c:pt idx="22">
                  <c:v>28.906698564593299</c:v>
                </c:pt>
                <c:pt idx="23">
                  <c:v>14.829268292682928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0-44A4-AEC3-AF9157087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606336"/>
        <c:axId val="714605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Sheet1!$A$2:$A$25</c15:sqref>
                        </c15:formulaRef>
                      </c:ext>
                    </c:extLst>
                    <c:strCache>
                      <c:ptCount val="24"/>
                      <c:pt idx="0">
                        <c:v>46</c:v>
                      </c:pt>
                      <c:pt idx="1">
                        <c:v>47</c:v>
                      </c:pt>
                      <c:pt idx="2">
                        <c:v>48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51</c:v>
                      </c:pt>
                      <c:pt idx="6">
                        <c:v>52</c:v>
                      </c:pt>
                      <c:pt idx="7">
                        <c:v>53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9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12</c:v>
                      </c:pt>
                      <c:pt idx="20">
                        <c:v>13</c:v>
                      </c:pt>
                      <c:pt idx="21">
                        <c:v>14</c:v>
                      </c:pt>
                      <c:pt idx="22">
                        <c:v>15</c:v>
                      </c:pt>
                      <c:pt idx="23">
                        <c:v>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53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9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12</c:v>
                      </c:pt>
                      <c:pt idx="20">
                        <c:v>13</c:v>
                      </c:pt>
                      <c:pt idx="21">
                        <c:v>14</c:v>
                      </c:pt>
                      <c:pt idx="22">
                        <c:v>15</c:v>
                      </c:pt>
                      <c:pt idx="23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A80-44A4-AEC3-AF91570879E4}"/>
                  </c:ext>
                </c:extLst>
              </c15:ser>
            </c15:filteredBarSeries>
          </c:ext>
        </c:extLst>
      </c:barChart>
      <c:catAx>
        <c:axId val="71460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14605856"/>
        <c:crosses val="autoZero"/>
        <c:auto val="1"/>
        <c:lblAlgn val="ctr"/>
        <c:lblOffset val="100"/>
        <c:noMultiLvlLbl val="0"/>
      </c:catAx>
      <c:valAx>
        <c:axId val="7146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1460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4</xdr:row>
      <xdr:rowOff>112395</xdr:rowOff>
    </xdr:from>
    <xdr:to>
      <xdr:col>17</xdr:col>
      <xdr:colOff>152400</xdr:colOff>
      <xdr:row>18</xdr:row>
      <xdr:rowOff>188595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683B4-8E74-2749-667F-0BB6FA8DE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0506-A8E5-41D9-9DFA-4329CF27BE2B}">
  <dimension ref="A1:G25"/>
  <sheetViews>
    <sheetView tabSelected="1" workbookViewId="0">
      <selection sqref="A1:G1"/>
    </sheetView>
  </sheetViews>
  <sheetFormatPr defaultRowHeight="15" x14ac:dyDescent="0.25"/>
  <sheetData>
    <row r="1" spans="1: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101</v>
      </c>
      <c r="C2">
        <v>0</v>
      </c>
      <c r="D2">
        <f>C2/B2</f>
        <v>0</v>
      </c>
      <c r="E2">
        <f>D2*100</f>
        <v>0</v>
      </c>
      <c r="F2">
        <v>78</v>
      </c>
      <c r="G2">
        <f>F2*D2</f>
        <v>0</v>
      </c>
    </row>
    <row r="3" spans="1:7" x14ac:dyDescent="0.25">
      <c r="A3" t="s">
        <v>8</v>
      </c>
      <c r="B3">
        <v>106</v>
      </c>
      <c r="C3">
        <v>0</v>
      </c>
      <c r="D3">
        <f t="shared" ref="D3:D25" si="0">C3/B3</f>
        <v>0</v>
      </c>
      <c r="E3">
        <f t="shared" ref="E3:E25" si="1">D3*100</f>
        <v>0</v>
      </c>
      <c r="F3">
        <v>91.9</v>
      </c>
      <c r="G3">
        <f t="shared" ref="G3:G25" si="2">F3*D3</f>
        <v>0</v>
      </c>
    </row>
    <row r="4" spans="1:7" x14ac:dyDescent="0.25">
      <c r="A4" t="s">
        <v>9</v>
      </c>
      <c r="B4">
        <v>114</v>
      </c>
      <c r="C4">
        <v>1</v>
      </c>
      <c r="D4">
        <f t="shared" si="0"/>
        <v>8.771929824561403E-3</v>
      </c>
      <c r="E4">
        <f t="shared" si="1"/>
        <v>0.8771929824561403</v>
      </c>
      <c r="F4">
        <v>102.3</v>
      </c>
      <c r="G4">
        <f t="shared" si="2"/>
        <v>0.89736842105263148</v>
      </c>
    </row>
    <row r="5" spans="1:7" x14ac:dyDescent="0.25">
      <c r="A5" t="s">
        <v>10</v>
      </c>
      <c r="B5">
        <v>146</v>
      </c>
      <c r="C5">
        <v>2</v>
      </c>
      <c r="D5">
        <f t="shared" si="0"/>
        <v>1.3698630136986301E-2</v>
      </c>
      <c r="E5">
        <f t="shared" si="1"/>
        <v>1.3698630136986301</v>
      </c>
      <c r="F5">
        <v>118.8</v>
      </c>
      <c r="G5">
        <f t="shared" si="2"/>
        <v>1.6273972602739726</v>
      </c>
    </row>
    <row r="6" spans="1:7" x14ac:dyDescent="0.25">
      <c r="A6" t="s">
        <v>11</v>
      </c>
      <c r="B6">
        <v>157</v>
      </c>
      <c r="C6">
        <v>3</v>
      </c>
      <c r="D6">
        <f t="shared" si="0"/>
        <v>1.9108280254777069E-2</v>
      </c>
      <c r="E6">
        <f t="shared" si="1"/>
        <v>1.910828025477707</v>
      </c>
      <c r="F6">
        <v>121.6</v>
      </c>
      <c r="G6">
        <f t="shared" si="2"/>
        <v>2.3235668789808916</v>
      </c>
    </row>
    <row r="7" spans="1:7" x14ac:dyDescent="0.25">
      <c r="A7" t="s">
        <v>12</v>
      </c>
      <c r="B7">
        <v>220</v>
      </c>
      <c r="C7">
        <v>7</v>
      </c>
      <c r="D7">
        <f t="shared" si="0"/>
        <v>3.1818181818181815E-2</v>
      </c>
      <c r="E7">
        <f t="shared" si="1"/>
        <v>3.1818181818181817</v>
      </c>
      <c r="F7">
        <v>148.69999999999999</v>
      </c>
      <c r="G7">
        <f t="shared" si="2"/>
        <v>4.7313636363636355</v>
      </c>
    </row>
    <row r="8" spans="1:7" x14ac:dyDescent="0.25">
      <c r="A8" t="s">
        <v>13</v>
      </c>
      <c r="B8">
        <v>141</v>
      </c>
      <c r="C8">
        <v>10</v>
      </c>
      <c r="D8">
        <f t="shared" si="0"/>
        <v>7.0921985815602842E-2</v>
      </c>
      <c r="E8">
        <f t="shared" si="1"/>
        <v>7.0921985815602842</v>
      </c>
      <c r="F8">
        <v>131.9</v>
      </c>
      <c r="G8">
        <f t="shared" si="2"/>
        <v>9.3546099290780145</v>
      </c>
    </row>
    <row r="9" spans="1:7" x14ac:dyDescent="0.25">
      <c r="A9" s="2">
        <v>53</v>
      </c>
      <c r="B9">
        <v>234</v>
      </c>
      <c r="C9">
        <v>11</v>
      </c>
      <c r="D9">
        <f t="shared" si="0"/>
        <v>4.7008547008547008E-2</v>
      </c>
      <c r="E9">
        <f t="shared" si="1"/>
        <v>4.700854700854701</v>
      </c>
      <c r="F9">
        <v>164.2</v>
      </c>
      <c r="G9">
        <f t="shared" si="2"/>
        <v>7.718803418803418</v>
      </c>
    </row>
    <row r="10" spans="1:7" x14ac:dyDescent="0.25">
      <c r="A10" s="2">
        <v>1</v>
      </c>
      <c r="B10">
        <v>279</v>
      </c>
      <c r="C10">
        <v>14</v>
      </c>
      <c r="D10">
        <f t="shared" si="0"/>
        <v>5.0179211469534052E-2</v>
      </c>
      <c r="E10">
        <f t="shared" si="1"/>
        <v>5.0179211469534053</v>
      </c>
      <c r="F10">
        <v>199.7</v>
      </c>
      <c r="G10">
        <f t="shared" si="2"/>
        <v>10.02078853046595</v>
      </c>
    </row>
    <row r="11" spans="1:7" x14ac:dyDescent="0.25">
      <c r="A11" s="2">
        <f>A10+1</f>
        <v>2</v>
      </c>
      <c r="B11">
        <v>338</v>
      </c>
      <c r="C11">
        <v>46</v>
      </c>
      <c r="D11">
        <f t="shared" si="0"/>
        <v>0.13609467455621302</v>
      </c>
      <c r="E11">
        <f t="shared" si="1"/>
        <v>13.609467455621301</v>
      </c>
      <c r="F11">
        <v>253.5</v>
      </c>
      <c r="G11">
        <f t="shared" si="2"/>
        <v>34.5</v>
      </c>
    </row>
    <row r="12" spans="1:7" x14ac:dyDescent="0.25">
      <c r="A12" s="2">
        <f t="shared" ref="A12:A25" si="3">A11+1</f>
        <v>3</v>
      </c>
      <c r="B12">
        <v>391</v>
      </c>
      <c r="C12">
        <v>65</v>
      </c>
      <c r="D12">
        <f t="shared" si="0"/>
        <v>0.16624040920716113</v>
      </c>
      <c r="E12">
        <f t="shared" si="1"/>
        <v>16.624040920716112</v>
      </c>
      <c r="F12">
        <v>358.2</v>
      </c>
      <c r="G12">
        <f t="shared" si="2"/>
        <v>59.547314578005114</v>
      </c>
    </row>
    <row r="13" spans="1:7" x14ac:dyDescent="0.25">
      <c r="A13" s="2">
        <f t="shared" si="3"/>
        <v>4</v>
      </c>
      <c r="B13">
        <v>571</v>
      </c>
      <c r="C13">
        <v>180</v>
      </c>
      <c r="D13">
        <f t="shared" si="0"/>
        <v>0.31523642732049034</v>
      </c>
      <c r="E13">
        <f t="shared" si="1"/>
        <v>31.523642732049034</v>
      </c>
      <c r="F13">
        <v>473.8</v>
      </c>
      <c r="G13">
        <f t="shared" si="2"/>
        <v>149.35901926444834</v>
      </c>
    </row>
    <row r="14" spans="1:7" x14ac:dyDescent="0.25">
      <c r="A14" s="2">
        <f t="shared" si="3"/>
        <v>5</v>
      </c>
      <c r="B14">
        <v>646</v>
      </c>
      <c r="C14">
        <v>228</v>
      </c>
      <c r="D14">
        <f t="shared" si="0"/>
        <v>0.35294117647058826</v>
      </c>
      <c r="E14">
        <f t="shared" si="1"/>
        <v>35.294117647058826</v>
      </c>
      <c r="F14">
        <v>545.4</v>
      </c>
      <c r="G14">
        <f t="shared" si="2"/>
        <v>192.49411764705883</v>
      </c>
    </row>
    <row r="15" spans="1:7" x14ac:dyDescent="0.25">
      <c r="A15" s="2">
        <f t="shared" si="3"/>
        <v>6</v>
      </c>
      <c r="B15">
        <v>839</v>
      </c>
      <c r="C15">
        <v>257</v>
      </c>
      <c r="D15">
        <f t="shared" si="0"/>
        <v>0.30631704410011917</v>
      </c>
      <c r="E15">
        <f t="shared" si="1"/>
        <v>30.631704410011917</v>
      </c>
      <c r="F15">
        <v>611</v>
      </c>
      <c r="G15">
        <f t="shared" si="2"/>
        <v>187.15971394517283</v>
      </c>
    </row>
    <row r="16" spans="1:7" x14ac:dyDescent="0.25">
      <c r="A16" s="2">
        <f t="shared" si="3"/>
        <v>7</v>
      </c>
      <c r="B16">
        <v>688</v>
      </c>
      <c r="C16">
        <v>261</v>
      </c>
      <c r="D16">
        <f t="shared" si="0"/>
        <v>0.37936046511627908</v>
      </c>
      <c r="E16">
        <f t="shared" si="1"/>
        <v>37.936046511627907</v>
      </c>
      <c r="F16">
        <v>570</v>
      </c>
      <c r="G16">
        <f t="shared" si="2"/>
        <v>216.23546511627907</v>
      </c>
    </row>
    <row r="17" spans="1:7" x14ac:dyDescent="0.25">
      <c r="A17" s="2">
        <f t="shared" si="3"/>
        <v>8</v>
      </c>
      <c r="B17">
        <v>741</v>
      </c>
      <c r="C17">
        <v>320</v>
      </c>
      <c r="D17">
        <f t="shared" si="0"/>
        <v>0.4318488529014845</v>
      </c>
      <c r="E17">
        <f t="shared" si="1"/>
        <v>43.184885290148451</v>
      </c>
      <c r="F17">
        <v>619.6</v>
      </c>
      <c r="G17">
        <f t="shared" si="2"/>
        <v>267.57354925775979</v>
      </c>
    </row>
    <row r="18" spans="1:7" x14ac:dyDescent="0.25">
      <c r="A18" s="2">
        <f t="shared" si="3"/>
        <v>9</v>
      </c>
      <c r="B18">
        <v>628</v>
      </c>
      <c r="C18">
        <v>257</v>
      </c>
      <c r="D18">
        <f t="shared" si="0"/>
        <v>0.40923566878980894</v>
      </c>
      <c r="E18">
        <f t="shared" si="1"/>
        <v>40.923566878980893</v>
      </c>
      <c r="F18">
        <v>567.4</v>
      </c>
      <c r="G18">
        <f t="shared" si="2"/>
        <v>232.2003184713376</v>
      </c>
    </row>
    <row r="19" spans="1:7" x14ac:dyDescent="0.25">
      <c r="A19" s="2">
        <f t="shared" si="3"/>
        <v>10</v>
      </c>
      <c r="B19">
        <v>520</v>
      </c>
      <c r="C19">
        <v>194</v>
      </c>
      <c r="D19">
        <f t="shared" si="0"/>
        <v>0.37307692307692308</v>
      </c>
      <c r="E19">
        <f t="shared" si="1"/>
        <v>37.307692307692307</v>
      </c>
      <c r="F19">
        <v>572.5</v>
      </c>
      <c r="G19">
        <f t="shared" si="2"/>
        <v>213.58653846153845</v>
      </c>
    </row>
    <row r="20" spans="1:7" x14ac:dyDescent="0.25">
      <c r="A20" s="2">
        <f t="shared" si="3"/>
        <v>11</v>
      </c>
      <c r="B20">
        <v>511</v>
      </c>
      <c r="C20">
        <v>195</v>
      </c>
      <c r="D20">
        <f t="shared" si="0"/>
        <v>0.3816046966731898</v>
      </c>
      <c r="E20">
        <f t="shared" si="1"/>
        <v>38.160469667318978</v>
      </c>
      <c r="F20">
        <v>474.5</v>
      </c>
      <c r="G20">
        <f t="shared" si="2"/>
        <v>181.07142857142856</v>
      </c>
    </row>
    <row r="21" spans="1:7" x14ac:dyDescent="0.25">
      <c r="A21" s="2">
        <f t="shared" si="3"/>
        <v>12</v>
      </c>
      <c r="B21">
        <v>436</v>
      </c>
      <c r="C21">
        <v>137</v>
      </c>
      <c r="D21">
        <f t="shared" si="0"/>
        <v>0.31422018348623854</v>
      </c>
      <c r="E21">
        <f t="shared" si="1"/>
        <v>31.422018348623855</v>
      </c>
      <c r="F21">
        <v>391.8</v>
      </c>
      <c r="G21">
        <f t="shared" si="2"/>
        <v>123.11146788990825</v>
      </c>
    </row>
    <row r="22" spans="1:7" x14ac:dyDescent="0.25">
      <c r="A22" s="2">
        <f t="shared" si="3"/>
        <v>13</v>
      </c>
      <c r="B22">
        <v>252</v>
      </c>
      <c r="C22">
        <v>84</v>
      </c>
      <c r="D22">
        <f t="shared" si="0"/>
        <v>0.33333333333333331</v>
      </c>
      <c r="E22">
        <f t="shared" si="1"/>
        <v>33.333333333333329</v>
      </c>
      <c r="F22">
        <v>276.10000000000002</v>
      </c>
      <c r="G22">
        <f t="shared" si="2"/>
        <v>92.033333333333331</v>
      </c>
    </row>
    <row r="23" spans="1:7" x14ac:dyDescent="0.25">
      <c r="A23" s="2">
        <f t="shared" si="3"/>
        <v>14</v>
      </c>
      <c r="B23">
        <v>259</v>
      </c>
      <c r="C23">
        <v>67</v>
      </c>
      <c r="D23">
        <f t="shared" si="0"/>
        <v>0.25868725868725867</v>
      </c>
      <c r="E23">
        <f t="shared" si="1"/>
        <v>25.868725868725868</v>
      </c>
      <c r="F23">
        <v>181.5</v>
      </c>
      <c r="G23">
        <f t="shared" si="2"/>
        <v>46.951737451737451</v>
      </c>
    </row>
    <row r="24" spans="1:7" x14ac:dyDescent="0.25">
      <c r="A24" s="2">
        <f t="shared" si="3"/>
        <v>15</v>
      </c>
      <c r="B24">
        <v>209</v>
      </c>
      <c r="C24">
        <v>43</v>
      </c>
      <c r="D24">
        <f t="shared" si="0"/>
        <v>0.20574162679425836</v>
      </c>
      <c r="E24">
        <f t="shared" si="1"/>
        <v>20.574162679425836</v>
      </c>
      <c r="F24">
        <v>140.5</v>
      </c>
      <c r="G24">
        <f t="shared" si="2"/>
        <v>28.906698564593299</v>
      </c>
    </row>
    <row r="25" spans="1:7" x14ac:dyDescent="0.25">
      <c r="A25" s="2">
        <f t="shared" si="3"/>
        <v>16</v>
      </c>
      <c r="B25">
        <v>123</v>
      </c>
      <c r="C25">
        <v>19</v>
      </c>
      <c r="D25">
        <f t="shared" si="0"/>
        <v>0.15447154471544716</v>
      </c>
      <c r="E25">
        <f t="shared" si="1"/>
        <v>15.447154471544716</v>
      </c>
      <c r="F25">
        <v>96</v>
      </c>
      <c r="G25">
        <f t="shared" si="2"/>
        <v>14.829268292682928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Oriol Calsina Berni</dc:creator>
  <cp:lastModifiedBy>Oriol Calsina Berni</cp:lastModifiedBy>
  <dcterms:created xsi:type="dcterms:W3CDTF">2024-07-15T18:31:47Z</dcterms:created>
  <dcterms:modified xsi:type="dcterms:W3CDTF">2024-07-21T09:50:12Z</dcterms:modified>
</cp:coreProperties>
</file>