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16-17\"/>
    </mc:Choice>
  </mc:AlternateContent>
  <xr:revisionPtr revIDLastSave="0" documentId="13_ncr:1_{96A208EE-1ACA-4CAA-816C-DC337FEA8AE9}" xr6:coauthVersionLast="47" xr6:coauthVersionMax="47" xr10:uidLastSave="{00000000-0000-0000-0000-000000000000}"/>
  <bookViews>
    <workbookView xWindow="-23148" yWindow="-108" windowWidth="23256" windowHeight="12456" xr2:uid="{56E9F7E9-6D48-491C-87C6-EFD5444CEF0D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<sst xmlns="http://schemas.openxmlformats.org/spreadsheetml/2006/main" count="31" uniqueCount="31">
  <si>
    <t>WEEK</t>
  </si>
  <si>
    <t>CASOS PROCESSATS</t>
  </si>
  <si>
    <t>CASOS GRIP</t>
  </si>
  <si>
    <t>46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</si>
  <si>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</si>
  <si>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</si>
  <si>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</si>
  <si>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</si>
  <si>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</si>
  <si>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</si>
  <si>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</si>
  <si>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</si>
  <si>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</si>
  <si>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</si>
  <si>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</si>
  <si>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</si>
  <si>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</si>
  <si>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</si>
  <si>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</si>
  <si>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</si>
  <si>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</si>
  <si>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</si>
  <si>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</si>
  <si>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</si>
  <si>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</si>
  <si>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</si>
  <si>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</si>
  <si>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% POSITIVITY</t>
  </si>
  <si>
    <t>POSITIVITY</t>
  </si>
  <si>
    <t>casos/10^5 hab. (ILI)</t>
  </si>
  <si>
    <t>GRIP/10^5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</si>
</sst>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7.0736842105263165</c:v>
                </c:pt>
                <c:pt idx="1">
                  <c:v>15.554430379746835</c:v>
                </c:pt>
                <c:pt idx="2">
                  <c:v>32.15625</c:v>
                </c:pt>
                <c:pt idx="3">
                  <c:v>54.11538461538462</c:v>
                </c:pt>
                <c:pt idx="4">
                  <c:v>129.07857142857142</c:v>
                </c:pt>
                <c:pt idx="5">
                  <c:v>291.73684210526312</c:v>
                </c:pt>
                <c:pt idx="6">
                  <c:v>458.23161094224918</c:v>
                </c:pt>
                <c:pt idx="7">
                  <c:v>383.59027777777777</c:v>
                </c:pt>
                <c:pt idx="8">
                  <c:v>370.55815347721824</c:v>
                </c:pt>
                <c:pt idx="9">
                  <c:v>316.15470085470088</c:v>
                </c:pt>
                <c:pt idx="10">
                  <c:v>236.75896226415094</c:v>
                </c:pt>
                <c:pt idx="11">
                  <c:v>210.62946708463949</c:v>
                </c:pt>
                <c:pt idx="12">
                  <c:v>122.30178861788617</c:v>
                </c:pt>
                <c:pt idx="13">
                  <c:v>66.483095723014245</c:v>
                </c:pt>
                <c:pt idx="14">
                  <c:v>30.546640316205536</c:v>
                </c:pt>
                <c:pt idx="15">
                  <c:v>23.309620991253645</c:v>
                </c:pt>
                <c:pt idx="16">
                  <c:v>12.73188775510204</c:v>
                </c:pt>
                <c:pt idx="17">
                  <c:v>8.8182410423452762</c:v>
                </c:pt>
                <c:pt idx="18">
                  <c:v>3.5</c:v>
                </c:pt>
                <c:pt idx="19">
                  <c:v>1.9740000000000002</c:v>
                </c:pt>
                <c:pt idx="20">
                  <c:v>2.1281767955801105</c:v>
                </c:pt>
                <c:pt idx="21">
                  <c:v>1.8610619469026546</c:v>
                </c:pt>
                <c:pt idx="22">
                  <c:v>1.551219512195122</c:v>
                </c:pt>
                <c:pt idx="23">
                  <c:v>0.94576271186440675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8-4C95-B38B-F89FE94B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02016"/>
        <c:axId val="714602496"/>
      </c:barChart>
      <c:catAx>
        <c:axId val="7146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4602496"/>
        <c:crosses val="autoZero"/>
        <c:auto val="1"/>
        <c:lblAlgn val="ctr"/>
        <c:lblOffset val="100"/>
        <c:noMultiLvlLbl val="0"/>
      </c:catAx>
      <c:valAx>
        <c:axId val="714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46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[1]Sheet1!$A$2:$A$29</c:f>
              <c:strCache>
                <c:ptCount val="28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</c:strCache>
            </c:strRef>
          </c:cat>
          <c:val>
            <c:numRef>
              <c:f>[1]Sheet1!$G$2:$G$29</c:f>
              <c:numCache>
                <c:formatCode>General</c:formatCode>
                <c:ptCount val="28"/>
                <c:pt idx="0">
                  <c:v>0.8288888888888889</c:v>
                </c:pt>
                <c:pt idx="1">
                  <c:v>1.5677419354838709</c:v>
                </c:pt>
                <c:pt idx="2">
                  <c:v>1.1185185185185185</c:v>
                </c:pt>
                <c:pt idx="3">
                  <c:v>3.938181818181818</c:v>
                </c:pt>
                <c:pt idx="4">
                  <c:v>1.1643835616438356</c:v>
                </c:pt>
                <c:pt idx="5">
                  <c:v>4.689473684210526</c:v>
                </c:pt>
                <c:pt idx="6">
                  <c:v>5</c:v>
                </c:pt>
                <c:pt idx="7">
                  <c:v>6.3650000000000002</c:v>
                </c:pt>
                <c:pt idx="8">
                  <c:v>19.891240875912409</c:v>
                </c:pt>
                <c:pt idx="9">
                  <c:v>46.588235294117645</c:v>
                </c:pt>
                <c:pt idx="10">
                  <c:v>63.512612612612607</c:v>
                </c:pt>
                <c:pt idx="11">
                  <c:v>128.61818181818182</c:v>
                </c:pt>
                <c:pt idx="12">
                  <c:v>244.12807017543858</c:v>
                </c:pt>
                <c:pt idx="13">
                  <c:v>409.52783751493428</c:v>
                </c:pt>
                <c:pt idx="14">
                  <c:v>512.78778486782141</c:v>
                </c:pt>
                <c:pt idx="15">
                  <c:v>489.92331233123315</c:v>
                </c:pt>
                <c:pt idx="16">
                  <c:v>439.43939393939394</c:v>
                </c:pt>
                <c:pt idx="17">
                  <c:v>318.00914036996738</c:v>
                </c:pt>
                <c:pt idx="18">
                  <c:v>218.31400000000002</c:v>
                </c:pt>
                <c:pt idx="19">
                  <c:v>153.12492795389048</c:v>
                </c:pt>
                <c:pt idx="20">
                  <c:v>120.47463768115942</c:v>
                </c:pt>
                <c:pt idx="21">
                  <c:v>108.01570680628274</c:v>
                </c:pt>
                <c:pt idx="22">
                  <c:v>78.519512195121962</c:v>
                </c:pt>
                <c:pt idx="23">
                  <c:v>71.969696969696969</c:v>
                </c:pt>
                <c:pt idx="24">
                  <c:v>39.504132231404959</c:v>
                </c:pt>
                <c:pt idx="25">
                  <c:v>21.732642487046633</c:v>
                </c:pt>
                <c:pt idx="26">
                  <c:v>15.954362416107381</c:v>
                </c:pt>
                <c:pt idx="27">
                  <c:v>2.8533333333333339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D96-8247-36A6FB8F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42208"/>
        <c:axId val="942642688"/>
      </c:barChart>
      <c:catAx>
        <c:axId val="942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2642688"/>
        <c:crosses val="autoZero"/>
        <c:auto val="1"/>
        <c:lblAlgn val="ctr"/>
        <c:lblOffset val="100"/>
        <c:noMultiLvlLbl val="0"/>
      </c:catAx>
      <c:valAx>
        <c:axId val="9426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26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272414</xdr:colOff>
      <xdr:row>4</xdr:row>
      <xdr:rowOff>85724</xdr:rowOff>
    </xdr:from>
    <xdr:to>
      <xdr:col>17</xdr:col>
      <xdr:colOff>335279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7B3BE-2355-7C8E-FC3A-5E8FCDCA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21</xdr:row>
      <xdr:rowOff>102870</xdr:rowOff>
    </xdr:from>
    <xdr:to>
      <xdr:col>16</xdr:col>
      <xdr:colOff>577215</xdr:colOff>
      <xdr:row>35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05AC6-6D14-420E-9995-784A0D30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198120</xdr:colOff>
      <xdr:row>26</xdr:row>
      <xdr:rowOff>146685</xdr:rowOff>
    </xdr:from>
    <xdr:to>
      <xdr:col>10</xdr:col>
      <xdr:colOff>372359</xdr:colOff>
      <xdr:row>30</xdr:row>
      <xdr:rowOff>38192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634AC6-A382-9A43-958C-5B7923B9B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20" y="5480685"/>
          <a:ext cx="6336914" cy="653507"/>
        </a:xfrm>
        <a:prstGeom prst="rect">
          <a:avLst/>
        </a:prstGeom>
      </xdr:spPr>
    </xdr:pic>
    <xdr:clientData/>
  </xdr:twoCellAnchor>
  <xdr:twoCellAnchor editAs="oneCell">
    <xdr:from>
      <xdr:col>18</xdr:col>
      <xdr:colOff>21242</xdr:colOff>
      <xdr:row>11</xdr:row>
      <xdr:rowOff>161925</xdr:rowOff>
    </xdr:from>
    <xdr:to>
      <xdr:col>27</xdr:col>
      <xdr:colOff>327660</xdr:colOff>
      <xdr:row>37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0E7632-15E9-4557-5F27-6F46F937F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70317" y="2638425"/>
          <a:ext cx="5792818" cy="48063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rica\Dropbox\TFG_OriolCalsina\It&#224;lia%2014-15\italia1415.xlsx" TargetMode="External"/><Relationship Id="rId1" Type="http://schemas.openxmlformats.org/officeDocument/2006/relationships/externalLinkPath" Target="/Users/urica/Dropbox/TFG_OriolCalsina/It&#224;lia%2014-15/italia1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njecció S"/>
    </sheetNames>
    <sheetDataSet>
      <sheetData sheetId="0">
        <row r="1">
          <cell r="G1" t="str">
            <v>GRIP/10^5 HAB</v>
          </cell>
        </row>
        <row r="2">
          <cell r="A2" t="str">
            <v>42</v>
          </cell>
          <cell r="G2">
            <v>0.8288888888888889</v>
          </cell>
        </row>
        <row r="3">
          <cell r="A3" t="str">
            <v>43</v>
          </cell>
          <cell r="G3">
            <v>1.5677419354838709</v>
          </cell>
        </row>
        <row r="4">
          <cell r="A4">
            <v>44</v>
          </cell>
          <cell r="G4">
            <v>1.1185185185185185</v>
          </cell>
        </row>
        <row r="5">
          <cell r="A5">
            <v>45</v>
          </cell>
          <cell r="G5">
            <v>3.938181818181818</v>
          </cell>
        </row>
        <row r="6">
          <cell r="A6" t="str">
            <v>46</v>
          </cell>
          <cell r="G6">
            <v>1.1643835616438356</v>
          </cell>
        </row>
        <row r="7">
          <cell r="A7" t="str">
            <v>47</v>
          </cell>
          <cell r="G7">
            <v>4.689473684210526</v>
          </cell>
        </row>
        <row r="8">
          <cell r="A8" t="str">
            <v>48</v>
          </cell>
          <cell r="G8">
            <v>5</v>
          </cell>
        </row>
        <row r="9">
          <cell r="A9" t="str">
            <v>49</v>
          </cell>
          <cell r="G9">
            <v>6.3650000000000002</v>
          </cell>
        </row>
        <row r="10">
          <cell r="A10" t="str">
            <v>50</v>
          </cell>
          <cell r="G10">
            <v>19.891240875912409</v>
          </cell>
        </row>
        <row r="11">
          <cell r="A11" t="str">
            <v>51</v>
          </cell>
          <cell r="G11">
            <v>46.588235294117645</v>
          </cell>
        </row>
        <row r="12">
          <cell r="A12" t="str">
            <v>52</v>
          </cell>
          <cell r="G12">
            <v>63.512612612612607</v>
          </cell>
        </row>
        <row r="13">
          <cell r="A13" t="str">
            <v>1</v>
          </cell>
          <cell r="G13">
            <v>128.61818181818182</v>
          </cell>
        </row>
        <row r="14">
          <cell r="A14" t="str">
            <v>2</v>
          </cell>
          <cell r="G14">
            <v>244.12807017543858</v>
          </cell>
        </row>
        <row r="15">
          <cell r="A15" t="str">
            <v>3</v>
          </cell>
          <cell r="G15">
            <v>409.52783751493428</v>
          </cell>
        </row>
        <row r="16">
          <cell r="A16" t="str">
            <v>4</v>
          </cell>
          <cell r="G16">
            <v>512.78778486782141</v>
          </cell>
        </row>
        <row r="17">
          <cell r="A17" t="str">
            <v>5</v>
          </cell>
          <cell r="G17">
            <v>489.92331233123315</v>
          </cell>
        </row>
        <row r="18">
          <cell r="A18" t="str">
            <v>6</v>
          </cell>
          <cell r="G18">
            <v>439.43939393939394</v>
          </cell>
        </row>
        <row r="19">
          <cell r="A19" t="str">
            <v>7</v>
          </cell>
          <cell r="G19">
            <v>318.00914036996738</v>
          </cell>
        </row>
        <row r="20">
          <cell r="A20" t="str">
            <v>8</v>
          </cell>
          <cell r="G20">
            <v>218.31400000000002</v>
          </cell>
        </row>
        <row r="21">
          <cell r="A21" t="str">
            <v>9</v>
          </cell>
          <cell r="G21">
            <v>153.12492795389048</v>
          </cell>
        </row>
        <row r="22">
          <cell r="A22" t="str">
            <v>10</v>
          </cell>
          <cell r="G22">
            <v>120.47463768115942</v>
          </cell>
        </row>
        <row r="23">
          <cell r="A23" t="str">
            <v>11</v>
          </cell>
          <cell r="G23">
            <v>108.01570680628274</v>
          </cell>
        </row>
        <row r="24">
          <cell r="A24" t="str">
            <v>12</v>
          </cell>
          <cell r="G24">
            <v>78.519512195121962</v>
          </cell>
        </row>
        <row r="25">
          <cell r="A25" t="str">
            <v>13</v>
          </cell>
          <cell r="G25">
            <v>71.969696969696969</v>
          </cell>
        </row>
        <row r="26">
          <cell r="A26" t="str">
            <v>14</v>
          </cell>
          <cell r="G26">
            <v>39.504132231404959</v>
          </cell>
        </row>
        <row r="27">
          <cell r="A27" t="str">
            <v>15</v>
          </cell>
          <cell r="G27">
            <v>21.732642487046633</v>
          </cell>
        </row>
        <row r="28">
          <cell r="A28" t="str">
            <v>16</v>
          </cell>
          <cell r="G28">
            <v>15.954362416107381</v>
          </cell>
        </row>
        <row r="29">
          <cell r="A29" t="str">
            <v>17</v>
          </cell>
          <cell r="G29">
            <v>2.8533333333333339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6B90-0006-4674-BD9A-528DA077CD87}">
  <dimension ref="A1:L38"/>
  <sheetViews>
    <sheetView tabSelected="1" zoomScale="80" zoomScaleNormal="80" workbookViewId="0">
      <selection activeCell="V8" sqref="V8"/>
    </sheetView>
  </sheetViews>
  <sheetFormatPr defaultRowHeight="15" x14ac:dyDescent="0.25"/>
  <cols>
    <col min="4" max="4" width="13" customWidth="1"/>
    <col min="5" max="5" width="10.5703125" customWidth="1"/>
    <col min="6" max="6" width="14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27</v>
      </c>
      <c r="F1" s="1" t="s">
        <v>29</v>
      </c>
      <c r="G1" s="1" t="s">
        <v>30</v>
      </c>
    </row>
    <row r="2" spans="1:7" x14ac:dyDescent="0.25">
      <c r="A2" t="s">
        <v>3</v>
      </c>
      <c r="B2">
        <v>209</v>
      </c>
      <c r="C2">
        <v>12</v>
      </c>
      <c r="D2">
        <f>C2/B2</f>
        <v>5.7416267942583733E-2</v>
      </c>
      <c r="E2">
        <f>D2*100</f>
        <v>5.741626794258373</v>
      </c>
      <c r="F2">
        <v>123.2</v>
      </c>
      <c r="G2">
        <f>F2*D2</f>
        <v>7.0736842105263165</v>
      </c>
    </row>
    <row r="3" spans="1:7" x14ac:dyDescent="0.25">
      <c r="A3" t="s">
        <v>4</v>
      </c>
      <c r="B3">
        <v>237</v>
      </c>
      <c r="C3">
        <v>24</v>
      </c>
      <c r="D3">
        <f t="shared" ref="D3:D25" si="0">C3/B3</f>
        <v>0.10126582278481013</v>
      </c>
      <c r="E3">
        <f t="shared" ref="E3:E25" si="1">D3*100</f>
        <v>10.126582278481013</v>
      </c>
      <c r="F3">
        <v>153.6</v>
      </c>
      <c r="G3">
        <f t="shared" ref="G3:G25" si="2">F3*D3</f>
        <v>15.554430379746835</v>
      </c>
    </row>
    <row r="4" spans="1:7" x14ac:dyDescent="0.25">
      <c r="A4" t="s">
        <v>5</v>
      </c>
      <c r="B4">
        <v>288</v>
      </c>
      <c r="C4">
        <v>49</v>
      </c>
      <c r="D4">
        <f t="shared" si="0"/>
        <v>0.1701388888888889</v>
      </c>
      <c r="E4">
        <f t="shared" si="1"/>
        <v>17.013888888888889</v>
      </c>
      <c r="F4">
        <v>189</v>
      </c>
      <c r="G4">
        <f t="shared" si="2"/>
        <v>32.15625</v>
      </c>
    </row>
    <row r="5" spans="1:7" x14ac:dyDescent="0.25">
      <c r="A5" t="s">
        <v>6</v>
      </c>
      <c r="B5">
        <v>325</v>
      </c>
      <c r="C5">
        <v>75</v>
      </c>
      <c r="D5">
        <f t="shared" si="0"/>
        <v>0.23076923076923078</v>
      </c>
      <c r="E5">
        <f t="shared" si="1"/>
        <v>23.076923076923077</v>
      </c>
      <c r="F5">
        <v>234.5</v>
      </c>
      <c r="G5">
        <f t="shared" si="2"/>
        <v>54.11538461538462</v>
      </c>
    </row>
    <row r="6" spans="1:7" x14ac:dyDescent="0.25">
      <c r="A6" t="s">
        <v>7</v>
      </c>
      <c r="B6">
        <v>504</v>
      </c>
      <c r="C6">
        <v>153</v>
      </c>
      <c r="D6">
        <f t="shared" si="0"/>
        <v>0.30357142857142855</v>
      </c>
      <c r="E6">
        <f t="shared" si="1"/>
        <v>30.357142857142854</v>
      </c>
      <c r="F6">
        <v>425.2</v>
      </c>
      <c r="G6">
        <f t="shared" si="2"/>
        <v>129.07857142857142</v>
      </c>
    </row>
    <row r="7" spans="1:7" x14ac:dyDescent="0.25">
      <c r="A7" t="s">
        <v>8</v>
      </c>
      <c r="B7">
        <v>627</v>
      </c>
      <c r="C7">
        <v>253</v>
      </c>
      <c r="D7">
        <f t="shared" si="0"/>
        <v>0.40350877192982454</v>
      </c>
      <c r="E7">
        <f t="shared" si="1"/>
        <v>40.350877192982452</v>
      </c>
      <c r="F7">
        <v>723</v>
      </c>
      <c r="G7">
        <f t="shared" si="2"/>
        <v>291.73684210526312</v>
      </c>
    </row>
    <row r="8" spans="1:7" x14ac:dyDescent="0.25">
      <c r="A8" t="s">
        <v>9</v>
      </c>
      <c r="B8">
        <v>658</v>
      </c>
      <c r="C8">
        <v>298</v>
      </c>
      <c r="D8">
        <f t="shared" si="0"/>
        <v>0.45288753799392095</v>
      </c>
      <c r="E8">
        <f t="shared" si="1"/>
        <v>45.288753799392097</v>
      </c>
      <c r="F8">
        <v>1011.8</v>
      </c>
      <c r="G8">
        <f t="shared" si="2"/>
        <v>458.23161094224918</v>
      </c>
    </row>
    <row r="9" spans="1:7" x14ac:dyDescent="0.25">
      <c r="A9" t="s">
        <v>10</v>
      </c>
      <c r="B9">
        <v>648</v>
      </c>
      <c r="C9">
        <v>273</v>
      </c>
      <c r="D9">
        <f t="shared" si="0"/>
        <v>0.42129629629629628</v>
      </c>
      <c r="E9">
        <f t="shared" si="1"/>
        <v>42.129629629629626</v>
      </c>
      <c r="F9">
        <v>910.5</v>
      </c>
      <c r="G9">
        <f t="shared" si="2"/>
        <v>383.59027777777777</v>
      </c>
    </row>
    <row r="10" spans="1:7" x14ac:dyDescent="0.25">
      <c r="A10" t="s">
        <v>11</v>
      </c>
      <c r="B10">
        <v>834</v>
      </c>
      <c r="C10">
        <v>365</v>
      </c>
      <c r="D10">
        <f t="shared" si="0"/>
        <v>0.43764988009592326</v>
      </c>
      <c r="E10">
        <f t="shared" si="1"/>
        <v>43.764988009592329</v>
      </c>
      <c r="F10">
        <v>846.7</v>
      </c>
      <c r="G10">
        <f t="shared" si="2"/>
        <v>370.55815347721824</v>
      </c>
    </row>
    <row r="11" spans="1:7" x14ac:dyDescent="0.25">
      <c r="A11" t="s">
        <v>12</v>
      </c>
      <c r="B11">
        <v>819</v>
      </c>
      <c r="C11">
        <v>343</v>
      </c>
      <c r="D11">
        <f t="shared" si="0"/>
        <v>0.41880341880341881</v>
      </c>
      <c r="E11">
        <f t="shared" si="1"/>
        <v>41.880341880341881</v>
      </c>
      <c r="F11">
        <v>754.9</v>
      </c>
      <c r="G11">
        <f t="shared" si="2"/>
        <v>316.15470085470088</v>
      </c>
    </row>
    <row r="12" spans="1:7" x14ac:dyDescent="0.25">
      <c r="A12" t="s">
        <v>13</v>
      </c>
      <c r="B12">
        <v>848</v>
      </c>
      <c r="C12">
        <v>314</v>
      </c>
      <c r="D12">
        <f t="shared" si="0"/>
        <v>0.37028301886792453</v>
      </c>
      <c r="E12">
        <f t="shared" si="1"/>
        <v>37.028301886792455</v>
      </c>
      <c r="F12">
        <v>639.4</v>
      </c>
      <c r="G12">
        <f t="shared" si="2"/>
        <v>236.75896226415094</v>
      </c>
    </row>
    <row r="13" spans="1:7" x14ac:dyDescent="0.25">
      <c r="A13" t="s">
        <v>14</v>
      </c>
      <c r="B13">
        <v>638</v>
      </c>
      <c r="C13">
        <v>241</v>
      </c>
      <c r="D13">
        <f t="shared" si="0"/>
        <v>0.37774294670846392</v>
      </c>
      <c r="E13">
        <f t="shared" si="1"/>
        <v>37.774294670846395</v>
      </c>
      <c r="F13">
        <v>557.6</v>
      </c>
      <c r="G13">
        <f t="shared" si="2"/>
        <v>210.62946708463949</v>
      </c>
    </row>
    <row r="14" spans="1:7" x14ac:dyDescent="0.25">
      <c r="A14" t="s">
        <v>15</v>
      </c>
      <c r="B14">
        <v>615</v>
      </c>
      <c r="C14">
        <v>172</v>
      </c>
      <c r="D14">
        <f t="shared" si="0"/>
        <v>0.27967479674796747</v>
      </c>
      <c r="E14">
        <f t="shared" si="1"/>
        <v>27.967479674796746</v>
      </c>
      <c r="F14">
        <v>437.3</v>
      </c>
      <c r="G14">
        <f t="shared" si="2"/>
        <v>122.30178861788617</v>
      </c>
    </row>
    <row r="15" spans="1:7" x14ac:dyDescent="0.25">
      <c r="A15" t="s">
        <v>16</v>
      </c>
      <c r="B15">
        <v>491</v>
      </c>
      <c r="C15">
        <v>101</v>
      </c>
      <c r="D15">
        <f t="shared" si="0"/>
        <v>0.20570264765784113</v>
      </c>
      <c r="E15">
        <f t="shared" si="1"/>
        <v>20.570264765784113</v>
      </c>
      <c r="F15">
        <v>323.2</v>
      </c>
      <c r="G15">
        <f t="shared" si="2"/>
        <v>66.483095723014245</v>
      </c>
    </row>
    <row r="16" spans="1:7" x14ac:dyDescent="0.25">
      <c r="A16" t="s">
        <v>17</v>
      </c>
      <c r="B16">
        <v>506</v>
      </c>
      <c r="C16">
        <v>62</v>
      </c>
      <c r="D16">
        <f t="shared" si="0"/>
        <v>0.1225296442687747</v>
      </c>
      <c r="E16">
        <f t="shared" si="1"/>
        <v>12.252964426877471</v>
      </c>
      <c r="F16">
        <v>249.3</v>
      </c>
      <c r="G16">
        <f t="shared" si="2"/>
        <v>30.546640316205536</v>
      </c>
    </row>
    <row r="17" spans="1:7" x14ac:dyDescent="0.25">
      <c r="A17" t="s">
        <v>18</v>
      </c>
      <c r="B17">
        <v>343</v>
      </c>
      <c r="C17">
        <v>38</v>
      </c>
      <c r="D17">
        <f t="shared" si="0"/>
        <v>0.11078717201166181</v>
      </c>
      <c r="E17">
        <f t="shared" si="1"/>
        <v>11.078717201166182</v>
      </c>
      <c r="F17">
        <v>210.4</v>
      </c>
      <c r="G17">
        <f t="shared" si="2"/>
        <v>23.309620991253645</v>
      </c>
    </row>
    <row r="18" spans="1:7" x14ac:dyDescent="0.25">
      <c r="A18" t="s">
        <v>19</v>
      </c>
      <c r="B18">
        <v>392</v>
      </c>
      <c r="C18">
        <v>29</v>
      </c>
      <c r="D18">
        <f t="shared" si="0"/>
        <v>7.3979591836734693E-2</v>
      </c>
      <c r="E18">
        <f t="shared" si="1"/>
        <v>7.3979591836734695</v>
      </c>
      <c r="F18">
        <v>172.1</v>
      </c>
      <c r="G18">
        <f t="shared" si="2"/>
        <v>12.73188775510204</v>
      </c>
    </row>
    <row r="19" spans="1:7" x14ac:dyDescent="0.25">
      <c r="A19" t="s">
        <v>20</v>
      </c>
      <c r="B19">
        <v>307</v>
      </c>
      <c r="C19">
        <v>18</v>
      </c>
      <c r="D19">
        <f t="shared" si="0"/>
        <v>5.8631921824104233E-2</v>
      </c>
      <c r="E19">
        <f t="shared" si="1"/>
        <v>5.8631921824104234</v>
      </c>
      <c r="F19">
        <v>150.4</v>
      </c>
      <c r="G19">
        <f t="shared" si="2"/>
        <v>8.8182410423452762</v>
      </c>
    </row>
    <row r="20" spans="1:7" x14ac:dyDescent="0.25">
      <c r="A20" t="s">
        <v>21</v>
      </c>
      <c r="B20">
        <v>250</v>
      </c>
      <c r="C20">
        <v>7</v>
      </c>
      <c r="D20">
        <f t="shared" si="0"/>
        <v>2.8000000000000001E-2</v>
      </c>
      <c r="E20">
        <f t="shared" si="1"/>
        <v>2.8000000000000003</v>
      </c>
      <c r="F20">
        <v>125</v>
      </c>
      <c r="G20">
        <f t="shared" si="2"/>
        <v>3.5</v>
      </c>
    </row>
    <row r="21" spans="1:7" x14ac:dyDescent="0.25">
      <c r="A21" t="s">
        <v>22</v>
      </c>
      <c r="B21">
        <v>200</v>
      </c>
      <c r="C21">
        <v>4</v>
      </c>
      <c r="D21">
        <f t="shared" si="0"/>
        <v>0.02</v>
      </c>
      <c r="E21">
        <f t="shared" si="1"/>
        <v>2</v>
      </c>
      <c r="F21">
        <v>98.7</v>
      </c>
      <c r="G21">
        <f t="shared" si="2"/>
        <v>1.9740000000000002</v>
      </c>
    </row>
    <row r="22" spans="1:7" x14ac:dyDescent="0.25">
      <c r="A22" t="s">
        <v>23</v>
      </c>
      <c r="B22">
        <v>181</v>
      </c>
      <c r="C22">
        <v>4</v>
      </c>
      <c r="D22">
        <f t="shared" si="0"/>
        <v>2.2099447513812154E-2</v>
      </c>
      <c r="E22">
        <f t="shared" si="1"/>
        <v>2.2099447513812152</v>
      </c>
      <c r="F22">
        <v>96.3</v>
      </c>
      <c r="G22">
        <f t="shared" si="2"/>
        <v>2.1281767955801105</v>
      </c>
    </row>
    <row r="23" spans="1:7" x14ac:dyDescent="0.25">
      <c r="A23" t="s">
        <v>24</v>
      </c>
      <c r="B23">
        <v>113</v>
      </c>
      <c r="C23">
        <v>3</v>
      </c>
      <c r="D23">
        <f t="shared" si="0"/>
        <v>2.6548672566371681E-2</v>
      </c>
      <c r="E23">
        <f t="shared" si="1"/>
        <v>2.6548672566371683</v>
      </c>
      <c r="F23">
        <v>70.099999999999994</v>
      </c>
      <c r="G23">
        <f t="shared" si="2"/>
        <v>1.8610619469026546</v>
      </c>
    </row>
    <row r="24" spans="1:7" x14ac:dyDescent="0.25">
      <c r="A24" t="s">
        <v>25</v>
      </c>
      <c r="B24">
        <v>123</v>
      </c>
      <c r="C24">
        <v>3</v>
      </c>
      <c r="D24">
        <f t="shared" si="0"/>
        <v>2.4390243902439025E-2</v>
      </c>
      <c r="E24">
        <f t="shared" si="1"/>
        <v>2.4390243902439024</v>
      </c>
      <c r="F24">
        <v>63.6</v>
      </c>
      <c r="G24">
        <f t="shared" si="2"/>
        <v>1.551219512195122</v>
      </c>
    </row>
    <row r="25" spans="1:7" x14ac:dyDescent="0.25">
      <c r="A25" t="s">
        <v>26</v>
      </c>
      <c r="B25">
        <v>59</v>
      </c>
      <c r="C25">
        <v>1</v>
      </c>
      <c r="D25">
        <f t="shared" si="0"/>
        <v>1.6949152542372881E-2</v>
      </c>
      <c r="E25">
        <f t="shared" si="1"/>
        <v>1.6949152542372881</v>
      </c>
      <c r="F25">
        <v>55.8</v>
      </c>
      <c r="G25">
        <f t="shared" si="2"/>
        <v>0.94576271186440675</v>
      </c>
    </row>
    <row r="38" spans="12:12" x14ac:dyDescent="0.25">
      <c r="L38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2024-07-15T18:03:04Z</dcterms:created>
  <dcterms:modified xsi:type="dcterms:W3CDTF">2024-09-11T17:14:37Z</dcterms:modified>
</cp:coreProperties>
</file>