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7"/>
  <workbookPr defaultThemeVersion="166925"/>
  <mc:AlternateContent xmlns:mc="http://schemas.openxmlformats.org/markup-compatibility/2006">
    <mc:Choice Requires="x15">
      <x15ac:absPath xmlns:x15ac="http://schemas.microsoft.com/office/spreadsheetml/2010/11/ac" url="https://metaapps.sharepoint.com/sites/Metaphorce2/Documentos compartidos/P.I.E/"/>
    </mc:Choice>
  </mc:AlternateContent>
  <xr:revisionPtr revIDLastSave="0" documentId="8_{504D04EE-3CAE-4149-9E56-3845AF9B6B33}" xr6:coauthVersionLast="47" xr6:coauthVersionMax="47" xr10:uidLastSave="{00000000-0000-0000-0000-000000000000}"/>
  <bookViews>
    <workbookView xWindow="10140" yWindow="0" windowWidth="10455" windowHeight="10905" firstSheet="3" activeTab="3" xr2:uid="{8825DAFF-8C68-4F21-98C2-944199C8C723}"/>
  </bookViews>
  <sheets>
    <sheet name="Sheet1" sheetId="1" r:id="rId1"/>
    <sheet name="GPT Output" sheetId="2" r:id="rId2"/>
    <sheet name="300 questions" sheetId="3" r:id="rId3"/>
    <sheet name="Test" sheetId="4" r:id="rId4"/>
  </sheets>
  <definedNames>
    <definedName name="_xlnm._FilterDatabase" localSheetId="2" hidden="1">'300 questions'!$A$1:$J$151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2" i="4" l="1"/>
  <c r="Y3" i="4"/>
  <c r="Y4" i="4"/>
  <c r="Y5" i="4"/>
  <c r="Y6" i="4"/>
  <c r="Y7" i="4"/>
  <c r="Y8" i="4"/>
  <c r="Y9" i="4"/>
  <c r="Y10" i="4"/>
  <c r="Y11" i="4"/>
  <c r="Y12" i="4"/>
  <c r="Y13" i="4"/>
  <c r="Y14" i="4"/>
  <c r="Y15" i="4"/>
  <c r="Y16" i="4"/>
  <c r="Y17" i="4"/>
  <c r="Y18" i="4"/>
  <c r="Y19" i="4"/>
  <c r="Y20" i="4"/>
  <c r="Y21" i="4"/>
  <c r="Y22" i="4"/>
  <c r="Y23" i="4"/>
  <c r="Y24" i="4"/>
  <c r="Y25" i="4"/>
  <c r="Y26" i="4"/>
  <c r="Y27" i="4"/>
  <c r="Y28" i="4"/>
  <c r="Y29" i="4"/>
  <c r="Y30" i="4"/>
  <c r="Y31" i="4"/>
  <c r="W3" i="4" a="1"/>
  <c r="W3" i="4" s="1"/>
  <c r="W4" i="4" a="1"/>
  <c r="W4" i="4" s="1"/>
  <c r="W5" i="4" a="1"/>
  <c r="W5" i="4" s="1"/>
  <c r="W6" i="4" a="1"/>
  <c r="W6" i="4" s="1"/>
  <c r="W7" i="4" a="1"/>
  <c r="W7" i="4" s="1"/>
  <c r="W8" i="4" a="1"/>
  <c r="W8" i="4" s="1"/>
  <c r="W9" i="4" a="1"/>
  <c r="W9" i="4" s="1"/>
  <c r="W10" i="4" a="1"/>
  <c r="W10" i="4" s="1"/>
  <c r="W11" i="4" a="1"/>
  <c r="W11" i="4" s="1"/>
  <c r="W12" i="4" a="1"/>
  <c r="W12" i="4" s="1"/>
  <c r="W13" i="4" a="1"/>
  <c r="W13" i="4" s="1"/>
  <c r="W14" i="4" a="1"/>
  <c r="W14" i="4" s="1"/>
  <c r="W15" i="4" a="1"/>
  <c r="W15" i="4" s="1"/>
  <c r="W16" i="4" a="1"/>
  <c r="W16" i="4" s="1"/>
  <c r="W17" i="4" a="1"/>
  <c r="W17" i="4" s="1"/>
  <c r="W18" i="4" a="1"/>
  <c r="W18" i="4" s="1"/>
  <c r="W19" i="4" a="1"/>
  <c r="W19" i="4" s="1"/>
  <c r="W20" i="4" a="1"/>
  <c r="W20" i="4" s="1"/>
  <c r="W21" i="4" a="1"/>
  <c r="W21" i="4" s="1"/>
  <c r="W22" i="4" a="1"/>
  <c r="W22" i="4" s="1"/>
  <c r="W23" i="4" a="1"/>
  <c r="W23" i="4" s="1"/>
  <c r="W24" i="4" a="1"/>
  <c r="W24" i="4" s="1"/>
  <c r="W25" i="4" a="1"/>
  <c r="W25" i="4" s="1"/>
  <c r="W26" i="4" a="1"/>
  <c r="W26" i="4" s="1"/>
  <c r="W27" i="4" a="1"/>
  <c r="W27" i="4" s="1"/>
  <c r="W28" i="4" a="1"/>
  <c r="W28" i="4" s="1"/>
  <c r="W29" i="4" a="1"/>
  <c r="W29" i="4" s="1"/>
  <c r="W30" i="4" a="1"/>
  <c r="W30" i="4" s="1"/>
  <c r="W31" i="4" a="1"/>
  <c r="W31" i="4" s="1"/>
  <c r="W2" i="4" a="1"/>
  <c r="W2" i="4" s="1"/>
  <c r="C142" i="3"/>
  <c r="C143" i="3"/>
  <c r="C144" i="3"/>
  <c r="C145" i="3"/>
  <c r="C146" i="3"/>
  <c r="C147" i="3"/>
  <c r="C148" i="3"/>
  <c r="C149" i="3"/>
  <c r="C150" i="3"/>
  <c r="C151" i="3"/>
  <c r="J142" i="3"/>
  <c r="J143" i="3"/>
  <c r="J144" i="3"/>
  <c r="J145" i="3"/>
  <c r="J146" i="3"/>
  <c r="J147" i="3"/>
  <c r="J148" i="3"/>
  <c r="J149" i="3"/>
  <c r="J150" i="3"/>
  <c r="J151" i="3"/>
  <c r="C141" i="3"/>
  <c r="C140" i="3"/>
  <c r="C139" i="3"/>
  <c r="C138" i="3"/>
  <c r="C137" i="3"/>
  <c r="C136" i="3"/>
  <c r="C135" i="3"/>
  <c r="C134" i="3"/>
  <c r="C133" i="3"/>
  <c r="C132" i="3"/>
  <c r="C131" i="3"/>
  <c r="C130" i="3"/>
  <c r="C129" i="3"/>
  <c r="C128" i="3"/>
  <c r="C127" i="3"/>
  <c r="C126" i="3"/>
  <c r="C125" i="3"/>
  <c r="C124" i="3"/>
  <c r="C123" i="3"/>
  <c r="C122" i="3"/>
  <c r="C121" i="3"/>
  <c r="C120" i="3"/>
  <c r="C119" i="3"/>
  <c r="C118" i="3"/>
  <c r="C117" i="3"/>
  <c r="C116" i="3"/>
  <c r="C115" i="3"/>
  <c r="C114" i="3"/>
  <c r="C113" i="3"/>
  <c r="C112" i="3"/>
  <c r="C111" i="3"/>
  <c r="C110" i="3"/>
  <c r="C109" i="3"/>
  <c r="C108" i="3"/>
  <c r="C107" i="3"/>
  <c r="C106" i="3"/>
  <c r="C105" i="3"/>
  <c r="C104" i="3"/>
  <c r="C103" i="3"/>
  <c r="C102" i="3"/>
  <c r="C101" i="3"/>
  <c r="C100" i="3"/>
  <c r="C99" i="3"/>
  <c r="C98" i="3"/>
  <c r="C97" i="3"/>
  <c r="C96" i="3"/>
  <c r="C95" i="3"/>
  <c r="C94" i="3"/>
  <c r="C93" i="3"/>
  <c r="C92" i="3"/>
  <c r="C91" i="3"/>
  <c r="C90" i="3"/>
  <c r="C89" i="3"/>
  <c r="C88" i="3"/>
  <c r="C87" i="3"/>
  <c r="C86" i="3"/>
  <c r="C85" i="3"/>
  <c r="C84" i="3"/>
  <c r="C83" i="3"/>
  <c r="C82" i="3"/>
  <c r="C81" i="3"/>
  <c r="C80" i="3"/>
  <c r="C79" i="3"/>
  <c r="C78" i="3"/>
  <c r="C77" i="3"/>
  <c r="C76" i="3"/>
  <c r="C75" i="3"/>
  <c r="C74" i="3"/>
  <c r="C73" i="3"/>
  <c r="C72" i="3"/>
  <c r="C71" i="3"/>
  <c r="C70" i="3"/>
  <c r="C69" i="3"/>
  <c r="C68" i="3"/>
  <c r="C67" i="3"/>
  <c r="C66" i="3"/>
  <c r="C65" i="3"/>
  <c r="C64" i="3"/>
  <c r="C63" i="3"/>
  <c r="C62" i="3"/>
  <c r="C61" i="3"/>
  <c r="C60" i="3"/>
  <c r="C59" i="3"/>
  <c r="C58" i="3"/>
  <c r="C57" i="3"/>
  <c r="C56" i="3"/>
  <c r="C55" i="3"/>
  <c r="C54" i="3"/>
  <c r="C53" i="3"/>
  <c r="C52" i="3"/>
  <c r="C51" i="3"/>
  <c r="C50" i="3"/>
  <c r="C49" i="3"/>
  <c r="C48" i="3"/>
  <c r="C47" i="3"/>
  <c r="C46" i="3"/>
  <c r="C45" i="3"/>
  <c r="C44" i="3"/>
  <c r="C43" i="3"/>
  <c r="C42" i="3"/>
  <c r="C41" i="3"/>
  <c r="C40" i="3"/>
  <c r="C39" i="3"/>
  <c r="C38" i="3"/>
  <c r="C37" i="3"/>
  <c r="C36" i="3"/>
  <c r="C35" i="3"/>
  <c r="C34" i="3"/>
  <c r="C33" i="3"/>
  <c r="C32" i="3"/>
  <c r="C31" i="3"/>
  <c r="C30" i="3"/>
  <c r="C29" i="3"/>
  <c r="C28" i="3"/>
  <c r="C27" i="3"/>
  <c r="C26" i="3"/>
  <c r="C25" i="3"/>
  <c r="C24" i="3"/>
  <c r="C23" i="3"/>
  <c r="C22" i="3"/>
  <c r="C21" i="3"/>
  <c r="C20" i="3"/>
  <c r="C19" i="3"/>
  <c r="C18" i="3"/>
  <c r="C17" i="3"/>
  <c r="C16" i="3"/>
  <c r="C15" i="3"/>
  <c r="C14" i="3"/>
  <c r="C13" i="3"/>
  <c r="C12" i="3"/>
  <c r="C11" i="3"/>
  <c r="C10" i="3"/>
  <c r="C9" i="3"/>
  <c r="C8" i="3"/>
  <c r="C7" i="3"/>
  <c r="C6" i="3"/>
  <c r="C5" i="3"/>
  <c r="C4" i="3"/>
  <c r="C3" i="3"/>
  <c r="C2" i="3"/>
  <c r="J3" i="3"/>
  <c r="J4" i="3"/>
  <c r="J5" i="3"/>
  <c r="J6" i="3"/>
  <c r="J7" i="3"/>
  <c r="J8" i="3"/>
  <c r="J9" i="3"/>
  <c r="J10" i="3"/>
  <c r="J11" i="3"/>
  <c r="J12" i="3"/>
  <c r="J13" i="3"/>
  <c r="J14" i="3"/>
  <c r="J15" i="3"/>
  <c r="J16" i="3"/>
  <c r="J17" i="3"/>
  <c r="J18" i="3"/>
  <c r="J19" i="3"/>
  <c r="J20" i="3"/>
  <c r="J21" i="3"/>
  <c r="J22" i="3"/>
  <c r="J23" i="3"/>
  <c r="J24" i="3"/>
  <c r="J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53" i="3"/>
  <c r="J54" i="3"/>
  <c r="J55" i="3"/>
  <c r="J56" i="3"/>
  <c r="J57" i="3"/>
  <c r="J58" i="3"/>
  <c r="J59" i="3"/>
  <c r="J60" i="3"/>
  <c r="J61" i="3"/>
  <c r="J62" i="3"/>
  <c r="J63" i="3"/>
  <c r="J64" i="3"/>
  <c r="J65" i="3"/>
  <c r="J66" i="3"/>
  <c r="J67" i="3"/>
  <c r="J68" i="3"/>
  <c r="J69" i="3"/>
  <c r="J70" i="3"/>
  <c r="J71" i="3"/>
  <c r="J72" i="3"/>
  <c r="J73" i="3"/>
  <c r="J74" i="3"/>
  <c r="J75" i="3"/>
  <c r="J76" i="3"/>
  <c r="J77" i="3"/>
  <c r="J78" i="3"/>
  <c r="J79" i="3"/>
  <c r="J80" i="3"/>
  <c r="J81" i="3"/>
  <c r="J82" i="3"/>
  <c r="J83" i="3"/>
  <c r="J84" i="3"/>
  <c r="J85" i="3"/>
  <c r="J86" i="3"/>
  <c r="J87" i="3"/>
  <c r="J88" i="3"/>
  <c r="J89" i="3"/>
  <c r="J90" i="3"/>
  <c r="J91" i="3"/>
  <c r="J92" i="3"/>
  <c r="J93" i="3"/>
  <c r="J94" i="3"/>
  <c r="J95" i="3"/>
  <c r="J96" i="3"/>
  <c r="J97" i="3"/>
  <c r="J98" i="3"/>
  <c r="J99" i="3"/>
  <c r="J100" i="3"/>
  <c r="J101" i="3"/>
  <c r="J102" i="3"/>
  <c r="J103" i="3"/>
  <c r="J104" i="3"/>
  <c r="J105" i="3"/>
  <c r="J106" i="3"/>
  <c r="J107" i="3"/>
  <c r="J108" i="3"/>
  <c r="J109" i="3"/>
  <c r="J110" i="3"/>
  <c r="J111" i="3"/>
  <c r="J112" i="3"/>
  <c r="J113" i="3"/>
  <c r="J114" i="3"/>
  <c r="J115" i="3"/>
  <c r="J116" i="3"/>
  <c r="J117" i="3"/>
  <c r="J118" i="3"/>
  <c r="J119" i="3"/>
  <c r="J120" i="3"/>
  <c r="J121" i="3"/>
  <c r="J122" i="3"/>
  <c r="J123" i="3"/>
  <c r="J124" i="3"/>
  <c r="J125" i="3"/>
  <c r="J126" i="3"/>
  <c r="J127" i="3"/>
  <c r="J128" i="3"/>
  <c r="J129" i="3"/>
  <c r="J130" i="3"/>
  <c r="J131" i="3"/>
  <c r="J132" i="3"/>
  <c r="J133" i="3"/>
  <c r="J134" i="3"/>
  <c r="J135" i="3"/>
  <c r="J136" i="3"/>
  <c r="J137" i="3"/>
  <c r="J138" i="3"/>
  <c r="J139" i="3"/>
  <c r="J140" i="3"/>
  <c r="J141" i="3"/>
  <c r="J2" i="3"/>
  <c r="D1" i="2" a="1"/>
  <c r="D1" i="2" s="1"/>
  <c r="AH4" i="2" a="1"/>
  <c r="AH4" i="2" s="1"/>
  <c r="F1" i="2" a="1"/>
  <c r="F1" i="2" s="1"/>
  <c r="C1" i="2" a="1"/>
  <c r="C1" i="2" s="1"/>
  <c r="M1" i="1"/>
  <c r="L1" i="1" a="1"/>
  <c r="L1" i="1" s="1"/>
  <c r="AB3" i="4" l="1" a="1"/>
  <c r="AB3" i="4" s="1"/>
  <c r="AB5" i="4" s="1" a="1"/>
  <c r="AB5" i="4" s="1"/>
  <c r="AB4" i="4" a="1"/>
  <c r="AB4" i="4" s="1"/>
  <c r="A2" i="4" a="1"/>
  <c r="J1" i="2" a="1"/>
  <c r="J1" i="2" s="1"/>
  <c r="E1" i="2" a="1"/>
  <c r="E1" i="2" s="1"/>
  <c r="K1" i="2" s="1" a="1"/>
  <c r="K1" i="2" s="1"/>
  <c r="W2" i="2" a="1"/>
  <c r="W2" i="2" s="1"/>
  <c r="W1" i="2" a="1"/>
  <c r="W1" i="2" s="1"/>
  <c r="W17" i="2" a="1"/>
  <c r="W17" i="2" s="1"/>
  <c r="W13" i="2" a="1"/>
  <c r="W13" i="2" s="1"/>
  <c r="W9" i="2" a="1"/>
  <c r="W9" i="2" s="1"/>
  <c r="W5" i="2" a="1"/>
  <c r="W5" i="2" s="1"/>
  <c r="W20" i="2" a="1"/>
  <c r="W20" i="2" s="1"/>
  <c r="W16" i="2" a="1"/>
  <c r="W16" i="2" s="1"/>
  <c r="W12" i="2" a="1"/>
  <c r="W12" i="2" s="1"/>
  <c r="W8" i="2" a="1"/>
  <c r="W8" i="2" s="1"/>
  <c r="W4" i="2" a="1"/>
  <c r="W4" i="2" s="1"/>
  <c r="W19" i="2" a="1"/>
  <c r="W19" i="2" s="1"/>
  <c r="W15" i="2" a="1"/>
  <c r="W15" i="2" s="1"/>
  <c r="W11" i="2" a="1"/>
  <c r="W11" i="2" s="1"/>
  <c r="W7" i="2" a="1"/>
  <c r="W7" i="2" s="1"/>
  <c r="W3" i="2" a="1"/>
  <c r="W3" i="2" s="1"/>
  <c r="W18" i="2" a="1"/>
  <c r="W18" i="2" s="1"/>
  <c r="W14" i="2" a="1"/>
  <c r="W14" i="2" s="1"/>
  <c r="W10" i="2" a="1"/>
  <c r="W10" i="2" s="1"/>
  <c r="W6" i="2" a="1"/>
  <c r="W6" i="2" s="1"/>
  <c r="A2" i="4" l="1"/>
  <c r="I2" i="4" s="1" a="1"/>
  <c r="I2" i="4" s="1"/>
  <c r="M1" i="2" a="1"/>
  <c r="M1" i="2" s="1"/>
  <c r="R1" i="2" a="1"/>
  <c r="R1" i="2" s="1"/>
  <c r="AE2" i="2" s="1"/>
  <c r="I23" i="4" l="1" a="1"/>
  <c r="I23" i="4" s="1"/>
  <c r="I19" i="4" a="1"/>
  <c r="I19" i="4" s="1"/>
  <c r="I5" i="4" a="1"/>
  <c r="I5" i="4" s="1"/>
  <c r="I9" i="4" a="1"/>
  <c r="I9" i="4" s="1"/>
  <c r="I30" i="4" a="1"/>
  <c r="I30" i="4" s="1"/>
  <c r="I20" i="4" a="1"/>
  <c r="I20" i="4" s="1"/>
  <c r="I15" i="4" a="1"/>
  <c r="I15" i="4" s="1"/>
  <c r="I27" i="4" a="1"/>
  <c r="I27" i="4" s="1"/>
  <c r="I17" i="4" a="1"/>
  <c r="I17" i="4" s="1"/>
  <c r="I8" i="4" a="1"/>
  <c r="I8" i="4" s="1"/>
  <c r="I22" i="4" a="1"/>
  <c r="I22" i="4" s="1"/>
  <c r="I3" i="4" a="1"/>
  <c r="I3" i="4" s="1"/>
  <c r="I12" i="4" a="1"/>
  <c r="I12" i="4" s="1"/>
  <c r="I26" i="4" a="1"/>
  <c r="I26" i="4" s="1"/>
  <c r="I24" i="4" a="1"/>
  <c r="I24" i="4" s="1"/>
  <c r="I6" i="4" a="1"/>
  <c r="I6" i="4" s="1"/>
  <c r="I18" i="4" a="1"/>
  <c r="I18" i="4" s="1"/>
  <c r="I4" i="4" a="1"/>
  <c r="I4" i="4" s="1"/>
  <c r="I31" i="4" a="1"/>
  <c r="I31" i="4" s="1"/>
  <c r="I16" i="4" a="1"/>
  <c r="I16" i="4" s="1"/>
  <c r="I14" i="4" a="1"/>
  <c r="I14" i="4" s="1"/>
  <c r="I11" i="4" a="1"/>
  <c r="I11" i="4" s="1"/>
  <c r="I28" i="4" a="1"/>
  <c r="I28" i="4" s="1"/>
  <c r="I25" i="4" a="1"/>
  <c r="I25" i="4" s="1"/>
  <c r="I10" i="4" a="1"/>
  <c r="I10" i="4" s="1"/>
  <c r="I7" i="4" a="1"/>
  <c r="I7" i="4" s="1"/>
  <c r="I29" i="4" a="1"/>
  <c r="I29" i="4" s="1"/>
  <c r="I21" i="4" a="1"/>
  <c r="I21" i="4" s="1"/>
  <c r="I13" i="4" a="1"/>
  <c r="I13" i="4" s="1"/>
  <c r="T1" i="2" a="1"/>
  <c r="T1" i="2" s="1"/>
  <c r="U21" i="2" s="1"/>
  <c r="V21" i="2" s="1" a="1"/>
  <c r="V21" i="2" s="1"/>
  <c r="AI4" i="2" a="1"/>
  <c r="AI4" i="2" s="1"/>
  <c r="AF2" i="2"/>
  <c r="AI24" i="2" l="1"/>
  <c r="AJ24" i="2" l="1" a="1"/>
  <c r="AJ24"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<sst xmlns="http://schemas.openxmlformats.org/spreadsheetml/2006/main" count="1334" uniqueCount="575">
  <si>
    <t>1- phrasal verbs</t>
  </si>
  <si>
    <t>phrasal verbs</t>
  </si>
  <si>
    <t>2- nouns</t>
  </si>
  <si>
    <t>nouns</t>
  </si>
  <si>
    <t>adjectives, nouns, phrasal verbs, verbs</t>
  </si>
  <si>
    <t>&gt; in order to find him, they needed to know his exact _____</t>
  </si>
  <si>
    <t>3- verbs</t>
  </si>
  <si>
    <t>verbs</t>
  </si>
  <si>
    <t>a. location</t>
  </si>
  <si>
    <t>4- nouns</t>
  </si>
  <si>
    <t>b. place</t>
  </si>
  <si>
    <t>5- adjectives</t>
  </si>
  <si>
    <t>adjectives</t>
  </si>
  <si>
    <t>c. site</t>
  </si>
  <si>
    <t>d. setting</t>
  </si>
  <si>
    <t>&gt; Juan was a very competent manager, but he __ with time-keeping.</t>
  </si>
  <si>
    <t>a. interfered</t>
  </si>
  <si>
    <t>b. struggled</t>
  </si>
  <si>
    <t>c. collided</t>
  </si>
  <si>
    <t>d. clashed</t>
  </si>
  <si>
    <t>&gt; Can you take it to the ___? Peter is in there, cooking dinner.</t>
  </si>
  <si>
    <t>a. breakfast nook</t>
  </si>
  <si>
    <t>b. dining room</t>
  </si>
  <si>
    <t>c. sitting room</t>
  </si>
  <si>
    <t>d. kitchen</t>
  </si>
  <si>
    <t>&gt; Ashley is regarded as quite __, greeting every challenge with enthusiasm and excitement.</t>
  </si>
  <si>
    <t>a. comforting</t>
  </si>
  <si>
    <t>b. tranquil</t>
  </si>
  <si>
    <t>c. assertive</t>
  </si>
  <si>
    <t>d. cheerful</t>
  </si>
  <si>
    <t>6- nouns</t>
  </si>
  <si>
    <t>&gt; All of her friends admired her __ because she always looked so well groomed and perfectly dressed.</t>
  </si>
  <si>
    <t>a. appearance</t>
  </si>
  <si>
    <t>b. fashion</t>
  </si>
  <si>
    <t>c. expression</t>
  </si>
  <si>
    <t>d. example</t>
  </si>
  <si>
    <t>7- phrasal verbs</t>
  </si>
  <si>
    <t>a</t>
  </si>
  <si>
    <t>Resp correcta</t>
  </si>
  <si>
    <t>INPUT to ChatGPT</t>
  </si>
  <si>
    <t>I need 30 multiple choice questions of "fill in the blanks" where the student MUST ONLY use adjectives, nouns, phrasal verbs, verbs and prepositions, don't include adverbs. Show me only the correct letter of the option inside a parenthesis after each question. You must use the following format:
Mark was ________ when he discovered he had won the lottery.
   a) surprised
   b) slowly
   c) during
   d) up
   (a)</t>
  </si>
  <si>
    <t>-</t>
  </si>
  <si>
    <t>OUTPUT ChatGPT</t>
  </si>
  <si>
    <t>b</t>
  </si>
  <si>
    <t>OUTPUT Resultados</t>
  </si>
  <si>
    <t>1. Sarah decided to ________ her job to pursue her passion for art.
   a) quit
   b) quitting
   c) quietly
   d) office
   (a)
2. The students were asked to ________ their opinions during the class discussion.
   a) express
   b) expressed
   c) expression
   d) loudly
   (a)
3. The chef asked the apprentice to ________ the vegetables for the soup.
   a) chop
   b) chopping
   c) choppy
   d) in
   (a)
4. The team members had to ________ together to complete the project on time.
   a) collaborate
   b) collaborates
   c) collaboration
   d) quickly
   (a)
5. The musician continued to ________ despite facing challenges in the industry.
   a) persevere
   b) persevering
   c) persist
   d) through
   (a)
6. The explorers decided to ________ the uncharted territory to discover new species.
   a) explore
   b) exploring
   c) exploration
   d) cautiously
   (a)
7. In order to succeed, one must ________ hard work and dedication.
   a) prioritize
   b) prioritizing
   c) priority
   d) with
   (a)
8. The manager urged the team to ________ innovative solutions to the problem.
   a) brainstorm
   b) brainstorming
   c) by
   d) creative
   (a)
9. The athlete trained rigorously to ________ for the upcoming competition.
   a) prepare
   b) prepared
   c) preparation
   d) in
   (a)
10. The gardener decided to ________ the plants regularly to ensure healthy growth.
    a) water
    b) watering
    c) watery
    d) on
    (a)</t>
  </si>
  <si>
    <t>c</t>
  </si>
  <si>
    <t>It seems that there is a recurring error in the sentences where the word "inside" is used inappropriately. The correct preposition or word needs to be used to convey the intended meaning. Let's correct the sentences and then evaluate the overall CEFR level:
1. Sarah decided to **sort out** her old clothes and donate them to charity.
2. The mystery novel was so **engrossing** that I couldn't put it down.
3. The teacher asked the students to write a **descriptive** essay on their summer vacation.
4. The cat curled up **under** the warm blanket and fell asleep.
5. The team worked together to **complete** the project on time.
6. The restaurant offered a **panoramic** view of the city skyline.
7. Mark was **surprised** when he discovered he had won the lottery.
8. The children played **happily** in the backyard, enjoying the sunny weather.
9. The chef used a variety of **flavorful** spices to enhance the flavor of the dish.
10. The car sped **along** the highway, leaving a trail of dust behind.
11. The old house was **filled** with cobwebs and dust.
12. The hikers climbed **up** the mountain to reach the summit.
13. The musician played the guitar **with** passion and skill.
14. The cat leaped **over** the fence to explore the neighbor's garden.
15. The students listened **carefully** as the teacher explained the new concept.
16. The new restaurant serves dishes made **from** locally sourced ingredients.
17. The artist painted a **vibrant** portrait of the sunrise over the ocean.
18. The stormy weather forced the event to be moved **inside**.
19. The detective searched **for** the clues to solve the mystery.
20. The chef seasoned the dish **with** a pinch of salt and a dash of pepper.
Now, let's assess the overall CEFR level based on the corrected sentences:
The sentences cover a range of CEFR levels, but overall, they suggest a proficiency level around B1 to B2. The sentences demonstrate an understanding of basic to intermediate English grammar and vocabulary. There are still some errors and awkward phrasing, but the communication is generally clear. Further improvement in vocabulary, sentence structure, and accuracy would likely move the student towards a higher CEFR level.</t>
  </si>
  <si>
    <t>d</t>
  </si>
  <si>
    <t>old text</t>
  </si>
  <si>
    <t>Certainly! Here are 20 multiple-choice questions with blanks. The options include adjectives, nouns, phrasal verbs, verbs, and prepositions. The correct answers are provided in parentheses.
1. Sarah decided to ________ her old clothes and donate them to charity.
   a) sort out
   b) beautiful
   c) quickly
   d) inside
   (a)
2. The mystery novel was so ________ that I couldn't put it down.
   a) excited
   b) page-turning
   c) beside
   d) sings
   (b)
3. The teacher asked the students to write a ________ essay on their summer vacation.
   a) purple
   b) descriptive
   c) across
   d) jumps
   (b)
4. The cat curled up ________ the warm blanket and fell asleep.
   a) with
   b) fast
   c) dreamy
   d) into
   (a)
5. The team worked together to ________ the project on time.
   a) complete
   b) tall
   c) outside
   d) under
   (a)
6. The restaurant offered a ________ view of the city skyline.
   a) delicious
   b) panoramic
   c) danced
   d) onto
   (b)
7. Mark was ________ when he discovered he had won the lottery.
   a) surprised
   b) slowly
   c) during
   d) up
   (a)
8. The children played ________ in the backyard, enjoying the sunny weather.
   a) happily
   b) yellow
   c) onto
   d) jump
   (a)
9. The chef used a variety of ________ spices to enhance the flavor of the dish.
   a) flavorful
   b) over
   c) discovered
   d) through
   (a)
10. The car sped ________ the highway, leaving a trail of dust behind.
    a) along
    b) quiet
    c) jumped
    d) within
    (a)
11. The old house was ________ with cobwebs and dust.
    a) into
    b) spooky
    c) quietly
    d) cleans
    (b)
12. The hikers climbed ________ the mountain to reach the summit.
    a) upon
    b) steep
    c) loudly
    d) beside
    (a)
13. The musician played the guitar ________ passion and skill.
    a) with
    b) fast
    c) deliciously
    d) across
    (a)
14. The cat leaped ________ the fence to explore the neighbor's garden.
    a) onto
    b) purple
    c) dances
    d) over
    (a)
15. The students listened ________ as the teacher explained the new concept.
    a) carefully
    b) blue
    c) flying
    d) up
    (a)
16. The new restaurant serves dishes made ________ locally sourced ingredients.
    a) within
    b) fast
    c) beautiful
    d) from
    (d)
17. The artist painted a ________ portrait of the sunrise over the ocean.
    a) joyful
    b) vibrant
    c) slowly
    d) around
    (b)
18. The stormy weather forced the event to be moved ________.
    a) inside
    b) fast
    c) small
    d) under
    (a)
19. The detective searched ________ the clues to solve the mystery.
    a) for
    b) joyful
    c) mysteriously
    d) down
    (a)
20. The chef seasoned the dish ________ a pinch of salt and a dash of pepper.
    a) with
    b) quickly
    c) tall
    d) blue
    (a)</t>
  </si>
  <si>
    <t>Básico</t>
  </si>
  <si>
    <t>Intermedio</t>
  </si>
  <si>
    <t>Avanzado</t>
  </si>
  <si>
    <t>ID</t>
  </si>
  <si>
    <t>Pregunta</t>
  </si>
  <si>
    <t>Column2</t>
  </si>
  <si>
    <t>Inciso</t>
  </si>
  <si>
    <t>Respuesta correcta</t>
  </si>
  <si>
    <t>Column3</t>
  </si>
  <si>
    <t>The artist created a sculpture __________, using a combination of materials.</t>
  </si>
  <si>
    <t>a) creatively</t>
  </si>
  <si>
    <t>b) at</t>
  </si>
  <si>
    <t>c) through</t>
  </si>
  <si>
    <t>d) walked</t>
  </si>
  <si>
    <t>(a)</t>
  </si>
  <si>
    <t>creatively</t>
  </si>
  <si>
    <t>The mechanic fixed the car __________ any delays.</t>
  </si>
  <si>
    <t>a) at</t>
  </si>
  <si>
    <t>b) without</t>
  </si>
  <si>
    <t>c) under</t>
  </si>
  <si>
    <t>d) during</t>
  </si>
  <si>
    <t>(b)</t>
  </si>
  <si>
    <t>without</t>
  </si>
  <si>
    <t>The marathon runner pushed __________ the last few kilometers.</t>
  </si>
  <si>
    <t>a) under</t>
  </si>
  <si>
    <t>b) through</t>
  </si>
  <si>
    <t>c) above</t>
  </si>
  <si>
    <t>through</t>
  </si>
  <si>
    <t>The friends hiked __________ through the picturesque forest.</t>
  </si>
  <si>
    <t>a) leisurely</t>
  </si>
  <si>
    <t>b) above</t>
  </si>
  <si>
    <t>c) table</t>
  </si>
  <si>
    <t>d) laugh</t>
  </si>
  <si>
    <t>leisurely</t>
  </si>
  <si>
    <t>The children played __________ in the backyard.</t>
  </si>
  <si>
    <t>a) joyfully</t>
  </si>
  <si>
    <t>c) tree</t>
  </si>
  <si>
    <t>d) fly</t>
  </si>
  <si>
    <t>joyfully</t>
  </si>
  <si>
    <t>The team celebrated their victory __________ a joyful dance.</t>
  </si>
  <si>
    <t>a) during</t>
  </si>
  <si>
    <t>b) under</t>
  </si>
  <si>
    <t>c) surprisingly</t>
  </si>
  <si>
    <t>d) with</t>
  </si>
  <si>
    <t>(d)</t>
  </si>
  <si>
    <t>with</t>
  </si>
  <si>
    <t>The sun dipped __________ the horizon, casting a warm glow over the beach.</t>
  </si>
  <si>
    <t>a) below</t>
  </si>
  <si>
    <t>b) beside</t>
  </si>
  <si>
    <t>c) inside</t>
  </si>
  <si>
    <t>d) run</t>
  </si>
  <si>
    <t>below</t>
  </si>
  <si>
    <t>The artist painted the canvas __________ vibrant colors.</t>
  </si>
  <si>
    <t>a) into</t>
  </si>
  <si>
    <t>b) with</t>
  </si>
  <si>
    <t>c) outside</t>
  </si>
  <si>
    <t>d) behind</t>
  </si>
  <si>
    <t>The baby giggled __________ its mother's arms.</t>
  </si>
  <si>
    <t>a) in</t>
  </si>
  <si>
    <t>c) mountains</t>
  </si>
  <si>
    <t>in</t>
  </si>
  <si>
    <t>The musician played the melody __________.</t>
  </si>
  <si>
    <t>a) beautifully</t>
  </si>
  <si>
    <t>b) beneath</t>
  </si>
  <si>
    <t>c) with</t>
  </si>
  <si>
    <t>beautifully</t>
  </si>
  <si>
    <t>The movie was __________, leaving the audience amused.</t>
  </si>
  <si>
    <t>a) captivating</t>
  </si>
  <si>
    <t>b) during</t>
  </si>
  <si>
    <t>captivating</t>
  </si>
  <si>
    <t>The scientist conducted experiments __________ to test the hypothesis.</t>
  </si>
  <si>
    <t>a) systematically</t>
  </si>
  <si>
    <t>c) by</t>
  </si>
  <si>
    <t>d) above</t>
  </si>
  <si>
    <t>systematically</t>
  </si>
  <si>
    <t>The smell of freshly baked bread wafted __________ from the bakery.</t>
  </si>
  <si>
    <t>a) deliciously</t>
  </si>
  <si>
    <t>c) sock</t>
  </si>
  <si>
    <t>deliciously</t>
  </si>
  <si>
    <t>Maria felt __________ after completing the challenging marathon.</t>
  </si>
  <si>
    <t>a) exhausted</t>
  </si>
  <si>
    <t>c) behind</t>
  </si>
  <si>
    <t>d) on</t>
  </si>
  <si>
    <t>exhausted</t>
  </si>
  <si>
    <t>The team worked __________ to meet the project deadline.</t>
  </si>
  <si>
    <t>a) hard</t>
  </si>
  <si>
    <t>b) hardly</t>
  </si>
  <si>
    <t>c) during</t>
  </si>
  <si>
    <t>d) under</t>
  </si>
  <si>
    <t>hard</t>
  </si>
  <si>
    <t>The hikers explored the forest __________ encountering any wild animals.</t>
  </si>
  <si>
    <t>a) before</t>
  </si>
  <si>
    <t>b) carefully</t>
  </si>
  <si>
    <t>c) in</t>
  </si>
  <si>
    <t>d) without</t>
  </si>
  <si>
    <t>The concert resonated __________ the energy of the enthusiastic crowd.</t>
  </si>
  <si>
    <t>c) over</t>
  </si>
  <si>
    <t>The marathon runner sprinted __________ the finish line.</t>
  </si>
  <si>
    <t>a) towards</t>
  </si>
  <si>
    <t>b) outside</t>
  </si>
  <si>
    <t>d) beneath</t>
  </si>
  <si>
    <t>towards</t>
  </si>
  <si>
    <t>The toddler laughed __________ the funny puppet show.</t>
  </si>
  <si>
    <t>b) inside</t>
  </si>
  <si>
    <t>c) near</t>
  </si>
  <si>
    <t>d) up</t>
  </si>
  <si>
    <t>during</t>
  </si>
  <si>
    <t>The hikers trekked __________ the dense forest, exploring the natural beauty.</t>
  </si>
  <si>
    <t>a) through</t>
  </si>
  <si>
    <t>c) between</t>
  </si>
  <si>
    <t>d) after</t>
  </si>
  <si>
    <t>The architect designed the building __________ sustainability in mind.</t>
  </si>
  <si>
    <t>a) within</t>
  </si>
  <si>
    <t>c) at</t>
  </si>
  <si>
    <t>The ship sailed __________ the storm without any damage.</t>
  </si>
  <si>
    <t>b) below</t>
  </si>
  <si>
    <t>c) before</t>
  </si>
  <si>
    <t>d) beside</t>
  </si>
  <si>
    <t>The hikers reached the summit __________ a challenging climb.</t>
  </si>
  <si>
    <t>a) triumphantly</t>
  </si>
  <si>
    <t>d) broke</t>
  </si>
  <si>
    <t>triumphantly</t>
  </si>
  <si>
    <t>The photographer captured the moment __________ a perfect shot.</t>
  </si>
  <si>
    <t>a) with</t>
  </si>
  <si>
    <t>d) towards</t>
  </si>
  <si>
    <t>The snow fell gently __________ the quiet town.</t>
  </si>
  <si>
    <t>a) over</t>
  </si>
  <si>
    <t>b) loudly</t>
  </si>
  <si>
    <t>d) to</t>
  </si>
  <si>
    <t>over</t>
  </si>
  <si>
    <t>The worker completed the task __________, impressing the supervisor.</t>
  </si>
  <si>
    <t>a) efficiently</t>
  </si>
  <si>
    <t>b) after</t>
  </si>
  <si>
    <t>c) beyond</t>
  </si>
  <si>
    <t>d) have</t>
  </si>
  <si>
    <t>efficiently</t>
  </si>
  <si>
    <t>The chef seasoned the dish __________ a variety of herbs.</t>
  </si>
  <si>
    <t>c) without</t>
  </si>
  <si>
    <t>The storm left the city streets flooded, causing traffic to come to a __________.</t>
  </si>
  <si>
    <t>a) halt</t>
  </si>
  <si>
    <t>b) quickly</t>
  </si>
  <si>
    <t>d) around</t>
  </si>
  <si>
    <t>halt</t>
  </si>
  <si>
    <t>The detective searched the room thoroughly __________ finding the clue.</t>
  </si>
  <si>
    <t>d) happily</t>
  </si>
  <si>
    <t>before</t>
  </si>
  <si>
    <t>The dog wagged its tail __________ as it greeted its owner.</t>
  </si>
  <si>
    <t>a) happily</t>
  </si>
  <si>
    <t>c) walk</t>
  </si>
  <si>
    <t>d) climb</t>
  </si>
  <si>
    <t>happily</t>
  </si>
  <si>
    <t>The model posed __________ for the photographer.</t>
  </si>
  <si>
    <t>a) gracefully</t>
  </si>
  <si>
    <t>b) against</t>
  </si>
  <si>
    <t>d) eat</t>
  </si>
  <si>
    <t>gracefully</t>
  </si>
  <si>
    <t>The music resonated __________ the concert hall.</t>
  </si>
  <si>
    <t>c) beautifully</t>
  </si>
  <si>
    <t>within</t>
  </si>
  <si>
    <t>The friends gathered __________ a bonfire to share stories.</t>
  </si>
  <si>
    <t>a) around</t>
  </si>
  <si>
    <t>b) by</t>
  </si>
  <si>
    <t>c) within</t>
  </si>
  <si>
    <t>d) jump</t>
  </si>
  <si>
    <t>around</t>
  </si>
  <si>
    <t>The toddler played __________ with building blocks for hours.</t>
  </si>
  <si>
    <t>b) happily</t>
  </si>
  <si>
    <t>The chef stirred the soup __________ to blend the flavors.</t>
  </si>
  <si>
    <t>a) slowly</t>
  </si>
  <si>
    <t>c) pancake</t>
  </si>
  <si>
    <t>slowly</t>
  </si>
  <si>
    <t>The artist painted the canvas __________, using vibrant colors.</t>
  </si>
  <si>
    <t>a) artistically</t>
  </si>
  <si>
    <t>b) between</t>
  </si>
  <si>
    <t>artistically</t>
  </si>
  <si>
    <t>The athlete persevered __________ his grueling training schedule.</t>
  </si>
  <si>
    <t>d) quickly</t>
  </si>
  <si>
    <t>under</t>
  </si>
  <si>
    <t>The explorer ventured __________ the dense jungle, discovering rare species of plants.</t>
  </si>
  <si>
    <t>into</t>
  </si>
  <si>
    <t>The hikers climbed __________ to reach the mountain peak.</t>
  </si>
  <si>
    <t>a) steadily</t>
  </si>
  <si>
    <t>c) boat</t>
  </si>
  <si>
    <t>steadily</t>
  </si>
  <si>
    <t>The magician pulled __________ an impressive trick.</t>
  </si>
  <si>
    <t>a) off</t>
  </si>
  <si>
    <t>c) dog</t>
  </si>
  <si>
    <t>d) inside</t>
  </si>
  <si>
    <t>off</t>
  </si>
  <si>
    <t>The bee buzzed __________ the blooming flowers, collecting nectar.</t>
  </si>
  <si>
    <t>The mountain climbers reached the summit __________ overcoming numerous challenges.</t>
  </si>
  <si>
    <t>a) beside</t>
  </si>
  <si>
    <t>c) unfortunately</t>
  </si>
  <si>
    <t>by</t>
  </si>
  <si>
    <t>The student answered the question __________ hesitation.</t>
  </si>
  <si>
    <t>Sarah felt __________ when she aced her final exams.</t>
  </si>
  <si>
    <t>a) relieved</t>
  </si>
  <si>
    <t>relieved</t>
  </si>
  <si>
    <t>The teacher explained the concept __________ using a whiteboard.</t>
  </si>
  <si>
    <t>The storm clouds gathered __________ over the dark sky.</t>
  </si>
  <si>
    <t>a) ominously</t>
  </si>
  <si>
    <t>c) desk</t>
  </si>
  <si>
    <t>d) swim</t>
  </si>
  <si>
    <t>ominously</t>
  </si>
  <si>
    <t>The workers completed the construction project __________, ahead of schedule.</t>
  </si>
  <si>
    <t>b) over</t>
  </si>
  <si>
    <t>c) beside</t>
  </si>
  <si>
    <t>The baby giggled __________ in its mother's arms.</t>
  </si>
  <si>
    <t>a) gleefully</t>
  </si>
  <si>
    <t>gleefully</t>
  </si>
  <si>
    <t>The cat curled up __________ the cozy blanket.</t>
  </si>
  <si>
    <t>The boat sailed __________ across the calm waters.</t>
  </si>
  <si>
    <t>a) smoothly</t>
  </si>
  <si>
    <t>c) pizza</t>
  </si>
  <si>
    <t>d) speak</t>
  </si>
  <si>
    <t>smoothly</t>
  </si>
  <si>
    <t>The artist painted a mural __________ the entire wall.</t>
  </si>
  <si>
    <t>a) above</t>
  </si>
  <si>
    <t>d) across</t>
  </si>
  <si>
    <t>across</t>
  </si>
  <si>
    <t>The thunder roared __________, creating a sense of unease among the campers.</t>
  </si>
  <si>
    <t>a) loudly</t>
  </si>
  <si>
    <t>d) out</t>
  </si>
  <si>
    <t>loudly</t>
  </si>
  <si>
    <t>The scientist conducted experiments __________ careful planning.</t>
  </si>
  <si>
    <t>d) outside</t>
  </si>
  <si>
    <t>The storm forced the outdoor event to be moved __________, avoiding the rain.</t>
  </si>
  <si>
    <t>a) indoors</t>
  </si>
  <si>
    <t>b) before</t>
  </si>
  <si>
    <t>indoors</t>
  </si>
  <si>
    <t>Emily painted the mural __________, using a combination of vibrant colors.</t>
  </si>
  <si>
    <t>d) over</t>
  </si>
  <si>
    <t>The news spread __________, causing excitement in the community.</t>
  </si>
  <si>
    <t>a) rapidly</t>
  </si>
  <si>
    <t>c) balloon</t>
  </si>
  <si>
    <t>rapidly</t>
  </si>
  <si>
    <t>The scientist observed the reaction __________ adding a chemical.</t>
  </si>
  <si>
    <t>b) and</t>
  </si>
  <si>
    <t>(c)</t>
  </si>
  <si>
    <t>The old book was __________ with dust.</t>
  </si>
  <si>
    <t>a) covered</t>
  </si>
  <si>
    <t>covered</t>
  </si>
  <si>
    <t>Emily studied for the exam __________ her favorite coffee shop.</t>
  </si>
  <si>
    <t>a) outside</t>
  </si>
  <si>
    <t>b) anxiously</t>
  </si>
  <si>
    <t>d) at</t>
  </si>
  <si>
    <t>at</t>
  </si>
  <si>
    <t>The friends hiked __________ through the dense forest.</t>
  </si>
  <si>
    <t>The flowers bloomed __________ in the spring.</t>
  </si>
  <si>
    <t>c) sandwich</t>
  </si>
  <si>
    <t>d) walk</t>
  </si>
  <si>
    <t>The boat sailed gracefully __________ the calm waters of the lake.</t>
  </si>
  <si>
    <t>c) angrily</t>
  </si>
  <si>
    <t>The dog barked __________ excitement when its owner returned home.</t>
  </si>
  <si>
    <t>d) below</t>
  </si>
  <si>
    <t>The baby slept peacefully __________ its crib.</t>
  </si>
  <si>
    <t>c) beneath</t>
  </si>
  <si>
    <t>inside</t>
  </si>
  <si>
    <t>The author wrote the novel __________ great dedication.</t>
  </si>
  <si>
    <t>The friends danced __________ the rhythm of the music.</t>
  </si>
  <si>
    <t>a) to</t>
  </si>
  <si>
    <t>b) near</t>
  </si>
  <si>
    <t>to</t>
  </si>
  <si>
    <t>The cat purred __________ being petted by its owner.</t>
  </si>
  <si>
    <t>c) after</t>
  </si>
  <si>
    <t>after</t>
  </si>
  <si>
    <t>The magician pulled a rabbit __________ his hat, astonishing the audience.</t>
  </si>
  <si>
    <t>a) from</t>
  </si>
  <si>
    <t>from</t>
  </si>
  <si>
    <t>The musician played the guitar __________ passion.</t>
  </si>
  <si>
    <t>The cat curled up __________ on the cozy blanket.</t>
  </si>
  <si>
    <t>a) lazily</t>
  </si>
  <si>
    <t>c) to</t>
  </si>
  <si>
    <t>d) hurry</t>
  </si>
  <si>
    <t>lazily</t>
  </si>
  <si>
    <t>The boat sailed __________ across the calm lake.</t>
  </si>
  <si>
    <t>a) peacefully</t>
  </si>
  <si>
    <t>c) cloud</t>
  </si>
  <si>
    <t>peacefully</t>
  </si>
  <si>
    <t>The old book was __________, filled with stories of ancient civilizations.</t>
  </si>
  <si>
    <t>a) worn</t>
  </si>
  <si>
    <t>worn</t>
  </si>
  <si>
    <t>The artist created a masterpiece __________ great passion.</t>
  </si>
  <si>
    <t>d) beyond</t>
  </si>
  <si>
    <t>Emily finished the marathon __________ breaking her personal record.</t>
  </si>
  <si>
    <t>a) while</t>
  </si>
  <si>
    <t>b) across</t>
  </si>
  <si>
    <t>c) into</t>
  </si>
  <si>
    <t>d) badly</t>
  </si>
  <si>
    <t>while</t>
  </si>
  <si>
    <t>The friends chatted __________ at the coffee shop.</t>
  </si>
  <si>
    <t>a) casually</t>
  </si>
  <si>
    <t>b) on</t>
  </si>
  <si>
    <t>casually</t>
  </si>
  <si>
    <t>The chef garnished the dish __________ fresh herbs for added flavor.</t>
  </si>
  <si>
    <t>The scientist conducted the experiment __________.</t>
  </si>
  <si>
    <t>a) meticulously</t>
  </si>
  <si>
    <t>meticulously</t>
  </si>
  <si>
    <t>The scientist observed the specimen __________ under the microscope.</t>
  </si>
  <si>
    <t>a) carefully</t>
  </si>
  <si>
    <t>carefully</t>
  </si>
  <si>
    <t>The new employee adapted __________ to the company culture.</t>
  </si>
  <si>
    <t>quickly</t>
  </si>
  <si>
    <t>The student studied __________ hours to prepare for the exam.</t>
  </si>
  <si>
    <t>b) for</t>
  </si>
  <si>
    <t>for</t>
  </si>
  <si>
    <t>The detective followed the suspect __________ the crowded market.</t>
  </si>
  <si>
    <t>c) against</t>
  </si>
  <si>
    <t>d) into</t>
  </si>
  <si>
    <t>The magician made the coin disappear __________ a swift movement.</t>
  </si>
  <si>
    <t>c) towards</t>
  </si>
  <si>
    <t>The athlete trained hard to compete __________ the upcoming championship.</t>
  </si>
  <si>
    <t>d) carefully</t>
  </si>
  <si>
    <t>The cat perched __________ the windowsill, watching the birds outside.</t>
  </si>
  <si>
    <t>a) on</t>
  </si>
  <si>
    <t>b) into</t>
  </si>
  <si>
    <t>on</t>
  </si>
  <si>
    <t>The detective was determined to solve the case and began the investigation __________ a fresh perspective.</t>
  </si>
  <si>
    <t>The baby slept __________ in the warm embrace of its mother.</t>
  </si>
  <si>
    <t>The old house stood __________ the hill, overlooking the town.</t>
  </si>
  <si>
    <t>above</t>
  </si>
  <si>
    <t>The sun set __________ the city skyline, casting long shadows.</t>
  </si>
  <si>
    <t>The actor delivered the lines __________, conveying the emotions of the character.</t>
  </si>
  <si>
    <t>a) convincingly</t>
  </si>
  <si>
    <t>convincingly</t>
  </si>
  <si>
    <t>The singer performed __________, captivating the audience with her powerful voice.</t>
  </si>
  <si>
    <t>a) passionately</t>
  </si>
  <si>
    <t>passionately</t>
  </si>
  <si>
    <t>The spaceship traveled __________ the galaxy at warp speed.</t>
  </si>
  <si>
    <t>a) and</t>
  </si>
  <si>
    <t>The cat napped __________ the cozy blanket on the couch.</t>
  </si>
  <si>
    <t>The acrobat performed the routine __________, defying gravity.</t>
  </si>
  <si>
    <t>b) behind</t>
  </si>
  <si>
    <t>The teacher explained the concept __________ simple and relatable examples.</t>
  </si>
  <si>
    <t>The movie was __________, leaving the audience in tears.</t>
  </si>
  <si>
    <t>a) emotional</t>
  </si>
  <si>
    <t>c) chair</t>
  </si>
  <si>
    <t>emotional</t>
  </si>
  <si>
    <t>The company expanded __________ opening new branches worldwide.</t>
  </si>
  <si>
    <t>The car zoomed __________ the highway at top speed.</t>
  </si>
  <si>
    <t>The detective looked __________ the mysterious case.</t>
  </si>
  <si>
    <t>The bookshelf stood __________ the wall in the corner.</t>
  </si>
  <si>
    <t>a) against</t>
  </si>
  <si>
    <t>d) about</t>
  </si>
  <si>
    <t>against</t>
  </si>
  <si>
    <t>The car sped __________ the winding road, reaching its destination swiftly.</t>
  </si>
  <si>
    <t>The aroma of freshly baked cookies wafted __________ the kitchen.</t>
  </si>
  <si>
    <t>d) down</t>
  </si>
  <si>
    <t>The mountain climber reached the summit __________ much difficulty.</t>
  </si>
  <si>
    <t>a) however</t>
  </si>
  <si>
    <t>c) hard</t>
  </si>
  <si>
    <t>d) fast</t>
  </si>
  <si>
    <t>The mechanic fixed the car __________ replacing the faulty part.</t>
  </si>
  <si>
    <t>a) without</t>
  </si>
  <si>
    <t>d) by</t>
  </si>
  <si>
    <t>The scientist conducted experiments __________ precise instruments.</t>
  </si>
  <si>
    <t>The children played __________ in the backyard after school.</t>
  </si>
  <si>
    <t>The stormy weather made the sea look __________.</t>
  </si>
  <si>
    <t>a) tumultuous</t>
  </si>
  <si>
    <t>tumultuous</t>
  </si>
  <si>
    <t>The artist sketched a landscape __________ the picturesque scenery.</t>
  </si>
  <si>
    <t>c) of</t>
  </si>
  <si>
    <t>of</t>
  </si>
  <si>
    <t>The train passed __________ the tunnel, disappearing from view.</t>
  </si>
  <si>
    <t>The hikers trekked __________ the mountain trail.</t>
  </si>
  <si>
    <t>a) along</t>
  </si>
  <si>
    <t>along</t>
  </si>
  <si>
    <t>The athlete trained __________ for the upcoming competition.</t>
  </si>
  <si>
    <t>a) rigorously</t>
  </si>
  <si>
    <t>b) in</t>
  </si>
  <si>
    <t>d) sing</t>
  </si>
  <si>
    <t>rigorously</t>
  </si>
  <si>
    <t>The friends reminisced about their childhood __________.</t>
  </si>
  <si>
    <t>a) nostalgically</t>
  </si>
  <si>
    <t>nostalgically</t>
  </si>
  <si>
    <t>The detective examined the crime scene __________, searching for any evidence.</t>
  </si>
  <si>
    <t>a) thoroughly</t>
  </si>
  <si>
    <t>c) hurry</t>
  </si>
  <si>
    <t>thoroughly</t>
  </si>
  <si>
    <t>Sarah felt __________ after completing the challenging puzzle.</t>
  </si>
  <si>
    <t>a) accomplished</t>
  </si>
  <si>
    <t>b) toward</t>
  </si>
  <si>
    <t>accomplished</t>
  </si>
  <si>
    <t>The butterfly landed delicately __________ the vibrant flower.</t>
  </si>
  <si>
    <t>d) onto</t>
  </si>
  <si>
    <t>onto</t>
  </si>
  <si>
    <t>We need to address the issue __________ to avoid any further complications.</t>
  </si>
  <si>
    <t>a) directly</t>
  </si>
  <si>
    <t>c) up</t>
  </si>
  <si>
    <t>directly</t>
  </si>
  <si>
    <t>The detective solved the mystery __________ careful observation.</t>
  </si>
  <si>
    <t>a) by</t>
  </si>
  <si>
    <t>b) suddenly</t>
  </si>
  <si>
    <t>The teacher explained the concept __________, making it easy for the students to grasp.</t>
  </si>
  <si>
    <t>a) clearly</t>
  </si>
  <si>
    <t>clearly</t>
  </si>
  <si>
    <t>The bird soared __________ the sky effortlessly.</t>
  </si>
  <si>
    <t>c) around</t>
  </si>
  <si>
    <t>The concertgoers listened __________ awe as the orchestra performed.</t>
  </si>
  <si>
    <t>b) beautifully</t>
  </si>
  <si>
    <t>The architect designed the building __________ a modern and innovative approach.</t>
  </si>
  <si>
    <t>c) triumphantly</t>
  </si>
  <si>
    <t>The artist painted the landscape __________ vibrant colors.</t>
  </si>
  <si>
    <t>d) through</t>
  </si>
  <si>
    <t>The old book was bound __________ worn leather covers.</t>
  </si>
  <si>
    <t>d) surprising</t>
  </si>
  <si>
    <t>The students collaborated __________ completing the challenging assignment.</t>
  </si>
  <si>
    <t>b) together</t>
  </si>
  <si>
    <t>together</t>
  </si>
  <si>
    <t>The artist painted the landscape __________.</t>
  </si>
  <si>
    <t>a) skillfully</t>
  </si>
  <si>
    <t>skillfully</t>
  </si>
  <si>
    <t>The chef chopped the vegetables __________ for the salad.</t>
  </si>
  <si>
    <t>a) quickly</t>
  </si>
  <si>
    <t>b) cloud</t>
  </si>
  <si>
    <t>The bird perched __________ the highest branch of the tree.</t>
  </si>
  <si>
    <t>The cat purred __________ the cozy blanket.</t>
  </si>
  <si>
    <t>a) beneath</t>
  </si>
  <si>
    <t>c) umbrella</t>
  </si>
  <si>
    <t>beneath</t>
  </si>
  <si>
    <t>The gardener planted flowers __________ the garden path.</t>
  </si>
  <si>
    <t>beside</t>
  </si>
  <si>
    <t>The children played __________ the playground equipment.</t>
  </si>
  <si>
    <t>The butterfly landed __________ on the vibrant flower.</t>
  </si>
  <si>
    <t>a) gently</t>
  </si>
  <si>
    <t>d) gone</t>
  </si>
  <si>
    <t>gently</t>
  </si>
  <si>
    <t>The magician performed the trick __________, leaving the audience amazed.</t>
  </si>
  <si>
    <t>a) flawlessly</t>
  </si>
  <si>
    <t>flawlessly</t>
  </si>
  <si>
    <t>The car moved __________ through the busy city streets.</t>
  </si>
  <si>
    <t>The car sped __________ down the highway.</t>
  </si>
  <si>
    <t>c) sleep</t>
  </si>
  <si>
    <t>d) tree</t>
  </si>
  <si>
    <t>The writer revised the manuscript __________, polishing the language for publication.</t>
  </si>
  <si>
    <t>The acrobat performed the daring stunt __________, impressing the audience.</t>
  </si>
  <si>
    <t>a) fearlessly</t>
  </si>
  <si>
    <t>fearlessly</t>
  </si>
  <si>
    <t>The project was completed __________ any major issues.</t>
  </si>
  <si>
    <t>c) across</t>
  </si>
  <si>
    <t>The friends chatted __________ the cozy fireplace, enjoying the warmth.</t>
  </si>
  <si>
    <t>The musician played the melody __________ at the concert.</t>
  </si>
  <si>
    <t>The mysterious package arrived __________ at the doorstep.</t>
  </si>
  <si>
    <t>a) unexpectedly</t>
  </si>
  <si>
    <t>c) have</t>
  </si>
  <si>
    <t>unexpectedly</t>
  </si>
  <si>
    <t>The detective examined the crime scene __________.</t>
  </si>
  <si>
    <t>c) pancakes</t>
  </si>
  <si>
    <t>Sarah decided to __________ her job to pursue her passion for art.</t>
  </si>
  <si>
    <t>a) quit</t>
  </si>
  <si>
    <t>b) quitting</t>
  </si>
  <si>
    <t>c) quietly</t>
  </si>
  <si>
    <t>d) office</t>
  </si>
  <si>
    <t>quit</t>
  </si>
  <si>
    <t>The students were asked to __________ their opinions during the class discussion.</t>
  </si>
  <si>
    <t>a) express</t>
  </si>
  <si>
    <t>b) expressed</t>
  </si>
  <si>
    <t>c) expression</t>
  </si>
  <si>
    <t>d) loudly</t>
  </si>
  <si>
    <t>express</t>
  </si>
  <si>
    <t>The chef asked the apprentice to __________ the vegetables for the soup.</t>
  </si>
  <si>
    <t>a) chop</t>
  </si>
  <si>
    <t>b) chopping</t>
  </si>
  <si>
    <t>c) choppy</t>
  </si>
  <si>
    <t>d) in</t>
  </si>
  <si>
    <t>chop</t>
  </si>
  <si>
    <t>The team members had to __________ together to complete the project on time.</t>
  </si>
  <si>
    <t>a) collaborate</t>
  </si>
  <si>
    <t>b) collaborates</t>
  </si>
  <si>
    <t>c) collaboration</t>
  </si>
  <si>
    <t>collaborate</t>
  </si>
  <si>
    <t>The musician continued to __________ despite facing challenges in the industry.</t>
  </si>
  <si>
    <t>a) persevere</t>
  </si>
  <si>
    <t>b) persevering</t>
  </si>
  <si>
    <t>c) persist</t>
  </si>
  <si>
    <t>persevere</t>
  </si>
  <si>
    <t>The explorers decided to __________ the uncharted territory to discover new species.</t>
  </si>
  <si>
    <t>a) explore</t>
  </si>
  <si>
    <t>b) exploring</t>
  </si>
  <si>
    <t>c) exploration</t>
  </si>
  <si>
    <t>d) cautiously</t>
  </si>
  <si>
    <t>explore</t>
  </si>
  <si>
    <t>In order to succeed, one must __________ hard work and dedication.</t>
  </si>
  <si>
    <t>a) prioritize</t>
  </si>
  <si>
    <t>b) prioritizing</t>
  </si>
  <si>
    <t>c) priority</t>
  </si>
  <si>
    <t>prioritize</t>
  </si>
  <si>
    <t>The manager urged the team to __________ innovative solutions to the problem.</t>
  </si>
  <si>
    <t>a) brainstorm</t>
  </si>
  <si>
    <t>b) brainstorming</t>
  </si>
  <si>
    <t>d) creative</t>
  </si>
  <si>
    <t>brainstorm</t>
  </si>
  <si>
    <t>The athlete trained rigorously to __________ for the upcoming competition.</t>
  </si>
  <si>
    <t>a) prepare</t>
  </si>
  <si>
    <t>b) prepared</t>
  </si>
  <si>
    <t>c) preparation</t>
  </si>
  <si>
    <t>prepare</t>
  </si>
  <si>
    <t>The gardener decided to __________ the plants regularly to ensure healthy growth.</t>
  </si>
  <si>
    <t>a) water</t>
  </si>
  <si>
    <t>b) watering</t>
  </si>
  <si>
    <t>c) watery</t>
  </si>
  <si>
    <t>water</t>
  </si>
  <si>
    <t>Preguntas</t>
  </si>
  <si>
    <t>Choose the correct word to fill in the blanks and write its corresponding letter in the white cell next to the green column.</t>
  </si>
  <si>
    <t>Aciertos</t>
  </si>
  <si>
    <t>Nivel</t>
  </si>
  <si>
    <t>Juan Pablo</t>
  </si>
  <si>
    <t>B2</t>
  </si>
  <si>
    <t>Puntuación</t>
  </si>
  <si>
    <t>Camilo</t>
  </si>
  <si>
    <t>A2</t>
  </si>
  <si>
    <t>Joseph</t>
  </si>
  <si>
    <t>C2</t>
  </si>
  <si>
    <t>A1</t>
  </si>
  <si>
    <t>A</t>
  </si>
  <si>
    <t>B</t>
  </si>
  <si>
    <t>C</t>
  </si>
  <si>
    <t>1%-60%</t>
  </si>
  <si>
    <t>61%-85%</t>
  </si>
  <si>
    <t>86%-100%</t>
  </si>
  <si>
    <t>B1</t>
  </si>
  <si>
    <t>C1</t>
  </si>
  <si>
    <t>Check your results on:</t>
  </si>
  <si>
    <t>https://www.efset.org/quick-check/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</si>
</sst>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8" tint="0.39997558519241921"/>
        <bgColor indexed="64"/>
      </patternFill>
    </fill>
    <fill>
      <patternFill patternType="solid">
        <fgColor theme="0" tint="-0.14999847407452621"/>
        <bgColor indexed="64"/>
      </patternFill>
    </fill>
  </fills>
  <borders count="4">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3">
    <xf numFmtId="0" fontId="0" fillId="0" borderId="0"/>
    <xf numFmtId="9" fontId="3" fillId="0" borderId="0" applyFont="0" applyFill="0" applyBorder="0" applyAlignment="0" applyProtection="0"/>
    <xf numFmtId="0" fontId="4" fillId="0" borderId="0" applyNumberFormat="0" applyFill="0" applyBorder="0" applyAlignment="0" applyProtection="0"/>
  </cellStyleXfs>
  <cellXfs count="18">
    <xf numFmtId="0" fontId="0" fillId="0" borderId="0" xfId="0"/>
    <xf numFmtId="0" fontId="0" fillId="0" borderId="0" xfId="0" quotePrefix="1"/>
    <xf numFmtId="0" fontId="1" fillId="0" borderId="0" xfId="0" applyFont="1"/>
    <xf numFmtId="0" fontId="2" fillId="0" borderId="0" xfId="0" applyFont="1"/>
    <xf numFmtId="0" fontId="1" fillId="0" borderId="2" xfId="0" applyFont="1" applyBorder="1" applyAlignment="1">
      <alignment horizontal="center"/>
    </xf>
    <xf numFmtId="0" fontId="0" fillId="2" borderId="2" xfId="0" applyFill="1" applyBorder="1"/>
    <xf numFmtId="0" fontId="0" fillId="2" borderId="1" xfId="0" applyFill="1" applyBorder="1"/>
    <xf numFmtId="0" fontId="0" fillId="0" borderId="0" xfId="0" applyAlignment="1">
      <alignment horizontal="right"/>
    </xf>
    <xf numFmtId="0" fontId="1" fillId="0" borderId="0" xfId="0" applyFont="1" applyAlignment="1">
      <alignment wrapText="1"/>
    </xf>
    <xf numFmtId="0" fontId="1" fillId="0" borderId="3" xfId="0" applyFont="1" applyBorder="1"/>
    <xf numFmtId="0" fontId="1" fillId="0" borderId="3" xfId="0" applyFont="1" applyBorder="1" applyAlignment="1">
      <alignment horizontal="center"/>
    </xf>
    <xf numFmtId="0" fontId="1" fillId="0" borderId="3" xfId="0" applyFont="1" applyBorder="1" applyAlignment="1">
      <alignment horizontal="right"/>
    </xf>
    <xf numFmtId="9" fontId="0" fillId="0" borderId="0" xfId="1" applyFont="1"/>
    <xf numFmtId="0" fontId="0" fillId="3" borderId="1" xfId="0" applyFill="1" applyBorder="1"/>
    <xf numFmtId="0" fontId="0" fillId="0" borderId="0" xfId="0" applyAlignment="1">
      <alignment horizontal="center"/>
    </xf>
    <xf numFmtId="0" fontId="1" fillId="0" borderId="0" xfId="0" quotePrefix="1" applyFont="1" applyAlignment="1">
      <alignment horizontal="center"/>
    </xf>
    <xf numFmtId="0" fontId="0" fillId="4" borderId="0" xfId="0" applyFill="1"/>
    <xf numFmtId="0" fontId="4" fillId="0" borderId="0" xfId="2"/>
  </cellXfs>
  <cellStyles count="3">
    <cellStyle name="Hipervínculo" xfId="2" builtinId="8"/>
    <cellStyle name="Normal" xfId="0" builtinId="0"/>
    <cellStyle name="Porcentaje" xfId="1" builtinId="5"/>
  </cellStyles>
  <dxfs count="1">
    <dxf>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BD0E0CF-705A-4A1F-8BDC-3F28E059396F}" name="Table1" displayName="Table1" ref="A1:J151" totalsRowShown="0">
  <autoFilter ref="A1:J151" xr:uid="{FBD0E0CF-705A-4A1F-8BDC-3F28E059396F}"/>
  <sortState xmlns:xlrd2="http://schemas.microsoft.com/office/spreadsheetml/2017/richdata2" ref="A2:J151">
    <sortCondition ref="A1:A151"/>
  </sortState>
  <tableColumns count="10">
    <tableColumn id="2" xr3:uid="{32F15BC4-F2DE-45B4-BAD3-01E835A91BF4}" name="ID"/>
    <tableColumn id="3" xr3:uid="{FC74169C-094C-4328-9D61-C41228FA4265}" name="Pregunta"/>
    <tableColumn id="4" xr3:uid="{F8BC73C3-EEAD-41DF-8610-BDF11FD0FDB0}" name="Column2">
      <calculatedColumnFormula>SUBSTITUTE($B2,"__________",$I2)</calculatedColumnFormula>
    </tableColumn>
    <tableColumn id="5" xr3:uid="{CB54B863-4632-4177-BC83-FB8597D35877}" name="a"/>
    <tableColumn id="6" xr3:uid="{FDB35F46-002B-4297-A800-87953F39FCD4}" name="b"/>
    <tableColumn id="7" xr3:uid="{CB13B589-16AD-4E69-9246-C417D03D2166}" name="c"/>
    <tableColumn id="8" xr3:uid="{2DC2BCDF-A957-4A38-9071-3682594843F7}" name="d"/>
    <tableColumn id="9" xr3:uid="{C39F4E1A-535C-4263-9AF8-EA0CE846BEBB}" name="Inciso" dataDxfId="0"/>
    <tableColumn id="10" xr3:uid="{AE582BE0-D230-4665-9545-B0E74E419C28}" name="Respuesta correcta"/>
    <tableColumn id="11" xr3:uid="{44019F45-6D3B-4CB3-AD23-E2DCE2584FA9}" name="Column3">
      <calculatedColumnFormula>RAND()</calculatedColumnFormula>
    </tableColum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efset.org/quick-chec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ABB62-2E18-4696-80F6-C76328FBA865}">
  <dimension ref="A1:M32"/>
  <sheetViews>
    <sheetView workbookViewId="0">
      <selection activeCell="M2" sqref="M2"/>
    </sheetView>
  </sheetViews>
  <sheetFormatPr defaultRowHeight="15"/>
  <sheetData>
    <row r="1" spans="1:13">
      <c r="A1" t="s">
        <v>0</v>
      </c>
      <c r="I1" t="s">
        <v>0</v>
      </c>
      <c r="J1" t="s">
        <v>1</v>
      </c>
      <c r="L1" t="str" cm="1">
        <f t="array" ref="L1:L4">_xlfn._xlws.SORT(_xlfn.UNIQUE(J1:J5))</f>
        <v>adjectives</v>
      </c>
      <c r="M1" t="str">
        <f>_xlfn.TEXTJOIN(", ",TRUE,_xlfn.ANCHORARRAY(L1))</f>
        <v>adjectives, nouns, phrasal verbs, verbs</v>
      </c>
    </row>
    <row r="2" spans="1:13">
      <c r="A2" t="s">
        <v>2</v>
      </c>
      <c r="I2" t="s">
        <v>2</v>
      </c>
      <c r="J2" t="s">
        <v>3</v>
      </c>
      <c r="L2" t="str">
        <v>nouns</v>
      </c>
      <c r="M2" t="s">
        <v>4</v>
      </c>
    </row>
    <row r="3" spans="1:13">
      <c r="A3" t="s">
        <v>5</v>
      </c>
      <c r="I3" t="s">
        <v>6</v>
      </c>
      <c r="J3" t="s">
        <v>7</v>
      </c>
      <c r="L3" t="str">
        <v>phrasal verbs</v>
      </c>
    </row>
    <row r="4" spans="1:13">
      <c r="A4" t="s">
        <v>8</v>
      </c>
      <c r="I4" t="s">
        <v>9</v>
      </c>
      <c r="J4" t="s">
        <v>3</v>
      </c>
      <c r="L4" t="str">
        <v>verbs</v>
      </c>
    </row>
    <row r="5" spans="1:13">
      <c r="A5" t="s">
        <v>10</v>
      </c>
      <c r="I5" t="s">
        <v>11</v>
      </c>
      <c r="J5" t="s">
        <v>12</v>
      </c>
    </row>
    <row r="6" spans="1:13">
      <c r="A6" t="s">
        <v>13</v>
      </c>
    </row>
    <row r="7" spans="1:13">
      <c r="A7" t="s">
        <v>14</v>
      </c>
    </row>
    <row r="8" spans="1:13">
      <c r="A8" t="s">
        <v>6</v>
      </c>
    </row>
    <row r="9" spans="1:13">
      <c r="A9" t="s">
        <v>15</v>
      </c>
    </row>
    <row r="10" spans="1:13">
      <c r="A10" t="s">
        <v>16</v>
      </c>
    </row>
    <row r="11" spans="1:13">
      <c r="A11" t="s">
        <v>17</v>
      </c>
    </row>
    <row r="12" spans="1:13">
      <c r="A12" t="s">
        <v>18</v>
      </c>
    </row>
    <row r="13" spans="1:13">
      <c r="A13" t="s">
        <v>19</v>
      </c>
    </row>
    <row r="14" spans="1:13">
      <c r="A14" t="s">
        <v>9</v>
      </c>
    </row>
    <row r="15" spans="1:13">
      <c r="A15" t="s">
        <v>20</v>
      </c>
    </row>
    <row r="16" spans="1:13">
      <c r="A16" t="s">
        <v>21</v>
      </c>
    </row>
    <row r="17" spans="1:1">
      <c r="A17" t="s">
        <v>22</v>
      </c>
    </row>
    <row r="18" spans="1:1">
      <c r="A18" t="s">
        <v>23</v>
      </c>
    </row>
    <row r="19" spans="1:1">
      <c r="A19" t="s">
        <v>24</v>
      </c>
    </row>
    <row r="20" spans="1:1">
      <c r="A20" t="s">
        <v>11</v>
      </c>
    </row>
    <row r="21" spans="1:1">
      <c r="A21" t="s">
        <v>25</v>
      </c>
    </row>
    <row r="22" spans="1:1">
      <c r="A22" t="s">
        <v>26</v>
      </c>
    </row>
    <row r="23" spans="1:1">
      <c r="A23" t="s">
        <v>27</v>
      </c>
    </row>
    <row r="24" spans="1:1">
      <c r="A24" t="s">
        <v>28</v>
      </c>
    </row>
    <row r="25" spans="1:1">
      <c r="A25" t="s">
        <v>29</v>
      </c>
    </row>
    <row r="26" spans="1:1">
      <c r="A26" t="s">
        <v>30</v>
      </c>
    </row>
    <row r="27" spans="1:1">
      <c r="A27" t="s">
        <v>31</v>
      </c>
    </row>
    <row r="28" spans="1:1">
      <c r="A28" t="s">
        <v>32</v>
      </c>
    </row>
    <row r="29" spans="1:1">
      <c r="A29" t="s">
        <v>33</v>
      </c>
    </row>
    <row r="30" spans="1:1">
      <c r="A30" t="s">
        <v>34</v>
      </c>
    </row>
    <row r="31" spans="1:1">
      <c r="A31" t="s">
        <v>35</v>
      </c>
    </row>
    <row r="32" spans="1:1">
      <c r="A32"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DFFA4-0E2A-410E-9C64-8D4E0D529214}">
  <dimension ref="A1:AM69"/>
  <sheetViews>
    <sheetView topLeftCell="E1" workbookViewId="0">
      <selection activeCell="M5" sqref="M5"/>
    </sheetView>
  </sheetViews>
  <sheetFormatPr defaultRowHeight="15"/>
  <cols>
    <col min="1" max="1" width="17" customWidth="1"/>
    <col min="2" max="2" width="5" customWidth="1"/>
    <col min="3" max="3" width="72.28515625" hidden="1" customWidth="1"/>
    <col min="4" max="4" width="15.85546875" hidden="1" customWidth="1"/>
    <col min="5" max="5" width="77.28515625" bestFit="1" customWidth="1"/>
    <col min="6" max="8" width="11.5703125" customWidth="1"/>
    <col min="9" max="9" width="13.5703125" bestFit="1" customWidth="1"/>
    <col min="10" max="10" width="3.42578125" bestFit="1" customWidth="1"/>
    <col min="11" max="11" width="15" bestFit="1" customWidth="1"/>
    <col min="12" max="12" width="5.42578125" customWidth="1"/>
    <col min="13" max="13" width="9.140625" customWidth="1"/>
    <col min="14" max="14" width="9.140625" hidden="1" customWidth="1"/>
    <col min="15" max="15" width="6.5703125" hidden="1" customWidth="1"/>
    <col min="16" max="16" width="3.140625" hidden="1" customWidth="1"/>
    <col min="17" max="17" width="3" hidden="1" customWidth="1"/>
    <col min="18" max="18" width="9.140625" hidden="1" customWidth="1"/>
    <col min="19" max="19" width="24.140625" hidden="1" customWidth="1"/>
    <col min="20" max="22" width="9.140625" customWidth="1"/>
    <col min="23" max="23" width="14.85546875" customWidth="1"/>
    <col min="24" max="30" width="9.140625" customWidth="1"/>
    <col min="34" max="34" width="34" customWidth="1"/>
  </cols>
  <sheetData>
    <row r="1" spans="1:35" ht="15.75" thickBot="1">
      <c r="A1" s="2"/>
      <c r="C1" t="str" cm="1">
        <f t="array" ref="C1:C69">_xlfn.TEXTSPLIT($A$4,,"
")</f>
        <v>1. Sarah decided to ________ her job to pursue her passion for art.</v>
      </c>
      <c r="D1" t="str" cm="1">
        <f t="array" ref="D1:D40">TRIM(_xlfn._xlws.FILTER(_xlfn.TEXTSPLIT($A$4,,"
"),(LEFT(_xlfn.TEXTSPLIT($A$4,,"
"),3)="   ")*(LEFT(TRIM(_xlfn.TEXTSPLIT($A$4,,"
")),1)&lt;&gt;"(")))</f>
        <v>a) quit</v>
      </c>
      <c r="E1" t="str" cm="1">
        <f t="array" ref="E1:E10">_xlfn.TEXTAFTER(_xlfn._xlws.FILTER(_xlfn.ANCHORARRAY($C$1),ISNUMBER(VALUE(LEFT(_xlfn.ANCHORARRAY($C$1),1)))),". ")</f>
        <v>Sarah decided to ________ her job to pursue her passion for art.</v>
      </c>
      <c r="F1" t="str" cm="1">
        <f t="array" ref="F1:I10">INDEX(TRIM(_xlfn._xlws.FILTER(_xlfn.TEXTSPLIT($A$4,,"
"),(LEFT(_xlfn.TEXTSPLIT($A$4,,"
"),3)="   ")*(LEFT(TRIM(_xlfn.TEXTSPLIT($A$4,,"
")),1)&lt;&gt;"("))),_xlfn.SEQUENCE(COUNTA(TRIM(_xlfn._xlws.FILTER(_xlfn.TEXTSPLIT($A$4,,"
"),(LEFT(_xlfn.TEXTSPLIT($A$4,,"
"),3)="   ")*(LEFT(TRIM(_xlfn.TEXTSPLIT($A$4,,"
")),1)&lt;&gt;"("))))/4,4))</f>
        <v>a) quit</v>
      </c>
      <c r="G1" t="str">
        <v>b) quitting</v>
      </c>
      <c r="H1" t="str">
        <v>c) quietly</v>
      </c>
      <c r="I1" t="str">
        <v>d) office</v>
      </c>
      <c r="J1" t="str" cm="1">
        <f t="array" ref="J1:J10">TRIM(_xlfn._xlws.FILTER(_xlfn.ANCHORARRAY($C$1),LEFT(TRIM(_xlfn.ANCHORARRAY($C$1)),1)="("))</f>
        <v>(a)</v>
      </c>
      <c r="K1" s="5" t="str" cm="1">
        <f t="array" ref="K1:K10">_xlfn.TEXTAFTER(INDEX(_xlfn.ANCHORARRAY($F$1),MATCH(_xlfn.ANCHORARRAY(E1),_xlfn.ANCHORARRAY(E1),0),INDEX($Q$2:$Q$5,MATCH(_xlfn.TEXTBEFORE(_xlfn.TEXTAFTER(_xlfn.ANCHORARRAY($J$1),"("),")"),$P$2:$P$5,0))),") ")</f>
        <v>quit</v>
      </c>
      <c r="L1" s="4" t="s">
        <v>37</v>
      </c>
      <c r="M1" t="str" cm="1">
        <f t="array" ref="M1:M20">IFERROR(_xlfn.TEXTAFTER(INDEX(_xlfn.ANCHORARRAY($F$1),MATCH(_xlfn.ANCHORARRAY(E1),_xlfn.ANCHORARRAY(E1),0),INDEX($Q$2:$Q$5,MATCH($L$1:$L$20,$P$2:$P$5,0))),") "),"")</f>
        <v>quit</v>
      </c>
      <c r="O1" t="s">
        <v>38</v>
      </c>
      <c r="R1" s="1" t="str" cm="1">
        <f t="array" aca="1" ref="R1:R10" ca="1">SUBSTITUTE(_xlfn.ANCHORARRAY($E$1),"________",INDEX(_xlfn.ANCHORARRAY($W$1),ROW()))</f>
        <v>Sarah decided to quit her job to pursue her passion for art.</v>
      </c>
      <c r="T1" t="b" cm="1">
        <f t="array" ref="T1:T20">_xlfn.ANCHORARRAY($M$1)=_xlfn.ANCHORARRAY($K$1)</f>
        <v>1</v>
      </c>
      <c r="W1" t="str" cm="1">
        <f t="array" aca="1" ref="W1" ca="1">_xlfn.TEXTAFTER(INDEX(_xlfn.ANCHORARRAY($F$1),ROW(),ROUND(RAND()*(1-4)+4,0)),") ")</f>
        <v>quit</v>
      </c>
      <c r="AF1" s="2" t="s">
        <v>39</v>
      </c>
    </row>
    <row r="2" spans="1:35" ht="15.75" thickBot="1">
      <c r="A2" s="6" t="s">
        <v>40</v>
      </c>
      <c r="B2" t="s">
        <v>41</v>
      </c>
      <c r="C2" t="str">
        <v xml:space="preserve">   a) quit</v>
      </c>
      <c r="D2" t="str">
        <v>b) quitting</v>
      </c>
      <c r="E2" t="str">
        <v>The students were asked to ________ their opinions during the class discussion.</v>
      </c>
      <c r="F2" t="str">
        <v>a) express</v>
      </c>
      <c r="G2" t="str">
        <v>b) expressed</v>
      </c>
      <c r="H2" t="str">
        <v>c) expression</v>
      </c>
      <c r="I2" t="str">
        <v>d) loudly</v>
      </c>
      <c r="J2" t="str">
        <v>(a)</v>
      </c>
      <c r="K2" s="5" t="str">
        <v>express</v>
      </c>
      <c r="L2" s="4" t="s">
        <v>37</v>
      </c>
      <c r="M2" t="str">
        <v>express</v>
      </c>
      <c r="P2" t="s">
        <v>37</v>
      </c>
      <c r="Q2">
        <v>1</v>
      </c>
      <c r="R2" t="str">
        <f ca="1"/>
        <v>The students were asked to quit their opinions during the class discussion.</v>
      </c>
      <c r="T2" t="b">
        <v>1</v>
      </c>
      <c r="W2" t="str" cm="1">
        <f t="array" aca="1" ref="W2" ca="1">_xlfn.TEXTAFTER(INDEX(_xlfn.ANCHORARRAY($F$1),ROW(),ROUND(RAND()*(1-4)+4,0)),") ")</f>
        <v>expression</v>
      </c>
      <c r="AE2" t="str">
        <f ca="1">_xlfn.TEXTJOIN("
",TRUE,_xlfn.ANCHORARRAY($R$1))</f>
        <v>Sarah decided to quit her job to pursue her passion for art.
The students were asked to quit their opinions during the class discussion.
The chef asked the apprentice to quit the vegetables for the soup.
The team members had to quit together to complete the project on time.
The musician continued to quit despite facing challenges in the industry.
The explorers decided to quit the uncharted territory to discover new species.
In order to succeed, one must quit hard work and dedication.
The manager urged the team to quit innovative solutions to the problem.
The athlete trained rigorously to quit for the upcoming competition.
The gardener decided to quit the plants regularly to ensure healthy growth.</v>
      </c>
      <c r="AF2" t="str">
        <f ca="1">_xlfn.TEXTJOIN("
",TRUE,"Hello, I need you to help me evaluate the overall CEFR level of an English student based on these sentences that they wrote. I need to know their CEFR level:",_xlfn.TEXTJOIN("
",TRUE,_xlfn.ANCHORARRAY($R$1)))</f>
        <v>Hello, I need you to help me evaluate the overall CEFR level of an English student based on these sentences that they wrote. I need to know their CEFR level:
Sarah decided to quit her job to pursue her passion for art.
The students were asked to quit their opinions during the class discussion.
The chef asked the apprentice to quit the vegetables for the soup.
The team members had to quit together to complete the project on time.
The musician continued to quit despite facing challenges in the industry.
The explorers decided to quit the uncharted territory to discover new species.
In order to succeed, one must quit hard work and dedication.
The manager urged the team to quit innovative solutions to the problem.
The athlete trained rigorously to quit for the upcoming competition.
The gardener decided to quit the plants regularly to ensure healthy growth.</v>
      </c>
    </row>
    <row r="3" spans="1:35" ht="15.75" thickBot="1">
      <c r="A3" s="8" t="s">
        <v>42</v>
      </c>
      <c r="C3" t="str">
        <v xml:space="preserve">   b) quitting</v>
      </c>
      <c r="D3" t="str">
        <v>c) quietly</v>
      </c>
      <c r="E3" t="str">
        <v>The chef asked the apprentice to ________ the vegetables for the soup.</v>
      </c>
      <c r="F3" t="str">
        <v>a) chop</v>
      </c>
      <c r="G3" t="str">
        <v>b) chopping</v>
      </c>
      <c r="H3" t="str">
        <v>c) choppy</v>
      </c>
      <c r="I3" t="str">
        <v>d) in</v>
      </c>
      <c r="J3" t="str">
        <v>(a)</v>
      </c>
      <c r="K3" s="5" t="str">
        <v>chop</v>
      </c>
      <c r="L3" s="4" t="s">
        <v>37</v>
      </c>
      <c r="M3" t="str">
        <v>chop</v>
      </c>
      <c r="P3" t="s">
        <v>43</v>
      </c>
      <c r="Q3">
        <v>2</v>
      </c>
      <c r="R3" t="str">
        <f ca="1"/>
        <v>The chef asked the apprentice to quit the vegetables for the soup.</v>
      </c>
      <c r="T3" t="b">
        <v>1</v>
      </c>
      <c r="W3" t="str" cm="1">
        <f t="array" aca="1" ref="W3" ca="1">_xlfn.TEXTAFTER(INDEX(_xlfn.ANCHORARRAY($F$1),ROW(),ROUND(RAND()*(1-4)+4,0)),") ")</f>
        <v>chopping</v>
      </c>
      <c r="AG3" s="2" t="s">
        <v>44</v>
      </c>
    </row>
    <row r="4" spans="1:35" ht="15.75" thickBot="1">
      <c r="A4" s="13" t="s">
        <v>45</v>
      </c>
      <c r="B4" t="s">
        <v>41</v>
      </c>
      <c r="C4" t="str">
        <v xml:space="preserve">   c) quietly</v>
      </c>
      <c r="D4" t="str">
        <v>d) office</v>
      </c>
      <c r="E4" t="str">
        <v>The team members had to ________ together to complete the project on time.</v>
      </c>
      <c r="F4" t="str">
        <v>a) collaborate</v>
      </c>
      <c r="G4" t="str">
        <v>b) collaborates</v>
      </c>
      <c r="H4" t="str">
        <v>c) collaboration</v>
      </c>
      <c r="I4" t="str">
        <v>d) quickly</v>
      </c>
      <c r="J4" t="str">
        <v>(a)</v>
      </c>
      <c r="K4" s="5" t="str">
        <v>collaborate</v>
      </c>
      <c r="L4" s="4"/>
      <c r="M4" t="str">
        <v/>
      </c>
      <c r="P4" t="s">
        <v>46</v>
      </c>
      <c r="Q4">
        <v>3</v>
      </c>
      <c r="R4" t="str">
        <f ca="1"/>
        <v>The team members had to quit together to complete the project on time.</v>
      </c>
      <c r="T4" t="b">
        <v>0</v>
      </c>
      <c r="W4" t="str" cm="1">
        <f t="array" aca="1" ref="W4" ca="1">_xlfn.TEXTAFTER(INDEX(_xlfn.ANCHORARRAY($F$1),ROW(),ROUND(RAND()*(1-4)+4,0)),") ")</f>
        <v>collaborates</v>
      </c>
      <c r="AG4" t="s">
        <v>47</v>
      </c>
      <c r="AH4" t="str" cm="1">
        <f t="array" ref="AH4:AH23">SUBSTITUTE(_xlfn._xlws.FILTER(_xlfn.TEXTSPLIT(_xlfn.TEXTAFTER($AG$4,":"),,"
"),ISNUMBER(VALUE(LEFT(_xlfn.TEXTSPLIT(_xlfn.TEXTAFTER($AG$4,":"),,"
"),1)))),"**","")</f>
        <v>1. Sarah decided to sort out her old clothes and donate them to charity.</v>
      </c>
      <c r="AI4" t="b" cm="1">
        <f t="array" aca="1" ref="AI4:AI23" ca="1">_xlfn.ANCHORARRAY($AH$4)=_xlfn.ANCHORARRAY($R$1)</f>
        <v>0</v>
      </c>
    </row>
    <row r="5" spans="1:35">
      <c r="C5" t="str">
        <v xml:space="preserve">   d) office</v>
      </c>
      <c r="D5" t="str">
        <v>a) express</v>
      </c>
      <c r="E5" t="str">
        <v>The musician continued to ________ despite facing challenges in the industry.</v>
      </c>
      <c r="F5" t="str">
        <v>a) persevere</v>
      </c>
      <c r="G5" t="str">
        <v>b) persevering</v>
      </c>
      <c r="H5" t="str">
        <v>c) persist</v>
      </c>
      <c r="I5" t="str">
        <v>d) through</v>
      </c>
      <c r="J5" t="str">
        <v>(a)</v>
      </c>
      <c r="K5" s="5" t="str">
        <v>persevere</v>
      </c>
      <c r="L5" s="4"/>
      <c r="M5" t="str">
        <v/>
      </c>
      <c r="P5" t="s">
        <v>48</v>
      </c>
      <c r="Q5">
        <v>4</v>
      </c>
      <c r="R5" t="str">
        <f ca="1"/>
        <v>The musician continued to quit despite facing challenges in the industry.</v>
      </c>
      <c r="T5" t="b">
        <v>0</v>
      </c>
      <c r="W5" t="str" cm="1">
        <f t="array" aca="1" ref="W5" ca="1">_xlfn.TEXTAFTER(INDEX(_xlfn.ANCHORARRAY($F$1),ROW(),ROUND(RAND()*(1-4)+4,0)),") ")</f>
        <v>persist</v>
      </c>
      <c r="AH5" t="str">
        <v>2. The mystery novel was so engrossing that I couldn't put it down.</v>
      </c>
      <c r="AI5" t="b">
        <f ca="1"/>
        <v>0</v>
      </c>
    </row>
    <row r="6" spans="1:35">
      <c r="C6" t="str">
        <v xml:space="preserve">   (a)</v>
      </c>
      <c r="D6" t="str">
        <v>b) expressed</v>
      </c>
      <c r="E6" t="str">
        <v>The explorers decided to ________ the uncharted territory to discover new species.</v>
      </c>
      <c r="F6" t="str">
        <v>a) explore</v>
      </c>
      <c r="G6" t="str">
        <v>b) exploring</v>
      </c>
      <c r="H6" t="str">
        <v>c) exploration</v>
      </c>
      <c r="I6" t="str">
        <v>d) cautiously</v>
      </c>
      <c r="J6" t="str">
        <v>(a)</v>
      </c>
      <c r="K6" s="5" t="str">
        <v>explore</v>
      </c>
      <c r="L6" s="4"/>
      <c r="M6" t="str">
        <v/>
      </c>
      <c r="R6" t="str">
        <f ca="1"/>
        <v>The explorers decided to quit the uncharted territory to discover new species.</v>
      </c>
      <c r="T6" t="b">
        <v>0</v>
      </c>
      <c r="W6" t="str" cm="1">
        <f t="array" aca="1" ref="W6" ca="1">_xlfn.TEXTAFTER(INDEX(_xlfn.ANCHORARRAY($F$1),ROW(),ROUND(RAND()*(1-4)+4,0)),") ")</f>
        <v>exploring</v>
      </c>
      <c r="AH6" t="str">
        <v>3. The teacher asked the students to write a descriptive essay on their summer vacation.</v>
      </c>
      <c r="AI6" t="b">
        <f ca="1"/>
        <v>0</v>
      </c>
    </row>
    <row r="7" spans="1:35">
      <c r="A7" s="3" t="s">
        <v>49</v>
      </c>
      <c r="C7" t="str">
        <v/>
      </c>
      <c r="D7" t="str">
        <v>c) expression</v>
      </c>
      <c r="E7" t="str">
        <v>In order to succeed, one must ________ hard work and dedication.</v>
      </c>
      <c r="F7" t="str">
        <v>a) prioritize</v>
      </c>
      <c r="G7" t="str">
        <v>b) prioritizing</v>
      </c>
      <c r="H7" t="str">
        <v>c) priority</v>
      </c>
      <c r="I7" t="str">
        <v>d) with</v>
      </c>
      <c r="J7" t="str">
        <v>(a)</v>
      </c>
      <c r="K7" s="5" t="str">
        <v>prioritize</v>
      </c>
      <c r="L7" s="4"/>
      <c r="M7" t="str">
        <v/>
      </c>
      <c r="R7" t="str">
        <f ca="1"/>
        <v>In order to succeed, one must quit hard work and dedication.</v>
      </c>
      <c r="T7" t="b">
        <v>0</v>
      </c>
      <c r="W7" t="str" cm="1">
        <f t="array" aca="1" ref="W7" ca="1">_xlfn.TEXTAFTER(INDEX(_xlfn.ANCHORARRAY($F$1),ROW(),ROUND(RAND()*(1-4)+4,0)),") ")</f>
        <v>prioritizing</v>
      </c>
      <c r="AH7" t="str">
        <v>4. The cat curled up under the warm blanket and fell asleep.</v>
      </c>
      <c r="AI7" t="b">
        <f ca="1"/>
        <v>0</v>
      </c>
    </row>
    <row r="8" spans="1:35">
      <c r="A8" s="3" t="s">
        <v>50</v>
      </c>
      <c r="C8" t="str">
        <v>2. The students were asked to ________ their opinions during the class discussion.</v>
      </c>
      <c r="D8" t="str">
        <v>d) loudly</v>
      </c>
      <c r="E8" t="str">
        <v>The manager urged the team to ________ innovative solutions to the problem.</v>
      </c>
      <c r="F8" t="str">
        <v>a) brainstorm</v>
      </c>
      <c r="G8" t="str">
        <v>b) brainstorming</v>
      </c>
      <c r="H8" t="str">
        <v>c) by</v>
      </c>
      <c r="I8" t="str">
        <v>d) creative</v>
      </c>
      <c r="J8" t="str">
        <v>(a)</v>
      </c>
      <c r="K8" s="5" t="str">
        <v>brainstorm</v>
      </c>
      <c r="L8" s="4"/>
      <c r="M8" t="str">
        <v/>
      </c>
      <c r="R8" t="str">
        <f ca="1"/>
        <v>The manager urged the team to quit innovative solutions to the problem.</v>
      </c>
      <c r="T8" t="b">
        <v>0</v>
      </c>
      <c r="W8" t="str" cm="1">
        <f t="array" aca="1" ref="W8" ca="1">_xlfn.TEXTAFTER(INDEX(_xlfn.ANCHORARRAY($F$1),ROW(),ROUND(RAND()*(1-4)+4,0)),") ")</f>
        <v>by</v>
      </c>
      <c r="AH8" t="str">
        <v>5. The team worked together to complete the project on time.</v>
      </c>
      <c r="AI8" t="b">
        <f ca="1"/>
        <v>0</v>
      </c>
    </row>
    <row r="9" spans="1:35">
      <c r="C9" t="str">
        <v xml:space="preserve">   a) express</v>
      </c>
      <c r="D9" t="str">
        <v>a) chop</v>
      </c>
      <c r="E9" t="str">
        <v>The athlete trained rigorously to ________ for the upcoming competition.</v>
      </c>
      <c r="F9" t="str">
        <v>a) prepare</v>
      </c>
      <c r="G9" t="str">
        <v>b) prepared</v>
      </c>
      <c r="H9" t="str">
        <v>c) preparation</v>
      </c>
      <c r="I9" t="str">
        <v>d) in</v>
      </c>
      <c r="J9" t="str">
        <v>(a)</v>
      </c>
      <c r="K9" s="5" t="str">
        <v>prepare</v>
      </c>
      <c r="L9" s="4"/>
      <c r="M9" t="str">
        <v/>
      </c>
      <c r="R9" t="str">
        <f ca="1"/>
        <v>The athlete trained rigorously to quit for the upcoming competition.</v>
      </c>
      <c r="T9" t="b">
        <v>0</v>
      </c>
      <c r="W9" t="str" cm="1">
        <f t="array" aca="1" ref="W9" ca="1">_xlfn.TEXTAFTER(INDEX(_xlfn.ANCHORARRAY($F$1),ROW(),ROUND(RAND()*(1-4)+4,0)),") ")</f>
        <v>in</v>
      </c>
      <c r="AH9" t="str">
        <v>6. The restaurant offered a panoramic view of the city skyline.</v>
      </c>
      <c r="AI9" t="b">
        <f ca="1"/>
        <v>0</v>
      </c>
    </row>
    <row r="10" spans="1:35">
      <c r="C10" t="str">
        <v xml:space="preserve">   b) expressed</v>
      </c>
      <c r="D10" t="str">
        <v>b) chopping</v>
      </c>
      <c r="E10" t="str">
        <v>The gardener decided to ________ the plants regularly to ensure healthy growth.</v>
      </c>
      <c r="F10" t="str">
        <v>a) water</v>
      </c>
      <c r="G10" t="str">
        <v>b) watering</v>
      </c>
      <c r="H10" t="str">
        <v>c) watery</v>
      </c>
      <c r="I10" t="str">
        <v>d) on</v>
      </c>
      <c r="J10" t="str">
        <v>(a)</v>
      </c>
      <c r="K10" s="5" t="str">
        <v>water</v>
      </c>
      <c r="L10" s="4"/>
      <c r="M10" t="str">
        <v/>
      </c>
      <c r="R10" t="str">
        <f ca="1"/>
        <v>The gardener decided to quit the plants regularly to ensure healthy growth.</v>
      </c>
      <c r="T10" t="b">
        <v>0</v>
      </c>
      <c r="W10" t="str" cm="1">
        <f t="array" aca="1" ref="W10" ca="1">_xlfn.TEXTAFTER(INDEX(_xlfn.ANCHORARRAY($F$1),ROW(),ROUND(RAND()*(1-4)+4,0)),") ")</f>
        <v>watering</v>
      </c>
      <c r="AF10" t="s">
        <v>49</v>
      </c>
      <c r="AH10" t="str">
        <v>7. Mark was surprised when he discovered he had won the lottery.</v>
      </c>
      <c r="AI10" t="b">
        <f ca="1"/>
        <v>0</v>
      </c>
    </row>
    <row r="11" spans="1:35">
      <c r="C11" t="str">
        <v xml:space="preserve">   c) expression</v>
      </c>
      <c r="D11" t="str">
        <v>c) choppy</v>
      </c>
      <c r="K11" s="5"/>
      <c r="L11" s="4"/>
      <c r="M11" t="str">
        <v/>
      </c>
      <c r="T11" t="e">
        <v>#N/A</v>
      </c>
      <c r="W11" t="e" cm="1">
        <f t="array" aca="1" ref="W11" ca="1">_xlfn.TEXTAFTER(INDEX(_xlfn.ANCHORARRAY($F$1),ROW(),ROUND(RAND()*(1-4)+4,0)),") ")</f>
        <v>#REF!</v>
      </c>
      <c r="AF11" t="s">
        <v>47</v>
      </c>
      <c r="AH11" t="str">
        <v>8. The children played happily in the backyard, enjoying the sunny weather.</v>
      </c>
      <c r="AI11" t="b">
        <f ca="1"/>
        <v>0</v>
      </c>
    </row>
    <row r="12" spans="1:35">
      <c r="C12" t="str">
        <v xml:space="preserve">   d) loudly</v>
      </c>
      <c r="D12" t="str">
        <v>d) in</v>
      </c>
      <c r="K12" s="5"/>
      <c r="L12" s="4"/>
      <c r="M12" t="str">
        <v/>
      </c>
      <c r="T12" t="e">
        <v>#N/A</v>
      </c>
      <c r="W12" t="e" cm="1">
        <f t="array" aca="1" ref="W12" ca="1">_xlfn.TEXTAFTER(INDEX(_xlfn.ANCHORARRAY($F$1),ROW(),ROUND(RAND()*(1-4)+4,0)),") ")</f>
        <v>#REF!</v>
      </c>
      <c r="AH12" t="str">
        <v>9. The chef used a variety of flavorful spices to enhance the flavor of the dish.</v>
      </c>
      <c r="AI12" t="b">
        <f ca="1"/>
        <v>0</v>
      </c>
    </row>
    <row r="13" spans="1:35">
      <c r="C13" t="str">
        <v xml:space="preserve">   (a)</v>
      </c>
      <c r="D13" t="str">
        <v>a) collaborate</v>
      </c>
      <c r="K13" s="5"/>
      <c r="L13" s="4"/>
      <c r="M13" t="str">
        <v/>
      </c>
      <c r="T13" t="e">
        <v>#N/A</v>
      </c>
      <c r="W13" t="e" cm="1">
        <f t="array" aca="1" ref="W13" ca="1">_xlfn.TEXTAFTER(INDEX(_xlfn.ANCHORARRAY($F$1),ROW(),ROUND(RAND()*(1-4)+4,0)),") ")</f>
        <v>#REF!</v>
      </c>
      <c r="AH13" t="str">
        <v>10. The car sped along the highway, leaving a trail of dust behind.</v>
      </c>
      <c r="AI13" t="b">
        <f ca="1"/>
        <v>0</v>
      </c>
    </row>
    <row r="14" spans="1:35">
      <c r="C14" t="str">
        <v/>
      </c>
      <c r="D14" t="str">
        <v>b) collaborates</v>
      </c>
      <c r="K14" s="5"/>
      <c r="L14" s="4"/>
      <c r="M14" t="str">
        <v/>
      </c>
      <c r="T14" t="e">
        <v>#N/A</v>
      </c>
      <c r="W14" t="e" cm="1">
        <f t="array" aca="1" ref="W14" ca="1">_xlfn.TEXTAFTER(INDEX(_xlfn.ANCHORARRAY($F$1),ROW(),ROUND(RAND()*(1-4)+4,0)),") ")</f>
        <v>#REF!</v>
      </c>
      <c r="AH14" t="str">
        <v>11. The old house was filled with cobwebs and dust.</v>
      </c>
      <c r="AI14" t="e">
        <f ca="1"/>
        <v>#N/A</v>
      </c>
    </row>
    <row r="15" spans="1:35">
      <c r="C15" t="str">
        <v>3. The chef asked the apprentice to ________ the vegetables for the soup.</v>
      </c>
      <c r="D15" t="str">
        <v>c) collaboration</v>
      </c>
      <c r="K15" s="5"/>
      <c r="L15" s="4"/>
      <c r="M15" t="str">
        <v/>
      </c>
      <c r="T15" t="e">
        <v>#N/A</v>
      </c>
      <c r="W15" t="e" cm="1">
        <f t="array" aca="1" ref="W15" ca="1">_xlfn.TEXTAFTER(INDEX(_xlfn.ANCHORARRAY($F$1),ROW(),ROUND(RAND()*(1-4)+4,0)),") ")</f>
        <v>#REF!</v>
      </c>
      <c r="AH15" t="str">
        <v>12. The hikers climbed up the mountain to reach the summit.</v>
      </c>
      <c r="AI15" t="e">
        <f ca="1"/>
        <v>#N/A</v>
      </c>
    </row>
    <row r="16" spans="1:35">
      <c r="C16" t="str">
        <v xml:space="preserve">   a) chop</v>
      </c>
      <c r="D16" t="str">
        <v>d) quickly</v>
      </c>
      <c r="K16" s="5"/>
      <c r="L16" s="4"/>
      <c r="M16" t="str">
        <v/>
      </c>
      <c r="T16" t="e">
        <v>#N/A</v>
      </c>
      <c r="W16" t="e" cm="1">
        <f t="array" aca="1" ref="W16" ca="1">_xlfn.TEXTAFTER(INDEX(_xlfn.ANCHORARRAY($F$1),ROW(),ROUND(RAND()*(1-4)+4,0)),") ")</f>
        <v>#REF!</v>
      </c>
      <c r="AH16" t="str">
        <v>13. The musician played the guitar with passion and skill.</v>
      </c>
      <c r="AI16" t="e">
        <f ca="1"/>
        <v>#N/A</v>
      </c>
    </row>
    <row r="17" spans="3:39">
      <c r="C17" t="str">
        <v xml:space="preserve">   b) chopping</v>
      </c>
      <c r="D17" t="str">
        <v>a) persevere</v>
      </c>
      <c r="K17" s="5"/>
      <c r="L17" s="4"/>
      <c r="M17" t="str">
        <v/>
      </c>
      <c r="T17" t="e">
        <v>#N/A</v>
      </c>
      <c r="W17" t="e" cm="1">
        <f t="array" aca="1" ref="W17" ca="1">_xlfn.TEXTAFTER(INDEX(_xlfn.ANCHORARRAY($F$1),ROW(),ROUND(RAND()*(1-4)+4,0)),") ")</f>
        <v>#REF!</v>
      </c>
      <c r="AH17" t="str">
        <v>14. The cat leaped over the fence to explore the neighbor's garden.</v>
      </c>
      <c r="AI17" t="e">
        <f ca="1"/>
        <v>#N/A</v>
      </c>
    </row>
    <row r="18" spans="3:39">
      <c r="C18" t="str">
        <v xml:space="preserve">   c) choppy</v>
      </c>
      <c r="D18" t="str">
        <v>b) persevering</v>
      </c>
      <c r="K18" s="5"/>
      <c r="L18" s="4"/>
      <c r="M18" t="str">
        <v/>
      </c>
      <c r="T18" t="e">
        <v>#N/A</v>
      </c>
      <c r="W18" t="e" cm="1">
        <f t="array" aca="1" ref="W18" ca="1">_xlfn.TEXTAFTER(INDEX(_xlfn.ANCHORARRAY($F$1),ROW(),ROUND(RAND()*(1-4)+4,0)),") ")</f>
        <v>#REF!</v>
      </c>
      <c r="AH18" t="str">
        <v>15. The students listened carefully as the teacher explained the new concept.</v>
      </c>
      <c r="AI18" t="e">
        <f ca="1"/>
        <v>#N/A</v>
      </c>
    </row>
    <row r="19" spans="3:39">
      <c r="C19" t="str">
        <v xml:space="preserve">   d) in</v>
      </c>
      <c r="D19" t="str">
        <v>c) persist</v>
      </c>
      <c r="K19" s="5"/>
      <c r="L19" s="4"/>
      <c r="M19" t="str">
        <v/>
      </c>
      <c r="T19" t="e">
        <v>#N/A</v>
      </c>
      <c r="W19" t="e" cm="1">
        <f t="array" aca="1" ref="W19" ca="1">_xlfn.TEXTAFTER(INDEX(_xlfn.ANCHORARRAY($F$1),ROW(),ROUND(RAND()*(1-4)+4,0)),") ")</f>
        <v>#REF!</v>
      </c>
      <c r="AH19" t="str">
        <v>16. The new restaurant serves dishes made from locally sourced ingredients.</v>
      </c>
      <c r="AI19" t="e">
        <f ca="1"/>
        <v>#N/A</v>
      </c>
    </row>
    <row r="20" spans="3:39">
      <c r="C20" t="str">
        <v xml:space="preserve">   (a)</v>
      </c>
      <c r="D20" t="str">
        <v>d) through</v>
      </c>
      <c r="K20" s="5"/>
      <c r="L20" s="4"/>
      <c r="M20" t="str">
        <v/>
      </c>
      <c r="T20" t="e">
        <v>#N/A</v>
      </c>
      <c r="W20" t="e" cm="1">
        <f t="array" aca="1" ref="W20" ca="1">_xlfn.TEXTAFTER(INDEX(_xlfn.ANCHORARRAY($F$1),ROW(),ROUND(RAND()*(1-4)+4,0)),") ")</f>
        <v>#REF!</v>
      </c>
      <c r="AH20" t="str">
        <v>17. The artist painted a vibrant portrait of the sunrise over the ocean.</v>
      </c>
      <c r="AI20" t="e">
        <f ca="1"/>
        <v>#N/A</v>
      </c>
    </row>
    <row r="21" spans="3:39">
      <c r="C21" t="str">
        <v/>
      </c>
      <c r="D21" t="str">
        <v>a) explore</v>
      </c>
      <c r="K21" s="5"/>
      <c r="U21">
        <f>ROUND(COUNTIF(_xlfn.ANCHORARRAY($T$1),TRUE)/COUNTA(_xlfn.ANCHORARRAY($T$1)),2)+0.05</f>
        <v>0.2</v>
      </c>
      <c r="V21" t="str" cm="1">
        <f t="array" ref="V21">INDEX(AM24:AM26,_xlfn.IFS(AND($U$21&gt;=$AK$24,$U$21&lt;$AL$24),1,AND($U$21&gt;$AK$25,$U$21&lt;$AL$25),2,AND($U$21&gt;$AK$26,$U$21&lt;=$AL$26),3))</f>
        <v>Básico</v>
      </c>
      <c r="AH21" t="str">
        <v>18. The stormy weather forced the event to be moved inside.</v>
      </c>
      <c r="AI21" t="e">
        <f ca="1"/>
        <v>#N/A</v>
      </c>
    </row>
    <row r="22" spans="3:39">
      <c r="C22" t="str">
        <v>4. The team members had to ________ together to complete the project on time.</v>
      </c>
      <c r="D22" t="str">
        <v>b) exploring</v>
      </c>
      <c r="K22" s="5"/>
      <c r="AH22" t="str">
        <v>19. The detective searched for the clues to solve the mystery.</v>
      </c>
      <c r="AI22" t="e">
        <f ca="1"/>
        <v>#N/A</v>
      </c>
    </row>
    <row r="23" spans="3:39">
      <c r="C23" t="str">
        <v xml:space="preserve">   a) collaborate</v>
      </c>
      <c r="D23" t="str">
        <v>c) exploration</v>
      </c>
      <c r="K23" s="5"/>
      <c r="AH23" t="str">
        <v>20. The chef seasoned the dish with a pinch of salt and a dash of pepper.</v>
      </c>
      <c r="AI23" t="e">
        <f ca="1"/>
        <v>#N/A</v>
      </c>
    </row>
    <row r="24" spans="3:39">
      <c r="C24" t="str">
        <v xml:space="preserve">   b) collaborates</v>
      </c>
      <c r="D24" t="str">
        <v>d) cautiously</v>
      </c>
      <c r="K24" s="5"/>
      <c r="AI24">
        <f ca="1">ROUND(COUNTIF(_xlfn.ANCHORARRAY($AI$4),TRUE)/COUNTA(_xlfn.ANCHORARRAY($AI$4)),2)</f>
        <v>0</v>
      </c>
      <c r="AJ24" t="str" cm="1">
        <f t="array" aca="1" ref="AJ24" ca="1">INDEX(AM24:AM26,_xlfn.IFS(AND($AI$24&gt;=$AK$24,$AI$24&lt;$AL$24),1,AND($AI$24&gt;$AK$25,$AI$24&lt;$AL$25),2,AND($AI$24&gt;$AK$26,$AI$24&lt;=$AL$26),3))</f>
        <v>Básico</v>
      </c>
      <c r="AK24">
        <v>0</v>
      </c>
      <c r="AL24">
        <v>0.33</v>
      </c>
      <c r="AM24" t="s">
        <v>51</v>
      </c>
    </row>
    <row r="25" spans="3:39">
      <c r="C25" t="str">
        <v xml:space="preserve">   c) collaboration</v>
      </c>
      <c r="D25" t="str">
        <v>a) prioritize</v>
      </c>
      <c r="K25" s="5"/>
      <c r="AK25">
        <v>0.33</v>
      </c>
      <c r="AL25">
        <v>0.66</v>
      </c>
      <c r="AM25" t="s">
        <v>52</v>
      </c>
    </row>
    <row r="26" spans="3:39">
      <c r="C26" t="str">
        <v xml:space="preserve">   d) quickly</v>
      </c>
      <c r="D26" t="str">
        <v>b) prioritizing</v>
      </c>
      <c r="K26" s="5"/>
      <c r="AK26">
        <v>0.66</v>
      </c>
      <c r="AL26">
        <v>1</v>
      </c>
      <c r="AM26" t="s">
        <v>53</v>
      </c>
    </row>
    <row r="27" spans="3:39">
      <c r="C27" t="str">
        <v xml:space="preserve">   (a)</v>
      </c>
      <c r="D27" t="str">
        <v>c) priority</v>
      </c>
      <c r="K27" s="5"/>
    </row>
    <row r="28" spans="3:39">
      <c r="C28" t="str">
        <v/>
      </c>
      <c r="D28" t="str">
        <v>d) with</v>
      </c>
      <c r="K28" s="5"/>
    </row>
    <row r="29" spans="3:39">
      <c r="C29" t="str">
        <v>5. The musician continued to ________ despite facing challenges in the industry.</v>
      </c>
      <c r="D29" t="str">
        <v>a) brainstorm</v>
      </c>
      <c r="K29" s="5"/>
    </row>
    <row r="30" spans="3:39">
      <c r="C30" t="str">
        <v xml:space="preserve">   a) persevere</v>
      </c>
      <c r="D30" t="str">
        <v>b) brainstorming</v>
      </c>
      <c r="K30" s="5"/>
    </row>
    <row r="31" spans="3:39">
      <c r="C31" t="str">
        <v xml:space="preserve">   b) persevering</v>
      </c>
      <c r="D31" t="str">
        <v>c) by</v>
      </c>
    </row>
    <row r="32" spans="3:39">
      <c r="C32" t="str">
        <v xml:space="preserve">   c) persist</v>
      </c>
      <c r="D32" t="str">
        <v>d) creative</v>
      </c>
    </row>
    <row r="33" spans="3:4">
      <c r="C33" t="str">
        <v xml:space="preserve">   d) through</v>
      </c>
      <c r="D33" t="str">
        <v>a) prepare</v>
      </c>
    </row>
    <row r="34" spans="3:4">
      <c r="C34" t="str">
        <v xml:space="preserve">   (a)</v>
      </c>
      <c r="D34" t="str">
        <v>b) prepared</v>
      </c>
    </row>
    <row r="35" spans="3:4">
      <c r="C35" t="str">
        <v/>
      </c>
      <c r="D35" t="str">
        <v>c) preparation</v>
      </c>
    </row>
    <row r="36" spans="3:4">
      <c r="C36" t="str">
        <v>6. The explorers decided to ________ the uncharted territory to discover new species.</v>
      </c>
      <c r="D36" t="str">
        <v>d) in</v>
      </c>
    </row>
    <row r="37" spans="3:4">
      <c r="C37" t="str">
        <v xml:space="preserve">   a) explore</v>
      </c>
      <c r="D37" t="str">
        <v>a) water</v>
      </c>
    </row>
    <row r="38" spans="3:4">
      <c r="C38" t="str">
        <v xml:space="preserve">   b) exploring</v>
      </c>
      <c r="D38" t="str">
        <v>b) watering</v>
      </c>
    </row>
    <row r="39" spans="3:4">
      <c r="C39" t="str">
        <v xml:space="preserve">   c) exploration</v>
      </c>
      <c r="D39" t="str">
        <v>c) watery</v>
      </c>
    </row>
    <row r="40" spans="3:4">
      <c r="C40" t="str">
        <v xml:space="preserve">   d) cautiously</v>
      </c>
      <c r="D40" t="str">
        <v>d) on</v>
      </c>
    </row>
    <row r="41" spans="3:4">
      <c r="C41" t="str">
        <v xml:space="preserve">   (a)</v>
      </c>
    </row>
    <row r="42" spans="3:4">
      <c r="C42" t="str">
        <v/>
      </c>
    </row>
    <row r="43" spans="3:4">
      <c r="C43" t="str">
        <v>7. In order to succeed, one must ________ hard work and dedication.</v>
      </c>
    </row>
    <row r="44" spans="3:4">
      <c r="C44" t="str">
        <v xml:space="preserve">   a) prioritize</v>
      </c>
    </row>
    <row r="45" spans="3:4">
      <c r="C45" t="str">
        <v xml:space="preserve">   b) prioritizing</v>
      </c>
    </row>
    <row r="46" spans="3:4">
      <c r="C46" t="str">
        <v xml:space="preserve">   c) priority</v>
      </c>
    </row>
    <row r="47" spans="3:4">
      <c r="C47" t="str">
        <v xml:space="preserve">   d) with</v>
      </c>
    </row>
    <row r="48" spans="3:4">
      <c r="C48" t="str">
        <v xml:space="preserve">   (a)</v>
      </c>
    </row>
    <row r="49" spans="3:3">
      <c r="C49" t="str">
        <v/>
      </c>
    </row>
    <row r="50" spans="3:3">
      <c r="C50" t="str">
        <v>8. The manager urged the team to ________ innovative solutions to the problem.</v>
      </c>
    </row>
    <row r="51" spans="3:3">
      <c r="C51" t="str">
        <v xml:space="preserve">   a) brainstorm</v>
      </c>
    </row>
    <row r="52" spans="3:3">
      <c r="C52" t="str">
        <v xml:space="preserve">   b) brainstorming</v>
      </c>
    </row>
    <row r="53" spans="3:3">
      <c r="C53" t="str">
        <v xml:space="preserve">   c) by</v>
      </c>
    </row>
    <row r="54" spans="3:3">
      <c r="C54" t="str">
        <v xml:space="preserve">   d) creative</v>
      </c>
    </row>
    <row r="55" spans="3:3">
      <c r="C55" t="str">
        <v xml:space="preserve">   (a)</v>
      </c>
    </row>
    <row r="56" spans="3:3">
      <c r="C56" t="str">
        <v/>
      </c>
    </row>
    <row r="57" spans="3:3">
      <c r="C57" t="str">
        <v>9. The athlete trained rigorously to ________ for the upcoming competition.</v>
      </c>
    </row>
    <row r="58" spans="3:3">
      <c r="C58" t="str">
        <v xml:space="preserve">   a) prepare</v>
      </c>
    </row>
    <row r="59" spans="3:3">
      <c r="C59" t="str">
        <v xml:space="preserve">   b) prepared</v>
      </c>
    </row>
    <row r="60" spans="3:3">
      <c r="C60" t="str">
        <v xml:space="preserve">   c) preparation</v>
      </c>
    </row>
    <row r="61" spans="3:3">
      <c r="C61" t="str">
        <v xml:space="preserve">   d) in</v>
      </c>
    </row>
    <row r="62" spans="3:3">
      <c r="C62" t="str">
        <v xml:space="preserve">   (a)</v>
      </c>
    </row>
    <row r="63" spans="3:3">
      <c r="C63" t="str">
        <v/>
      </c>
    </row>
    <row r="64" spans="3:3">
      <c r="C64" t="str">
        <v>10. The gardener decided to ________ the plants regularly to ensure healthy growth.</v>
      </c>
    </row>
    <row r="65" spans="3:3">
      <c r="C65" t="str">
        <v xml:space="preserve">    a) water</v>
      </c>
    </row>
    <row r="66" spans="3:3">
      <c r="C66" t="str">
        <v xml:space="preserve">    b) watering</v>
      </c>
    </row>
    <row r="67" spans="3:3">
      <c r="C67" t="str">
        <v xml:space="preserve">    c) watery</v>
      </c>
    </row>
    <row r="68" spans="3:3">
      <c r="C68" t="str">
        <v xml:space="preserve">    d) on</v>
      </c>
    </row>
    <row r="69" spans="3:3">
      <c r="C69" t="str">
        <v xml:space="preserve">    (a)</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9C1B0-820A-4164-95AC-37BE5D005C65}">
  <dimension ref="A1:J151"/>
  <sheetViews>
    <sheetView topLeftCell="B1" zoomScaleNormal="100" workbookViewId="0">
      <selection activeCell="F44" sqref="F44"/>
    </sheetView>
  </sheetViews>
  <sheetFormatPr defaultRowHeight="15"/>
  <cols>
    <col min="1" max="1" width="5" customWidth="1"/>
    <col min="2" max="2" width="99.42578125" customWidth="1"/>
    <col min="3" max="3" width="89.28515625" customWidth="1"/>
    <col min="4" max="7" width="17.28515625" bestFit="1" customWidth="1"/>
    <col min="8" max="8" width="8.28515625" style="7" customWidth="1"/>
    <col min="9" max="9" width="19.85546875" customWidth="1"/>
    <col min="10" max="10" width="11" customWidth="1"/>
  </cols>
  <sheetData>
    <row r="1" spans="1:10">
      <c r="A1" s="9" t="s">
        <v>54</v>
      </c>
      <c r="B1" s="9" t="s">
        <v>55</v>
      </c>
      <c r="C1" s="9" t="s">
        <v>56</v>
      </c>
      <c r="D1" s="10" t="s">
        <v>37</v>
      </c>
      <c r="E1" s="10" t="s">
        <v>43</v>
      </c>
      <c r="F1" s="10" t="s">
        <v>46</v>
      </c>
      <c r="G1" s="10" t="s">
        <v>48</v>
      </c>
      <c r="H1" s="11" t="s">
        <v>57</v>
      </c>
      <c r="I1" s="9" t="s">
        <v>58</v>
      </c>
      <c r="J1" t="s">
        <v>59</v>
      </c>
    </row>
    <row r="2" spans="1:10">
      <c r="A2">
        <v>1</v>
      </c>
      <c r="B2" t="s">
        <v>60</v>
      </c>
      <c r="C2" s="1" t="str">
        <f t="shared" ref="C2:C33" si="0">SUBSTITUTE($B2,"__________",$I2)</f>
        <v>The artist created a sculpture creatively, using a combination of materials.</v>
      </c>
      <c r="D2" t="s">
        <v>61</v>
      </c>
      <c r="E2" t="s">
        <v>62</v>
      </c>
      <c r="F2" t="s">
        <v>63</v>
      </c>
      <c r="G2" t="s">
        <v>64</v>
      </c>
      <c r="H2" s="7" t="s">
        <v>65</v>
      </c>
      <c r="I2" t="s">
        <v>66</v>
      </c>
      <c r="J2">
        <f t="shared" ref="J2:J33" ca="1" si="1">RAND()</f>
        <v>0.81939566578789613</v>
      </c>
    </row>
    <row r="3" spans="1:10">
      <c r="A3">
        <v>2</v>
      </c>
      <c r="B3" t="s">
        <v>67</v>
      </c>
      <c r="C3" s="1" t="str">
        <f t="shared" si="0"/>
        <v>The mechanic fixed the car without any delays.</v>
      </c>
      <c r="D3" t="s">
        <v>68</v>
      </c>
      <c r="E3" t="s">
        <v>69</v>
      </c>
      <c r="F3" t="s">
        <v>70</v>
      </c>
      <c r="G3" t="s">
        <v>71</v>
      </c>
      <c r="H3" s="7" t="s">
        <v>72</v>
      </c>
      <c r="I3" t="s">
        <v>73</v>
      </c>
      <c r="J3">
        <f t="shared" ca="1" si="1"/>
        <v>8.0991053036492122E-3</v>
      </c>
    </row>
    <row r="4" spans="1:10">
      <c r="A4">
        <v>3</v>
      </c>
      <c r="B4" t="s">
        <v>74</v>
      </c>
      <c r="C4" s="1" t="str">
        <f t="shared" si="0"/>
        <v>The marathon runner pushed through the last few kilometers.</v>
      </c>
      <c r="D4" t="s">
        <v>75</v>
      </c>
      <c r="E4" t="s">
        <v>76</v>
      </c>
      <c r="F4" t="s">
        <v>77</v>
      </c>
      <c r="G4" t="s">
        <v>71</v>
      </c>
      <c r="H4" s="7" t="s">
        <v>72</v>
      </c>
      <c r="I4" t="s">
        <v>78</v>
      </c>
      <c r="J4">
        <f t="shared" ca="1" si="1"/>
        <v>0.4897840788013117</v>
      </c>
    </row>
    <row r="5" spans="1:10">
      <c r="A5">
        <v>4</v>
      </c>
      <c r="B5" t="s">
        <v>79</v>
      </c>
      <c r="C5" s="1" t="str">
        <f t="shared" si="0"/>
        <v>The friends hiked leisurely through the picturesque forest.</v>
      </c>
      <c r="D5" t="s">
        <v>80</v>
      </c>
      <c r="E5" t="s">
        <v>81</v>
      </c>
      <c r="F5" t="s">
        <v>82</v>
      </c>
      <c r="G5" t="s">
        <v>83</v>
      </c>
      <c r="H5" s="7" t="s">
        <v>65</v>
      </c>
      <c r="I5" t="s">
        <v>84</v>
      </c>
      <c r="J5">
        <f t="shared" ca="1" si="1"/>
        <v>0.29775299013510026</v>
      </c>
    </row>
    <row r="6" spans="1:10">
      <c r="A6">
        <v>5</v>
      </c>
      <c r="B6" t="s">
        <v>85</v>
      </c>
      <c r="C6" s="1" t="str">
        <f t="shared" si="0"/>
        <v>The children played joyfully in the backyard.</v>
      </c>
      <c r="D6" t="s">
        <v>86</v>
      </c>
      <c r="E6" t="s">
        <v>76</v>
      </c>
      <c r="F6" t="s">
        <v>87</v>
      </c>
      <c r="G6" t="s">
        <v>88</v>
      </c>
      <c r="H6" s="7" t="s">
        <v>65</v>
      </c>
      <c r="I6" t="s">
        <v>89</v>
      </c>
      <c r="J6">
        <f t="shared" ca="1" si="1"/>
        <v>0.34985704661356465</v>
      </c>
    </row>
    <row r="7" spans="1:10">
      <c r="A7">
        <v>6</v>
      </c>
      <c r="B7" t="s">
        <v>90</v>
      </c>
      <c r="C7" s="1" t="str">
        <f t="shared" si="0"/>
        <v>The team celebrated their victory with a joyful dance.</v>
      </c>
      <c r="D7" t="s">
        <v>91</v>
      </c>
      <c r="E7" t="s">
        <v>92</v>
      </c>
      <c r="F7" t="s">
        <v>93</v>
      </c>
      <c r="G7" t="s">
        <v>94</v>
      </c>
      <c r="H7" s="7" t="s">
        <v>95</v>
      </c>
      <c r="I7" t="s">
        <v>96</v>
      </c>
      <c r="J7">
        <f t="shared" ca="1" si="1"/>
        <v>0.46364926814152874</v>
      </c>
    </row>
    <row r="8" spans="1:10">
      <c r="A8">
        <v>7</v>
      </c>
      <c r="B8" t="s">
        <v>97</v>
      </c>
      <c r="C8" s="1" t="str">
        <f t="shared" si="0"/>
        <v>The sun dipped below the horizon, casting a warm glow over the beach.</v>
      </c>
      <c r="D8" t="s">
        <v>98</v>
      </c>
      <c r="E8" t="s">
        <v>99</v>
      </c>
      <c r="F8" t="s">
        <v>100</v>
      </c>
      <c r="G8" t="s">
        <v>101</v>
      </c>
      <c r="H8" s="7" t="s">
        <v>65</v>
      </c>
      <c r="I8" t="s">
        <v>102</v>
      </c>
      <c r="J8">
        <f t="shared" ca="1" si="1"/>
        <v>2.511048826460871E-2</v>
      </c>
    </row>
    <row r="9" spans="1:10">
      <c r="A9">
        <v>8</v>
      </c>
      <c r="B9" t="s">
        <v>103</v>
      </c>
      <c r="C9" s="1" t="str">
        <f t="shared" si="0"/>
        <v>The artist painted the canvas with vibrant colors.</v>
      </c>
      <c r="D9" t="s">
        <v>104</v>
      </c>
      <c r="E9" t="s">
        <v>105</v>
      </c>
      <c r="F9" t="s">
        <v>106</v>
      </c>
      <c r="G9" t="s">
        <v>107</v>
      </c>
      <c r="H9" s="7" t="s">
        <v>72</v>
      </c>
      <c r="I9" t="s">
        <v>96</v>
      </c>
      <c r="J9">
        <f t="shared" ca="1" si="1"/>
        <v>0.81279656197002426</v>
      </c>
    </row>
    <row r="10" spans="1:10">
      <c r="A10">
        <v>9</v>
      </c>
      <c r="B10" t="s">
        <v>108</v>
      </c>
      <c r="C10" s="1" t="str">
        <f t="shared" si="0"/>
        <v>The baby giggled in its mother's arms.</v>
      </c>
      <c r="D10" t="s">
        <v>109</v>
      </c>
      <c r="E10" t="s">
        <v>99</v>
      </c>
      <c r="F10" t="s">
        <v>110</v>
      </c>
      <c r="G10" t="s">
        <v>88</v>
      </c>
      <c r="H10" s="7" t="s">
        <v>65</v>
      </c>
      <c r="I10" t="s">
        <v>111</v>
      </c>
      <c r="J10">
        <f t="shared" ca="1" si="1"/>
        <v>0.80856236268274984</v>
      </c>
    </row>
    <row r="11" spans="1:10">
      <c r="A11">
        <v>10</v>
      </c>
      <c r="B11" t="s">
        <v>112</v>
      </c>
      <c r="C11" s="1" t="str">
        <f t="shared" si="0"/>
        <v>The musician played the melody beautifully.</v>
      </c>
      <c r="D11" t="s">
        <v>113</v>
      </c>
      <c r="E11" t="s">
        <v>114</v>
      </c>
      <c r="F11" t="s">
        <v>115</v>
      </c>
      <c r="G11" t="s">
        <v>71</v>
      </c>
      <c r="H11" s="7" t="s">
        <v>65</v>
      </c>
      <c r="I11" t="s">
        <v>116</v>
      </c>
      <c r="J11">
        <f t="shared" ca="1" si="1"/>
        <v>0.30384488162414658</v>
      </c>
    </row>
    <row r="12" spans="1:10">
      <c r="A12">
        <v>11</v>
      </c>
      <c r="B12" t="s">
        <v>117</v>
      </c>
      <c r="C12" s="1" t="str">
        <f t="shared" si="0"/>
        <v>The movie was captivating, leaving the audience amused.</v>
      </c>
      <c r="D12" t="s">
        <v>118</v>
      </c>
      <c r="E12" t="s">
        <v>119</v>
      </c>
      <c r="F12" t="s">
        <v>82</v>
      </c>
      <c r="G12" t="s">
        <v>101</v>
      </c>
      <c r="H12" s="7" t="s">
        <v>65</v>
      </c>
      <c r="I12" t="s">
        <v>120</v>
      </c>
      <c r="J12">
        <f t="shared" ca="1" si="1"/>
        <v>0.27421582965992386</v>
      </c>
    </row>
    <row r="13" spans="1:10">
      <c r="A13">
        <v>12</v>
      </c>
      <c r="B13" t="s">
        <v>121</v>
      </c>
      <c r="C13" s="1" t="str">
        <f t="shared" si="0"/>
        <v>The scientist conducted experiments systematically to test the hypothesis.</v>
      </c>
      <c r="D13" t="s">
        <v>122</v>
      </c>
      <c r="E13" t="s">
        <v>92</v>
      </c>
      <c r="F13" t="s">
        <v>123</v>
      </c>
      <c r="G13" t="s">
        <v>124</v>
      </c>
      <c r="H13" s="7" t="s">
        <v>65</v>
      </c>
      <c r="I13" t="s">
        <v>125</v>
      </c>
      <c r="J13">
        <f t="shared" ca="1" si="1"/>
        <v>0.78842233584996912</v>
      </c>
    </row>
    <row r="14" spans="1:10">
      <c r="A14">
        <v>13</v>
      </c>
      <c r="B14" t="s">
        <v>126</v>
      </c>
      <c r="C14" s="1" t="str">
        <f t="shared" si="0"/>
        <v>The smell of freshly baked bread wafted deliciously from the bakery.</v>
      </c>
      <c r="D14" t="s">
        <v>127</v>
      </c>
      <c r="E14" t="s">
        <v>99</v>
      </c>
      <c r="F14" t="s">
        <v>128</v>
      </c>
      <c r="G14" t="s">
        <v>101</v>
      </c>
      <c r="H14" s="7" t="s">
        <v>65</v>
      </c>
      <c r="I14" t="s">
        <v>129</v>
      </c>
      <c r="J14">
        <f t="shared" ca="1" si="1"/>
        <v>0.24995451674258828</v>
      </c>
    </row>
    <row r="15" spans="1:10">
      <c r="A15">
        <v>14</v>
      </c>
      <c r="B15" t="s">
        <v>130</v>
      </c>
      <c r="C15" s="1" t="str">
        <f t="shared" si="0"/>
        <v>Maria felt exhausted after completing the challenging marathon.</v>
      </c>
      <c r="D15" t="s">
        <v>131</v>
      </c>
      <c r="E15" t="s">
        <v>92</v>
      </c>
      <c r="F15" t="s">
        <v>132</v>
      </c>
      <c r="G15" t="s">
        <v>133</v>
      </c>
      <c r="H15" s="7" t="s">
        <v>65</v>
      </c>
      <c r="I15" t="s">
        <v>134</v>
      </c>
      <c r="J15">
        <f t="shared" ca="1" si="1"/>
        <v>0.70051771716489697</v>
      </c>
    </row>
    <row r="16" spans="1:10">
      <c r="A16">
        <v>15</v>
      </c>
      <c r="B16" t="s">
        <v>135</v>
      </c>
      <c r="C16" s="1" t="str">
        <f t="shared" si="0"/>
        <v>The team worked hard to meet the project deadline.</v>
      </c>
      <c r="D16" t="s">
        <v>136</v>
      </c>
      <c r="E16" t="s">
        <v>137</v>
      </c>
      <c r="F16" t="s">
        <v>138</v>
      </c>
      <c r="G16" t="s">
        <v>139</v>
      </c>
      <c r="H16" s="7" t="s">
        <v>65</v>
      </c>
      <c r="I16" t="s">
        <v>140</v>
      </c>
      <c r="J16">
        <f t="shared" ca="1" si="1"/>
        <v>0.65325516030980013</v>
      </c>
    </row>
    <row r="17" spans="1:10">
      <c r="A17">
        <v>16</v>
      </c>
      <c r="B17" t="s">
        <v>141</v>
      </c>
      <c r="C17" s="1" t="str">
        <f t="shared" si="0"/>
        <v>The hikers explored the forest without encountering any wild animals.</v>
      </c>
      <c r="D17" t="s">
        <v>142</v>
      </c>
      <c r="E17" t="s">
        <v>143</v>
      </c>
      <c r="F17" t="s">
        <v>144</v>
      </c>
      <c r="G17" t="s">
        <v>145</v>
      </c>
      <c r="H17" s="7" t="s">
        <v>95</v>
      </c>
      <c r="I17" t="s">
        <v>73</v>
      </c>
      <c r="J17">
        <f t="shared" ca="1" si="1"/>
        <v>0.30352227991514058</v>
      </c>
    </row>
    <row r="18" spans="1:10">
      <c r="A18">
        <v>17</v>
      </c>
      <c r="B18" t="s">
        <v>146</v>
      </c>
      <c r="C18" s="1" t="str">
        <f t="shared" si="0"/>
        <v>The concert resonated with the energy of the enthusiastic crowd.</v>
      </c>
      <c r="D18" t="s">
        <v>98</v>
      </c>
      <c r="E18" t="s">
        <v>105</v>
      </c>
      <c r="F18" t="s">
        <v>147</v>
      </c>
      <c r="G18" t="s">
        <v>145</v>
      </c>
      <c r="H18" s="7" t="s">
        <v>72</v>
      </c>
      <c r="I18" t="s">
        <v>96</v>
      </c>
      <c r="J18">
        <f t="shared" ca="1" si="1"/>
        <v>0.18134334967323751</v>
      </c>
    </row>
    <row r="19" spans="1:10">
      <c r="A19">
        <v>18</v>
      </c>
      <c r="B19" t="s">
        <v>148</v>
      </c>
      <c r="C19" s="1" t="str">
        <f t="shared" si="0"/>
        <v>The marathon runner sprinted towards the finish line.</v>
      </c>
      <c r="D19" t="s">
        <v>149</v>
      </c>
      <c r="E19" t="s">
        <v>150</v>
      </c>
      <c r="F19" t="s">
        <v>77</v>
      </c>
      <c r="G19" t="s">
        <v>151</v>
      </c>
      <c r="H19" s="7" t="s">
        <v>65</v>
      </c>
      <c r="I19" t="s">
        <v>152</v>
      </c>
      <c r="J19">
        <f t="shared" ca="1" si="1"/>
        <v>0.85853059179091429</v>
      </c>
    </row>
    <row r="20" spans="1:10">
      <c r="A20">
        <v>19</v>
      </c>
      <c r="B20" t="s">
        <v>153</v>
      </c>
      <c r="C20" s="1" t="str">
        <f t="shared" si="0"/>
        <v>The toddler laughed during the funny puppet show.</v>
      </c>
      <c r="D20" t="s">
        <v>91</v>
      </c>
      <c r="E20" t="s">
        <v>154</v>
      </c>
      <c r="F20" t="s">
        <v>155</v>
      </c>
      <c r="G20" t="s">
        <v>156</v>
      </c>
      <c r="H20" s="7" t="s">
        <v>65</v>
      </c>
      <c r="I20" t="s">
        <v>157</v>
      </c>
      <c r="J20">
        <f t="shared" ca="1" si="1"/>
        <v>0.49115838699097647</v>
      </c>
    </row>
    <row r="21" spans="1:10">
      <c r="A21">
        <v>20</v>
      </c>
      <c r="B21" t="s">
        <v>158</v>
      </c>
      <c r="C21" s="1" t="str">
        <f t="shared" si="0"/>
        <v>The hikers trekked through the dense forest, exploring the natural beauty.</v>
      </c>
      <c r="D21" t="s">
        <v>159</v>
      </c>
      <c r="E21" t="s">
        <v>92</v>
      </c>
      <c r="F21" t="s">
        <v>160</v>
      </c>
      <c r="G21" t="s">
        <v>161</v>
      </c>
      <c r="H21" s="7" t="s">
        <v>65</v>
      </c>
      <c r="I21" t="s">
        <v>78</v>
      </c>
      <c r="J21">
        <f t="shared" ca="1" si="1"/>
        <v>0.90113208648517085</v>
      </c>
    </row>
    <row r="22" spans="1:10">
      <c r="A22">
        <v>21</v>
      </c>
      <c r="B22" t="s">
        <v>162</v>
      </c>
      <c r="C22" s="1" t="str">
        <f t="shared" si="0"/>
        <v>The architect designed the building with sustainability in mind.</v>
      </c>
      <c r="D22" t="s">
        <v>163</v>
      </c>
      <c r="E22" t="s">
        <v>105</v>
      </c>
      <c r="F22" t="s">
        <v>164</v>
      </c>
      <c r="G22" t="s">
        <v>139</v>
      </c>
      <c r="H22" s="7" t="s">
        <v>72</v>
      </c>
      <c r="I22" t="s">
        <v>96</v>
      </c>
      <c r="J22">
        <f t="shared" ca="1" si="1"/>
        <v>0.74651501678647969</v>
      </c>
    </row>
    <row r="23" spans="1:10">
      <c r="A23">
        <v>22</v>
      </c>
      <c r="B23" t="s">
        <v>165</v>
      </c>
      <c r="C23" s="1" t="str">
        <f t="shared" si="0"/>
        <v>The ship sailed through the storm without any damage.</v>
      </c>
      <c r="D23" t="s">
        <v>159</v>
      </c>
      <c r="E23" t="s">
        <v>166</v>
      </c>
      <c r="F23" t="s">
        <v>167</v>
      </c>
      <c r="G23" t="s">
        <v>168</v>
      </c>
      <c r="H23" s="7" t="s">
        <v>65</v>
      </c>
      <c r="I23" t="s">
        <v>78</v>
      </c>
      <c r="J23">
        <f t="shared" ca="1" si="1"/>
        <v>0.24525510276707929</v>
      </c>
    </row>
    <row r="24" spans="1:10">
      <c r="A24">
        <v>23</v>
      </c>
      <c r="B24" t="s">
        <v>169</v>
      </c>
      <c r="C24" s="1" t="str">
        <f t="shared" si="0"/>
        <v>The hikers reached the summit triumphantly a challenging climb.</v>
      </c>
      <c r="D24" t="s">
        <v>170</v>
      </c>
      <c r="E24" t="s">
        <v>119</v>
      </c>
      <c r="F24" t="s">
        <v>77</v>
      </c>
      <c r="G24" t="s">
        <v>171</v>
      </c>
      <c r="H24" s="7" t="s">
        <v>65</v>
      </c>
      <c r="I24" t="s">
        <v>172</v>
      </c>
      <c r="J24">
        <f t="shared" ca="1" si="1"/>
        <v>0.97141777353432857</v>
      </c>
    </row>
    <row r="25" spans="1:10">
      <c r="A25">
        <v>24</v>
      </c>
      <c r="B25" t="s">
        <v>173</v>
      </c>
      <c r="C25" s="1" t="str">
        <f t="shared" si="0"/>
        <v>The photographer captured the moment with a perfect shot.</v>
      </c>
      <c r="D25" t="s">
        <v>174</v>
      </c>
      <c r="E25" t="s">
        <v>81</v>
      </c>
      <c r="F25" t="s">
        <v>160</v>
      </c>
      <c r="G25" t="s">
        <v>175</v>
      </c>
      <c r="H25" s="7" t="s">
        <v>65</v>
      </c>
      <c r="I25" t="s">
        <v>96</v>
      </c>
      <c r="J25">
        <f t="shared" ca="1" si="1"/>
        <v>0.28338703774111251</v>
      </c>
    </row>
    <row r="26" spans="1:10">
      <c r="A26">
        <v>25</v>
      </c>
      <c r="B26" t="s">
        <v>176</v>
      </c>
      <c r="C26" s="1" t="str">
        <f t="shared" si="0"/>
        <v>The snow fell gently over the quiet town.</v>
      </c>
      <c r="D26" t="s">
        <v>177</v>
      </c>
      <c r="E26" t="s">
        <v>178</v>
      </c>
      <c r="F26" t="s">
        <v>70</v>
      </c>
      <c r="G26" t="s">
        <v>179</v>
      </c>
      <c r="H26" s="7" t="s">
        <v>65</v>
      </c>
      <c r="I26" t="s">
        <v>180</v>
      </c>
      <c r="J26">
        <f t="shared" ca="1" si="1"/>
        <v>0.45222131539318611</v>
      </c>
    </row>
    <row r="27" spans="1:10">
      <c r="A27">
        <v>26</v>
      </c>
      <c r="B27" t="s">
        <v>181</v>
      </c>
      <c r="C27" s="1" t="str">
        <f t="shared" si="0"/>
        <v>The worker completed the task efficiently, impressing the supervisor.</v>
      </c>
      <c r="D27" t="s">
        <v>182</v>
      </c>
      <c r="E27" t="s">
        <v>183</v>
      </c>
      <c r="F27" t="s">
        <v>184</v>
      </c>
      <c r="G27" t="s">
        <v>185</v>
      </c>
      <c r="H27" s="7" t="s">
        <v>65</v>
      </c>
      <c r="I27" t="s">
        <v>186</v>
      </c>
      <c r="J27">
        <f t="shared" ca="1" si="1"/>
        <v>0.4959094391065062</v>
      </c>
    </row>
    <row r="28" spans="1:10">
      <c r="A28">
        <v>27</v>
      </c>
      <c r="B28" t="s">
        <v>187</v>
      </c>
      <c r="C28" s="1" t="str">
        <f t="shared" si="0"/>
        <v>The chef seasoned the dish with a variety of herbs.</v>
      </c>
      <c r="D28" t="s">
        <v>174</v>
      </c>
      <c r="E28" t="s">
        <v>99</v>
      </c>
      <c r="F28" t="s">
        <v>188</v>
      </c>
      <c r="G28" t="s">
        <v>124</v>
      </c>
      <c r="H28" s="7" t="s">
        <v>65</v>
      </c>
      <c r="I28" t="s">
        <v>96</v>
      </c>
      <c r="J28">
        <f t="shared" ca="1" si="1"/>
        <v>0.6493256603927543</v>
      </c>
    </row>
    <row r="29" spans="1:10">
      <c r="A29">
        <v>28</v>
      </c>
      <c r="B29" t="s">
        <v>189</v>
      </c>
      <c r="C29" s="1" t="str">
        <f t="shared" si="0"/>
        <v>The storm left the city streets flooded, causing traffic to come to a halt.</v>
      </c>
      <c r="D29" t="s">
        <v>190</v>
      </c>
      <c r="E29" t="s">
        <v>191</v>
      </c>
      <c r="F29" t="s">
        <v>147</v>
      </c>
      <c r="G29" t="s">
        <v>192</v>
      </c>
      <c r="H29" s="7" t="s">
        <v>65</v>
      </c>
      <c r="I29" t="s">
        <v>193</v>
      </c>
      <c r="J29">
        <f t="shared" ca="1" si="1"/>
        <v>0.36054822623363392</v>
      </c>
    </row>
    <row r="30" spans="1:10">
      <c r="A30">
        <v>29</v>
      </c>
      <c r="B30" t="s">
        <v>194</v>
      </c>
      <c r="C30" s="1" t="str">
        <f t="shared" si="0"/>
        <v>The detective searched the room thoroughly before finding the clue.</v>
      </c>
      <c r="D30" t="s">
        <v>142</v>
      </c>
      <c r="E30" t="s">
        <v>150</v>
      </c>
      <c r="F30" t="s">
        <v>70</v>
      </c>
      <c r="G30" t="s">
        <v>195</v>
      </c>
      <c r="H30" s="7" t="s">
        <v>65</v>
      </c>
      <c r="I30" t="s">
        <v>196</v>
      </c>
      <c r="J30">
        <f t="shared" ca="1" si="1"/>
        <v>0.5532476407194642</v>
      </c>
    </row>
    <row r="31" spans="1:10">
      <c r="A31">
        <v>30</v>
      </c>
      <c r="B31" t="s">
        <v>197</v>
      </c>
      <c r="C31" s="1" t="str">
        <f t="shared" si="0"/>
        <v>The dog wagged its tail happily as it greeted its owner.</v>
      </c>
      <c r="D31" t="s">
        <v>198</v>
      </c>
      <c r="E31" t="s">
        <v>92</v>
      </c>
      <c r="F31" t="s">
        <v>199</v>
      </c>
      <c r="G31" t="s">
        <v>200</v>
      </c>
      <c r="H31" s="7" t="s">
        <v>65</v>
      </c>
      <c r="I31" t="s">
        <v>201</v>
      </c>
      <c r="J31">
        <f t="shared" ca="1" si="1"/>
        <v>0.62736606239315496</v>
      </c>
    </row>
    <row r="32" spans="1:10">
      <c r="A32">
        <v>31</v>
      </c>
      <c r="B32" t="s">
        <v>202</v>
      </c>
      <c r="C32" s="1" t="str">
        <f t="shared" si="0"/>
        <v>The model posed gracefully for the photographer.</v>
      </c>
      <c r="D32" t="s">
        <v>203</v>
      </c>
      <c r="E32" t="s">
        <v>204</v>
      </c>
      <c r="F32" t="s">
        <v>87</v>
      </c>
      <c r="G32" t="s">
        <v>205</v>
      </c>
      <c r="H32" s="7" t="s">
        <v>65</v>
      </c>
      <c r="I32" t="s">
        <v>206</v>
      </c>
      <c r="J32">
        <f t="shared" ca="1" si="1"/>
        <v>0.90750996847637133</v>
      </c>
    </row>
    <row r="33" spans="1:10">
      <c r="A33">
        <v>32</v>
      </c>
      <c r="B33" t="s">
        <v>207</v>
      </c>
      <c r="C33" s="1" t="str">
        <f t="shared" si="0"/>
        <v>The music resonated within the concert hall.</v>
      </c>
      <c r="D33" t="s">
        <v>163</v>
      </c>
      <c r="E33" t="s">
        <v>81</v>
      </c>
      <c r="F33" t="s">
        <v>208</v>
      </c>
      <c r="G33" t="s">
        <v>151</v>
      </c>
      <c r="H33" s="7" t="s">
        <v>65</v>
      </c>
      <c r="I33" t="s">
        <v>209</v>
      </c>
      <c r="J33">
        <f t="shared" ca="1" si="1"/>
        <v>0.45960729622633301</v>
      </c>
    </row>
    <row r="34" spans="1:10">
      <c r="A34">
        <v>33</v>
      </c>
      <c r="B34" t="s">
        <v>210</v>
      </c>
      <c r="C34" s="1" t="str">
        <f t="shared" ref="C34:C65" si="2">SUBSTITUTE($B34,"__________",$I34)</f>
        <v>The friends gathered around a bonfire to share stories.</v>
      </c>
      <c r="D34" t="s">
        <v>211</v>
      </c>
      <c r="E34" t="s">
        <v>212</v>
      </c>
      <c r="F34" t="s">
        <v>213</v>
      </c>
      <c r="G34" t="s">
        <v>214</v>
      </c>
      <c r="H34" s="7" t="s">
        <v>65</v>
      </c>
      <c r="I34" t="s">
        <v>215</v>
      </c>
      <c r="J34">
        <f t="shared" ref="J34:J65" ca="1" si="3">RAND()</f>
        <v>0.57355899527776522</v>
      </c>
    </row>
    <row r="35" spans="1:10">
      <c r="A35">
        <v>34</v>
      </c>
      <c r="B35" t="s">
        <v>216</v>
      </c>
      <c r="C35" s="1" t="str">
        <f t="shared" si="2"/>
        <v>The toddler played happily with building blocks for hours.</v>
      </c>
      <c r="D35" t="s">
        <v>75</v>
      </c>
      <c r="E35" t="s">
        <v>217</v>
      </c>
      <c r="F35" t="s">
        <v>188</v>
      </c>
      <c r="G35" t="s">
        <v>71</v>
      </c>
      <c r="H35" s="7" t="s">
        <v>72</v>
      </c>
      <c r="I35" t="s">
        <v>201</v>
      </c>
      <c r="J35">
        <f t="shared" ca="1" si="3"/>
        <v>6.279945195430181E-2</v>
      </c>
    </row>
    <row r="36" spans="1:10">
      <c r="A36">
        <v>35</v>
      </c>
      <c r="B36" t="s">
        <v>218</v>
      </c>
      <c r="C36" s="1" t="str">
        <f t="shared" si="2"/>
        <v>The chef stirred the soup slowly to blend the flavors.</v>
      </c>
      <c r="D36" t="s">
        <v>219</v>
      </c>
      <c r="E36" t="s">
        <v>119</v>
      </c>
      <c r="F36" t="s">
        <v>220</v>
      </c>
      <c r="G36" t="s">
        <v>200</v>
      </c>
      <c r="H36" s="7" t="s">
        <v>65</v>
      </c>
      <c r="I36" t="s">
        <v>221</v>
      </c>
      <c r="J36">
        <f t="shared" ca="1" si="3"/>
        <v>0.54424463381812616</v>
      </c>
    </row>
    <row r="37" spans="1:10">
      <c r="A37">
        <v>36</v>
      </c>
      <c r="B37" t="s">
        <v>222</v>
      </c>
      <c r="C37" s="1" t="str">
        <f t="shared" si="2"/>
        <v>The artist painted the canvas artistically, using vibrant colors.</v>
      </c>
      <c r="D37" t="s">
        <v>223</v>
      </c>
      <c r="E37" t="s">
        <v>224</v>
      </c>
      <c r="F37" t="s">
        <v>147</v>
      </c>
      <c r="G37" t="s">
        <v>185</v>
      </c>
      <c r="H37" s="7" t="s">
        <v>65</v>
      </c>
      <c r="I37" t="s">
        <v>225</v>
      </c>
      <c r="J37">
        <f t="shared" ca="1" si="3"/>
        <v>0.64709741522909192</v>
      </c>
    </row>
    <row r="38" spans="1:10">
      <c r="A38">
        <v>37</v>
      </c>
      <c r="B38" t="s">
        <v>226</v>
      </c>
      <c r="C38" s="1" t="str">
        <f t="shared" si="2"/>
        <v>The athlete persevered under his grueling training schedule.</v>
      </c>
      <c r="D38" t="s">
        <v>75</v>
      </c>
      <c r="E38" t="s">
        <v>150</v>
      </c>
      <c r="F38" t="s">
        <v>132</v>
      </c>
      <c r="G38" t="s">
        <v>227</v>
      </c>
      <c r="H38" s="7" t="s">
        <v>65</v>
      </c>
      <c r="I38" t="s">
        <v>228</v>
      </c>
      <c r="J38">
        <f t="shared" ca="1" si="3"/>
        <v>0.32882827402870973</v>
      </c>
    </row>
    <row r="39" spans="1:10">
      <c r="A39">
        <v>38</v>
      </c>
      <c r="B39" t="s">
        <v>229</v>
      </c>
      <c r="C39" s="1" t="str">
        <f t="shared" si="2"/>
        <v>The explorer ventured into the dense jungle, discovering rare species of plants.</v>
      </c>
      <c r="D39" t="s">
        <v>104</v>
      </c>
      <c r="E39" t="s">
        <v>81</v>
      </c>
      <c r="F39" t="s">
        <v>138</v>
      </c>
      <c r="G39" t="s">
        <v>64</v>
      </c>
      <c r="H39" s="7" t="s">
        <v>65</v>
      </c>
      <c r="I39" t="s">
        <v>230</v>
      </c>
      <c r="J39">
        <f t="shared" ca="1" si="3"/>
        <v>0.70407404968772092</v>
      </c>
    </row>
    <row r="40" spans="1:10">
      <c r="A40">
        <v>39</v>
      </c>
      <c r="B40" t="s">
        <v>231</v>
      </c>
      <c r="C40" s="1" t="str">
        <f t="shared" si="2"/>
        <v>The hikers climbed steadily to reach the mountain peak.</v>
      </c>
      <c r="D40" t="s">
        <v>232</v>
      </c>
      <c r="E40" t="s">
        <v>119</v>
      </c>
      <c r="F40" t="s">
        <v>233</v>
      </c>
      <c r="G40" t="s">
        <v>88</v>
      </c>
      <c r="H40" s="7" t="s">
        <v>65</v>
      </c>
      <c r="I40" t="s">
        <v>234</v>
      </c>
      <c r="J40">
        <f t="shared" ca="1" si="3"/>
        <v>6.7672151246225498E-2</v>
      </c>
    </row>
    <row r="41" spans="1:10">
      <c r="A41">
        <v>40</v>
      </c>
      <c r="B41" t="s">
        <v>235</v>
      </c>
      <c r="C41" s="1" t="str">
        <f t="shared" si="2"/>
        <v>The magician pulled off an impressive trick.</v>
      </c>
      <c r="D41" t="s">
        <v>236</v>
      </c>
      <c r="E41" t="s">
        <v>204</v>
      </c>
      <c r="F41" t="s">
        <v>237</v>
      </c>
      <c r="G41" t="s">
        <v>238</v>
      </c>
      <c r="H41" s="7" t="s">
        <v>65</v>
      </c>
      <c r="I41" t="s">
        <v>239</v>
      </c>
      <c r="J41">
        <f t="shared" ca="1" si="3"/>
        <v>0.9903257905567775</v>
      </c>
    </row>
    <row r="42" spans="1:10">
      <c r="A42">
        <v>41</v>
      </c>
      <c r="B42" t="s">
        <v>240</v>
      </c>
      <c r="C42" s="1" t="str">
        <f t="shared" si="2"/>
        <v>The bee buzzed around the blooming flowers, collecting nectar.</v>
      </c>
      <c r="D42" t="s">
        <v>211</v>
      </c>
      <c r="E42" t="s">
        <v>114</v>
      </c>
      <c r="F42" t="s">
        <v>115</v>
      </c>
      <c r="G42" t="s">
        <v>175</v>
      </c>
      <c r="H42" s="7" t="s">
        <v>65</v>
      </c>
      <c r="I42" t="s">
        <v>215</v>
      </c>
      <c r="J42">
        <f t="shared" ca="1" si="3"/>
        <v>0.50499719379417518</v>
      </c>
    </row>
    <row r="43" spans="1:10">
      <c r="A43">
        <v>42</v>
      </c>
      <c r="B43" t="s">
        <v>241</v>
      </c>
      <c r="C43" s="1" t="str">
        <f t="shared" si="2"/>
        <v>The mountain climbers reached the summit by overcoming numerous challenges.</v>
      </c>
      <c r="D43" t="s">
        <v>242</v>
      </c>
      <c r="E43" t="s">
        <v>212</v>
      </c>
      <c r="F43" t="s">
        <v>243</v>
      </c>
      <c r="G43" t="s">
        <v>156</v>
      </c>
      <c r="H43" s="7" t="s">
        <v>72</v>
      </c>
      <c r="I43" t="s">
        <v>244</v>
      </c>
      <c r="J43">
        <f t="shared" ca="1" si="3"/>
        <v>5.9622519070168911E-2</v>
      </c>
    </row>
    <row r="44" spans="1:10">
      <c r="A44">
        <v>43</v>
      </c>
      <c r="B44" t="s">
        <v>245</v>
      </c>
      <c r="C44" s="1" t="str">
        <f t="shared" si="2"/>
        <v>The student answered the question without hesitation.</v>
      </c>
      <c r="D44" t="s">
        <v>91</v>
      </c>
      <c r="E44" t="s">
        <v>69</v>
      </c>
      <c r="F44" t="s">
        <v>63</v>
      </c>
      <c r="G44" t="s">
        <v>192</v>
      </c>
      <c r="H44" s="7" t="s">
        <v>72</v>
      </c>
      <c r="I44" t="s">
        <v>73</v>
      </c>
      <c r="J44">
        <f t="shared" ca="1" si="3"/>
        <v>0.92390136071948303</v>
      </c>
    </row>
    <row r="45" spans="1:10">
      <c r="A45">
        <v>44</v>
      </c>
      <c r="B45" t="s">
        <v>246</v>
      </c>
      <c r="C45" s="1" t="str">
        <f t="shared" si="2"/>
        <v>Sarah felt relieved when she aced her final exams.</v>
      </c>
      <c r="D45" t="s">
        <v>247</v>
      </c>
      <c r="E45" t="s">
        <v>191</v>
      </c>
      <c r="F45" t="s">
        <v>70</v>
      </c>
      <c r="G45" t="s">
        <v>192</v>
      </c>
      <c r="H45" s="7" t="s">
        <v>65</v>
      </c>
      <c r="I45" t="s">
        <v>248</v>
      </c>
      <c r="J45">
        <f t="shared" ca="1" si="3"/>
        <v>9.1344290846069431E-2</v>
      </c>
    </row>
    <row r="46" spans="1:10">
      <c r="A46">
        <v>45</v>
      </c>
      <c r="B46" t="s">
        <v>249</v>
      </c>
      <c r="C46" s="1" t="str">
        <f t="shared" si="2"/>
        <v>The teacher explained the concept by using a whiteboard.</v>
      </c>
      <c r="D46" t="s">
        <v>91</v>
      </c>
      <c r="E46" t="s">
        <v>212</v>
      </c>
      <c r="F46" t="s">
        <v>106</v>
      </c>
      <c r="G46" t="s">
        <v>139</v>
      </c>
      <c r="H46" s="7" t="s">
        <v>72</v>
      </c>
      <c r="I46" t="s">
        <v>244</v>
      </c>
      <c r="J46">
        <f t="shared" ca="1" si="3"/>
        <v>0.19384427811955307</v>
      </c>
    </row>
    <row r="47" spans="1:10">
      <c r="A47">
        <v>46</v>
      </c>
      <c r="B47" t="s">
        <v>250</v>
      </c>
      <c r="C47" s="1" t="str">
        <f t="shared" si="2"/>
        <v>The storm clouds gathered ominously over the dark sky.</v>
      </c>
      <c r="D47" t="s">
        <v>251</v>
      </c>
      <c r="E47" t="s">
        <v>92</v>
      </c>
      <c r="F47" t="s">
        <v>252</v>
      </c>
      <c r="G47" t="s">
        <v>253</v>
      </c>
      <c r="H47" s="7" t="s">
        <v>65</v>
      </c>
      <c r="I47" t="s">
        <v>254</v>
      </c>
      <c r="J47">
        <f t="shared" ca="1" si="3"/>
        <v>0.45736796112609313</v>
      </c>
    </row>
    <row r="48" spans="1:10">
      <c r="A48">
        <v>47</v>
      </c>
      <c r="B48" t="s">
        <v>255</v>
      </c>
      <c r="C48" s="1" t="str">
        <f t="shared" si="2"/>
        <v>The workers completed the construction project efficiently, ahead of schedule.</v>
      </c>
      <c r="D48" t="s">
        <v>182</v>
      </c>
      <c r="E48" t="s">
        <v>256</v>
      </c>
      <c r="F48" t="s">
        <v>257</v>
      </c>
      <c r="G48" t="s">
        <v>64</v>
      </c>
      <c r="H48" s="7" t="s">
        <v>65</v>
      </c>
      <c r="I48" t="s">
        <v>186</v>
      </c>
      <c r="J48">
        <f t="shared" ca="1" si="3"/>
        <v>0.78755296660204122</v>
      </c>
    </row>
    <row r="49" spans="1:10">
      <c r="A49">
        <v>48</v>
      </c>
      <c r="B49" t="s">
        <v>258</v>
      </c>
      <c r="C49" s="1" t="str">
        <f t="shared" si="2"/>
        <v>The baby giggled gleefully in its mother's arms.</v>
      </c>
      <c r="D49" t="s">
        <v>259</v>
      </c>
      <c r="E49" t="s">
        <v>99</v>
      </c>
      <c r="F49" t="s">
        <v>220</v>
      </c>
      <c r="G49" t="s">
        <v>101</v>
      </c>
      <c r="H49" s="7" t="s">
        <v>65</v>
      </c>
      <c r="I49" t="s">
        <v>260</v>
      </c>
      <c r="J49">
        <f t="shared" ca="1" si="3"/>
        <v>5.8961123045073949E-2</v>
      </c>
    </row>
    <row r="50" spans="1:10">
      <c r="A50">
        <v>49</v>
      </c>
      <c r="B50" t="s">
        <v>261</v>
      </c>
      <c r="C50" s="1" t="str">
        <f t="shared" si="2"/>
        <v>The cat curled up under the cozy blanket.</v>
      </c>
      <c r="D50" t="s">
        <v>75</v>
      </c>
      <c r="E50" t="s">
        <v>119</v>
      </c>
      <c r="F50" t="s">
        <v>77</v>
      </c>
      <c r="G50" t="s">
        <v>168</v>
      </c>
      <c r="H50" s="7" t="s">
        <v>65</v>
      </c>
      <c r="I50" t="s">
        <v>228</v>
      </c>
      <c r="J50">
        <f t="shared" ca="1" si="3"/>
        <v>0.5180686993944088</v>
      </c>
    </row>
    <row r="51" spans="1:10">
      <c r="A51">
        <v>50</v>
      </c>
      <c r="B51" t="s">
        <v>262</v>
      </c>
      <c r="C51" s="1" t="str">
        <f t="shared" si="2"/>
        <v>The boat sailed smoothly across the calm waters.</v>
      </c>
      <c r="D51" t="s">
        <v>263</v>
      </c>
      <c r="E51" t="s">
        <v>105</v>
      </c>
      <c r="F51" t="s">
        <v>264</v>
      </c>
      <c r="G51" t="s">
        <v>265</v>
      </c>
      <c r="H51" s="7" t="s">
        <v>65</v>
      </c>
      <c r="I51" t="s">
        <v>266</v>
      </c>
      <c r="J51">
        <f t="shared" ca="1" si="3"/>
        <v>0.6240897883488693</v>
      </c>
    </row>
    <row r="52" spans="1:10">
      <c r="A52">
        <v>51</v>
      </c>
      <c r="B52" t="s">
        <v>267</v>
      </c>
      <c r="C52" s="1" t="str">
        <f t="shared" si="2"/>
        <v>The artist painted a mural across the entire wall.</v>
      </c>
      <c r="D52" t="s">
        <v>268</v>
      </c>
      <c r="E52" t="s">
        <v>150</v>
      </c>
      <c r="F52" t="s">
        <v>115</v>
      </c>
      <c r="G52" t="s">
        <v>269</v>
      </c>
      <c r="H52" s="7" t="s">
        <v>95</v>
      </c>
      <c r="I52" t="s">
        <v>270</v>
      </c>
      <c r="J52">
        <f t="shared" ca="1" si="3"/>
        <v>0.99674328992660077</v>
      </c>
    </row>
    <row r="53" spans="1:10">
      <c r="A53">
        <v>52</v>
      </c>
      <c r="B53" t="s">
        <v>271</v>
      </c>
      <c r="C53" s="1" t="str">
        <f t="shared" si="2"/>
        <v>The thunder roared loudly, creating a sense of unease among the campers.</v>
      </c>
      <c r="D53" t="s">
        <v>272</v>
      </c>
      <c r="E53" t="s">
        <v>204</v>
      </c>
      <c r="F53" t="s">
        <v>70</v>
      </c>
      <c r="G53" t="s">
        <v>273</v>
      </c>
      <c r="H53" s="7" t="s">
        <v>65</v>
      </c>
      <c r="I53" t="s">
        <v>274</v>
      </c>
      <c r="J53">
        <f t="shared" ca="1" si="3"/>
        <v>0.28815867983702415</v>
      </c>
    </row>
    <row r="54" spans="1:10">
      <c r="A54">
        <v>53</v>
      </c>
      <c r="B54" t="s">
        <v>275</v>
      </c>
      <c r="C54" s="1" t="str">
        <f t="shared" si="2"/>
        <v>The scientist conducted experiments under careful planning.</v>
      </c>
      <c r="D54" t="s">
        <v>75</v>
      </c>
      <c r="E54" t="s">
        <v>119</v>
      </c>
      <c r="F54" t="s">
        <v>115</v>
      </c>
      <c r="G54" t="s">
        <v>276</v>
      </c>
      <c r="H54" s="7" t="s">
        <v>65</v>
      </c>
      <c r="I54" t="s">
        <v>228</v>
      </c>
      <c r="J54">
        <f t="shared" ca="1" si="3"/>
        <v>0.66849312928441929</v>
      </c>
    </row>
    <row r="55" spans="1:10">
      <c r="A55">
        <v>54</v>
      </c>
      <c r="B55" t="s">
        <v>277</v>
      </c>
      <c r="C55" s="1" t="str">
        <f t="shared" si="2"/>
        <v>The storm forced the outdoor event to be moved indoors, avoiding the rain.</v>
      </c>
      <c r="D55" t="s">
        <v>278</v>
      </c>
      <c r="E55" t="s">
        <v>279</v>
      </c>
      <c r="F55" t="s">
        <v>138</v>
      </c>
      <c r="G55" t="s">
        <v>156</v>
      </c>
      <c r="H55" s="7" t="s">
        <v>65</v>
      </c>
      <c r="I55" t="s">
        <v>280</v>
      </c>
      <c r="J55">
        <f t="shared" ca="1" si="3"/>
        <v>0.38232682091037773</v>
      </c>
    </row>
    <row r="56" spans="1:10">
      <c r="A56">
        <v>55</v>
      </c>
      <c r="B56" t="s">
        <v>281</v>
      </c>
      <c r="C56" s="1" t="str">
        <f t="shared" si="2"/>
        <v>Emily painted the mural artistically, using a combination of vibrant colors.</v>
      </c>
      <c r="D56" t="s">
        <v>223</v>
      </c>
      <c r="E56" t="s">
        <v>224</v>
      </c>
      <c r="F56" t="s">
        <v>138</v>
      </c>
      <c r="G56" t="s">
        <v>282</v>
      </c>
      <c r="H56" s="7" t="s">
        <v>65</v>
      </c>
      <c r="I56" t="s">
        <v>225</v>
      </c>
      <c r="J56">
        <f t="shared" ca="1" si="3"/>
        <v>0.50589413920723336</v>
      </c>
    </row>
    <row r="57" spans="1:10">
      <c r="A57">
        <v>56</v>
      </c>
      <c r="B57" t="s">
        <v>283</v>
      </c>
      <c r="C57" s="1" t="str">
        <f t="shared" si="2"/>
        <v>The news spread rapidly, causing excitement in the community.</v>
      </c>
      <c r="D57" t="s">
        <v>284</v>
      </c>
      <c r="E57" t="s">
        <v>119</v>
      </c>
      <c r="F57" t="s">
        <v>285</v>
      </c>
      <c r="G57" t="s">
        <v>101</v>
      </c>
      <c r="H57" s="7" t="s">
        <v>65</v>
      </c>
      <c r="I57" t="s">
        <v>286</v>
      </c>
      <c r="J57">
        <f t="shared" ca="1" si="3"/>
        <v>0.43423688859561327</v>
      </c>
    </row>
    <row r="58" spans="1:10">
      <c r="A58">
        <v>57</v>
      </c>
      <c r="B58" t="s">
        <v>287</v>
      </c>
      <c r="C58" s="1" t="str">
        <f t="shared" si="2"/>
        <v>The scientist observed the reaction by adding a chemical.</v>
      </c>
      <c r="D58" t="s">
        <v>268</v>
      </c>
      <c r="E58" t="s">
        <v>288</v>
      </c>
      <c r="F58" t="s">
        <v>123</v>
      </c>
      <c r="G58" t="s">
        <v>71</v>
      </c>
      <c r="H58" s="7" t="s">
        <v>289</v>
      </c>
      <c r="I58" t="s">
        <v>244</v>
      </c>
      <c r="J58">
        <f t="shared" ca="1" si="3"/>
        <v>0.27133859259145576</v>
      </c>
    </row>
    <row r="59" spans="1:10">
      <c r="A59">
        <v>58</v>
      </c>
      <c r="B59" t="s">
        <v>290</v>
      </c>
      <c r="C59" s="1" t="str">
        <f t="shared" si="2"/>
        <v>The old book was covered with dust.</v>
      </c>
      <c r="D59" t="s">
        <v>291</v>
      </c>
      <c r="E59" t="s">
        <v>166</v>
      </c>
      <c r="F59" t="s">
        <v>199</v>
      </c>
      <c r="G59" t="s">
        <v>200</v>
      </c>
      <c r="H59" s="7" t="s">
        <v>65</v>
      </c>
      <c r="I59" t="s">
        <v>292</v>
      </c>
      <c r="J59">
        <f t="shared" ca="1" si="3"/>
        <v>0.68327788547731194</v>
      </c>
    </row>
    <row r="60" spans="1:10">
      <c r="A60">
        <v>59</v>
      </c>
      <c r="B60" t="s">
        <v>293</v>
      </c>
      <c r="C60" s="1" t="str">
        <f t="shared" si="2"/>
        <v>Emily studied for the exam at her favorite coffee shop.</v>
      </c>
      <c r="D60" t="s">
        <v>294</v>
      </c>
      <c r="E60" t="s">
        <v>295</v>
      </c>
      <c r="F60" t="s">
        <v>63</v>
      </c>
      <c r="G60" t="s">
        <v>296</v>
      </c>
      <c r="H60" s="7" t="s">
        <v>95</v>
      </c>
      <c r="I60" t="s">
        <v>297</v>
      </c>
      <c r="J60">
        <f t="shared" ca="1" si="3"/>
        <v>0.31660199777225484</v>
      </c>
    </row>
    <row r="61" spans="1:10">
      <c r="A61">
        <v>60</v>
      </c>
      <c r="B61" t="s">
        <v>298</v>
      </c>
      <c r="C61" s="1" t="str">
        <f t="shared" si="2"/>
        <v>The friends hiked slowly through the dense forest.</v>
      </c>
      <c r="D61" t="s">
        <v>219</v>
      </c>
      <c r="E61" t="s">
        <v>256</v>
      </c>
      <c r="F61" t="s">
        <v>237</v>
      </c>
      <c r="G61" t="s">
        <v>238</v>
      </c>
      <c r="H61" s="7" t="s">
        <v>65</v>
      </c>
      <c r="I61" t="s">
        <v>221</v>
      </c>
      <c r="J61">
        <f t="shared" ca="1" si="3"/>
        <v>0.57526255041607222</v>
      </c>
    </row>
    <row r="62" spans="1:10">
      <c r="A62">
        <v>61</v>
      </c>
      <c r="B62" t="s">
        <v>299</v>
      </c>
      <c r="C62" s="1" t="str">
        <f t="shared" si="2"/>
        <v>The flowers bloomed beautifully in the spring.</v>
      </c>
      <c r="D62" t="s">
        <v>113</v>
      </c>
      <c r="E62" t="s">
        <v>92</v>
      </c>
      <c r="F62" t="s">
        <v>300</v>
      </c>
      <c r="G62" t="s">
        <v>301</v>
      </c>
      <c r="H62" s="7" t="s">
        <v>65</v>
      </c>
      <c r="I62" t="s">
        <v>116</v>
      </c>
      <c r="J62">
        <f t="shared" ca="1" si="3"/>
        <v>0.62531420286273065</v>
      </c>
    </row>
    <row r="63" spans="1:10">
      <c r="A63">
        <v>62</v>
      </c>
      <c r="B63" t="s">
        <v>302</v>
      </c>
      <c r="C63" s="1" t="str">
        <f t="shared" si="2"/>
        <v>The boat sailed gracefully towards the calm waters of the lake.</v>
      </c>
      <c r="D63" t="s">
        <v>149</v>
      </c>
      <c r="E63" t="s">
        <v>105</v>
      </c>
      <c r="F63" t="s">
        <v>303</v>
      </c>
      <c r="G63" t="s">
        <v>151</v>
      </c>
      <c r="H63" s="7" t="s">
        <v>65</v>
      </c>
      <c r="I63" t="s">
        <v>152</v>
      </c>
      <c r="J63">
        <f t="shared" ca="1" si="3"/>
        <v>4.6260086825313129E-2</v>
      </c>
    </row>
    <row r="64" spans="1:10">
      <c r="A64">
        <v>63</v>
      </c>
      <c r="B64" t="s">
        <v>304</v>
      </c>
      <c r="C64" s="1" t="str">
        <f t="shared" si="2"/>
        <v>The dog barked with excitement when its owner returned home.</v>
      </c>
      <c r="D64" t="s">
        <v>294</v>
      </c>
      <c r="E64" t="s">
        <v>105</v>
      </c>
      <c r="F64" t="s">
        <v>77</v>
      </c>
      <c r="G64" t="s">
        <v>305</v>
      </c>
      <c r="H64" s="7" t="s">
        <v>72</v>
      </c>
      <c r="I64" t="s">
        <v>96</v>
      </c>
      <c r="J64">
        <f t="shared" ca="1" si="3"/>
        <v>0.73110586613305439</v>
      </c>
    </row>
    <row r="65" spans="1:10">
      <c r="A65">
        <v>64</v>
      </c>
      <c r="B65" t="s">
        <v>306</v>
      </c>
      <c r="C65" s="1" t="str">
        <f t="shared" si="2"/>
        <v>The baby slept peacefully inside its crib.</v>
      </c>
      <c r="D65" t="s">
        <v>211</v>
      </c>
      <c r="E65" t="s">
        <v>154</v>
      </c>
      <c r="F65" t="s">
        <v>307</v>
      </c>
      <c r="G65" t="s">
        <v>145</v>
      </c>
      <c r="H65" s="7" t="s">
        <v>72</v>
      </c>
      <c r="I65" t="s">
        <v>308</v>
      </c>
      <c r="J65">
        <f t="shared" ca="1" si="3"/>
        <v>0.87815432998240051</v>
      </c>
    </row>
    <row r="66" spans="1:10">
      <c r="A66">
        <v>65</v>
      </c>
      <c r="B66" t="s">
        <v>309</v>
      </c>
      <c r="C66" s="1" t="str">
        <f t="shared" ref="C66:C97" si="4">SUBSTITUTE($B66,"__________",$I66)</f>
        <v>The author wrote the novel with great dedication.</v>
      </c>
      <c r="D66" t="s">
        <v>91</v>
      </c>
      <c r="E66" t="s">
        <v>105</v>
      </c>
      <c r="F66" t="s">
        <v>257</v>
      </c>
      <c r="G66" t="s">
        <v>151</v>
      </c>
      <c r="H66" s="7" t="s">
        <v>72</v>
      </c>
      <c r="I66" t="s">
        <v>96</v>
      </c>
      <c r="J66">
        <f t="shared" ref="J66:J97" ca="1" si="5">RAND()</f>
        <v>0.65264049368112154</v>
      </c>
    </row>
    <row r="67" spans="1:10">
      <c r="A67">
        <v>66</v>
      </c>
      <c r="B67" t="s">
        <v>310</v>
      </c>
      <c r="C67" s="1" t="str">
        <f t="shared" si="4"/>
        <v>The friends danced to the rhythm of the music.</v>
      </c>
      <c r="D67" t="s">
        <v>311</v>
      </c>
      <c r="E67" t="s">
        <v>312</v>
      </c>
      <c r="F67" t="s">
        <v>264</v>
      </c>
      <c r="G67" t="s">
        <v>265</v>
      </c>
      <c r="H67" s="7" t="s">
        <v>65</v>
      </c>
      <c r="I67" t="s">
        <v>313</v>
      </c>
      <c r="J67">
        <f t="shared" ca="1" si="5"/>
        <v>0.14487874474553342</v>
      </c>
    </row>
    <row r="68" spans="1:10">
      <c r="A68">
        <v>67</v>
      </c>
      <c r="B68" t="s">
        <v>314</v>
      </c>
      <c r="C68" s="1" t="str">
        <f t="shared" si="4"/>
        <v>The cat purred after being petted by its owner.</v>
      </c>
      <c r="D68" t="s">
        <v>268</v>
      </c>
      <c r="E68" t="s">
        <v>217</v>
      </c>
      <c r="F68" t="s">
        <v>315</v>
      </c>
      <c r="G68" t="s">
        <v>156</v>
      </c>
      <c r="H68" s="7" t="s">
        <v>289</v>
      </c>
      <c r="I68" t="s">
        <v>316</v>
      </c>
      <c r="J68">
        <f t="shared" ca="1" si="5"/>
        <v>0.51535453462274805</v>
      </c>
    </row>
    <row r="69" spans="1:10">
      <c r="A69">
        <v>68</v>
      </c>
      <c r="B69" t="s">
        <v>317</v>
      </c>
      <c r="C69" s="1" t="str">
        <f t="shared" si="4"/>
        <v>The magician pulled a rabbit from his hat, astonishing the audience.</v>
      </c>
      <c r="D69" t="s">
        <v>318</v>
      </c>
      <c r="E69" t="s">
        <v>99</v>
      </c>
      <c r="F69" t="s">
        <v>138</v>
      </c>
      <c r="G69" t="s">
        <v>139</v>
      </c>
      <c r="H69" s="7" t="s">
        <v>65</v>
      </c>
      <c r="I69" t="s">
        <v>319</v>
      </c>
      <c r="J69">
        <f t="shared" ca="1" si="5"/>
        <v>5.3919007846492617E-2</v>
      </c>
    </row>
    <row r="70" spans="1:10">
      <c r="A70">
        <v>69</v>
      </c>
      <c r="B70" t="s">
        <v>320</v>
      </c>
      <c r="C70" s="1" t="str">
        <f t="shared" si="4"/>
        <v>The musician played the guitar with passion.</v>
      </c>
      <c r="D70" t="s">
        <v>91</v>
      </c>
      <c r="E70" t="s">
        <v>105</v>
      </c>
      <c r="F70" t="s">
        <v>147</v>
      </c>
      <c r="G70" t="s">
        <v>151</v>
      </c>
      <c r="H70" s="7" t="s">
        <v>72</v>
      </c>
      <c r="I70" t="s">
        <v>96</v>
      </c>
      <c r="J70">
        <f t="shared" ca="1" si="5"/>
        <v>0.49301784978676499</v>
      </c>
    </row>
    <row r="71" spans="1:10">
      <c r="A71">
        <v>70</v>
      </c>
      <c r="B71" t="s">
        <v>321</v>
      </c>
      <c r="C71" s="1" t="str">
        <f t="shared" si="4"/>
        <v>The cat curled up lazily on the cozy blanket.</v>
      </c>
      <c r="D71" t="s">
        <v>322</v>
      </c>
      <c r="E71" t="s">
        <v>224</v>
      </c>
      <c r="F71" t="s">
        <v>323</v>
      </c>
      <c r="G71" t="s">
        <v>324</v>
      </c>
      <c r="H71" s="7" t="s">
        <v>65</v>
      </c>
      <c r="I71" t="s">
        <v>325</v>
      </c>
      <c r="J71">
        <f t="shared" ca="1" si="5"/>
        <v>0.9842604738889501</v>
      </c>
    </row>
    <row r="72" spans="1:10">
      <c r="A72">
        <v>71</v>
      </c>
      <c r="B72" t="s">
        <v>326</v>
      </c>
      <c r="C72" s="1" t="str">
        <f t="shared" si="4"/>
        <v>The boat sailed peacefully across the calm lake.</v>
      </c>
      <c r="D72" t="s">
        <v>327</v>
      </c>
      <c r="E72" t="s">
        <v>256</v>
      </c>
      <c r="F72" t="s">
        <v>328</v>
      </c>
      <c r="G72" t="s">
        <v>214</v>
      </c>
      <c r="H72" s="7" t="s">
        <v>65</v>
      </c>
      <c r="I72" t="s">
        <v>329</v>
      </c>
      <c r="J72">
        <f t="shared" ca="1" si="5"/>
        <v>0.75722783748004463</v>
      </c>
    </row>
    <row r="73" spans="1:10">
      <c r="A73">
        <v>72</v>
      </c>
      <c r="B73" t="s">
        <v>330</v>
      </c>
      <c r="C73" s="1" t="str">
        <f t="shared" si="4"/>
        <v>The old book was worn, filled with stories of ancient civilizations.</v>
      </c>
      <c r="D73" t="s">
        <v>331</v>
      </c>
      <c r="E73" t="s">
        <v>212</v>
      </c>
      <c r="F73" t="s">
        <v>138</v>
      </c>
      <c r="G73" t="s">
        <v>273</v>
      </c>
      <c r="H73" s="7" t="s">
        <v>65</v>
      </c>
      <c r="I73" t="s">
        <v>332</v>
      </c>
      <c r="J73">
        <f t="shared" ca="1" si="5"/>
        <v>0.28223355100876313</v>
      </c>
    </row>
    <row r="74" spans="1:10">
      <c r="A74">
        <v>73</v>
      </c>
      <c r="B74" t="s">
        <v>333</v>
      </c>
      <c r="C74" s="1" t="str">
        <f t="shared" si="4"/>
        <v>The artist created a masterpiece with great passion.</v>
      </c>
      <c r="D74" t="s">
        <v>75</v>
      </c>
      <c r="E74" t="s">
        <v>150</v>
      </c>
      <c r="F74" t="s">
        <v>115</v>
      </c>
      <c r="G74" t="s">
        <v>334</v>
      </c>
      <c r="H74" s="7" t="s">
        <v>289</v>
      </c>
      <c r="I74" t="s">
        <v>96</v>
      </c>
      <c r="J74">
        <f t="shared" ca="1" si="5"/>
        <v>0.51518460583891368</v>
      </c>
    </row>
    <row r="75" spans="1:10">
      <c r="A75">
        <v>74</v>
      </c>
      <c r="B75" t="s">
        <v>335</v>
      </c>
      <c r="C75" s="1" t="str">
        <f t="shared" si="4"/>
        <v>Emily finished the marathon while breaking her personal record.</v>
      </c>
      <c r="D75" t="s">
        <v>336</v>
      </c>
      <c r="E75" t="s">
        <v>337</v>
      </c>
      <c r="F75" t="s">
        <v>338</v>
      </c>
      <c r="G75" t="s">
        <v>339</v>
      </c>
      <c r="H75" s="7" t="s">
        <v>65</v>
      </c>
      <c r="I75" t="s">
        <v>340</v>
      </c>
      <c r="J75">
        <f t="shared" ca="1" si="5"/>
        <v>0.17337563965504998</v>
      </c>
    </row>
    <row r="76" spans="1:10">
      <c r="A76">
        <v>75</v>
      </c>
      <c r="B76" t="s">
        <v>341</v>
      </c>
      <c r="C76" s="1" t="str">
        <f t="shared" si="4"/>
        <v>The friends chatted casually at the coffee shop.</v>
      </c>
      <c r="D76" t="s">
        <v>342</v>
      </c>
      <c r="E76" t="s">
        <v>343</v>
      </c>
      <c r="F76" t="s">
        <v>128</v>
      </c>
      <c r="G76" t="s">
        <v>301</v>
      </c>
      <c r="H76" s="7" t="s">
        <v>65</v>
      </c>
      <c r="I76" t="s">
        <v>344</v>
      </c>
      <c r="J76">
        <f t="shared" ca="1" si="5"/>
        <v>0.1817894127012385</v>
      </c>
    </row>
    <row r="77" spans="1:10">
      <c r="A77">
        <v>76</v>
      </c>
      <c r="B77" t="s">
        <v>345</v>
      </c>
      <c r="C77" s="1" t="str">
        <f t="shared" si="4"/>
        <v>The chef garnished the dish with fresh herbs for added flavor.</v>
      </c>
      <c r="D77" t="s">
        <v>75</v>
      </c>
      <c r="E77" t="s">
        <v>105</v>
      </c>
      <c r="F77" t="s">
        <v>138</v>
      </c>
      <c r="G77" t="s">
        <v>145</v>
      </c>
      <c r="H77" s="7" t="s">
        <v>72</v>
      </c>
      <c r="I77" t="s">
        <v>96</v>
      </c>
      <c r="J77">
        <f t="shared" ca="1" si="5"/>
        <v>0.11998852301660046</v>
      </c>
    </row>
    <row r="78" spans="1:10">
      <c r="A78">
        <v>77</v>
      </c>
      <c r="B78" t="s">
        <v>346</v>
      </c>
      <c r="C78" s="1" t="str">
        <f t="shared" si="4"/>
        <v>The scientist conducted the experiment meticulously.</v>
      </c>
      <c r="D78" t="s">
        <v>347</v>
      </c>
      <c r="E78" t="s">
        <v>105</v>
      </c>
      <c r="F78" t="s">
        <v>199</v>
      </c>
      <c r="G78" t="s">
        <v>200</v>
      </c>
      <c r="H78" s="7" t="s">
        <v>65</v>
      </c>
      <c r="I78" t="s">
        <v>348</v>
      </c>
      <c r="J78">
        <f t="shared" ca="1" si="5"/>
        <v>0.93401769427451664</v>
      </c>
    </row>
    <row r="79" spans="1:10">
      <c r="A79">
        <v>78</v>
      </c>
      <c r="B79" t="s">
        <v>349</v>
      </c>
      <c r="C79" s="1" t="str">
        <f t="shared" si="4"/>
        <v>The scientist observed the specimen carefully under the microscope.</v>
      </c>
      <c r="D79" t="s">
        <v>350</v>
      </c>
      <c r="E79" t="s">
        <v>99</v>
      </c>
      <c r="F79" t="s">
        <v>110</v>
      </c>
      <c r="G79" t="s">
        <v>88</v>
      </c>
      <c r="H79" s="7" t="s">
        <v>65</v>
      </c>
      <c r="I79" t="s">
        <v>351</v>
      </c>
      <c r="J79">
        <f t="shared" ca="1" si="5"/>
        <v>0.9177404612753105</v>
      </c>
    </row>
    <row r="80" spans="1:10">
      <c r="A80">
        <v>79</v>
      </c>
      <c r="B80" t="s">
        <v>352</v>
      </c>
      <c r="C80" s="1" t="str">
        <f t="shared" si="4"/>
        <v>The new employee adapted quickly to the company culture.</v>
      </c>
      <c r="D80" t="s">
        <v>177</v>
      </c>
      <c r="E80" t="s">
        <v>191</v>
      </c>
      <c r="F80" t="s">
        <v>77</v>
      </c>
      <c r="G80" t="s">
        <v>151</v>
      </c>
      <c r="H80" s="7" t="s">
        <v>72</v>
      </c>
      <c r="I80" t="s">
        <v>353</v>
      </c>
      <c r="J80">
        <f t="shared" ca="1" si="5"/>
        <v>0.95462141401021816</v>
      </c>
    </row>
    <row r="81" spans="1:10">
      <c r="A81">
        <v>80</v>
      </c>
      <c r="B81" t="s">
        <v>354</v>
      </c>
      <c r="C81" s="1" t="str">
        <f t="shared" si="4"/>
        <v>The student studied for hours to prepare for the exam.</v>
      </c>
      <c r="D81" t="s">
        <v>211</v>
      </c>
      <c r="E81" t="s">
        <v>355</v>
      </c>
      <c r="F81" t="s">
        <v>77</v>
      </c>
      <c r="G81" t="s">
        <v>94</v>
      </c>
      <c r="H81" s="7" t="s">
        <v>72</v>
      </c>
      <c r="I81" t="s">
        <v>356</v>
      </c>
      <c r="J81">
        <f t="shared" ca="1" si="5"/>
        <v>0.48065004336954298</v>
      </c>
    </row>
    <row r="82" spans="1:10">
      <c r="A82">
        <v>81</v>
      </c>
      <c r="B82" t="s">
        <v>357</v>
      </c>
      <c r="C82" s="1" t="str">
        <f t="shared" si="4"/>
        <v>The detective followed the suspect through the crowded market.</v>
      </c>
      <c r="D82" t="s">
        <v>159</v>
      </c>
      <c r="E82" t="s">
        <v>295</v>
      </c>
      <c r="F82" t="s">
        <v>358</v>
      </c>
      <c r="G82" t="s">
        <v>359</v>
      </c>
      <c r="H82" s="7" t="s">
        <v>65</v>
      </c>
      <c r="I82" t="s">
        <v>78</v>
      </c>
      <c r="J82">
        <f t="shared" ca="1" si="5"/>
        <v>9.7052061272695722E-2</v>
      </c>
    </row>
    <row r="83" spans="1:10">
      <c r="A83">
        <v>82</v>
      </c>
      <c r="B83" t="s">
        <v>360</v>
      </c>
      <c r="C83" s="1" t="str">
        <f t="shared" si="4"/>
        <v>The magician made the coin disappear with a swift movement.</v>
      </c>
      <c r="D83" t="s">
        <v>174</v>
      </c>
      <c r="E83" t="s">
        <v>166</v>
      </c>
      <c r="F83" t="s">
        <v>361</v>
      </c>
      <c r="G83" t="s">
        <v>71</v>
      </c>
      <c r="H83" s="7" t="s">
        <v>65</v>
      </c>
      <c r="I83" t="s">
        <v>96</v>
      </c>
      <c r="J83">
        <f t="shared" ca="1" si="5"/>
        <v>0.7901649651202528</v>
      </c>
    </row>
    <row r="84" spans="1:10">
      <c r="A84">
        <v>83</v>
      </c>
      <c r="B84" t="s">
        <v>362</v>
      </c>
      <c r="C84" s="1" t="str">
        <f t="shared" si="4"/>
        <v>The athlete trained hard to compete during the upcoming championship.</v>
      </c>
      <c r="D84" t="s">
        <v>211</v>
      </c>
      <c r="E84" t="s">
        <v>119</v>
      </c>
      <c r="F84" t="s">
        <v>77</v>
      </c>
      <c r="G84" t="s">
        <v>363</v>
      </c>
      <c r="H84" s="7" t="s">
        <v>72</v>
      </c>
      <c r="I84" t="s">
        <v>157</v>
      </c>
      <c r="J84">
        <f t="shared" ca="1" si="5"/>
        <v>0.50612379272854136</v>
      </c>
    </row>
    <row r="85" spans="1:10">
      <c r="A85">
        <v>84</v>
      </c>
      <c r="B85" t="s">
        <v>364</v>
      </c>
      <c r="C85" s="1" t="str">
        <f t="shared" si="4"/>
        <v>The cat perched on the windowsill, watching the birds outside.</v>
      </c>
      <c r="D85" t="s">
        <v>365</v>
      </c>
      <c r="E85" t="s">
        <v>366</v>
      </c>
      <c r="F85" t="s">
        <v>138</v>
      </c>
      <c r="G85" t="s">
        <v>156</v>
      </c>
      <c r="H85" s="7" t="s">
        <v>65</v>
      </c>
      <c r="I85" t="s">
        <v>367</v>
      </c>
      <c r="J85">
        <f t="shared" ca="1" si="5"/>
        <v>0.79920596329754645</v>
      </c>
    </row>
    <row r="86" spans="1:10">
      <c r="A86">
        <v>85</v>
      </c>
      <c r="B86" t="s">
        <v>368</v>
      </c>
      <c r="C86" s="1" t="str">
        <f t="shared" si="4"/>
        <v>The detective was determined to solve the case and began the investigation with a fresh perspective.</v>
      </c>
      <c r="D86" t="s">
        <v>68</v>
      </c>
      <c r="E86" t="s">
        <v>105</v>
      </c>
      <c r="F86" t="s">
        <v>338</v>
      </c>
      <c r="G86" t="s">
        <v>175</v>
      </c>
      <c r="H86" s="7" t="s">
        <v>72</v>
      </c>
      <c r="I86" t="s">
        <v>96</v>
      </c>
      <c r="J86">
        <f t="shared" ca="1" si="5"/>
        <v>0.87355304880257512</v>
      </c>
    </row>
    <row r="87" spans="1:10">
      <c r="A87">
        <v>86</v>
      </c>
      <c r="B87" t="s">
        <v>369</v>
      </c>
      <c r="C87" s="1" t="str">
        <f t="shared" si="4"/>
        <v>The baby slept peacefully in the warm embrace of its mother.</v>
      </c>
      <c r="D87" t="s">
        <v>327</v>
      </c>
      <c r="E87" t="s">
        <v>99</v>
      </c>
      <c r="F87" t="s">
        <v>338</v>
      </c>
      <c r="G87" t="s">
        <v>101</v>
      </c>
      <c r="H87" s="7" t="s">
        <v>65</v>
      </c>
      <c r="I87" t="s">
        <v>329</v>
      </c>
      <c r="J87">
        <f t="shared" ca="1" si="5"/>
        <v>0.6738906827043607</v>
      </c>
    </row>
    <row r="88" spans="1:10">
      <c r="A88">
        <v>87</v>
      </c>
      <c r="B88" t="s">
        <v>370</v>
      </c>
      <c r="C88" s="1" t="str">
        <f t="shared" si="4"/>
        <v>The old house stood above the hill, overlooking the town.</v>
      </c>
      <c r="D88" t="s">
        <v>268</v>
      </c>
      <c r="E88" t="s">
        <v>183</v>
      </c>
      <c r="F88" t="s">
        <v>138</v>
      </c>
      <c r="G88" t="s">
        <v>156</v>
      </c>
      <c r="H88" s="7" t="s">
        <v>65</v>
      </c>
      <c r="I88" t="s">
        <v>371</v>
      </c>
      <c r="J88">
        <f t="shared" ca="1" si="5"/>
        <v>0.31888912517031864</v>
      </c>
    </row>
    <row r="89" spans="1:10">
      <c r="A89">
        <v>88</v>
      </c>
      <c r="B89" t="s">
        <v>372</v>
      </c>
      <c r="C89" s="1" t="str">
        <f t="shared" si="4"/>
        <v>The sun set above the city skyline, casting long shadows.</v>
      </c>
      <c r="D89" t="s">
        <v>268</v>
      </c>
      <c r="E89" t="s">
        <v>119</v>
      </c>
      <c r="F89" t="s">
        <v>115</v>
      </c>
      <c r="G89" t="s">
        <v>334</v>
      </c>
      <c r="H89" s="7" t="s">
        <v>65</v>
      </c>
      <c r="I89" t="s">
        <v>371</v>
      </c>
      <c r="J89">
        <f t="shared" ca="1" si="5"/>
        <v>0.87934043111520621</v>
      </c>
    </row>
    <row r="90" spans="1:10">
      <c r="A90">
        <v>89</v>
      </c>
      <c r="B90" t="s">
        <v>373</v>
      </c>
      <c r="C90" s="1" t="str">
        <f t="shared" si="4"/>
        <v>The actor delivered the lines convincingly, conveying the emotions of the character.</v>
      </c>
      <c r="D90" t="s">
        <v>374</v>
      </c>
      <c r="E90" t="s">
        <v>256</v>
      </c>
      <c r="F90" t="s">
        <v>257</v>
      </c>
      <c r="G90" t="s">
        <v>139</v>
      </c>
      <c r="H90" s="7" t="s">
        <v>65</v>
      </c>
      <c r="I90" t="s">
        <v>375</v>
      </c>
      <c r="J90">
        <f t="shared" ca="1" si="5"/>
        <v>0.79902303047043177</v>
      </c>
    </row>
    <row r="91" spans="1:10">
      <c r="A91">
        <v>90</v>
      </c>
      <c r="B91" t="s">
        <v>376</v>
      </c>
      <c r="C91" s="1" t="str">
        <f t="shared" si="4"/>
        <v>The singer performed passionately, captivating the audience with her powerful voice.</v>
      </c>
      <c r="D91" t="s">
        <v>377</v>
      </c>
      <c r="E91" t="s">
        <v>166</v>
      </c>
      <c r="F91" t="s">
        <v>338</v>
      </c>
      <c r="G91" t="s">
        <v>71</v>
      </c>
      <c r="H91" s="7" t="s">
        <v>65</v>
      </c>
      <c r="I91" t="s">
        <v>378</v>
      </c>
      <c r="J91">
        <f t="shared" ca="1" si="5"/>
        <v>0.71041140240024958</v>
      </c>
    </row>
    <row r="92" spans="1:10">
      <c r="A92">
        <v>91</v>
      </c>
      <c r="B92" t="s">
        <v>379</v>
      </c>
      <c r="C92" s="1" t="str">
        <f t="shared" si="4"/>
        <v>The spaceship traveled through the galaxy at warp speed.</v>
      </c>
      <c r="D92" t="s">
        <v>380</v>
      </c>
      <c r="E92" t="s">
        <v>76</v>
      </c>
      <c r="F92" t="s">
        <v>167</v>
      </c>
      <c r="G92" t="s">
        <v>71</v>
      </c>
      <c r="H92" s="7" t="s">
        <v>72</v>
      </c>
      <c r="I92" t="s">
        <v>78</v>
      </c>
      <c r="J92">
        <f t="shared" ca="1" si="5"/>
        <v>0.63272034243853359</v>
      </c>
    </row>
    <row r="93" spans="1:10">
      <c r="A93">
        <v>92</v>
      </c>
      <c r="B93" t="s">
        <v>381</v>
      </c>
      <c r="C93" s="1" t="str">
        <f t="shared" si="4"/>
        <v>The cat napped under the cozy blanket on the couch.</v>
      </c>
      <c r="D93" t="s">
        <v>75</v>
      </c>
      <c r="E93" t="s">
        <v>217</v>
      </c>
      <c r="F93" t="s">
        <v>188</v>
      </c>
      <c r="G93" t="s">
        <v>71</v>
      </c>
      <c r="H93" s="7" t="s">
        <v>65</v>
      </c>
      <c r="I93" t="s">
        <v>228</v>
      </c>
      <c r="J93">
        <f t="shared" ca="1" si="5"/>
        <v>0.63202871234361702</v>
      </c>
    </row>
    <row r="94" spans="1:10">
      <c r="A94">
        <v>93</v>
      </c>
      <c r="B94" t="s">
        <v>382</v>
      </c>
      <c r="C94" s="1" t="str">
        <f t="shared" si="4"/>
        <v>The acrobat performed the routine gracefully, defying gravity.</v>
      </c>
      <c r="D94" t="s">
        <v>203</v>
      </c>
      <c r="E94" t="s">
        <v>383</v>
      </c>
      <c r="F94" t="s">
        <v>138</v>
      </c>
      <c r="G94" t="s">
        <v>179</v>
      </c>
      <c r="H94" s="7" t="s">
        <v>65</v>
      </c>
      <c r="I94" t="s">
        <v>206</v>
      </c>
      <c r="J94">
        <f t="shared" ca="1" si="5"/>
        <v>0.68791752427660335</v>
      </c>
    </row>
    <row r="95" spans="1:10">
      <c r="A95">
        <v>94</v>
      </c>
      <c r="B95" t="s">
        <v>384</v>
      </c>
      <c r="C95" s="1" t="str">
        <f t="shared" si="4"/>
        <v>The teacher explained the concept through simple and relatable examples.</v>
      </c>
      <c r="D95" t="s">
        <v>159</v>
      </c>
      <c r="E95" t="s">
        <v>114</v>
      </c>
      <c r="F95" t="s">
        <v>147</v>
      </c>
      <c r="G95" t="s">
        <v>276</v>
      </c>
      <c r="H95" s="7" t="s">
        <v>65</v>
      </c>
      <c r="I95" t="s">
        <v>78</v>
      </c>
      <c r="J95">
        <f t="shared" ca="1" si="5"/>
        <v>0.66224232221749924</v>
      </c>
    </row>
    <row r="96" spans="1:10">
      <c r="A96">
        <v>95</v>
      </c>
      <c r="B96" t="s">
        <v>385</v>
      </c>
      <c r="C96" s="1" t="str">
        <f t="shared" si="4"/>
        <v>The movie was emotional, leaving the audience in tears.</v>
      </c>
      <c r="D96" t="s">
        <v>386</v>
      </c>
      <c r="E96" t="s">
        <v>76</v>
      </c>
      <c r="F96" t="s">
        <v>387</v>
      </c>
      <c r="G96" t="s">
        <v>214</v>
      </c>
      <c r="H96" s="7" t="s">
        <v>65</v>
      </c>
      <c r="I96" t="s">
        <v>388</v>
      </c>
      <c r="J96">
        <f t="shared" ca="1" si="5"/>
        <v>0.36792951924653072</v>
      </c>
    </row>
    <row r="97" spans="1:10">
      <c r="A97">
        <v>96</v>
      </c>
      <c r="B97" t="s">
        <v>389</v>
      </c>
      <c r="C97" s="1" t="str">
        <f t="shared" si="4"/>
        <v>The company expanded by opening new branches worldwide.</v>
      </c>
      <c r="D97" t="s">
        <v>91</v>
      </c>
      <c r="E97" t="s">
        <v>212</v>
      </c>
      <c r="F97" t="s">
        <v>307</v>
      </c>
      <c r="G97" t="s">
        <v>359</v>
      </c>
      <c r="H97" s="7" t="s">
        <v>72</v>
      </c>
      <c r="I97" t="s">
        <v>244</v>
      </c>
      <c r="J97">
        <f t="shared" ca="1" si="5"/>
        <v>0.49323632822220853</v>
      </c>
    </row>
    <row r="98" spans="1:10">
      <c r="A98">
        <v>97</v>
      </c>
      <c r="B98" t="s">
        <v>390</v>
      </c>
      <c r="C98" s="1" t="str">
        <f t="shared" ref="C98:C129" si="6">SUBSTITUTE($B98,"__________",$I98)</f>
        <v>The car zoomed across the highway at top speed.</v>
      </c>
      <c r="D98" t="s">
        <v>242</v>
      </c>
      <c r="E98" t="s">
        <v>337</v>
      </c>
      <c r="F98" t="s">
        <v>138</v>
      </c>
      <c r="G98" t="s">
        <v>124</v>
      </c>
      <c r="H98" s="7" t="s">
        <v>72</v>
      </c>
      <c r="I98" t="s">
        <v>270</v>
      </c>
      <c r="J98">
        <f t="shared" ref="J98:J129" ca="1" si="7">RAND()</f>
        <v>0.33892051967098602</v>
      </c>
    </row>
    <row r="99" spans="1:10">
      <c r="A99">
        <v>98</v>
      </c>
      <c r="B99" t="s">
        <v>391</v>
      </c>
      <c r="C99" s="1" t="str">
        <f t="shared" si="6"/>
        <v>The detective looked into the mysterious case.</v>
      </c>
      <c r="D99" t="s">
        <v>104</v>
      </c>
      <c r="E99" t="s">
        <v>119</v>
      </c>
      <c r="F99" t="s">
        <v>128</v>
      </c>
      <c r="G99" t="s">
        <v>83</v>
      </c>
      <c r="H99" s="7" t="s">
        <v>65</v>
      </c>
      <c r="I99" t="s">
        <v>230</v>
      </c>
      <c r="J99">
        <f t="shared" ca="1" si="7"/>
        <v>0.2424087520381315</v>
      </c>
    </row>
    <row r="100" spans="1:10">
      <c r="A100">
        <v>99</v>
      </c>
      <c r="B100" t="s">
        <v>392</v>
      </c>
      <c r="C100" s="1" t="str">
        <f t="shared" si="6"/>
        <v>The bookshelf stood against the wall in the corner.</v>
      </c>
      <c r="D100" t="s">
        <v>393</v>
      </c>
      <c r="E100" t="s">
        <v>150</v>
      </c>
      <c r="F100" t="s">
        <v>188</v>
      </c>
      <c r="G100" t="s">
        <v>394</v>
      </c>
      <c r="H100" s="7" t="s">
        <v>65</v>
      </c>
      <c r="I100" t="s">
        <v>395</v>
      </c>
      <c r="J100">
        <f t="shared" ca="1" si="7"/>
        <v>0.38896322941387473</v>
      </c>
    </row>
    <row r="101" spans="1:10">
      <c r="A101">
        <v>100</v>
      </c>
      <c r="B101" t="s">
        <v>396</v>
      </c>
      <c r="C101" s="1" t="str">
        <f t="shared" si="6"/>
        <v>The car sped towards the winding road, reaching its destination swiftly.</v>
      </c>
      <c r="D101" t="s">
        <v>149</v>
      </c>
      <c r="E101" t="s">
        <v>166</v>
      </c>
      <c r="F101" t="s">
        <v>77</v>
      </c>
      <c r="G101" t="s">
        <v>359</v>
      </c>
      <c r="H101" s="7" t="s">
        <v>65</v>
      </c>
      <c r="I101" t="s">
        <v>152</v>
      </c>
      <c r="J101">
        <f t="shared" ca="1" si="7"/>
        <v>0.24198061836408247</v>
      </c>
    </row>
    <row r="102" spans="1:10">
      <c r="A102">
        <v>101</v>
      </c>
      <c r="B102" t="s">
        <v>397</v>
      </c>
      <c r="C102" s="1" t="str">
        <f t="shared" si="6"/>
        <v>The aroma of freshly baked cookies wafted through the kitchen.</v>
      </c>
      <c r="D102" t="s">
        <v>159</v>
      </c>
      <c r="E102" t="s">
        <v>183</v>
      </c>
      <c r="F102" t="s">
        <v>138</v>
      </c>
      <c r="G102" t="s">
        <v>398</v>
      </c>
      <c r="H102" s="7" t="s">
        <v>65</v>
      </c>
      <c r="I102" t="s">
        <v>78</v>
      </c>
      <c r="J102">
        <f t="shared" ca="1" si="7"/>
        <v>0.50966022374108622</v>
      </c>
    </row>
    <row r="103" spans="1:10">
      <c r="A103">
        <v>102</v>
      </c>
      <c r="B103" t="s">
        <v>399</v>
      </c>
      <c r="C103" s="1" t="str">
        <f t="shared" si="6"/>
        <v>The mountain climber reached the summit without much difficulty.</v>
      </c>
      <c r="D103" t="s">
        <v>400</v>
      </c>
      <c r="E103" t="s">
        <v>69</v>
      </c>
      <c r="F103" t="s">
        <v>401</v>
      </c>
      <c r="G103" t="s">
        <v>402</v>
      </c>
      <c r="H103" s="7" t="s">
        <v>72</v>
      </c>
      <c r="I103" t="s">
        <v>73</v>
      </c>
      <c r="J103">
        <f t="shared" ca="1" si="7"/>
        <v>0.30396298837939151</v>
      </c>
    </row>
    <row r="104" spans="1:10">
      <c r="A104">
        <v>103</v>
      </c>
      <c r="B104" t="s">
        <v>403</v>
      </c>
      <c r="C104" s="1" t="str">
        <f t="shared" si="6"/>
        <v>The mechanic fixed the car by replacing the faulty part.</v>
      </c>
      <c r="D104" t="s">
        <v>404</v>
      </c>
      <c r="E104" t="s">
        <v>119</v>
      </c>
      <c r="F104" t="s">
        <v>144</v>
      </c>
      <c r="G104" t="s">
        <v>405</v>
      </c>
      <c r="H104" s="7" t="s">
        <v>95</v>
      </c>
      <c r="I104" t="s">
        <v>244</v>
      </c>
      <c r="J104">
        <f t="shared" ca="1" si="7"/>
        <v>0.61708298634545933</v>
      </c>
    </row>
    <row r="105" spans="1:10">
      <c r="A105">
        <v>104</v>
      </c>
      <c r="B105" t="s">
        <v>406</v>
      </c>
      <c r="C105" s="1" t="str">
        <f t="shared" si="6"/>
        <v>The scientist conducted experiments with precise instruments.</v>
      </c>
      <c r="D105" t="s">
        <v>404</v>
      </c>
      <c r="E105" t="s">
        <v>119</v>
      </c>
      <c r="F105" t="s">
        <v>63</v>
      </c>
      <c r="G105" t="s">
        <v>94</v>
      </c>
      <c r="H105" s="7" t="s">
        <v>95</v>
      </c>
      <c r="I105" t="s">
        <v>96</v>
      </c>
      <c r="J105">
        <f t="shared" ca="1" si="7"/>
        <v>0.59673076232037747</v>
      </c>
    </row>
    <row r="106" spans="1:10">
      <c r="A106">
        <v>105</v>
      </c>
      <c r="B106" t="s">
        <v>407</v>
      </c>
      <c r="C106" s="1" t="str">
        <f t="shared" si="6"/>
        <v>The children played happily in the backyard after school.</v>
      </c>
      <c r="D106" t="s">
        <v>75</v>
      </c>
      <c r="E106" t="s">
        <v>217</v>
      </c>
      <c r="F106" t="s">
        <v>138</v>
      </c>
      <c r="G106" t="s">
        <v>145</v>
      </c>
      <c r="H106" s="7" t="s">
        <v>72</v>
      </c>
      <c r="I106" t="s">
        <v>201</v>
      </c>
      <c r="J106">
        <f t="shared" ca="1" si="7"/>
        <v>0.96590766854446974</v>
      </c>
    </row>
    <row r="107" spans="1:10">
      <c r="A107">
        <v>106</v>
      </c>
      <c r="B107" t="s">
        <v>408</v>
      </c>
      <c r="C107" s="1" t="str">
        <f t="shared" si="6"/>
        <v>The stormy weather made the sea look tumultuous.</v>
      </c>
      <c r="D107" t="s">
        <v>409</v>
      </c>
      <c r="E107" t="s">
        <v>62</v>
      </c>
      <c r="F107" t="s">
        <v>100</v>
      </c>
      <c r="G107" t="s">
        <v>273</v>
      </c>
      <c r="H107" s="7" t="s">
        <v>65</v>
      </c>
      <c r="I107" t="s">
        <v>410</v>
      </c>
      <c r="J107">
        <f t="shared" ca="1" si="7"/>
        <v>0.82974853085122513</v>
      </c>
    </row>
    <row r="108" spans="1:10">
      <c r="A108">
        <v>107</v>
      </c>
      <c r="B108" t="s">
        <v>411</v>
      </c>
      <c r="C108" s="1" t="str">
        <f t="shared" si="6"/>
        <v>The artist sketched a landscape of the picturesque scenery.</v>
      </c>
      <c r="D108" t="s">
        <v>268</v>
      </c>
      <c r="E108" t="s">
        <v>119</v>
      </c>
      <c r="F108" t="s">
        <v>412</v>
      </c>
      <c r="G108" t="s">
        <v>192</v>
      </c>
      <c r="H108" s="7" t="s">
        <v>289</v>
      </c>
      <c r="I108" t="s">
        <v>413</v>
      </c>
      <c r="J108">
        <f t="shared" ca="1" si="7"/>
        <v>8.2432180080402429E-2</v>
      </c>
    </row>
    <row r="109" spans="1:10">
      <c r="A109">
        <v>108</v>
      </c>
      <c r="B109" t="s">
        <v>414</v>
      </c>
      <c r="C109" s="1" t="str">
        <f t="shared" si="6"/>
        <v>The train passed through the tunnel, disappearing from view.</v>
      </c>
      <c r="D109" t="s">
        <v>91</v>
      </c>
      <c r="E109" t="s">
        <v>76</v>
      </c>
      <c r="F109" t="s">
        <v>77</v>
      </c>
      <c r="G109" t="s">
        <v>282</v>
      </c>
      <c r="H109" s="7" t="s">
        <v>72</v>
      </c>
      <c r="I109" t="s">
        <v>78</v>
      </c>
      <c r="J109">
        <f t="shared" ca="1" si="7"/>
        <v>0.27357702754519375</v>
      </c>
    </row>
    <row r="110" spans="1:10">
      <c r="A110">
        <v>109</v>
      </c>
      <c r="B110" t="s">
        <v>415</v>
      </c>
      <c r="C110" s="1" t="str">
        <f t="shared" si="6"/>
        <v>The hikers trekked along the mountain trail.</v>
      </c>
      <c r="D110" t="s">
        <v>416</v>
      </c>
      <c r="E110" t="s">
        <v>119</v>
      </c>
      <c r="F110" t="s">
        <v>264</v>
      </c>
      <c r="G110" t="s">
        <v>83</v>
      </c>
      <c r="H110" s="7" t="s">
        <v>65</v>
      </c>
      <c r="I110" t="s">
        <v>417</v>
      </c>
      <c r="J110">
        <f t="shared" ca="1" si="7"/>
        <v>0.34562737597455639</v>
      </c>
    </row>
    <row r="111" spans="1:10">
      <c r="A111">
        <v>110</v>
      </c>
      <c r="B111" t="s">
        <v>418</v>
      </c>
      <c r="C111" s="1" t="str">
        <f t="shared" si="6"/>
        <v>The athlete trained rigorously for the upcoming competition.</v>
      </c>
      <c r="D111" t="s">
        <v>419</v>
      </c>
      <c r="E111" t="s">
        <v>420</v>
      </c>
      <c r="F111" t="s">
        <v>233</v>
      </c>
      <c r="G111" t="s">
        <v>421</v>
      </c>
      <c r="H111" s="7" t="s">
        <v>65</v>
      </c>
      <c r="I111" t="s">
        <v>422</v>
      </c>
      <c r="J111">
        <f t="shared" ca="1" si="7"/>
        <v>0.83637144935827812</v>
      </c>
    </row>
    <row r="112" spans="1:10">
      <c r="A112">
        <v>111</v>
      </c>
      <c r="B112" t="s">
        <v>423</v>
      </c>
      <c r="C112" s="1" t="str">
        <f t="shared" si="6"/>
        <v>The friends reminisced about their childhood nostalgically.</v>
      </c>
      <c r="D112" t="s">
        <v>424</v>
      </c>
      <c r="E112" t="s">
        <v>62</v>
      </c>
      <c r="F112" t="s">
        <v>184</v>
      </c>
      <c r="G112" t="s">
        <v>185</v>
      </c>
      <c r="H112" s="7" t="s">
        <v>65</v>
      </c>
      <c r="I112" t="s">
        <v>425</v>
      </c>
      <c r="J112">
        <f t="shared" ca="1" si="7"/>
        <v>0.51000802870860162</v>
      </c>
    </row>
    <row r="113" spans="1:10">
      <c r="A113">
        <v>112</v>
      </c>
      <c r="B113" t="s">
        <v>426</v>
      </c>
      <c r="C113" s="1" t="str">
        <f t="shared" si="6"/>
        <v>The detective examined the crime scene thoroughly, searching for any evidence.</v>
      </c>
      <c r="D113" t="s">
        <v>427</v>
      </c>
      <c r="E113" t="s">
        <v>62</v>
      </c>
      <c r="F113" t="s">
        <v>428</v>
      </c>
      <c r="G113" t="s">
        <v>282</v>
      </c>
      <c r="H113" s="7" t="s">
        <v>65</v>
      </c>
      <c r="I113" t="s">
        <v>429</v>
      </c>
      <c r="J113">
        <f t="shared" ca="1" si="7"/>
        <v>1.9794733287635036E-2</v>
      </c>
    </row>
    <row r="114" spans="1:10">
      <c r="A114">
        <v>113</v>
      </c>
      <c r="B114" t="s">
        <v>430</v>
      </c>
      <c r="C114" s="1" t="str">
        <f t="shared" si="6"/>
        <v>Sarah felt accomplished after completing the challenging puzzle.</v>
      </c>
      <c r="D114" t="s">
        <v>431</v>
      </c>
      <c r="E114" t="s">
        <v>432</v>
      </c>
      <c r="F114" t="s">
        <v>82</v>
      </c>
      <c r="G114" t="s">
        <v>88</v>
      </c>
      <c r="H114" s="7" t="s">
        <v>65</v>
      </c>
      <c r="I114" t="s">
        <v>433</v>
      </c>
      <c r="J114">
        <f t="shared" ca="1" si="7"/>
        <v>0.93091705367977073</v>
      </c>
    </row>
    <row r="115" spans="1:10">
      <c r="A115">
        <v>114</v>
      </c>
      <c r="B115" t="s">
        <v>434</v>
      </c>
      <c r="C115" s="1" t="str">
        <f t="shared" si="6"/>
        <v>The butterfly landed delicately onto the vibrant flower.</v>
      </c>
      <c r="D115" t="s">
        <v>149</v>
      </c>
      <c r="E115" t="s">
        <v>105</v>
      </c>
      <c r="F115" t="s">
        <v>77</v>
      </c>
      <c r="G115" t="s">
        <v>435</v>
      </c>
      <c r="H115" s="7" t="s">
        <v>95</v>
      </c>
      <c r="I115" t="s">
        <v>436</v>
      </c>
      <c r="J115">
        <f t="shared" ca="1" si="7"/>
        <v>8.2436299668533719E-2</v>
      </c>
    </row>
    <row r="116" spans="1:10">
      <c r="A116">
        <v>115</v>
      </c>
      <c r="B116" t="s">
        <v>437</v>
      </c>
      <c r="C116" s="1" t="str">
        <f t="shared" si="6"/>
        <v>We need to address the issue directly to avoid any further complications.</v>
      </c>
      <c r="D116" t="s">
        <v>438</v>
      </c>
      <c r="E116" t="s">
        <v>279</v>
      </c>
      <c r="F116" t="s">
        <v>439</v>
      </c>
      <c r="G116" t="s">
        <v>139</v>
      </c>
      <c r="H116" s="7" t="s">
        <v>65</v>
      </c>
      <c r="I116" t="s">
        <v>440</v>
      </c>
      <c r="J116">
        <f t="shared" ca="1" si="7"/>
        <v>0.25816362614751875</v>
      </c>
    </row>
    <row r="117" spans="1:10">
      <c r="A117">
        <v>116</v>
      </c>
      <c r="B117" t="s">
        <v>441</v>
      </c>
      <c r="C117" s="1" t="str">
        <f t="shared" si="6"/>
        <v>The detective solved the mystery by careful observation.</v>
      </c>
      <c r="D117" t="s">
        <v>442</v>
      </c>
      <c r="E117" t="s">
        <v>443</v>
      </c>
      <c r="F117" t="s">
        <v>358</v>
      </c>
      <c r="G117" t="s">
        <v>359</v>
      </c>
      <c r="H117" s="7" t="s">
        <v>65</v>
      </c>
      <c r="I117" t="s">
        <v>244</v>
      </c>
      <c r="J117">
        <f t="shared" ca="1" si="7"/>
        <v>1.5970878209368045E-2</v>
      </c>
    </row>
    <row r="118" spans="1:10">
      <c r="A118">
        <v>117</v>
      </c>
      <c r="B118" t="s">
        <v>444</v>
      </c>
      <c r="C118" s="1" t="str">
        <f t="shared" si="6"/>
        <v>The teacher explained the concept clearly, making it easy for the students to grasp.</v>
      </c>
      <c r="D118" t="s">
        <v>445</v>
      </c>
      <c r="E118" t="s">
        <v>204</v>
      </c>
      <c r="F118" t="s">
        <v>138</v>
      </c>
      <c r="G118" t="s">
        <v>273</v>
      </c>
      <c r="H118" s="7" t="s">
        <v>65</v>
      </c>
      <c r="I118" t="s">
        <v>446</v>
      </c>
      <c r="J118">
        <f t="shared" ca="1" si="7"/>
        <v>0.96324176676336526</v>
      </c>
    </row>
    <row r="119" spans="1:10">
      <c r="A119">
        <v>118</v>
      </c>
      <c r="B119" t="s">
        <v>447</v>
      </c>
      <c r="C119" s="1" t="str">
        <f t="shared" si="6"/>
        <v>The bird soared above the sky effortlessly.</v>
      </c>
      <c r="D119" t="s">
        <v>91</v>
      </c>
      <c r="E119" t="s">
        <v>81</v>
      </c>
      <c r="F119" t="s">
        <v>448</v>
      </c>
      <c r="G119" t="s">
        <v>139</v>
      </c>
      <c r="H119" s="7" t="s">
        <v>72</v>
      </c>
      <c r="I119" t="s">
        <v>371</v>
      </c>
      <c r="J119">
        <f t="shared" ca="1" si="7"/>
        <v>0.51558027299036147</v>
      </c>
    </row>
    <row r="120" spans="1:10">
      <c r="A120">
        <v>119</v>
      </c>
      <c r="B120" t="s">
        <v>449</v>
      </c>
      <c r="C120" s="1" t="str">
        <f t="shared" si="6"/>
        <v>The concertgoers listened with awe as the orchestra performed.</v>
      </c>
      <c r="D120" t="s">
        <v>174</v>
      </c>
      <c r="E120" t="s">
        <v>450</v>
      </c>
      <c r="F120" t="s">
        <v>106</v>
      </c>
      <c r="G120" t="s">
        <v>175</v>
      </c>
      <c r="H120" s="7" t="s">
        <v>65</v>
      </c>
      <c r="I120" t="s">
        <v>96</v>
      </c>
      <c r="J120">
        <f t="shared" ca="1" si="7"/>
        <v>0.23419307149085244</v>
      </c>
    </row>
    <row r="121" spans="1:10">
      <c r="A121">
        <v>120</v>
      </c>
      <c r="B121" t="s">
        <v>451</v>
      </c>
      <c r="C121" s="1" t="str">
        <f t="shared" si="6"/>
        <v>The architect designed the building with a modern and innovative approach.</v>
      </c>
      <c r="D121" t="s">
        <v>174</v>
      </c>
      <c r="E121" t="s">
        <v>76</v>
      </c>
      <c r="F121" t="s">
        <v>452</v>
      </c>
      <c r="G121" t="s">
        <v>175</v>
      </c>
      <c r="H121" s="7" t="s">
        <v>65</v>
      </c>
      <c r="I121" t="s">
        <v>96</v>
      </c>
      <c r="J121">
        <f t="shared" ca="1" si="7"/>
        <v>0.97731984672867145</v>
      </c>
    </row>
    <row r="122" spans="1:10">
      <c r="A122">
        <v>121</v>
      </c>
      <c r="B122" t="s">
        <v>453</v>
      </c>
      <c r="C122" s="1" t="str">
        <f t="shared" si="6"/>
        <v>The artist painted the landscape with vibrant colors.</v>
      </c>
      <c r="D122" t="s">
        <v>174</v>
      </c>
      <c r="E122" t="s">
        <v>150</v>
      </c>
      <c r="F122" t="s">
        <v>303</v>
      </c>
      <c r="G122" t="s">
        <v>454</v>
      </c>
      <c r="H122" s="7" t="s">
        <v>65</v>
      </c>
      <c r="I122" t="s">
        <v>96</v>
      </c>
      <c r="J122">
        <f t="shared" ca="1" si="7"/>
        <v>0.70153105909316971</v>
      </c>
    </row>
    <row r="123" spans="1:10">
      <c r="A123">
        <v>122</v>
      </c>
      <c r="B123" t="s">
        <v>455</v>
      </c>
      <c r="C123" s="1" t="str">
        <f t="shared" si="6"/>
        <v>The old book was bound with worn leather covers.</v>
      </c>
      <c r="D123" t="s">
        <v>177</v>
      </c>
      <c r="E123" t="s">
        <v>105</v>
      </c>
      <c r="F123" t="s">
        <v>307</v>
      </c>
      <c r="G123" t="s">
        <v>456</v>
      </c>
      <c r="H123" s="7" t="s">
        <v>72</v>
      </c>
      <c r="I123" t="s">
        <v>96</v>
      </c>
      <c r="J123">
        <f t="shared" ca="1" si="7"/>
        <v>0.87133755265620338</v>
      </c>
    </row>
    <row r="124" spans="1:10">
      <c r="A124">
        <v>123</v>
      </c>
      <c r="B124" t="s">
        <v>457</v>
      </c>
      <c r="C124" s="1" t="str">
        <f t="shared" si="6"/>
        <v>The students collaborated together completing the challenging assignment.</v>
      </c>
      <c r="D124" t="s">
        <v>91</v>
      </c>
      <c r="E124" t="s">
        <v>458</v>
      </c>
      <c r="F124" t="s">
        <v>106</v>
      </c>
      <c r="G124" t="s">
        <v>151</v>
      </c>
      <c r="H124" s="7" t="s">
        <v>72</v>
      </c>
      <c r="I124" t="s">
        <v>459</v>
      </c>
      <c r="J124">
        <f t="shared" ca="1" si="7"/>
        <v>0.19322769047452415</v>
      </c>
    </row>
    <row r="125" spans="1:10">
      <c r="A125">
        <v>124</v>
      </c>
      <c r="B125" t="s">
        <v>460</v>
      </c>
      <c r="C125" s="1" t="str">
        <f t="shared" si="6"/>
        <v>The artist painted the landscape skillfully.</v>
      </c>
      <c r="D125" t="s">
        <v>461</v>
      </c>
      <c r="E125" t="s">
        <v>256</v>
      </c>
      <c r="F125" t="s">
        <v>387</v>
      </c>
      <c r="G125" t="s">
        <v>214</v>
      </c>
      <c r="H125" s="7" t="s">
        <v>65</v>
      </c>
      <c r="I125" t="s">
        <v>462</v>
      </c>
      <c r="J125">
        <f t="shared" ca="1" si="7"/>
        <v>0.37807268104426994</v>
      </c>
    </row>
    <row r="126" spans="1:10">
      <c r="A126">
        <v>125</v>
      </c>
      <c r="B126" t="s">
        <v>463</v>
      </c>
      <c r="C126" s="1" t="str">
        <f t="shared" si="6"/>
        <v>The chef chopped the vegetables quickly for the salad.</v>
      </c>
      <c r="D126" t="s">
        <v>464</v>
      </c>
      <c r="E126" t="s">
        <v>465</v>
      </c>
      <c r="F126" t="s">
        <v>160</v>
      </c>
      <c r="G126" t="s">
        <v>214</v>
      </c>
      <c r="H126" s="7" t="s">
        <v>65</v>
      </c>
      <c r="I126" t="s">
        <v>353</v>
      </c>
      <c r="J126">
        <f t="shared" ca="1" si="7"/>
        <v>0.94263993320953932</v>
      </c>
    </row>
    <row r="127" spans="1:10">
      <c r="A127">
        <v>126</v>
      </c>
      <c r="B127" t="s">
        <v>466</v>
      </c>
      <c r="C127" s="1" t="str">
        <f t="shared" si="6"/>
        <v>The bird perched above the highest branch of the tree.</v>
      </c>
      <c r="D127" t="s">
        <v>268</v>
      </c>
      <c r="E127" t="s">
        <v>99</v>
      </c>
      <c r="F127" t="s">
        <v>448</v>
      </c>
      <c r="G127" t="s">
        <v>145</v>
      </c>
      <c r="H127" s="7" t="s">
        <v>65</v>
      </c>
      <c r="I127" t="s">
        <v>371</v>
      </c>
      <c r="J127">
        <f t="shared" ca="1" si="7"/>
        <v>0.23595850623449888</v>
      </c>
    </row>
    <row r="128" spans="1:10">
      <c r="A128">
        <v>127</v>
      </c>
      <c r="B128" t="s">
        <v>467</v>
      </c>
      <c r="C128" s="1" t="str">
        <f t="shared" si="6"/>
        <v>The cat purred beneath the cozy blanket.</v>
      </c>
      <c r="D128" t="s">
        <v>468</v>
      </c>
      <c r="E128" t="s">
        <v>105</v>
      </c>
      <c r="F128" t="s">
        <v>469</v>
      </c>
      <c r="G128" t="s">
        <v>253</v>
      </c>
      <c r="H128" s="7" t="s">
        <v>65</v>
      </c>
      <c r="I128" t="s">
        <v>470</v>
      </c>
      <c r="J128">
        <f t="shared" ca="1" si="7"/>
        <v>0.28104280481147181</v>
      </c>
    </row>
    <row r="129" spans="1:10">
      <c r="A129">
        <v>128</v>
      </c>
      <c r="B129" t="s">
        <v>471</v>
      </c>
      <c r="C129" s="1" t="str">
        <f t="shared" si="6"/>
        <v>The gardener planted flowers beside the garden path.</v>
      </c>
      <c r="D129" t="s">
        <v>242</v>
      </c>
      <c r="E129" t="s">
        <v>76</v>
      </c>
      <c r="F129" t="s">
        <v>213</v>
      </c>
      <c r="G129" t="s">
        <v>71</v>
      </c>
      <c r="H129" s="7" t="s">
        <v>65</v>
      </c>
      <c r="I129" t="s">
        <v>472</v>
      </c>
      <c r="J129">
        <f t="shared" ca="1" si="7"/>
        <v>0.83994724091392714</v>
      </c>
    </row>
    <row r="130" spans="1:10">
      <c r="A130">
        <v>129</v>
      </c>
      <c r="B130" t="s">
        <v>473</v>
      </c>
      <c r="C130" s="1" t="str">
        <f t="shared" ref="C130:C151" si="8">SUBSTITUTE($B130,"__________",$I130)</f>
        <v>The children played with the playground equipment.</v>
      </c>
      <c r="D130" t="s">
        <v>268</v>
      </c>
      <c r="E130" t="s">
        <v>119</v>
      </c>
      <c r="F130" t="s">
        <v>115</v>
      </c>
      <c r="G130" t="s">
        <v>282</v>
      </c>
      <c r="H130" s="7" t="s">
        <v>289</v>
      </c>
      <c r="I130" t="s">
        <v>96</v>
      </c>
      <c r="J130">
        <f t="shared" ref="J130:J151" ca="1" si="9">RAND()</f>
        <v>0.54483185935969236</v>
      </c>
    </row>
    <row r="131" spans="1:10">
      <c r="A131">
        <v>130</v>
      </c>
      <c r="B131" t="s">
        <v>474</v>
      </c>
      <c r="C131" s="1" t="str">
        <f t="shared" si="8"/>
        <v>The butterfly landed gently on the vibrant flower.</v>
      </c>
      <c r="D131" t="s">
        <v>475</v>
      </c>
      <c r="E131" t="s">
        <v>204</v>
      </c>
      <c r="F131" t="s">
        <v>439</v>
      </c>
      <c r="G131" t="s">
        <v>476</v>
      </c>
      <c r="H131" s="7" t="s">
        <v>65</v>
      </c>
      <c r="I131" t="s">
        <v>477</v>
      </c>
      <c r="J131">
        <f t="shared" ca="1" si="9"/>
        <v>9.1816415379430527E-2</v>
      </c>
    </row>
    <row r="132" spans="1:10">
      <c r="A132">
        <v>131</v>
      </c>
      <c r="B132" t="s">
        <v>478</v>
      </c>
      <c r="C132" s="1" t="str">
        <f t="shared" si="8"/>
        <v>The magician performed the trick flawlessly, leaving the audience amazed.</v>
      </c>
      <c r="D132" t="s">
        <v>479</v>
      </c>
      <c r="E132" t="s">
        <v>224</v>
      </c>
      <c r="F132" t="s">
        <v>128</v>
      </c>
      <c r="G132" t="s">
        <v>83</v>
      </c>
      <c r="H132" s="7" t="s">
        <v>65</v>
      </c>
      <c r="I132" t="s">
        <v>480</v>
      </c>
      <c r="J132">
        <f t="shared" ca="1" si="9"/>
        <v>0.60058090999120151</v>
      </c>
    </row>
    <row r="133" spans="1:10">
      <c r="A133">
        <v>132</v>
      </c>
      <c r="B133" t="s">
        <v>481</v>
      </c>
      <c r="C133" s="1" t="str">
        <f t="shared" si="8"/>
        <v>The car moved smoothly through the busy city streets.</v>
      </c>
      <c r="D133" t="s">
        <v>263</v>
      </c>
      <c r="E133" t="s">
        <v>105</v>
      </c>
      <c r="F133" t="s">
        <v>220</v>
      </c>
      <c r="G133" t="s">
        <v>200</v>
      </c>
      <c r="H133" s="7" t="s">
        <v>65</v>
      </c>
      <c r="I133" t="s">
        <v>266</v>
      </c>
      <c r="J133">
        <f t="shared" ca="1" si="9"/>
        <v>0.79974208436118843</v>
      </c>
    </row>
    <row r="134" spans="1:10">
      <c r="A134">
        <v>133</v>
      </c>
      <c r="B134" t="s">
        <v>482</v>
      </c>
      <c r="C134" s="1" t="str">
        <f t="shared" si="8"/>
        <v>The car sped quickly down the highway.</v>
      </c>
      <c r="D134" t="s">
        <v>464</v>
      </c>
      <c r="E134" t="s">
        <v>105</v>
      </c>
      <c r="F134" t="s">
        <v>483</v>
      </c>
      <c r="G134" t="s">
        <v>484</v>
      </c>
      <c r="H134" s="7" t="s">
        <v>65</v>
      </c>
      <c r="I134" t="s">
        <v>353</v>
      </c>
      <c r="J134">
        <f t="shared" ca="1" si="9"/>
        <v>0.86688118208716436</v>
      </c>
    </row>
    <row r="135" spans="1:10">
      <c r="A135">
        <v>134</v>
      </c>
      <c r="B135" t="s">
        <v>485</v>
      </c>
      <c r="C135" s="1" t="str">
        <f t="shared" si="8"/>
        <v>The writer revised the manuscript carefully, polishing the language for publication.</v>
      </c>
      <c r="D135" t="s">
        <v>350</v>
      </c>
      <c r="E135" t="s">
        <v>166</v>
      </c>
      <c r="F135" t="s">
        <v>138</v>
      </c>
      <c r="G135" t="s">
        <v>273</v>
      </c>
      <c r="H135" s="7" t="s">
        <v>65</v>
      </c>
      <c r="I135" t="s">
        <v>351</v>
      </c>
      <c r="J135">
        <f t="shared" ca="1" si="9"/>
        <v>0.3918178338487569</v>
      </c>
    </row>
    <row r="136" spans="1:10">
      <c r="A136">
        <v>135</v>
      </c>
      <c r="B136" t="s">
        <v>486</v>
      </c>
      <c r="C136" s="1" t="str">
        <f t="shared" si="8"/>
        <v>The acrobat performed the daring stunt fearlessly, impressing the audience.</v>
      </c>
      <c r="D136" t="s">
        <v>487</v>
      </c>
      <c r="E136" t="s">
        <v>183</v>
      </c>
      <c r="F136" t="s">
        <v>63</v>
      </c>
      <c r="G136" t="s">
        <v>64</v>
      </c>
      <c r="H136" s="7" t="s">
        <v>65</v>
      </c>
      <c r="I136" t="s">
        <v>488</v>
      </c>
      <c r="J136">
        <f t="shared" ca="1" si="9"/>
        <v>0.13725746959400165</v>
      </c>
    </row>
    <row r="137" spans="1:10">
      <c r="A137">
        <v>136</v>
      </c>
      <c r="B137" t="s">
        <v>489</v>
      </c>
      <c r="C137" s="1" t="str">
        <f t="shared" si="8"/>
        <v>The project was completed without any major issues.</v>
      </c>
      <c r="D137" t="s">
        <v>91</v>
      </c>
      <c r="E137" t="s">
        <v>69</v>
      </c>
      <c r="F137" t="s">
        <v>490</v>
      </c>
      <c r="G137" t="s">
        <v>139</v>
      </c>
      <c r="H137" s="7" t="s">
        <v>72</v>
      </c>
      <c r="I137" t="s">
        <v>73</v>
      </c>
      <c r="J137">
        <f t="shared" ca="1" si="9"/>
        <v>0.60057564174964295</v>
      </c>
    </row>
    <row r="138" spans="1:10">
      <c r="A138">
        <v>137</v>
      </c>
      <c r="B138" t="s">
        <v>491</v>
      </c>
      <c r="C138" s="1" t="str">
        <f t="shared" si="8"/>
        <v>The friends chatted around the cozy fireplace, enjoying the warmth.</v>
      </c>
      <c r="D138" t="s">
        <v>211</v>
      </c>
      <c r="E138" t="s">
        <v>114</v>
      </c>
      <c r="F138" t="s">
        <v>77</v>
      </c>
      <c r="G138" t="s">
        <v>454</v>
      </c>
      <c r="H138" s="7" t="s">
        <v>65</v>
      </c>
      <c r="I138" t="s">
        <v>215</v>
      </c>
      <c r="J138">
        <f t="shared" ca="1" si="9"/>
        <v>0.37737095306209489</v>
      </c>
    </row>
    <row r="139" spans="1:10">
      <c r="A139">
        <v>138</v>
      </c>
      <c r="B139" t="s">
        <v>492</v>
      </c>
      <c r="C139" s="1" t="str">
        <f t="shared" si="8"/>
        <v>The musician played the melody passionately at the concert.</v>
      </c>
      <c r="D139" t="s">
        <v>377</v>
      </c>
      <c r="E139" t="s">
        <v>432</v>
      </c>
      <c r="F139" t="s">
        <v>469</v>
      </c>
      <c r="G139" t="s">
        <v>101</v>
      </c>
      <c r="H139" s="7" t="s">
        <v>65</v>
      </c>
      <c r="I139" t="s">
        <v>378</v>
      </c>
      <c r="J139">
        <f t="shared" ca="1" si="9"/>
        <v>0.65422460641162994</v>
      </c>
    </row>
    <row r="140" spans="1:10">
      <c r="A140">
        <v>139</v>
      </c>
      <c r="B140" t="s">
        <v>493</v>
      </c>
      <c r="C140" s="1" t="str">
        <f t="shared" si="8"/>
        <v>The mysterious package arrived unexpectedly at the doorstep.</v>
      </c>
      <c r="D140" t="s">
        <v>494</v>
      </c>
      <c r="E140" t="s">
        <v>366</v>
      </c>
      <c r="F140" t="s">
        <v>495</v>
      </c>
      <c r="G140" t="s">
        <v>282</v>
      </c>
      <c r="H140" s="7" t="s">
        <v>65</v>
      </c>
      <c r="I140" t="s">
        <v>496</v>
      </c>
      <c r="J140">
        <f t="shared" ca="1" si="9"/>
        <v>0.480626639491469</v>
      </c>
    </row>
    <row r="141" spans="1:10">
      <c r="A141">
        <v>140</v>
      </c>
      <c r="B141" t="s">
        <v>497</v>
      </c>
      <c r="C141" s="1" t="str">
        <f t="shared" si="8"/>
        <v>The detective examined the crime scene carefully.</v>
      </c>
      <c r="D141" t="s">
        <v>350</v>
      </c>
      <c r="E141" t="s">
        <v>279</v>
      </c>
      <c r="F141" t="s">
        <v>498</v>
      </c>
      <c r="G141" t="s">
        <v>185</v>
      </c>
      <c r="H141" s="7" t="s">
        <v>65</v>
      </c>
      <c r="I141" t="s">
        <v>351</v>
      </c>
      <c r="J141">
        <f t="shared" ca="1" si="9"/>
        <v>0.1912607018230702</v>
      </c>
    </row>
    <row r="142" spans="1:10">
      <c r="A142">
        <v>141</v>
      </c>
      <c r="B142" t="s">
        <v>499</v>
      </c>
      <c r="C142" t="str">
        <f t="shared" si="8"/>
        <v>Sarah decided to quit her job to pursue her passion for art.</v>
      </c>
      <c r="D142" t="s">
        <v>500</v>
      </c>
      <c r="E142" t="s">
        <v>501</v>
      </c>
      <c r="F142" t="s">
        <v>502</v>
      </c>
      <c r="G142" t="s">
        <v>503</v>
      </c>
      <c r="H142" s="7" t="s">
        <v>65</v>
      </c>
      <c r="I142" t="s">
        <v>504</v>
      </c>
      <c r="J142">
        <f t="shared" ca="1" si="9"/>
        <v>4.1233567760443957E-2</v>
      </c>
    </row>
    <row r="143" spans="1:10">
      <c r="A143">
        <v>142</v>
      </c>
      <c r="B143" t="s">
        <v>505</v>
      </c>
      <c r="C143" t="str">
        <f t="shared" si="8"/>
        <v>The students were asked to express their opinions during the class discussion.</v>
      </c>
      <c r="D143" t="s">
        <v>506</v>
      </c>
      <c r="E143" t="s">
        <v>507</v>
      </c>
      <c r="F143" t="s">
        <v>508</v>
      </c>
      <c r="G143" t="s">
        <v>509</v>
      </c>
      <c r="H143" s="7" t="s">
        <v>65</v>
      </c>
      <c r="I143" t="s">
        <v>510</v>
      </c>
      <c r="J143">
        <f t="shared" ca="1" si="9"/>
        <v>0.22435708109747265</v>
      </c>
    </row>
    <row r="144" spans="1:10">
      <c r="A144">
        <v>143</v>
      </c>
      <c r="B144" t="s">
        <v>511</v>
      </c>
      <c r="C144" t="str">
        <f t="shared" si="8"/>
        <v>The chef asked the apprentice to chop the vegetables for the soup.</v>
      </c>
      <c r="D144" t="s">
        <v>512</v>
      </c>
      <c r="E144" t="s">
        <v>513</v>
      </c>
      <c r="F144" t="s">
        <v>514</v>
      </c>
      <c r="G144" t="s">
        <v>515</v>
      </c>
      <c r="H144" s="7" t="s">
        <v>65</v>
      </c>
      <c r="I144" t="s">
        <v>516</v>
      </c>
      <c r="J144">
        <f t="shared" ca="1" si="9"/>
        <v>0.3314992371856742</v>
      </c>
    </row>
    <row r="145" spans="1:10">
      <c r="A145">
        <v>144</v>
      </c>
      <c r="B145" t="s">
        <v>517</v>
      </c>
      <c r="C145" t="str">
        <f t="shared" si="8"/>
        <v>The team members had to collaborate together to complete the project on time.</v>
      </c>
      <c r="D145" t="s">
        <v>518</v>
      </c>
      <c r="E145" t="s">
        <v>519</v>
      </c>
      <c r="F145" t="s">
        <v>520</v>
      </c>
      <c r="G145" t="s">
        <v>227</v>
      </c>
      <c r="H145" s="7" t="s">
        <v>65</v>
      </c>
      <c r="I145" t="s">
        <v>521</v>
      </c>
      <c r="J145">
        <f t="shared" ca="1" si="9"/>
        <v>0.51586282077698831</v>
      </c>
    </row>
    <row r="146" spans="1:10">
      <c r="A146">
        <v>145</v>
      </c>
      <c r="B146" t="s">
        <v>522</v>
      </c>
      <c r="C146" t="str">
        <f t="shared" si="8"/>
        <v>The musician continued to persevere despite facing challenges in the industry.</v>
      </c>
      <c r="D146" t="s">
        <v>523</v>
      </c>
      <c r="E146" s="12" t="s">
        <v>524</v>
      </c>
      <c r="F146" t="s">
        <v>525</v>
      </c>
      <c r="G146" t="s">
        <v>454</v>
      </c>
      <c r="H146" s="7" t="s">
        <v>65</v>
      </c>
      <c r="I146" t="s">
        <v>526</v>
      </c>
      <c r="J146">
        <f t="shared" ca="1" si="9"/>
        <v>0.62577969201230732</v>
      </c>
    </row>
    <row r="147" spans="1:10">
      <c r="A147">
        <v>146</v>
      </c>
      <c r="B147" t="s">
        <v>527</v>
      </c>
      <c r="C147" t="str">
        <f t="shared" si="8"/>
        <v>The explorers decided to explore the uncharted territory to discover new species.</v>
      </c>
      <c r="D147" t="s">
        <v>528</v>
      </c>
      <c r="E147" t="s">
        <v>529</v>
      </c>
      <c r="F147" t="s">
        <v>530</v>
      </c>
      <c r="G147" t="s">
        <v>531</v>
      </c>
      <c r="H147" s="7" t="s">
        <v>65</v>
      </c>
      <c r="I147" t="s">
        <v>532</v>
      </c>
      <c r="J147">
        <f t="shared" ca="1" si="9"/>
        <v>0.64537595403392034</v>
      </c>
    </row>
    <row r="148" spans="1:10">
      <c r="A148">
        <v>147</v>
      </c>
      <c r="B148" t="s">
        <v>533</v>
      </c>
      <c r="C148" t="str">
        <f t="shared" si="8"/>
        <v>In order to succeed, one must prioritize hard work and dedication.</v>
      </c>
      <c r="D148" t="s">
        <v>534</v>
      </c>
      <c r="E148" t="s">
        <v>535</v>
      </c>
      <c r="F148" t="s">
        <v>536</v>
      </c>
      <c r="G148" t="s">
        <v>94</v>
      </c>
      <c r="H148" s="7" t="s">
        <v>65</v>
      </c>
      <c r="I148" t="s">
        <v>537</v>
      </c>
      <c r="J148">
        <f t="shared" ca="1" si="9"/>
        <v>0.60517441868535515</v>
      </c>
    </row>
    <row r="149" spans="1:10">
      <c r="A149">
        <v>148</v>
      </c>
      <c r="B149" t="s">
        <v>538</v>
      </c>
      <c r="C149" t="str">
        <f t="shared" si="8"/>
        <v>The manager urged the team to brainstorm innovative solutions to the problem.</v>
      </c>
      <c r="D149" t="s">
        <v>539</v>
      </c>
      <c r="E149" t="s">
        <v>540</v>
      </c>
      <c r="F149" t="s">
        <v>123</v>
      </c>
      <c r="G149" t="s">
        <v>541</v>
      </c>
      <c r="H149" s="7" t="s">
        <v>65</v>
      </c>
      <c r="I149" t="s">
        <v>542</v>
      </c>
      <c r="J149">
        <f t="shared" ca="1" si="9"/>
        <v>0.77956138210170101</v>
      </c>
    </row>
    <row r="150" spans="1:10">
      <c r="A150">
        <v>149</v>
      </c>
      <c r="B150" t="s">
        <v>543</v>
      </c>
      <c r="C150" t="str">
        <f t="shared" si="8"/>
        <v>The athlete trained rigorously to prepare for the upcoming competition.</v>
      </c>
      <c r="D150" t="s">
        <v>544</v>
      </c>
      <c r="E150" t="s">
        <v>545</v>
      </c>
      <c r="F150" t="s">
        <v>546</v>
      </c>
      <c r="G150" t="s">
        <v>515</v>
      </c>
      <c r="H150" s="7" t="s">
        <v>65</v>
      </c>
      <c r="I150" t="s">
        <v>547</v>
      </c>
      <c r="J150">
        <f t="shared" ca="1" si="9"/>
        <v>0.89586470994509682</v>
      </c>
    </row>
    <row r="151" spans="1:10">
      <c r="A151">
        <v>150</v>
      </c>
      <c r="B151" t="s">
        <v>548</v>
      </c>
      <c r="C151" t="str">
        <f t="shared" si="8"/>
        <v>The gardener decided to water the plants regularly to ensure healthy growth.</v>
      </c>
      <c r="D151" t="s">
        <v>549</v>
      </c>
      <c r="E151" t="s">
        <v>550</v>
      </c>
      <c r="F151" t="s">
        <v>551</v>
      </c>
      <c r="G151" t="s">
        <v>133</v>
      </c>
      <c r="H151" s="7" t="s">
        <v>65</v>
      </c>
      <c r="I151" t="s">
        <v>552</v>
      </c>
      <c r="J151">
        <f t="shared" ca="1" si="9"/>
        <v>0.6822899272997206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D873E-0D54-4902-BBEC-E84784457AEB}">
  <dimension ref="A1:AH151"/>
  <sheetViews>
    <sheetView tabSelected="1" topLeftCell="R30" zoomScale="110" zoomScaleNormal="110" workbookViewId="0">
      <selection activeCell="R31" sqref="R31"/>
    </sheetView>
  </sheetViews>
  <sheetFormatPr defaultRowHeight="15"/>
  <cols>
    <col min="1" max="1" width="97.42578125" customWidth="1"/>
    <col min="2" max="2" width="17.28515625" customWidth="1"/>
    <col min="3" max="3" width="15" customWidth="1"/>
    <col min="4" max="4" width="14.7109375" customWidth="1"/>
    <col min="5" max="6" width="12.7109375" customWidth="1"/>
    <col min="7" max="7" width="9.140625" customWidth="1"/>
    <col min="8" max="8" width="3" customWidth="1"/>
    <col min="9" max="9" width="93.28515625" customWidth="1"/>
    <col min="10" max="13" width="17.28515625" customWidth="1"/>
    <col min="14" max="16" width="9.140625" customWidth="1"/>
    <col min="17" max="17" width="83" bestFit="1" customWidth="1"/>
    <col min="18" max="21" width="15.42578125" bestFit="1" customWidth="1"/>
    <col min="22" max="22" width="3.5703125" customWidth="1"/>
    <col min="25" max="26" width="9.140625" hidden="1" customWidth="1"/>
    <col min="27" max="27" width="11" hidden="1" customWidth="1"/>
    <col min="28" max="34" width="9.140625" hidden="1" customWidth="1"/>
    <col min="35" max="35" width="9.140625" customWidth="1"/>
  </cols>
  <sheetData>
    <row r="1" spans="1:34">
      <c r="I1" s="2" t="s">
        <v>553</v>
      </c>
      <c r="N1" t="s">
        <v>58</v>
      </c>
      <c r="Q1" s="2" t="s">
        <v>554</v>
      </c>
      <c r="AG1" t="s">
        <v>555</v>
      </c>
      <c r="AH1" t="s">
        <v>556</v>
      </c>
    </row>
    <row r="2" spans="1:34">
      <c r="A2" t="str" cm="1">
        <f t="array" aca="1" ref="A2:G151" ca="1">_xlfn._xlws.SORT(CHOOSE({1,2,3,4,5,6,7},'300 questions'!$B$2:$B$151,'300 questions'!$D$2:$D$151,'300 questions'!$E$2:$E$151,'300 questions'!$F$2:$F$151,'300 questions'!$G$2:$G$151,'300 questions'!$H$2:$H$151,'300 questions'!J2:J151),7)</f>
        <v>The mechanic fixed the car __________ any delays.</v>
      </c>
      <c r="B2" t="str">
        <f ca="1"/>
        <v>a) at</v>
      </c>
      <c r="C2" t="str">
        <f ca="1"/>
        <v>b) without</v>
      </c>
      <c r="D2" t="str">
        <f ca="1"/>
        <v>c) under</v>
      </c>
      <c r="E2" t="str">
        <f ca="1"/>
        <v>d) during</v>
      </c>
      <c r="F2" t="str">
        <f ca="1"/>
        <v>(b)</v>
      </c>
      <c r="G2">
        <f ca="1"/>
        <v>8.0991053036492122E-3</v>
      </c>
      <c r="H2">
        <v>1</v>
      </c>
      <c r="I2" t="str" cm="1">
        <f t="array" aca="1" ref="I2:N2" ca="1">INDEX(_xlfn.ANCHORARRAY($A$2),ROW()-ROW($I$1),{1,2,3,4,5,6})</f>
        <v>The mechanic fixed the car __________ any delays.</v>
      </c>
      <c r="J2" t="str">
        <f ca="1"/>
        <v>a) at</v>
      </c>
      <c r="K2" t="str">
        <f ca="1"/>
        <v>b) without</v>
      </c>
      <c r="L2" t="str">
        <f ca="1"/>
        <v>c) under</v>
      </c>
      <c r="M2" t="str">
        <f ca="1"/>
        <v>d) during</v>
      </c>
      <c r="N2" t="str">
        <f ca="1"/>
        <v>(b)</v>
      </c>
      <c r="Q2" s="16" t="s">
        <v>112</v>
      </c>
      <c r="R2" s="16" t="s">
        <v>113</v>
      </c>
      <c r="S2" s="16" t="s">
        <v>114</v>
      </c>
      <c r="T2" s="16" t="s">
        <v>115</v>
      </c>
      <c r="U2" s="16" t="s">
        <v>71</v>
      </c>
      <c r="V2" t="s">
        <v>65</v>
      </c>
      <c r="W2" s="5" t="str" cm="1">
        <f t="array" ref="W2">IFERROR(INDEX(_xlfn.TEXTAFTER($R2:$U2,") "),1,MATCH($X2,_xlfn.TEXTBEFORE($R2:$U2,")"),0)),"")</f>
        <v/>
      </c>
      <c r="X2" s="4"/>
      <c r="Y2" t="b">
        <f>$X2=_xlfn.TEXTAFTER(_xlfn.TEXTBEFORE($V2,")"),"(")</f>
        <v>0</v>
      </c>
      <c r="AF2" t="s">
        <v>557</v>
      </c>
      <c r="AG2" s="1">
        <v>25</v>
      </c>
      <c r="AH2" t="s">
        <v>558</v>
      </c>
    </row>
    <row r="3" spans="1:34">
      <c r="A3" t="str">
        <f ca="1"/>
        <v>The detective solved the mystery __________ careful observation.</v>
      </c>
      <c r="B3" t="str">
        <f ca="1"/>
        <v>a) by</v>
      </c>
      <c r="C3" t="str">
        <f ca="1"/>
        <v>b) suddenly</v>
      </c>
      <c r="D3" t="str">
        <f ca="1"/>
        <v>c) against</v>
      </c>
      <c r="E3" t="str">
        <f ca="1"/>
        <v>d) into</v>
      </c>
      <c r="F3" t="str">
        <f ca="1"/>
        <v>(a)</v>
      </c>
      <c r="G3">
        <f ca="1"/>
        <v>1.5970878209368045E-2</v>
      </c>
      <c r="H3">
        <v>2</v>
      </c>
      <c r="I3" t="str" cm="1">
        <f t="array" aca="1" ref="I3:N3" ca="1">INDEX(_xlfn.ANCHORARRAY($A$2),ROW()-ROW($I$1),{1,2,3,4,5,6})</f>
        <v>The detective solved the mystery __________ careful observation.</v>
      </c>
      <c r="J3" t="str">
        <f ca="1"/>
        <v>a) by</v>
      </c>
      <c r="K3" t="str">
        <f ca="1"/>
        <v>b) suddenly</v>
      </c>
      <c r="L3" t="str">
        <f ca="1"/>
        <v>c) against</v>
      </c>
      <c r="M3" t="str">
        <f ca="1"/>
        <v>d) into</v>
      </c>
      <c r="N3" t="str">
        <f ca="1"/>
        <v>(a)</v>
      </c>
      <c r="Q3" t="s">
        <v>357</v>
      </c>
      <c r="R3" t="s">
        <v>159</v>
      </c>
      <c r="S3" t="s">
        <v>295</v>
      </c>
      <c r="T3" t="s">
        <v>358</v>
      </c>
      <c r="U3" t="s">
        <v>161</v>
      </c>
      <c r="V3" t="s">
        <v>65</v>
      </c>
      <c r="W3" s="5" t="str" cm="1">
        <f t="array" ref="W3">IFERROR(INDEX(_xlfn.TEXTAFTER($R3:$U3,") "),1,MATCH($X3,_xlfn.TEXTBEFORE($R3:$U3,")"),0)),"")</f>
        <v/>
      </c>
      <c r="X3" s="4"/>
      <c r="Y3" t="b">
        <f t="shared" ref="Y3:Y31" si="0">$X3=_xlfn.TEXTAFTER(_xlfn.TEXTBEFORE($V3,")"),"(")</f>
        <v>0</v>
      </c>
      <c r="AA3" t="s">
        <v>559</v>
      </c>
      <c r="AB3" s="14" cm="1">
        <f t="array" ref="AB3">SUM(--$Y$2:$Y$31)/COUNTA($Y$2:$Y$31)*100</f>
        <v>0</v>
      </c>
      <c r="AF3" t="s">
        <v>560</v>
      </c>
      <c r="AG3">
        <v>13</v>
      </c>
      <c r="AH3" t="s">
        <v>561</v>
      </c>
    </row>
    <row r="4" spans="1:34">
      <c r="A4" t="str">
        <f ca="1"/>
        <v>The detective examined the crime scene __________, searching for any evidence.</v>
      </c>
      <c r="B4" t="str">
        <f ca="1"/>
        <v>a) thoroughly</v>
      </c>
      <c r="C4" t="str">
        <f ca="1"/>
        <v>b) at</v>
      </c>
      <c r="D4" t="str">
        <f ca="1"/>
        <v>c) hurry</v>
      </c>
      <c r="E4" t="str">
        <f ca="1"/>
        <v>d) over</v>
      </c>
      <c r="F4" t="str">
        <f ca="1"/>
        <v>(a)</v>
      </c>
      <c r="G4">
        <f ca="1"/>
        <v>1.9794733287635036E-2</v>
      </c>
      <c r="H4">
        <v>3</v>
      </c>
      <c r="I4" t="str" cm="1">
        <f t="array" aca="1" ref="I4:N4" ca="1">INDEX(_xlfn.ANCHORARRAY($A$2),ROW()-ROW($I$1),{1,2,3,4,5,6})</f>
        <v>The detective examined the crime scene __________, searching for any evidence.</v>
      </c>
      <c r="J4" t="str">
        <f ca="1"/>
        <v>a) thoroughly</v>
      </c>
      <c r="K4" t="str">
        <f ca="1"/>
        <v>b) at</v>
      </c>
      <c r="L4" t="str">
        <f ca="1"/>
        <v>c) hurry</v>
      </c>
      <c r="M4" t="str">
        <f ca="1"/>
        <v>d) over</v>
      </c>
      <c r="N4" t="str">
        <f ca="1"/>
        <v>(a)</v>
      </c>
      <c r="Q4" s="16" t="s">
        <v>335</v>
      </c>
      <c r="R4" s="16" t="s">
        <v>336</v>
      </c>
      <c r="S4" s="16" t="s">
        <v>337</v>
      </c>
      <c r="T4" s="16" t="s">
        <v>338</v>
      </c>
      <c r="U4" s="16" t="s">
        <v>339</v>
      </c>
      <c r="V4" t="s">
        <v>65</v>
      </c>
      <c r="W4" s="5" t="str" cm="1">
        <f t="array" ref="W4">IFERROR(INDEX(_xlfn.TEXTAFTER($R4:$U4,") "),1,MATCH($X4,_xlfn.TEXTBEFORE($R4:$U4,")"),0)),"")</f>
        <v/>
      </c>
      <c r="X4" s="4"/>
      <c r="Y4" t="b">
        <f t="shared" si="0"/>
        <v>0</v>
      </c>
      <c r="AA4" t="s">
        <v>555</v>
      </c>
      <c r="AB4" s="14" cm="1">
        <f t="array" ref="AB4">SUM(--$Y$2:$Y$31)</f>
        <v>0</v>
      </c>
      <c r="AF4" t="s">
        <v>562</v>
      </c>
      <c r="AG4">
        <v>39</v>
      </c>
      <c r="AH4" t="s">
        <v>563</v>
      </c>
    </row>
    <row r="5" spans="1:34">
      <c r="A5" t="str">
        <f ca="1"/>
        <v>The sun dipped __________ the horizon, casting a warm glow over the beach.</v>
      </c>
      <c r="B5" t="str">
        <f ca="1"/>
        <v>a) below</v>
      </c>
      <c r="C5" t="str">
        <f ca="1"/>
        <v>b) beside</v>
      </c>
      <c r="D5" t="str">
        <f ca="1"/>
        <v>c) inside</v>
      </c>
      <c r="E5" t="str">
        <f ca="1"/>
        <v>d) run</v>
      </c>
      <c r="F5" t="str">
        <f ca="1"/>
        <v>(a)</v>
      </c>
      <c r="G5">
        <f ca="1"/>
        <v>2.511048826460871E-2</v>
      </c>
      <c r="H5">
        <v>4</v>
      </c>
      <c r="I5" t="str" cm="1">
        <f t="array" aca="1" ref="I5:N5" ca="1">INDEX(_xlfn.ANCHORARRAY($A$2),ROW()-ROW($I$1),{1,2,3,4,5,6})</f>
        <v>The sun dipped __________ the horizon, casting a warm glow over the beach.</v>
      </c>
      <c r="J5" t="str">
        <f ca="1"/>
        <v>a) below</v>
      </c>
      <c r="K5" t="str">
        <f ca="1"/>
        <v>b) beside</v>
      </c>
      <c r="L5" t="str">
        <f ca="1"/>
        <v>c) inside</v>
      </c>
      <c r="M5" t="str">
        <f ca="1"/>
        <v>d) run</v>
      </c>
      <c r="N5" t="str">
        <f ca="1"/>
        <v>(a)</v>
      </c>
      <c r="Q5" t="s">
        <v>430</v>
      </c>
      <c r="R5" t="s">
        <v>431</v>
      </c>
      <c r="S5" t="s">
        <v>432</v>
      </c>
      <c r="T5" t="s">
        <v>82</v>
      </c>
      <c r="U5" t="s">
        <v>88</v>
      </c>
      <c r="V5" t="s">
        <v>65</v>
      </c>
      <c r="W5" s="5" t="str" cm="1">
        <f t="array" ref="W5">IFERROR(INDEX(_xlfn.TEXTAFTER($R5:$U5,") "),1,MATCH($X5,_xlfn.TEXTBEFORE($R5:$U5,")"),0)),"")</f>
        <v/>
      </c>
      <c r="X5" s="4"/>
      <c r="Y5" t="b">
        <f t="shared" si="0"/>
        <v>0</v>
      </c>
      <c r="AA5" t="s">
        <v>556</v>
      </c>
      <c r="AB5" s="15" t="str" cm="1">
        <f t="array" ref="AB5">IFERROR(INDEX($AA$10:$AA$15,MATCH(1,($AB$3&gt;=$AB$10:$AB$15)*($AB$3&lt;=$AC$10:$AC$15),0)),"NULL")</f>
        <v>NULL</v>
      </c>
    </row>
    <row r="6" spans="1:34">
      <c r="A6" t="str">
        <f ca="1"/>
        <v>Sarah decided to __________ her job to pursue her passion for art.</v>
      </c>
      <c r="B6" t="str">
        <f ca="1"/>
        <v>a) quit</v>
      </c>
      <c r="C6" t="str">
        <f ca="1"/>
        <v>b) quitting</v>
      </c>
      <c r="D6" t="str">
        <f ca="1"/>
        <v>c) quietly</v>
      </c>
      <c r="E6" t="str">
        <f ca="1"/>
        <v>d) office</v>
      </c>
      <c r="F6" t="str">
        <f ca="1"/>
        <v>(a)</v>
      </c>
      <c r="G6">
        <f ca="1"/>
        <v>4.1233567760443957E-2</v>
      </c>
      <c r="H6">
        <v>5</v>
      </c>
      <c r="I6" t="str" cm="1">
        <f t="array" aca="1" ref="I6:N6" ca="1">INDEX(_xlfn.ANCHORARRAY($A$2),ROW()-ROW($I$1),{1,2,3,4,5,6})</f>
        <v>Sarah decided to __________ her job to pursue her passion for art.</v>
      </c>
      <c r="J6" t="str">
        <f ca="1"/>
        <v>a) quit</v>
      </c>
      <c r="K6" t="str">
        <f ca="1"/>
        <v>b) quitting</v>
      </c>
      <c r="L6" t="str">
        <f ca="1"/>
        <v>c) quietly</v>
      </c>
      <c r="M6" t="str">
        <f ca="1"/>
        <v>d) office</v>
      </c>
      <c r="N6" t="str">
        <f ca="1"/>
        <v>(a)</v>
      </c>
      <c r="Q6" s="16" t="s">
        <v>108</v>
      </c>
      <c r="R6" s="16" t="s">
        <v>109</v>
      </c>
      <c r="S6" s="16" t="s">
        <v>99</v>
      </c>
      <c r="T6" s="16" t="s">
        <v>110</v>
      </c>
      <c r="U6" s="16" t="s">
        <v>88</v>
      </c>
      <c r="V6" t="s">
        <v>65</v>
      </c>
      <c r="W6" s="5" t="str" cm="1">
        <f t="array" ref="W6">IFERROR(INDEX(_xlfn.TEXTAFTER($R6:$U6,") "),1,MATCH($X6,_xlfn.TEXTBEFORE($R6:$U6,")"),0)),"")</f>
        <v/>
      </c>
      <c r="X6" s="4"/>
      <c r="Y6" t="b">
        <f t="shared" si="0"/>
        <v>0</v>
      </c>
    </row>
    <row r="7" spans="1:34">
      <c r="A7" t="str">
        <f ca="1"/>
        <v>The boat sailed gracefully __________ the calm waters of the lake.</v>
      </c>
      <c r="B7" t="str">
        <f ca="1"/>
        <v>a) towards</v>
      </c>
      <c r="C7" t="str">
        <f ca="1"/>
        <v>b) with</v>
      </c>
      <c r="D7" t="str">
        <f ca="1"/>
        <v>c) angrily</v>
      </c>
      <c r="E7" t="str">
        <f ca="1"/>
        <v>d) beneath</v>
      </c>
      <c r="F7" t="str">
        <f ca="1"/>
        <v>(a)</v>
      </c>
      <c r="G7">
        <f ca="1"/>
        <v>4.6260086825313129E-2</v>
      </c>
      <c r="H7">
        <v>6</v>
      </c>
      <c r="I7" t="str" cm="1">
        <f t="array" aca="1" ref="I7:N7" ca="1">INDEX(_xlfn.ANCHORARRAY($A$2),ROW()-ROW($I$1),{1,2,3,4,5,6})</f>
        <v>The boat sailed gracefully __________ the calm waters of the lake.</v>
      </c>
      <c r="J7" t="str">
        <f ca="1"/>
        <v>a) towards</v>
      </c>
      <c r="K7" t="str">
        <f ca="1"/>
        <v>b) with</v>
      </c>
      <c r="L7" t="str">
        <f ca="1"/>
        <v>c) angrily</v>
      </c>
      <c r="M7" t="str">
        <f ca="1"/>
        <v>d) beneath</v>
      </c>
      <c r="N7" t="str">
        <f ca="1"/>
        <v>(a)</v>
      </c>
      <c r="Q7" t="s">
        <v>162</v>
      </c>
      <c r="R7" t="s">
        <v>163</v>
      </c>
      <c r="S7" t="s">
        <v>105</v>
      </c>
      <c r="T7" t="s">
        <v>164</v>
      </c>
      <c r="U7" t="s">
        <v>139</v>
      </c>
      <c r="V7" t="s">
        <v>72</v>
      </c>
      <c r="W7" s="5" t="str" cm="1">
        <f t="array" ref="W7">IFERROR(INDEX(_xlfn.TEXTAFTER($R7:$U7,") "),1,MATCH($X7,_xlfn.TEXTBEFORE($R7:$U7,")"),0)),"")</f>
        <v/>
      </c>
      <c r="X7" s="4"/>
      <c r="Y7" t="b">
        <f t="shared" si="0"/>
        <v>0</v>
      </c>
    </row>
    <row r="8" spans="1:34">
      <c r="A8" t="str">
        <f ca="1"/>
        <v>The magician pulled a rabbit __________ his hat, astonishing the audience.</v>
      </c>
      <c r="B8" t="str">
        <f ca="1"/>
        <v>a) from</v>
      </c>
      <c r="C8" t="str">
        <f ca="1"/>
        <v>b) beside</v>
      </c>
      <c r="D8" t="str">
        <f ca="1"/>
        <v>c) during</v>
      </c>
      <c r="E8" t="str">
        <f ca="1"/>
        <v>d) under</v>
      </c>
      <c r="F8" t="str">
        <f ca="1"/>
        <v>(a)</v>
      </c>
      <c r="G8">
        <f ca="1"/>
        <v>5.3919007846492617E-2</v>
      </c>
      <c r="H8">
        <v>7</v>
      </c>
      <c r="I8" t="str" cm="1">
        <f t="array" aca="1" ref="I8:N8" ca="1">INDEX(_xlfn.ANCHORARRAY($A$2),ROW()-ROW($I$1),{1,2,3,4,5,6})</f>
        <v>The magician pulled a rabbit __________ his hat, astonishing the audience.</v>
      </c>
      <c r="J8" t="str">
        <f ca="1"/>
        <v>a) from</v>
      </c>
      <c r="K8" t="str">
        <f ca="1"/>
        <v>b) beside</v>
      </c>
      <c r="L8" t="str">
        <f ca="1"/>
        <v>c) during</v>
      </c>
      <c r="M8" t="str">
        <f ca="1"/>
        <v>d) under</v>
      </c>
      <c r="N8" t="str">
        <f ca="1"/>
        <v>(a)</v>
      </c>
      <c r="Q8" s="16" t="s">
        <v>310</v>
      </c>
      <c r="R8" s="16" t="s">
        <v>311</v>
      </c>
      <c r="S8" s="16" t="s">
        <v>312</v>
      </c>
      <c r="T8" s="16" t="s">
        <v>264</v>
      </c>
      <c r="U8" s="16" t="s">
        <v>265</v>
      </c>
      <c r="V8" t="s">
        <v>65</v>
      </c>
      <c r="W8" s="5" t="str" cm="1">
        <f t="array" ref="W8">IFERROR(INDEX(_xlfn.TEXTAFTER($R8:$U8,") "),1,MATCH($X8,_xlfn.TEXTBEFORE($R8:$U8,")"),0)),"")</f>
        <v/>
      </c>
      <c r="X8" s="4"/>
      <c r="Y8" t="b">
        <f t="shared" si="0"/>
        <v>0</v>
      </c>
    </row>
    <row r="9" spans="1:34">
      <c r="A9" t="str">
        <f ca="1"/>
        <v>The baby giggled __________ in its mother's arms.</v>
      </c>
      <c r="B9" t="str">
        <f ca="1"/>
        <v>a) gleefully</v>
      </c>
      <c r="C9" t="str">
        <f ca="1"/>
        <v>b) beside</v>
      </c>
      <c r="D9" t="str">
        <f ca="1"/>
        <v>c) pancake</v>
      </c>
      <c r="E9" t="str">
        <f ca="1"/>
        <v>d) run</v>
      </c>
      <c r="F9" t="str">
        <f ca="1"/>
        <v>(a)</v>
      </c>
      <c r="G9">
        <f ca="1"/>
        <v>5.8961123045073949E-2</v>
      </c>
      <c r="H9">
        <v>8</v>
      </c>
      <c r="I9" t="str" cm="1">
        <f t="array" aca="1" ref="I9:N9" ca="1">INDEX(_xlfn.ANCHORARRAY($A$2),ROW()-ROW($I$1),{1,2,3,4,5,6})</f>
        <v>The baby giggled __________ in its mother's arms.</v>
      </c>
      <c r="J9" t="str">
        <f ca="1"/>
        <v>a) gleefully</v>
      </c>
      <c r="K9" t="str">
        <f ca="1"/>
        <v>b) beside</v>
      </c>
      <c r="L9" t="str">
        <f ca="1"/>
        <v>c) pancake</v>
      </c>
      <c r="M9" t="str">
        <f ca="1"/>
        <v>d) run</v>
      </c>
      <c r="N9" t="str">
        <f ca="1"/>
        <v>(a)</v>
      </c>
      <c r="Q9" t="s">
        <v>306</v>
      </c>
      <c r="R9" t="s">
        <v>211</v>
      </c>
      <c r="S9" t="s">
        <v>154</v>
      </c>
      <c r="T9" t="s">
        <v>307</v>
      </c>
      <c r="U9" t="s">
        <v>145</v>
      </c>
      <c r="V9" t="s">
        <v>72</v>
      </c>
      <c r="W9" s="5" t="str" cm="1">
        <f t="array" ref="W9">IFERROR(INDEX(_xlfn.TEXTAFTER($R9:$U9,") "),1,MATCH($X9,_xlfn.TEXTBEFORE($R9:$U9,")"),0)),"")</f>
        <v/>
      </c>
      <c r="X9" s="4"/>
      <c r="Y9" t="b">
        <f t="shared" si="0"/>
        <v>0</v>
      </c>
    </row>
    <row r="10" spans="1:34">
      <c r="A10" t="str">
        <f ca="1"/>
        <v>The mountain climbers reached the summit __________ overcoming numerous challenges.</v>
      </c>
      <c r="B10" t="str">
        <f ca="1"/>
        <v>a) beside</v>
      </c>
      <c r="C10" t="str">
        <f ca="1"/>
        <v>b) by</v>
      </c>
      <c r="D10" t="str">
        <f ca="1"/>
        <v>c) unfortunately</v>
      </c>
      <c r="E10" t="str">
        <f ca="1"/>
        <v>d) up</v>
      </c>
      <c r="F10" t="str">
        <f ca="1"/>
        <v>(b)</v>
      </c>
      <c r="G10">
        <f ca="1"/>
        <v>5.9622519070168911E-2</v>
      </c>
      <c r="H10">
        <v>9</v>
      </c>
      <c r="I10" t="str" cm="1">
        <f t="array" aca="1" ref="I10:N10" ca="1">INDEX(_xlfn.ANCHORARRAY($A$2),ROW()-ROW($I$1),{1,2,3,4,5,6})</f>
        <v>The mountain climbers reached the summit __________ overcoming numerous challenges.</v>
      </c>
      <c r="J10" t="str">
        <f ca="1"/>
        <v>a) beside</v>
      </c>
      <c r="K10" t="str">
        <f ca="1"/>
        <v>b) by</v>
      </c>
      <c r="L10" t="str">
        <f ca="1"/>
        <v>c) unfortunately</v>
      </c>
      <c r="M10" t="str">
        <f ca="1"/>
        <v>d) up</v>
      </c>
      <c r="N10" t="str">
        <f ca="1"/>
        <v>(b)</v>
      </c>
      <c r="Q10" s="16" t="s">
        <v>352</v>
      </c>
      <c r="R10" s="16" t="s">
        <v>177</v>
      </c>
      <c r="S10" s="16" t="s">
        <v>191</v>
      </c>
      <c r="T10" s="16" t="s">
        <v>77</v>
      </c>
      <c r="U10" s="16" t="s">
        <v>151</v>
      </c>
      <c r="V10" t="s">
        <v>72</v>
      </c>
      <c r="W10" s="5" t="str" cm="1">
        <f t="array" ref="W10">IFERROR(INDEX(_xlfn.TEXTAFTER($R10:$U10,") "),1,MATCH($X10,_xlfn.TEXTBEFORE($R10:$U10,")"),0)),"")</f>
        <v/>
      </c>
      <c r="X10" s="4"/>
      <c r="Y10" t="b">
        <f t="shared" si="0"/>
        <v>0</v>
      </c>
      <c r="AA10" s="7" t="s">
        <v>564</v>
      </c>
      <c r="AB10" s="14">
        <v>1</v>
      </c>
      <c r="AC10" s="14">
        <v>30</v>
      </c>
      <c r="AF10" t="s">
        <v>565</v>
      </c>
      <c r="AG10" t="s">
        <v>566</v>
      </c>
      <c r="AH10" t="s">
        <v>567</v>
      </c>
    </row>
    <row r="11" spans="1:34">
      <c r="A11" t="str">
        <f ca="1"/>
        <v>The toddler played __________ with building blocks for hours.</v>
      </c>
      <c r="B11" t="str">
        <f ca="1"/>
        <v>a) under</v>
      </c>
      <c r="C11" t="str">
        <f ca="1"/>
        <v>b) happily</v>
      </c>
      <c r="D11" t="str">
        <f ca="1"/>
        <v>c) without</v>
      </c>
      <c r="E11" t="str">
        <f ca="1"/>
        <v>d) during</v>
      </c>
      <c r="F11" t="str">
        <f ca="1"/>
        <v>(b)</v>
      </c>
      <c r="G11">
        <f ca="1"/>
        <v>6.279945195430181E-2</v>
      </c>
      <c r="H11">
        <v>10</v>
      </c>
      <c r="I11" t="str" cm="1">
        <f t="array" aca="1" ref="I11:N11" ca="1">INDEX(_xlfn.ANCHORARRAY($A$2),ROW()-ROW($I$1),{1,2,3,4,5,6})</f>
        <v>The toddler played __________ with building blocks for hours.</v>
      </c>
      <c r="J11" t="str">
        <f ca="1"/>
        <v>a) under</v>
      </c>
      <c r="K11" t="str">
        <f ca="1"/>
        <v>b) happily</v>
      </c>
      <c r="L11" t="str">
        <f ca="1"/>
        <v>c) without</v>
      </c>
      <c r="M11" t="str">
        <f ca="1"/>
        <v>d) during</v>
      </c>
      <c r="N11" t="str">
        <f ca="1"/>
        <v>(b)</v>
      </c>
      <c r="Q11" t="s">
        <v>364</v>
      </c>
      <c r="R11" t="s">
        <v>365</v>
      </c>
      <c r="S11" t="s">
        <v>366</v>
      </c>
      <c r="T11" t="s">
        <v>138</v>
      </c>
      <c r="U11" t="s">
        <v>156</v>
      </c>
      <c r="V11" t="s">
        <v>65</v>
      </c>
      <c r="W11" s="5" t="str" cm="1">
        <f t="array" ref="W11">IFERROR(INDEX(_xlfn.TEXTAFTER($R11:$U11,") "),1,MATCH($X11,_xlfn.TEXTBEFORE($R11:$U11,")"),0)),"")</f>
        <v/>
      </c>
      <c r="X11" s="4"/>
      <c r="Y11" t="b">
        <f t="shared" si="0"/>
        <v>0</v>
      </c>
      <c r="AA11" s="7" t="s">
        <v>561</v>
      </c>
      <c r="AB11" s="14">
        <v>31</v>
      </c>
      <c r="AC11" s="14">
        <v>60</v>
      </c>
      <c r="AF11" t="s">
        <v>568</v>
      </c>
      <c r="AG11" t="s">
        <v>569</v>
      </c>
      <c r="AH11" t="s">
        <v>570</v>
      </c>
    </row>
    <row r="12" spans="1:34">
      <c r="A12" t="str">
        <f ca="1"/>
        <v>The hikers climbed __________ to reach the mountain peak.</v>
      </c>
      <c r="B12" t="str">
        <f ca="1"/>
        <v>a) steadily</v>
      </c>
      <c r="C12" t="str">
        <f ca="1"/>
        <v>b) during</v>
      </c>
      <c r="D12" t="str">
        <f ca="1"/>
        <v>c) boat</v>
      </c>
      <c r="E12" t="str">
        <f ca="1"/>
        <v>d) fly</v>
      </c>
      <c r="F12" t="str">
        <f ca="1"/>
        <v>(a)</v>
      </c>
      <c r="G12">
        <f ca="1"/>
        <v>6.7672151246225498E-2</v>
      </c>
      <c r="H12">
        <v>11</v>
      </c>
      <c r="I12" t="str" cm="1">
        <f t="array" aca="1" ref="I12:N12" ca="1">INDEX(_xlfn.ANCHORARRAY($A$2),ROW()-ROW($I$1),{1,2,3,4,5,6})</f>
        <v>The hikers climbed __________ to reach the mountain peak.</v>
      </c>
      <c r="J12" t="str">
        <f ca="1"/>
        <v>a) steadily</v>
      </c>
      <c r="K12" t="str">
        <f ca="1"/>
        <v>b) during</v>
      </c>
      <c r="L12" t="str">
        <f ca="1"/>
        <v>c) boat</v>
      </c>
      <c r="M12" t="str">
        <f ca="1"/>
        <v>d) fly</v>
      </c>
      <c r="N12" t="str">
        <f ca="1"/>
        <v>(a)</v>
      </c>
      <c r="Q12" s="16" t="s">
        <v>302</v>
      </c>
      <c r="R12" s="16" t="s">
        <v>149</v>
      </c>
      <c r="S12" s="16" t="s">
        <v>105</v>
      </c>
      <c r="T12" s="16" t="s">
        <v>303</v>
      </c>
      <c r="U12" s="16" t="s">
        <v>151</v>
      </c>
      <c r="V12" t="s">
        <v>65</v>
      </c>
      <c r="W12" s="5" t="str" cm="1">
        <f t="array" ref="W12">IFERROR(INDEX(_xlfn.TEXTAFTER($R12:$U12,") "),1,MATCH($X12,_xlfn.TEXTBEFORE($R12:$U12,")"),0)),"")</f>
        <v/>
      </c>
      <c r="X12" s="4"/>
      <c r="Y12" t="b">
        <f t="shared" si="0"/>
        <v>0</v>
      </c>
      <c r="AA12" s="7" t="s">
        <v>571</v>
      </c>
      <c r="AB12" s="14">
        <v>61</v>
      </c>
      <c r="AC12" s="14">
        <v>73</v>
      </c>
    </row>
    <row r="13" spans="1:34">
      <c r="A13" t="str">
        <f ca="1"/>
        <v>The artist sketched a landscape __________ the picturesque scenery.</v>
      </c>
      <c r="B13" t="str">
        <f ca="1"/>
        <v>a) above</v>
      </c>
      <c r="C13" t="str">
        <f ca="1"/>
        <v>b) during</v>
      </c>
      <c r="D13" t="str">
        <f ca="1"/>
        <v>c) of</v>
      </c>
      <c r="E13" t="str">
        <f ca="1"/>
        <v>d) around</v>
      </c>
      <c r="F13" t="str">
        <f ca="1"/>
        <v>(c)</v>
      </c>
      <c r="G13">
        <f ca="1"/>
        <v>8.2432180080402429E-2</v>
      </c>
      <c r="H13">
        <v>12</v>
      </c>
      <c r="I13" t="str" cm="1">
        <f t="array" aca="1" ref="I13:N13" ca="1">INDEX(_xlfn.ANCHORARRAY($A$2),ROW()-ROW($I$1),{1,2,3,4,5,6})</f>
        <v>The artist sketched a landscape __________ the picturesque scenery.</v>
      </c>
      <c r="J13" t="str">
        <f ca="1"/>
        <v>a) above</v>
      </c>
      <c r="K13" t="str">
        <f ca="1"/>
        <v>b) during</v>
      </c>
      <c r="L13" t="str">
        <f ca="1"/>
        <v>c) of</v>
      </c>
      <c r="M13" t="str">
        <f ca="1"/>
        <v>d) around</v>
      </c>
      <c r="N13" t="str">
        <f ca="1"/>
        <v>(c)</v>
      </c>
      <c r="Q13" t="s">
        <v>202</v>
      </c>
      <c r="R13" t="s">
        <v>203</v>
      </c>
      <c r="S13" t="s">
        <v>204</v>
      </c>
      <c r="T13" t="s">
        <v>87</v>
      </c>
      <c r="U13" t="s">
        <v>205</v>
      </c>
      <c r="V13" t="s">
        <v>65</v>
      </c>
      <c r="W13" s="5" t="str" cm="1">
        <f t="array" ref="W13">IFERROR(INDEX(_xlfn.TEXTAFTER($R13:$U13,") "),1,MATCH($X13,_xlfn.TEXTBEFORE($R13:$U13,")"),0)),"")</f>
        <v/>
      </c>
      <c r="X13" s="4"/>
      <c r="Y13" t="b">
        <f t="shared" si="0"/>
        <v>0</v>
      </c>
      <c r="AA13" s="7" t="s">
        <v>558</v>
      </c>
      <c r="AB13" s="14">
        <v>74</v>
      </c>
      <c r="AC13" s="14">
        <v>85</v>
      </c>
    </row>
    <row r="14" spans="1:34">
      <c r="A14" t="str">
        <f ca="1"/>
        <v>The butterfly landed delicately __________ the vibrant flower.</v>
      </c>
      <c r="B14" t="str">
        <f ca="1"/>
        <v>a) towards</v>
      </c>
      <c r="C14" t="str">
        <f ca="1"/>
        <v>b) with</v>
      </c>
      <c r="D14" t="str">
        <f ca="1"/>
        <v>c) above</v>
      </c>
      <c r="E14" t="str">
        <f ca="1"/>
        <v>d) onto</v>
      </c>
      <c r="F14" t="str">
        <f ca="1"/>
        <v>(d)</v>
      </c>
      <c r="G14">
        <f ca="1"/>
        <v>8.2436299668533719E-2</v>
      </c>
      <c r="H14">
        <v>13</v>
      </c>
      <c r="I14" t="str" cm="1">
        <f t="array" aca="1" ref="I14:N14" ca="1">INDEX(_xlfn.ANCHORARRAY($A$2),ROW()-ROW($I$1),{1,2,3,4,5,6})</f>
        <v>The butterfly landed delicately __________ the vibrant flower.</v>
      </c>
      <c r="J14" t="str">
        <f ca="1"/>
        <v>a) towards</v>
      </c>
      <c r="K14" t="str">
        <f ca="1"/>
        <v>b) with</v>
      </c>
      <c r="L14" t="str">
        <f ca="1"/>
        <v>c) above</v>
      </c>
      <c r="M14" t="str">
        <f ca="1"/>
        <v>d) onto</v>
      </c>
      <c r="N14" t="str">
        <f ca="1"/>
        <v>(d)</v>
      </c>
      <c r="Q14" s="16" t="s">
        <v>277</v>
      </c>
      <c r="R14" s="16" t="s">
        <v>278</v>
      </c>
      <c r="S14" s="16" t="s">
        <v>279</v>
      </c>
      <c r="T14" s="16" t="s">
        <v>138</v>
      </c>
      <c r="U14" s="16" t="s">
        <v>156</v>
      </c>
      <c r="V14" t="s">
        <v>65</v>
      </c>
      <c r="W14" s="5" t="str" cm="1">
        <f t="array" ref="W14">IFERROR(INDEX(_xlfn.TEXTAFTER($R14:$U14,") "),1,MATCH($X14,_xlfn.TEXTBEFORE($R14:$U14,")"),0)),"")</f>
        <v/>
      </c>
      <c r="X14" s="4"/>
      <c r="Y14" t="b">
        <f t="shared" si="0"/>
        <v>0</v>
      </c>
      <c r="AA14" s="7" t="s">
        <v>572</v>
      </c>
      <c r="AB14" s="14">
        <v>86</v>
      </c>
      <c r="AC14" s="14">
        <v>92</v>
      </c>
    </row>
    <row r="15" spans="1:34">
      <c r="A15" t="str">
        <f ca="1"/>
        <v>Sarah felt __________ when she aced her final exams.</v>
      </c>
      <c r="B15" t="str">
        <f ca="1"/>
        <v>a) relieved</v>
      </c>
      <c r="C15" t="str">
        <f ca="1"/>
        <v>b) quickly</v>
      </c>
      <c r="D15" t="str">
        <f ca="1"/>
        <v>c) under</v>
      </c>
      <c r="E15" t="str">
        <f ca="1"/>
        <v>d) around</v>
      </c>
      <c r="F15" t="str">
        <f ca="1"/>
        <v>(a)</v>
      </c>
      <c r="G15">
        <f ca="1"/>
        <v>9.1344290846069431E-2</v>
      </c>
      <c r="H15">
        <v>14</v>
      </c>
      <c r="I15" t="str" cm="1">
        <f t="array" aca="1" ref="I15:N15" ca="1">INDEX(_xlfn.ANCHORARRAY($A$2),ROW()-ROW($I$1),{1,2,3,4,5,6})</f>
        <v>Sarah felt __________ when she aced her final exams.</v>
      </c>
      <c r="J15" t="str">
        <f ca="1"/>
        <v>a) relieved</v>
      </c>
      <c r="K15" t="str">
        <f ca="1"/>
        <v>b) quickly</v>
      </c>
      <c r="L15" t="str">
        <f ca="1"/>
        <v>c) under</v>
      </c>
      <c r="M15" t="str">
        <f ca="1"/>
        <v>d) around</v>
      </c>
      <c r="N15" t="str">
        <f ca="1"/>
        <v>(a)</v>
      </c>
      <c r="Q15" t="s">
        <v>304</v>
      </c>
      <c r="R15" t="s">
        <v>294</v>
      </c>
      <c r="S15" t="s">
        <v>105</v>
      </c>
      <c r="T15" t="s">
        <v>77</v>
      </c>
      <c r="U15" t="s">
        <v>305</v>
      </c>
      <c r="V15" t="s">
        <v>72</v>
      </c>
      <c r="W15" s="5" t="str" cm="1">
        <f t="array" ref="W15">IFERROR(INDEX(_xlfn.TEXTAFTER($R15:$U15,") "),1,MATCH($X15,_xlfn.TEXTBEFORE($R15:$U15,")"),0)),"")</f>
        <v/>
      </c>
      <c r="X15" s="4"/>
      <c r="Y15" t="b">
        <f t="shared" si="0"/>
        <v>0</v>
      </c>
      <c r="AA15" s="7" t="s">
        <v>563</v>
      </c>
      <c r="AB15" s="14">
        <v>93</v>
      </c>
      <c r="AC15" s="14">
        <v>100</v>
      </c>
    </row>
    <row r="16" spans="1:34">
      <c r="A16" t="str">
        <f ca="1"/>
        <v>The butterfly landed __________ on the vibrant flower.</v>
      </c>
      <c r="B16" t="str">
        <f ca="1"/>
        <v>a) gently</v>
      </c>
      <c r="C16" t="str">
        <f ca="1"/>
        <v>b) against</v>
      </c>
      <c r="D16" t="str">
        <f ca="1"/>
        <v>c) up</v>
      </c>
      <c r="E16" t="str">
        <f ca="1"/>
        <v>d) gone</v>
      </c>
      <c r="F16" t="str">
        <f ca="1"/>
        <v>(a)</v>
      </c>
      <c r="G16">
        <f ca="1"/>
        <v>9.1816415379430527E-2</v>
      </c>
      <c r="H16">
        <v>15</v>
      </c>
      <c r="I16" t="str" cm="1">
        <f t="array" aca="1" ref="I16:N16" ca="1">INDEX(_xlfn.ANCHORARRAY($A$2),ROW()-ROW($I$1),{1,2,3,4,5,6})</f>
        <v>The butterfly landed __________ on the vibrant flower.</v>
      </c>
      <c r="J16" t="str">
        <f ca="1"/>
        <v>a) gently</v>
      </c>
      <c r="K16" t="str">
        <f ca="1"/>
        <v>b) against</v>
      </c>
      <c r="L16" t="str">
        <f ca="1"/>
        <v>c) up</v>
      </c>
      <c r="M16" t="str">
        <f ca="1"/>
        <v>d) gone</v>
      </c>
      <c r="N16" t="str">
        <f ca="1"/>
        <v>(a)</v>
      </c>
      <c r="Q16" s="16" t="s">
        <v>455</v>
      </c>
      <c r="R16" s="16" t="s">
        <v>177</v>
      </c>
      <c r="S16" s="16" t="s">
        <v>105</v>
      </c>
      <c r="T16" s="16" t="s">
        <v>307</v>
      </c>
      <c r="U16" s="16" t="s">
        <v>456</v>
      </c>
      <c r="V16" t="s">
        <v>72</v>
      </c>
      <c r="W16" s="5" t="str" cm="1">
        <f t="array" ref="W16">IFERROR(INDEX(_xlfn.TEXTAFTER($R16:$U16,") "),1,MATCH($X16,_xlfn.TEXTBEFORE($R16:$U16,")"),0)),"")</f>
        <v/>
      </c>
      <c r="X16" s="4"/>
      <c r="Y16" t="b">
        <f t="shared" si="0"/>
        <v>0</v>
      </c>
    </row>
    <row r="17" spans="1:25">
      <c r="A17" t="str">
        <f ca="1"/>
        <v>The detective followed the suspect __________ the crowded market.</v>
      </c>
      <c r="B17" t="str">
        <f ca="1"/>
        <v>a) through</v>
      </c>
      <c r="C17" t="str">
        <f ca="1"/>
        <v>b) anxiously</v>
      </c>
      <c r="D17" t="str">
        <f ca="1"/>
        <v>c) against</v>
      </c>
      <c r="E17" t="str">
        <f ca="1"/>
        <v>d) into</v>
      </c>
      <c r="F17" t="str">
        <f ca="1"/>
        <v>(a)</v>
      </c>
      <c r="G17">
        <f ca="1"/>
        <v>9.7052061272695722E-2</v>
      </c>
      <c r="H17">
        <v>16</v>
      </c>
      <c r="I17" t="str" cm="1">
        <f t="array" aca="1" ref="I17:N17" ca="1">INDEX(_xlfn.ANCHORARRAY($A$2),ROW()-ROW($I$1),{1,2,3,4,5,6})</f>
        <v>The detective followed the suspect __________ the crowded market.</v>
      </c>
      <c r="J17" t="str">
        <f ca="1"/>
        <v>a) through</v>
      </c>
      <c r="K17" t="str">
        <f ca="1"/>
        <v>b) anxiously</v>
      </c>
      <c r="L17" t="str">
        <f ca="1"/>
        <v>c) against</v>
      </c>
      <c r="M17" t="str">
        <f ca="1"/>
        <v>d) into</v>
      </c>
      <c r="N17" t="str">
        <f ca="1"/>
        <v>(a)</v>
      </c>
      <c r="Q17" t="s">
        <v>283</v>
      </c>
      <c r="R17" t="s">
        <v>284</v>
      </c>
      <c r="S17" t="s">
        <v>119</v>
      </c>
      <c r="T17" t="s">
        <v>285</v>
      </c>
      <c r="U17" t="s">
        <v>101</v>
      </c>
      <c r="V17" t="s">
        <v>65</v>
      </c>
      <c r="W17" s="5" t="str" cm="1">
        <f t="array" ref="W17">IFERROR(INDEX(_xlfn.TEXTAFTER($R17:$U17,") "),1,MATCH($X17,_xlfn.TEXTBEFORE($R17:$U17,")"),0)),"")</f>
        <v/>
      </c>
      <c r="X17" s="4"/>
      <c r="Y17" t="b">
        <f t="shared" si="0"/>
        <v>0</v>
      </c>
    </row>
    <row r="18" spans="1:25">
      <c r="A18" t="str">
        <f ca="1"/>
        <v>The chef garnished the dish __________ fresh herbs for added flavor.</v>
      </c>
      <c r="B18" t="str">
        <f ca="1"/>
        <v>a) under</v>
      </c>
      <c r="C18" t="str">
        <f ca="1"/>
        <v>b) with</v>
      </c>
      <c r="D18" t="str">
        <f ca="1"/>
        <v>c) during</v>
      </c>
      <c r="E18" t="str">
        <f ca="1"/>
        <v>d) without</v>
      </c>
      <c r="F18" t="str">
        <f ca="1"/>
        <v>(b)</v>
      </c>
      <c r="G18">
        <f ca="1"/>
        <v>0.11998852301660046</v>
      </c>
      <c r="H18">
        <v>17</v>
      </c>
      <c r="I18" t="str" cm="1">
        <f t="array" aca="1" ref="I18:N18" ca="1">INDEX(_xlfn.ANCHORARRAY($A$2),ROW()-ROW($I$1),{1,2,3,4,5,6})</f>
        <v>The chef garnished the dish __________ fresh herbs for added flavor.</v>
      </c>
      <c r="J18" t="str">
        <f ca="1"/>
        <v>a) under</v>
      </c>
      <c r="K18" t="str">
        <f ca="1"/>
        <v>b) with</v>
      </c>
      <c r="L18" t="str">
        <f ca="1"/>
        <v>c) during</v>
      </c>
      <c r="M18" t="str">
        <f ca="1"/>
        <v>d) without</v>
      </c>
      <c r="N18" t="str">
        <f ca="1"/>
        <v>(b)</v>
      </c>
      <c r="Q18" s="16" t="s">
        <v>135</v>
      </c>
      <c r="R18" s="16" t="s">
        <v>136</v>
      </c>
      <c r="S18" s="16" t="s">
        <v>137</v>
      </c>
      <c r="T18" s="16" t="s">
        <v>138</v>
      </c>
      <c r="U18" s="16" t="s">
        <v>139</v>
      </c>
      <c r="V18" t="s">
        <v>65</v>
      </c>
      <c r="W18" s="5" t="str" cm="1">
        <f t="array" ref="W18">IFERROR(INDEX(_xlfn.TEXTAFTER($R18:$U18,") "),1,MATCH($X18,_xlfn.TEXTBEFORE($R18:$U18,")"),0)),"")</f>
        <v/>
      </c>
      <c r="X18" s="4"/>
      <c r="Y18" t="b">
        <f t="shared" si="0"/>
        <v>0</v>
      </c>
    </row>
    <row r="19" spans="1:25">
      <c r="A19" t="str">
        <f ca="1"/>
        <v>The acrobat performed the daring stunt __________, impressing the audience.</v>
      </c>
      <c r="B19" t="str">
        <f ca="1"/>
        <v>a) fearlessly</v>
      </c>
      <c r="C19" t="str">
        <f ca="1"/>
        <v>b) after</v>
      </c>
      <c r="D19" t="str">
        <f ca="1"/>
        <v>c) through</v>
      </c>
      <c r="E19" t="str">
        <f ca="1"/>
        <v>d) walked</v>
      </c>
      <c r="F19" t="str">
        <f ca="1"/>
        <v>(a)</v>
      </c>
      <c r="G19">
        <f ca="1"/>
        <v>0.13725746959400165</v>
      </c>
      <c r="H19">
        <v>18</v>
      </c>
      <c r="I19" t="str" cm="1">
        <f t="array" aca="1" ref="I19:N19" ca="1">INDEX(_xlfn.ANCHORARRAY($A$2),ROW()-ROW($I$1),{1,2,3,4,5,6})</f>
        <v>The acrobat performed the daring stunt __________, impressing the audience.</v>
      </c>
      <c r="J19" t="str">
        <f ca="1"/>
        <v>a) fearlessly</v>
      </c>
      <c r="K19" t="str">
        <f ca="1"/>
        <v>b) after</v>
      </c>
      <c r="L19" t="str">
        <f ca="1"/>
        <v>c) through</v>
      </c>
      <c r="M19" t="str">
        <f ca="1"/>
        <v>d) walked</v>
      </c>
      <c r="N19" t="str">
        <f ca="1"/>
        <v>(a)</v>
      </c>
      <c r="Q19" t="s">
        <v>449</v>
      </c>
      <c r="R19" t="s">
        <v>174</v>
      </c>
      <c r="S19" t="s">
        <v>450</v>
      </c>
      <c r="T19" t="s">
        <v>106</v>
      </c>
      <c r="U19" t="s">
        <v>175</v>
      </c>
      <c r="V19" t="s">
        <v>65</v>
      </c>
      <c r="W19" s="5" t="str" cm="1">
        <f t="array" ref="W19">IFERROR(INDEX(_xlfn.TEXTAFTER($R19:$U19,") "),1,MATCH($X19,_xlfn.TEXTBEFORE($R19:$U19,")"),0)),"")</f>
        <v/>
      </c>
      <c r="X19" s="4"/>
      <c r="Y19" t="b">
        <f t="shared" si="0"/>
        <v>0</v>
      </c>
    </row>
    <row r="20" spans="1:25">
      <c r="A20" t="str">
        <f ca="1"/>
        <v>The friends danced __________ the rhythm of the music.</v>
      </c>
      <c r="B20" t="str">
        <f ca="1"/>
        <v>a) to</v>
      </c>
      <c r="C20" t="str">
        <f ca="1"/>
        <v>b) near</v>
      </c>
      <c r="D20" t="str">
        <f ca="1"/>
        <v>c) pizza</v>
      </c>
      <c r="E20" t="str">
        <f ca="1"/>
        <v>d) speak</v>
      </c>
      <c r="F20" t="str">
        <f ca="1"/>
        <v>(a)</v>
      </c>
      <c r="G20">
        <f ca="1"/>
        <v>0.14487874474553342</v>
      </c>
      <c r="H20">
        <v>19</v>
      </c>
      <c r="I20" t="str" cm="1">
        <f t="array" aca="1" ref="I20:N20" ca="1">INDEX(_xlfn.ANCHORARRAY($A$2),ROW()-ROW($I$1),{1,2,3,4,5,6})</f>
        <v>The friends danced __________ the rhythm of the music.</v>
      </c>
      <c r="J20" t="str">
        <f ca="1"/>
        <v>a) to</v>
      </c>
      <c r="K20" t="str">
        <f ca="1"/>
        <v>b) near</v>
      </c>
      <c r="L20" t="str">
        <f ca="1"/>
        <v>c) pizza</v>
      </c>
      <c r="M20" t="str">
        <f ca="1"/>
        <v>d) speak</v>
      </c>
      <c r="N20" t="str">
        <f ca="1"/>
        <v>(a)</v>
      </c>
      <c r="Q20" s="16" t="s">
        <v>60</v>
      </c>
      <c r="R20" s="16" t="s">
        <v>61</v>
      </c>
      <c r="S20" s="16" t="s">
        <v>62</v>
      </c>
      <c r="T20" s="16" t="s">
        <v>63</v>
      </c>
      <c r="U20" s="16" t="s">
        <v>64</v>
      </c>
      <c r="V20" t="s">
        <v>65</v>
      </c>
      <c r="W20" s="5" t="str" cm="1">
        <f t="array" ref="W20">IFERROR(INDEX(_xlfn.TEXTAFTER($R20:$U20,") "),1,MATCH($X20,_xlfn.TEXTBEFORE($R20:$U20,")"),0)),"")</f>
        <v/>
      </c>
      <c r="X20" s="4"/>
      <c r="Y20" t="b">
        <f t="shared" si="0"/>
        <v>0</v>
      </c>
    </row>
    <row r="21" spans="1:25">
      <c r="A21" t="str">
        <f ca="1"/>
        <v>Emily finished the marathon __________ breaking her personal record.</v>
      </c>
      <c r="B21" t="str">
        <f ca="1"/>
        <v>a) while</v>
      </c>
      <c r="C21" t="str">
        <f ca="1"/>
        <v>b) across</v>
      </c>
      <c r="D21" t="str">
        <f ca="1"/>
        <v>c) into</v>
      </c>
      <c r="E21" t="str">
        <f ca="1"/>
        <v>d) badly</v>
      </c>
      <c r="F21" t="str">
        <f ca="1"/>
        <v>(a)</v>
      </c>
      <c r="G21">
        <f ca="1"/>
        <v>0.17337563965504998</v>
      </c>
      <c r="H21">
        <v>20</v>
      </c>
      <c r="I21" t="str" cm="1">
        <f t="array" aca="1" ref="I21:N21" ca="1">INDEX(_xlfn.ANCHORARRAY($A$2),ROW()-ROW($I$1),{1,2,3,4,5,6})</f>
        <v>Emily finished the marathon __________ breaking her personal record.</v>
      </c>
      <c r="J21" t="str">
        <f ca="1"/>
        <v>a) while</v>
      </c>
      <c r="K21" t="str">
        <f ca="1"/>
        <v>b) across</v>
      </c>
      <c r="L21" t="str">
        <f ca="1"/>
        <v>c) into</v>
      </c>
      <c r="M21" t="str">
        <f ca="1"/>
        <v>d) badly</v>
      </c>
      <c r="N21" t="str">
        <f ca="1"/>
        <v>(a)</v>
      </c>
      <c r="Q21" t="s">
        <v>333</v>
      </c>
      <c r="R21" t="s">
        <v>75</v>
      </c>
      <c r="S21" t="s">
        <v>150</v>
      </c>
      <c r="T21" t="s">
        <v>115</v>
      </c>
      <c r="U21" t="s">
        <v>334</v>
      </c>
      <c r="V21" t="s">
        <v>289</v>
      </c>
      <c r="W21" s="5" t="str" cm="1">
        <f t="array" ref="W21">IFERROR(INDEX(_xlfn.TEXTAFTER($R21:$U21,") "),1,MATCH($X21,_xlfn.TEXTBEFORE($R21:$U21,")"),0)),"")</f>
        <v/>
      </c>
      <c r="X21" s="4"/>
      <c r="Y21" t="b">
        <f t="shared" si="0"/>
        <v>0</v>
      </c>
    </row>
    <row r="22" spans="1:25">
      <c r="A22" t="str">
        <f ca="1"/>
        <v>The concert resonated __________ the energy of the enthusiastic crowd.</v>
      </c>
      <c r="B22" t="str">
        <f ca="1"/>
        <v>a) below</v>
      </c>
      <c r="C22" t="str">
        <f ca="1"/>
        <v>b) with</v>
      </c>
      <c r="D22" t="str">
        <f ca="1"/>
        <v>c) over</v>
      </c>
      <c r="E22" t="str">
        <f ca="1"/>
        <v>d) without</v>
      </c>
      <c r="F22" t="str">
        <f ca="1"/>
        <v>(b)</v>
      </c>
      <c r="G22">
        <f ca="1"/>
        <v>0.18134334967323751</v>
      </c>
      <c r="H22">
        <v>21</v>
      </c>
      <c r="I22" t="str" cm="1">
        <f t="array" aca="1" ref="I22:N22" ca="1">INDEX(_xlfn.ANCHORARRAY($A$2),ROW()-ROW($I$1),{1,2,3,4,5,6})</f>
        <v>The concert resonated __________ the energy of the enthusiastic crowd.</v>
      </c>
      <c r="J22" t="str">
        <f ca="1"/>
        <v>a) below</v>
      </c>
      <c r="K22" t="str">
        <f ca="1"/>
        <v>b) with</v>
      </c>
      <c r="L22" t="str">
        <f ca="1"/>
        <v>c) over</v>
      </c>
      <c r="M22" t="str">
        <f ca="1"/>
        <v>d) without</v>
      </c>
      <c r="N22" t="str">
        <f ca="1"/>
        <v>(b)</v>
      </c>
      <c r="Q22" s="16" t="s">
        <v>384</v>
      </c>
      <c r="R22" s="16" t="s">
        <v>159</v>
      </c>
      <c r="S22" s="16" t="s">
        <v>114</v>
      </c>
      <c r="T22" s="16" t="s">
        <v>147</v>
      </c>
      <c r="U22" s="16" t="s">
        <v>276</v>
      </c>
      <c r="V22" t="s">
        <v>65</v>
      </c>
      <c r="W22" s="5" t="str" cm="1">
        <f t="array" ref="W22">IFERROR(INDEX(_xlfn.TEXTAFTER($R22:$U22,") "),1,MATCH($X22,_xlfn.TEXTBEFORE($R22:$U22,")"),0)),"")</f>
        <v/>
      </c>
      <c r="X22" s="4"/>
      <c r="Y22" t="b">
        <f t="shared" si="0"/>
        <v>0</v>
      </c>
    </row>
    <row r="23" spans="1:25">
      <c r="A23" t="str">
        <f ca="1"/>
        <v>The friends chatted __________ at the coffee shop.</v>
      </c>
      <c r="B23" t="str">
        <f ca="1"/>
        <v>a) casually</v>
      </c>
      <c r="C23" t="str">
        <f ca="1"/>
        <v>b) on</v>
      </c>
      <c r="D23" t="str">
        <f ca="1"/>
        <v>c) sock</v>
      </c>
      <c r="E23" t="str">
        <f ca="1"/>
        <v>d) walk</v>
      </c>
      <c r="F23" t="str">
        <f ca="1"/>
        <v>(a)</v>
      </c>
      <c r="G23">
        <f ca="1"/>
        <v>0.1817894127012385</v>
      </c>
      <c r="H23">
        <v>22</v>
      </c>
      <c r="I23" t="str" cm="1">
        <f t="array" aca="1" ref="I23:N23" ca="1">INDEX(_xlfn.ANCHORARRAY($A$2),ROW()-ROW($I$1),{1,2,3,4,5,6})</f>
        <v>The friends chatted __________ at the coffee shop.</v>
      </c>
      <c r="J23" t="str">
        <f ca="1"/>
        <v>a) casually</v>
      </c>
      <c r="K23" t="str">
        <f ca="1"/>
        <v>b) on</v>
      </c>
      <c r="L23" t="str">
        <f ca="1"/>
        <v>c) sock</v>
      </c>
      <c r="M23" t="str">
        <f ca="1"/>
        <v>d) walk</v>
      </c>
      <c r="N23" t="str">
        <f ca="1"/>
        <v>(a)</v>
      </c>
      <c r="Q23" t="s">
        <v>241</v>
      </c>
      <c r="R23" t="s">
        <v>242</v>
      </c>
      <c r="S23" t="s">
        <v>212</v>
      </c>
      <c r="T23" t="s">
        <v>243</v>
      </c>
      <c r="U23" t="s">
        <v>156</v>
      </c>
      <c r="V23" t="s">
        <v>72</v>
      </c>
      <c r="W23" s="5" t="str" cm="1">
        <f t="array" ref="W23">IFERROR(INDEX(_xlfn.TEXTAFTER($R23:$U23,") "),1,MATCH($X23,_xlfn.TEXTBEFORE($R23:$U23,")"),0)),"")</f>
        <v/>
      </c>
      <c r="X23" s="4"/>
      <c r="Y23" t="b">
        <f t="shared" si="0"/>
        <v>0</v>
      </c>
    </row>
    <row r="24" spans="1:25">
      <c r="A24" t="str">
        <f ca="1"/>
        <v>The detective examined the crime scene __________.</v>
      </c>
      <c r="B24" t="str">
        <f ca="1"/>
        <v>a) carefully</v>
      </c>
      <c r="C24" t="str">
        <f ca="1"/>
        <v>b) before</v>
      </c>
      <c r="D24" t="str">
        <f ca="1"/>
        <v>c) pancakes</v>
      </c>
      <c r="E24" t="str">
        <f ca="1"/>
        <v>d) have</v>
      </c>
      <c r="F24" t="str">
        <f ca="1"/>
        <v>(a)</v>
      </c>
      <c r="G24">
        <f ca="1"/>
        <v>0.1912607018230702</v>
      </c>
      <c r="H24">
        <v>23</v>
      </c>
      <c r="I24" t="str" cm="1">
        <f t="array" aca="1" ref="I24:N24" ca="1">INDEX(_xlfn.ANCHORARRAY($A$2),ROW()-ROW($I$1),{1,2,3,4,5,6})</f>
        <v>The detective examined the crime scene __________.</v>
      </c>
      <c r="J24" t="str">
        <f ca="1"/>
        <v>a) carefully</v>
      </c>
      <c r="K24" t="str">
        <f ca="1"/>
        <v>b) before</v>
      </c>
      <c r="L24" t="str">
        <f ca="1"/>
        <v>c) pancakes</v>
      </c>
      <c r="M24" t="str">
        <f ca="1"/>
        <v>d) have</v>
      </c>
      <c r="N24" t="str">
        <f ca="1"/>
        <v>(a)</v>
      </c>
      <c r="Q24" s="16" t="s">
        <v>349</v>
      </c>
      <c r="R24" s="16" t="s">
        <v>350</v>
      </c>
      <c r="S24" s="16" t="s">
        <v>99</v>
      </c>
      <c r="T24" s="16" t="s">
        <v>110</v>
      </c>
      <c r="U24" s="16" t="s">
        <v>88</v>
      </c>
      <c r="V24" t="s">
        <v>65</v>
      </c>
      <c r="W24" s="5" t="str" cm="1">
        <f t="array" ref="W24">IFERROR(INDEX(_xlfn.TEXTAFTER($R24:$U24,") "),1,MATCH($X24,_xlfn.TEXTBEFORE($R24:$U24,")"),0)),"")</f>
        <v/>
      </c>
      <c r="X24" s="4"/>
      <c r="Y24" t="b">
        <f t="shared" si="0"/>
        <v>0</v>
      </c>
    </row>
    <row r="25" spans="1:25">
      <c r="A25" t="str">
        <f ca="1"/>
        <v>The students collaborated __________ completing the challenging assignment.</v>
      </c>
      <c r="B25" t="str">
        <f ca="1"/>
        <v>a) during</v>
      </c>
      <c r="C25" t="str">
        <f ca="1"/>
        <v>b) together</v>
      </c>
      <c r="D25" t="str">
        <f ca="1"/>
        <v>c) outside</v>
      </c>
      <c r="E25" t="str">
        <f ca="1"/>
        <v>d) beneath</v>
      </c>
      <c r="F25" t="str">
        <f ca="1"/>
        <v>(b)</v>
      </c>
      <c r="G25">
        <f ca="1"/>
        <v>0.19322769047452415</v>
      </c>
      <c r="H25">
        <v>24</v>
      </c>
      <c r="I25" t="str" cm="1">
        <f t="array" aca="1" ref="I25:N25" ca="1">INDEX(_xlfn.ANCHORARRAY($A$2),ROW()-ROW($I$1),{1,2,3,4,5,6})</f>
        <v>The students collaborated __________ completing the challenging assignment.</v>
      </c>
      <c r="J25" t="str">
        <f ca="1"/>
        <v>a) during</v>
      </c>
      <c r="K25" t="str">
        <f ca="1"/>
        <v>b) together</v>
      </c>
      <c r="L25" t="str">
        <f ca="1"/>
        <v>c) outside</v>
      </c>
      <c r="M25" t="str">
        <f ca="1"/>
        <v>d) beneath</v>
      </c>
      <c r="N25" t="str">
        <f ca="1"/>
        <v>(b)</v>
      </c>
      <c r="Q25" t="s">
        <v>441</v>
      </c>
      <c r="R25" t="s">
        <v>442</v>
      </c>
      <c r="S25" t="s">
        <v>443</v>
      </c>
      <c r="T25" t="s">
        <v>358</v>
      </c>
      <c r="U25" t="s">
        <v>359</v>
      </c>
      <c r="V25" t="s">
        <v>65</v>
      </c>
      <c r="W25" s="5" t="str" cm="1">
        <f t="array" ref="W25">IFERROR(INDEX(_xlfn.TEXTAFTER($R25:$U25,") "),1,MATCH($X25,_xlfn.TEXTBEFORE($R25:$U25,")"),0)),"")</f>
        <v/>
      </c>
      <c r="X25" s="4"/>
      <c r="Y25" t="b">
        <f t="shared" si="0"/>
        <v>0</v>
      </c>
    </row>
    <row r="26" spans="1:25">
      <c r="A26" t="str">
        <f ca="1"/>
        <v>The teacher explained the concept __________ using a whiteboard.</v>
      </c>
      <c r="B26" t="str">
        <f ca="1"/>
        <v>a) during</v>
      </c>
      <c r="C26" t="str">
        <f ca="1"/>
        <v>b) by</v>
      </c>
      <c r="D26" t="str">
        <f ca="1"/>
        <v>c) outside</v>
      </c>
      <c r="E26" t="str">
        <f ca="1"/>
        <v>d) under</v>
      </c>
      <c r="F26" t="str">
        <f ca="1"/>
        <v>(b)</v>
      </c>
      <c r="G26">
        <f ca="1"/>
        <v>0.19384427811955307</v>
      </c>
      <c r="H26">
        <v>25</v>
      </c>
      <c r="I26" t="str" cm="1">
        <f t="array" aca="1" ref="I26:N26" ca="1">INDEX(_xlfn.ANCHORARRAY($A$2),ROW()-ROW($I$1),{1,2,3,4,5,6})</f>
        <v>The teacher explained the concept __________ using a whiteboard.</v>
      </c>
      <c r="J26" t="str">
        <f ca="1"/>
        <v>a) during</v>
      </c>
      <c r="K26" t="str">
        <f ca="1"/>
        <v>b) by</v>
      </c>
      <c r="L26" t="str">
        <f ca="1"/>
        <v>c) outside</v>
      </c>
      <c r="M26" t="str">
        <f ca="1"/>
        <v>d) under</v>
      </c>
      <c r="N26" t="str">
        <f ca="1"/>
        <v>(b)</v>
      </c>
      <c r="Q26" s="16" t="s">
        <v>373</v>
      </c>
      <c r="R26" s="16" t="s">
        <v>374</v>
      </c>
      <c r="S26" s="16" t="s">
        <v>256</v>
      </c>
      <c r="T26" s="16" t="s">
        <v>257</v>
      </c>
      <c r="U26" s="16" t="s">
        <v>139</v>
      </c>
      <c r="V26" t="s">
        <v>65</v>
      </c>
      <c r="W26" s="5" t="str" cm="1">
        <f t="array" ref="W26">IFERROR(INDEX(_xlfn.TEXTAFTER($R26:$U26,") "),1,MATCH($X26,_xlfn.TEXTBEFORE($R26:$U26,")"),0)),"")</f>
        <v/>
      </c>
      <c r="X26" s="4"/>
      <c r="Y26" t="b">
        <f t="shared" si="0"/>
        <v>0</v>
      </c>
    </row>
    <row r="27" spans="1:25">
      <c r="A27" t="str">
        <f ca="1"/>
        <v>The students were asked to __________ their opinions during the class discussion.</v>
      </c>
      <c r="B27" t="str">
        <f ca="1"/>
        <v>a) express</v>
      </c>
      <c r="C27" t="str">
        <f ca="1"/>
        <v>b) expressed</v>
      </c>
      <c r="D27" t="str">
        <f ca="1"/>
        <v>c) expression</v>
      </c>
      <c r="E27" t="str">
        <f ca="1"/>
        <v>d) loudly</v>
      </c>
      <c r="F27" t="str">
        <f ca="1"/>
        <v>(a)</v>
      </c>
      <c r="G27">
        <f ca="1"/>
        <v>0.22435708109747265</v>
      </c>
      <c r="H27">
        <v>26</v>
      </c>
      <c r="I27" t="str" cm="1">
        <f t="array" aca="1" ref="I27:N27" ca="1">INDEX(_xlfn.ANCHORARRAY($A$2),ROW()-ROW($I$1),{1,2,3,4,5,6})</f>
        <v>The students were asked to __________ their opinions during the class discussion.</v>
      </c>
      <c r="J27" t="str">
        <f ca="1"/>
        <v>a) express</v>
      </c>
      <c r="K27" t="str">
        <f ca="1"/>
        <v>b) expressed</v>
      </c>
      <c r="L27" t="str">
        <f ca="1"/>
        <v>c) expression</v>
      </c>
      <c r="M27" t="str">
        <f ca="1"/>
        <v>d) loudly</v>
      </c>
      <c r="N27" t="str">
        <f ca="1"/>
        <v>(a)</v>
      </c>
      <c r="Q27" t="s">
        <v>317</v>
      </c>
      <c r="R27" t="s">
        <v>318</v>
      </c>
      <c r="S27" t="s">
        <v>99</v>
      </c>
      <c r="T27" t="s">
        <v>138</v>
      </c>
      <c r="U27" t="s">
        <v>139</v>
      </c>
      <c r="V27" t="s">
        <v>65</v>
      </c>
      <c r="W27" s="5" t="str" cm="1">
        <f t="array" ref="W27">IFERROR(INDEX(_xlfn.TEXTAFTER($R27:$U27,") "),1,MATCH($X27,_xlfn.TEXTBEFORE($R27:$U27,")"),0)),"")</f>
        <v/>
      </c>
      <c r="X27" s="4"/>
      <c r="Y27" t="b">
        <f t="shared" si="0"/>
        <v>0</v>
      </c>
    </row>
    <row r="28" spans="1:25">
      <c r="A28" t="str">
        <f ca="1"/>
        <v>The concertgoers listened __________ awe as the orchestra performed.</v>
      </c>
      <c r="B28" t="str">
        <f ca="1"/>
        <v>a) with</v>
      </c>
      <c r="C28" t="str">
        <f ca="1"/>
        <v>b) beautifully</v>
      </c>
      <c r="D28" t="str">
        <f ca="1"/>
        <v>c) outside</v>
      </c>
      <c r="E28" t="str">
        <f ca="1"/>
        <v>d) towards</v>
      </c>
      <c r="F28" t="str">
        <f ca="1"/>
        <v>(a)</v>
      </c>
      <c r="G28">
        <f ca="1"/>
        <v>0.23419307149085244</v>
      </c>
      <c r="H28">
        <v>27</v>
      </c>
      <c r="I28" t="str" cm="1">
        <f t="array" aca="1" ref="I28:N28" ca="1">INDEX(_xlfn.ANCHORARRAY($A$2),ROW()-ROW($I$1),{1,2,3,4,5,6})</f>
        <v>The concertgoers listened __________ awe as the orchestra performed.</v>
      </c>
      <c r="J28" t="str">
        <f ca="1"/>
        <v>a) with</v>
      </c>
      <c r="K28" t="str">
        <f ca="1"/>
        <v>b) beautifully</v>
      </c>
      <c r="L28" t="str">
        <f ca="1"/>
        <v>c) outside</v>
      </c>
      <c r="M28" t="str">
        <f ca="1"/>
        <v>d) towards</v>
      </c>
      <c r="N28" t="str">
        <f ca="1"/>
        <v>(a)</v>
      </c>
      <c r="Q28" s="16" t="s">
        <v>471</v>
      </c>
      <c r="R28" s="16" t="s">
        <v>242</v>
      </c>
      <c r="S28" s="16" t="s">
        <v>76</v>
      </c>
      <c r="T28" s="16" t="s">
        <v>213</v>
      </c>
      <c r="U28" s="16" t="s">
        <v>71</v>
      </c>
      <c r="V28" t="s">
        <v>65</v>
      </c>
      <c r="W28" s="5" t="str" cm="1">
        <f t="array" ref="W28">IFERROR(INDEX(_xlfn.TEXTAFTER($R28:$U28,") "),1,MATCH($X28,_xlfn.TEXTBEFORE($R28:$U28,")"),0)),"")</f>
        <v/>
      </c>
      <c r="X28" s="4"/>
      <c r="Y28" t="b">
        <f t="shared" si="0"/>
        <v>0</v>
      </c>
    </row>
    <row r="29" spans="1:25">
      <c r="A29" t="str">
        <f ca="1"/>
        <v>The bird perched __________ the highest branch of the tree.</v>
      </c>
      <c r="B29" t="str">
        <f ca="1"/>
        <v>a) above</v>
      </c>
      <c r="C29" t="str">
        <f ca="1"/>
        <v>b) beside</v>
      </c>
      <c r="D29" t="str">
        <f ca="1"/>
        <v>c) around</v>
      </c>
      <c r="E29" t="str">
        <f ca="1"/>
        <v>d) without</v>
      </c>
      <c r="F29" t="str">
        <f ca="1"/>
        <v>(a)</v>
      </c>
      <c r="G29">
        <f ca="1"/>
        <v>0.23595850623449888</v>
      </c>
      <c r="H29">
        <v>28</v>
      </c>
      <c r="I29" t="str" cm="1">
        <f t="array" aca="1" ref="I29:N29" ca="1">INDEX(_xlfn.ANCHORARRAY($A$2),ROW()-ROW($I$1),{1,2,3,4,5,6})</f>
        <v>The bird perched __________ the highest branch of the tree.</v>
      </c>
      <c r="J29" t="str">
        <f ca="1"/>
        <v>a) above</v>
      </c>
      <c r="K29" t="str">
        <f ca="1"/>
        <v>b) beside</v>
      </c>
      <c r="L29" t="str">
        <f ca="1"/>
        <v>c) around</v>
      </c>
      <c r="M29" t="str">
        <f ca="1"/>
        <v>d) without</v>
      </c>
      <c r="N29" t="str">
        <f ca="1"/>
        <v>(a)</v>
      </c>
      <c r="Q29" t="s">
        <v>473</v>
      </c>
      <c r="R29" t="s">
        <v>268</v>
      </c>
      <c r="S29" t="s">
        <v>119</v>
      </c>
      <c r="T29" t="s">
        <v>115</v>
      </c>
      <c r="U29" t="s">
        <v>282</v>
      </c>
      <c r="V29" t="s">
        <v>289</v>
      </c>
      <c r="W29" s="5" t="str" cm="1">
        <f t="array" ref="W29">IFERROR(INDEX(_xlfn.TEXTAFTER($R29:$U29,") "),1,MATCH($X29,_xlfn.TEXTBEFORE($R29:$U29,")"),0)),"")</f>
        <v/>
      </c>
      <c r="X29" s="4"/>
      <c r="Y29" t="b">
        <f t="shared" si="0"/>
        <v>0</v>
      </c>
    </row>
    <row r="30" spans="1:25">
      <c r="A30" t="str">
        <f ca="1"/>
        <v>The car sped __________ the winding road, reaching its destination swiftly.</v>
      </c>
      <c r="B30" t="str">
        <f ca="1"/>
        <v>a) towards</v>
      </c>
      <c r="C30" t="str">
        <f ca="1"/>
        <v>b) below</v>
      </c>
      <c r="D30" t="str">
        <f ca="1"/>
        <v>c) above</v>
      </c>
      <c r="E30" t="str">
        <f ca="1"/>
        <v>d) into</v>
      </c>
      <c r="F30" t="str">
        <f ca="1"/>
        <v>(a)</v>
      </c>
      <c r="G30">
        <f ca="1"/>
        <v>0.24198061836408247</v>
      </c>
      <c r="H30">
        <v>29</v>
      </c>
      <c r="I30" t="str" cm="1">
        <f t="array" aca="1" ref="I30:N30" ca="1">INDEX(_xlfn.ANCHORARRAY($A$2),ROW()-ROW($I$1),{1,2,3,4,5,6})</f>
        <v>The car sped __________ the winding road, reaching its destination swiftly.</v>
      </c>
      <c r="J30" t="str">
        <f ca="1"/>
        <v>a) towards</v>
      </c>
      <c r="K30" t="str">
        <f ca="1"/>
        <v>b) below</v>
      </c>
      <c r="L30" t="str">
        <f ca="1"/>
        <v>c) above</v>
      </c>
      <c r="M30" t="str">
        <f ca="1"/>
        <v>d) into</v>
      </c>
      <c r="N30" t="str">
        <f ca="1"/>
        <v>(a)</v>
      </c>
      <c r="Q30" s="16" t="s">
        <v>121</v>
      </c>
      <c r="R30" s="16" t="s">
        <v>122</v>
      </c>
      <c r="S30" s="16" t="s">
        <v>92</v>
      </c>
      <c r="T30" s="16" t="s">
        <v>123</v>
      </c>
      <c r="U30" s="16" t="s">
        <v>124</v>
      </c>
      <c r="V30" t="s">
        <v>65</v>
      </c>
      <c r="W30" s="5" t="str" cm="1">
        <f t="array" ref="W30">IFERROR(INDEX(_xlfn.TEXTAFTER($R30:$U30,") "),1,MATCH($X30,_xlfn.TEXTBEFORE($R30:$U30,")"),0)),"")</f>
        <v/>
      </c>
      <c r="X30" s="4"/>
      <c r="Y30" t="b">
        <f t="shared" si="0"/>
        <v>0</v>
      </c>
    </row>
    <row r="31" spans="1:25">
      <c r="A31" t="str">
        <f ca="1"/>
        <v>The detective looked __________ the mysterious case.</v>
      </c>
      <c r="B31" t="str">
        <f ca="1"/>
        <v>a) into</v>
      </c>
      <c r="C31" t="str">
        <f ca="1"/>
        <v>b) during</v>
      </c>
      <c r="D31" t="str">
        <f ca="1"/>
        <v>c) sock</v>
      </c>
      <c r="E31" t="str">
        <f ca="1"/>
        <v>d) laugh</v>
      </c>
      <c r="F31" t="str">
        <f ca="1"/>
        <v>(a)</v>
      </c>
      <c r="G31">
        <f ca="1"/>
        <v>0.2424087520381315</v>
      </c>
      <c r="H31">
        <v>30</v>
      </c>
      <c r="I31" t="str" cm="1">
        <f t="array" aca="1" ref="I31:N31" ca="1">INDEX(_xlfn.ANCHORARRAY($A$2),ROW()-ROW($I$1),{1,2,3,4,5,6})</f>
        <v>The detective looked __________ the mysterious case.</v>
      </c>
      <c r="J31" t="str">
        <f ca="1"/>
        <v>a) into</v>
      </c>
      <c r="K31" t="str">
        <f ca="1"/>
        <v>b) during</v>
      </c>
      <c r="L31" t="str">
        <f ca="1"/>
        <v>c) sock</v>
      </c>
      <c r="M31" t="str">
        <f ca="1"/>
        <v>d) laugh</v>
      </c>
      <c r="N31" t="str">
        <f ca="1"/>
        <v>(a)</v>
      </c>
      <c r="Q31" t="s">
        <v>97</v>
      </c>
      <c r="R31" t="s">
        <v>98</v>
      </c>
      <c r="S31" t="s">
        <v>99</v>
      </c>
      <c r="T31" t="s">
        <v>100</v>
      </c>
      <c r="U31" t="s">
        <v>101</v>
      </c>
      <c r="V31" t="s">
        <v>65</v>
      </c>
      <c r="W31" s="5" t="str" cm="1">
        <f t="array" ref="W31">IFERROR(INDEX(_xlfn.TEXTAFTER($R31:$U31,") "),1,MATCH($X31,_xlfn.TEXTBEFORE($R31:$U31,")"),0)),"")</f>
        <v/>
      </c>
      <c r="X31" s="4"/>
      <c r="Y31" t="b">
        <f t="shared" si="0"/>
        <v>0</v>
      </c>
    </row>
    <row r="32" spans="1:25">
      <c r="A32" t="str">
        <f ca="1"/>
        <v>The ship sailed __________ the storm without any damage.</v>
      </c>
      <c r="B32" t="str">
        <f ca="1"/>
        <v>a) through</v>
      </c>
      <c r="C32" t="str">
        <f ca="1"/>
        <v>b) below</v>
      </c>
      <c r="D32" t="str">
        <f ca="1"/>
        <v>c) before</v>
      </c>
      <c r="E32" t="str">
        <f ca="1"/>
        <v>d) beside</v>
      </c>
      <c r="F32" t="str">
        <f ca="1"/>
        <v>(a)</v>
      </c>
      <c r="G32">
        <f ca="1"/>
        <v>0.24525510276707929</v>
      </c>
      <c r="U32" s="7" t="s">
        <v>573</v>
      </c>
      <c r="W32" s="17" t="s">
        <v>574</v>
      </c>
    </row>
    <row r="33" spans="1:7">
      <c r="A33" t="str">
        <f ca="1"/>
        <v>The smell of freshly baked bread wafted __________ from the bakery.</v>
      </c>
      <c r="B33" t="str">
        <f ca="1"/>
        <v>a) deliciously</v>
      </c>
      <c r="C33" t="str">
        <f ca="1"/>
        <v>b) beside</v>
      </c>
      <c r="D33" t="str">
        <f ca="1"/>
        <v>c) sock</v>
      </c>
      <c r="E33" t="str">
        <f ca="1"/>
        <v>d) run</v>
      </c>
      <c r="F33" t="str">
        <f ca="1"/>
        <v>(a)</v>
      </c>
      <c r="G33">
        <f ca="1"/>
        <v>0.24995451674258828</v>
      </c>
    </row>
    <row r="34" spans="1:7">
      <c r="A34" t="str">
        <f ca="1"/>
        <v>We need to address the issue __________ to avoid any further complications.</v>
      </c>
      <c r="B34" t="str">
        <f ca="1"/>
        <v>a) directly</v>
      </c>
      <c r="C34" t="str">
        <f ca="1"/>
        <v>b) before</v>
      </c>
      <c r="D34" t="str">
        <f ca="1"/>
        <v>c) up</v>
      </c>
      <c r="E34" t="str">
        <f ca="1"/>
        <v>d) under</v>
      </c>
      <c r="F34" t="str">
        <f ca="1"/>
        <v>(a)</v>
      </c>
      <c r="G34">
        <f ca="1"/>
        <v>0.25816362614751875</v>
      </c>
    </row>
    <row r="35" spans="1:7">
      <c r="A35" t="str">
        <f ca="1"/>
        <v>The scientist observed the reaction __________ adding a chemical.</v>
      </c>
      <c r="B35" t="str">
        <f ca="1"/>
        <v>a) above</v>
      </c>
      <c r="C35" t="str">
        <f ca="1"/>
        <v>b) and</v>
      </c>
      <c r="D35" t="str">
        <f ca="1"/>
        <v>c) by</v>
      </c>
      <c r="E35" t="str">
        <f ca="1"/>
        <v>d) during</v>
      </c>
      <c r="F35" t="str">
        <f ca="1"/>
        <v>(c)</v>
      </c>
      <c r="G35">
        <f ca="1"/>
        <v>0.27133859259145576</v>
      </c>
    </row>
    <row r="36" spans="1:7">
      <c r="A36" t="str">
        <f ca="1"/>
        <v>The train passed __________ the tunnel, disappearing from view.</v>
      </c>
      <c r="B36" t="str">
        <f ca="1"/>
        <v>a) during</v>
      </c>
      <c r="C36" t="str">
        <f ca="1"/>
        <v>b) through</v>
      </c>
      <c r="D36" t="str">
        <f ca="1"/>
        <v>c) above</v>
      </c>
      <c r="E36" t="str">
        <f ca="1"/>
        <v>d) over</v>
      </c>
      <c r="F36" t="str">
        <f ca="1"/>
        <v>(b)</v>
      </c>
      <c r="G36">
        <f ca="1"/>
        <v>0.27357702754519375</v>
      </c>
    </row>
    <row r="37" spans="1:7">
      <c r="A37" t="str">
        <f ca="1"/>
        <v>The movie was __________, leaving the audience amused.</v>
      </c>
      <c r="B37" t="str">
        <f ca="1"/>
        <v>a) captivating</v>
      </c>
      <c r="C37" t="str">
        <f ca="1"/>
        <v>b) during</v>
      </c>
      <c r="D37" t="str">
        <f ca="1"/>
        <v>c) table</v>
      </c>
      <c r="E37" t="str">
        <f ca="1"/>
        <v>d) run</v>
      </c>
      <c r="F37" t="str">
        <f ca="1"/>
        <v>(a)</v>
      </c>
      <c r="G37">
        <f ca="1"/>
        <v>0.27421582965992386</v>
      </c>
    </row>
    <row r="38" spans="1:7">
      <c r="A38" t="str">
        <f ca="1"/>
        <v>The cat purred __________ the cozy blanket.</v>
      </c>
      <c r="B38" t="str">
        <f ca="1"/>
        <v>a) beneath</v>
      </c>
      <c r="C38" t="str">
        <f ca="1"/>
        <v>b) with</v>
      </c>
      <c r="D38" t="str">
        <f ca="1"/>
        <v>c) umbrella</v>
      </c>
      <c r="E38" t="str">
        <f ca="1"/>
        <v>d) swim</v>
      </c>
      <c r="F38" t="str">
        <f ca="1"/>
        <v>(a)</v>
      </c>
      <c r="G38">
        <f ca="1"/>
        <v>0.28104280481147181</v>
      </c>
    </row>
    <row r="39" spans="1:7">
      <c r="A39" t="str">
        <f ca="1"/>
        <v>The old book was __________, filled with stories of ancient civilizations.</v>
      </c>
      <c r="B39" t="str">
        <f ca="1"/>
        <v>a) worn</v>
      </c>
      <c r="C39" t="str">
        <f ca="1"/>
        <v>b) by</v>
      </c>
      <c r="D39" t="str">
        <f ca="1"/>
        <v>c) during</v>
      </c>
      <c r="E39" t="str">
        <f ca="1"/>
        <v>d) out</v>
      </c>
      <c r="F39" t="str">
        <f ca="1"/>
        <v>(a)</v>
      </c>
      <c r="G39">
        <f ca="1"/>
        <v>0.28223355100876313</v>
      </c>
    </row>
    <row r="40" spans="1:7">
      <c r="A40" t="str">
        <f ca="1"/>
        <v>The photographer captured the moment __________ a perfect shot.</v>
      </c>
      <c r="B40" t="str">
        <f ca="1"/>
        <v>a) with</v>
      </c>
      <c r="C40" t="str">
        <f ca="1"/>
        <v>b) above</v>
      </c>
      <c r="D40" t="str">
        <f ca="1"/>
        <v>c) between</v>
      </c>
      <c r="E40" t="str">
        <f ca="1"/>
        <v>d) towards</v>
      </c>
      <c r="F40" t="str">
        <f ca="1"/>
        <v>(a)</v>
      </c>
      <c r="G40">
        <f ca="1"/>
        <v>0.28338703774111251</v>
      </c>
    </row>
    <row r="41" spans="1:7">
      <c r="A41" t="str">
        <f ca="1"/>
        <v>The thunder roared __________, creating a sense of unease among the campers.</v>
      </c>
      <c r="B41" t="str">
        <f ca="1"/>
        <v>a) loudly</v>
      </c>
      <c r="C41" t="str">
        <f ca="1"/>
        <v>b) against</v>
      </c>
      <c r="D41" t="str">
        <f ca="1"/>
        <v>c) under</v>
      </c>
      <c r="E41" t="str">
        <f ca="1"/>
        <v>d) out</v>
      </c>
      <c r="F41" t="str">
        <f ca="1"/>
        <v>(a)</v>
      </c>
      <c r="G41">
        <f ca="1"/>
        <v>0.28815867983702415</v>
      </c>
    </row>
    <row r="42" spans="1:7">
      <c r="A42" t="str">
        <f ca="1"/>
        <v>The friends hiked __________ through the picturesque forest.</v>
      </c>
      <c r="B42" t="str">
        <f ca="1"/>
        <v>a) leisurely</v>
      </c>
      <c r="C42" t="str">
        <f ca="1"/>
        <v>b) above</v>
      </c>
      <c r="D42" t="str">
        <f ca="1"/>
        <v>c) table</v>
      </c>
      <c r="E42" t="str">
        <f ca="1"/>
        <v>d) laugh</v>
      </c>
      <c r="F42" t="str">
        <f ca="1"/>
        <v>(a)</v>
      </c>
      <c r="G42">
        <f ca="1"/>
        <v>0.29775299013510026</v>
      </c>
    </row>
    <row r="43" spans="1:7">
      <c r="A43" t="str">
        <f ca="1"/>
        <v>The hikers explored the forest __________ encountering any wild animals.</v>
      </c>
      <c r="B43" t="str">
        <f ca="1"/>
        <v>a) before</v>
      </c>
      <c r="C43" t="str">
        <f ca="1"/>
        <v>b) carefully</v>
      </c>
      <c r="D43" t="str">
        <f ca="1"/>
        <v>c) in</v>
      </c>
      <c r="E43" t="str">
        <f ca="1"/>
        <v>d) without</v>
      </c>
      <c r="F43" t="str">
        <f ca="1"/>
        <v>(d)</v>
      </c>
      <c r="G43">
        <f ca="1"/>
        <v>0.30352227991514058</v>
      </c>
    </row>
    <row r="44" spans="1:7">
      <c r="A44" t="str">
        <f ca="1"/>
        <v>The musician played the melody __________.</v>
      </c>
      <c r="B44" t="str">
        <f ca="1"/>
        <v>a) beautifully</v>
      </c>
      <c r="C44" t="str">
        <f ca="1"/>
        <v>b) beneath</v>
      </c>
      <c r="D44" t="str">
        <f ca="1"/>
        <v>c) with</v>
      </c>
      <c r="E44" t="str">
        <f ca="1"/>
        <v>d) during</v>
      </c>
      <c r="F44" t="str">
        <f ca="1"/>
        <v>(a)</v>
      </c>
      <c r="G44">
        <f ca="1"/>
        <v>0.30384488162414658</v>
      </c>
    </row>
    <row r="45" spans="1:7">
      <c r="A45" t="str">
        <f ca="1"/>
        <v>The mountain climber reached the summit __________ much difficulty.</v>
      </c>
      <c r="B45" t="str">
        <f ca="1"/>
        <v>a) however</v>
      </c>
      <c r="C45" t="str">
        <f ca="1"/>
        <v>b) without</v>
      </c>
      <c r="D45" t="str">
        <f ca="1"/>
        <v>c) hard</v>
      </c>
      <c r="E45" t="str">
        <f ca="1"/>
        <v>d) fast</v>
      </c>
      <c r="F45" t="str">
        <f ca="1"/>
        <v>(b)</v>
      </c>
      <c r="G45">
        <f ca="1"/>
        <v>0.30396298837939151</v>
      </c>
    </row>
    <row r="46" spans="1:7">
      <c r="A46" t="str">
        <f ca="1"/>
        <v>Emily studied for the exam __________ her favorite coffee shop.</v>
      </c>
      <c r="B46" t="str">
        <f ca="1"/>
        <v>a) outside</v>
      </c>
      <c r="C46" t="str">
        <f ca="1"/>
        <v>b) anxiously</v>
      </c>
      <c r="D46" t="str">
        <f ca="1"/>
        <v>c) through</v>
      </c>
      <c r="E46" t="str">
        <f ca="1"/>
        <v>d) at</v>
      </c>
      <c r="F46" t="str">
        <f ca="1"/>
        <v>(d)</v>
      </c>
      <c r="G46">
        <f ca="1"/>
        <v>0.31660199777225484</v>
      </c>
    </row>
    <row r="47" spans="1:7">
      <c r="A47" t="str">
        <f ca="1"/>
        <v>The old house stood __________ the hill, overlooking the town.</v>
      </c>
      <c r="B47" t="str">
        <f ca="1"/>
        <v>a) above</v>
      </c>
      <c r="C47" t="str">
        <f ca="1"/>
        <v>b) after</v>
      </c>
      <c r="D47" t="str">
        <f ca="1"/>
        <v>c) during</v>
      </c>
      <c r="E47" t="str">
        <f ca="1"/>
        <v>d) up</v>
      </c>
      <c r="F47" t="str">
        <f ca="1"/>
        <v>(a)</v>
      </c>
      <c r="G47">
        <f ca="1"/>
        <v>0.31888912517031864</v>
      </c>
    </row>
    <row r="48" spans="1:7">
      <c r="A48" t="str">
        <f ca="1"/>
        <v>The athlete persevered __________ his grueling training schedule.</v>
      </c>
      <c r="B48" t="str">
        <f ca="1"/>
        <v>a) under</v>
      </c>
      <c r="C48" t="str">
        <f ca="1"/>
        <v>b) outside</v>
      </c>
      <c r="D48" t="str">
        <f ca="1"/>
        <v>c) behind</v>
      </c>
      <c r="E48" t="str">
        <f ca="1"/>
        <v>d) quickly</v>
      </c>
      <c r="F48" t="str">
        <f ca="1"/>
        <v>(a)</v>
      </c>
      <c r="G48">
        <f ca="1"/>
        <v>0.32882827402870973</v>
      </c>
    </row>
    <row r="49" spans="1:7">
      <c r="A49" t="str">
        <f ca="1"/>
        <v>The chef asked the apprentice to __________ the vegetables for the soup.</v>
      </c>
      <c r="B49" t="str">
        <f ca="1"/>
        <v>a) chop</v>
      </c>
      <c r="C49" t="str">
        <f ca="1"/>
        <v>b) chopping</v>
      </c>
      <c r="D49" t="str">
        <f ca="1"/>
        <v>c) choppy</v>
      </c>
      <c r="E49" t="str">
        <f ca="1"/>
        <v>d) in</v>
      </c>
      <c r="F49" t="str">
        <f ca="1"/>
        <v>(a)</v>
      </c>
      <c r="G49">
        <f ca="1"/>
        <v>0.3314992371856742</v>
      </c>
    </row>
    <row r="50" spans="1:7">
      <c r="A50" t="str">
        <f ca="1"/>
        <v>The car zoomed __________ the highway at top speed.</v>
      </c>
      <c r="B50" t="str">
        <f ca="1"/>
        <v>a) beside</v>
      </c>
      <c r="C50" t="str">
        <f ca="1"/>
        <v>b) across</v>
      </c>
      <c r="D50" t="str">
        <f ca="1"/>
        <v>c) during</v>
      </c>
      <c r="E50" t="str">
        <f ca="1"/>
        <v>d) above</v>
      </c>
      <c r="F50" t="str">
        <f ca="1"/>
        <v>(b)</v>
      </c>
      <c r="G50">
        <f ca="1"/>
        <v>0.33892051967098602</v>
      </c>
    </row>
    <row r="51" spans="1:7">
      <c r="A51" t="str">
        <f ca="1"/>
        <v>The hikers trekked __________ the mountain trail.</v>
      </c>
      <c r="B51" t="str">
        <f ca="1"/>
        <v>a) along</v>
      </c>
      <c r="C51" t="str">
        <f ca="1"/>
        <v>b) during</v>
      </c>
      <c r="D51" t="str">
        <f ca="1"/>
        <v>c) pizza</v>
      </c>
      <c r="E51" t="str">
        <f ca="1"/>
        <v>d) laugh</v>
      </c>
      <c r="F51" t="str">
        <f ca="1"/>
        <v>(a)</v>
      </c>
      <c r="G51">
        <f ca="1"/>
        <v>0.34562737597455639</v>
      </c>
    </row>
    <row r="52" spans="1:7">
      <c r="A52" t="str">
        <f ca="1"/>
        <v>The children played __________ in the backyard.</v>
      </c>
      <c r="B52" t="str">
        <f ca="1"/>
        <v>a) joyfully</v>
      </c>
      <c r="C52" t="str">
        <f ca="1"/>
        <v>b) through</v>
      </c>
      <c r="D52" t="str">
        <f ca="1"/>
        <v>c) tree</v>
      </c>
      <c r="E52" t="str">
        <f ca="1"/>
        <v>d) fly</v>
      </c>
      <c r="F52" t="str">
        <f ca="1"/>
        <v>(a)</v>
      </c>
      <c r="G52">
        <f ca="1"/>
        <v>0.34985704661356465</v>
      </c>
    </row>
    <row r="53" spans="1:7">
      <c r="A53" t="str">
        <f ca="1"/>
        <v>The storm left the city streets flooded, causing traffic to come to a __________.</v>
      </c>
      <c r="B53" t="str">
        <f ca="1"/>
        <v>a) halt</v>
      </c>
      <c r="C53" t="str">
        <f ca="1"/>
        <v>b) quickly</v>
      </c>
      <c r="D53" t="str">
        <f ca="1"/>
        <v>c) over</v>
      </c>
      <c r="E53" t="str">
        <f ca="1"/>
        <v>d) around</v>
      </c>
      <c r="F53" t="str">
        <f ca="1"/>
        <v>(a)</v>
      </c>
      <c r="G53">
        <f ca="1"/>
        <v>0.36054822623363392</v>
      </c>
    </row>
    <row r="54" spans="1:7">
      <c r="A54" t="str">
        <f ca="1"/>
        <v>The movie was __________, leaving the audience in tears.</v>
      </c>
      <c r="B54" t="str">
        <f ca="1"/>
        <v>a) emotional</v>
      </c>
      <c r="C54" t="str">
        <f ca="1"/>
        <v>b) through</v>
      </c>
      <c r="D54" t="str">
        <f ca="1"/>
        <v>c) chair</v>
      </c>
      <c r="E54" t="str">
        <f ca="1"/>
        <v>d) jump</v>
      </c>
      <c r="F54" t="str">
        <f ca="1"/>
        <v>(a)</v>
      </c>
      <c r="G54">
        <f ca="1"/>
        <v>0.36792951924653072</v>
      </c>
    </row>
    <row r="55" spans="1:7">
      <c r="A55" t="str">
        <f ca="1"/>
        <v>The friends chatted __________ the cozy fireplace, enjoying the warmth.</v>
      </c>
      <c r="B55" t="str">
        <f ca="1"/>
        <v>a) around</v>
      </c>
      <c r="C55" t="str">
        <f ca="1"/>
        <v>b) beneath</v>
      </c>
      <c r="D55" t="str">
        <f ca="1"/>
        <v>c) above</v>
      </c>
      <c r="E55" t="str">
        <f ca="1"/>
        <v>d) through</v>
      </c>
      <c r="F55" t="str">
        <f ca="1"/>
        <v>(a)</v>
      </c>
      <c r="G55">
        <f ca="1"/>
        <v>0.37737095306209489</v>
      </c>
    </row>
    <row r="56" spans="1:7">
      <c r="A56" t="str">
        <f ca="1"/>
        <v>The artist painted the landscape __________.</v>
      </c>
      <c r="B56" t="str">
        <f ca="1"/>
        <v>a) skillfully</v>
      </c>
      <c r="C56" t="str">
        <f ca="1"/>
        <v>b) over</v>
      </c>
      <c r="D56" t="str">
        <f ca="1"/>
        <v>c) chair</v>
      </c>
      <c r="E56" t="str">
        <f ca="1"/>
        <v>d) jump</v>
      </c>
      <c r="F56" t="str">
        <f ca="1"/>
        <v>(a)</v>
      </c>
      <c r="G56">
        <f ca="1"/>
        <v>0.37807268104426994</v>
      </c>
    </row>
    <row r="57" spans="1:7">
      <c r="A57" t="str">
        <f ca="1"/>
        <v>The storm forced the outdoor event to be moved __________, avoiding the rain.</v>
      </c>
      <c r="B57" t="str">
        <f ca="1"/>
        <v>a) indoors</v>
      </c>
      <c r="C57" t="str">
        <f ca="1"/>
        <v>b) before</v>
      </c>
      <c r="D57" t="str">
        <f ca="1"/>
        <v>c) during</v>
      </c>
      <c r="E57" t="str">
        <f ca="1"/>
        <v>d) up</v>
      </c>
      <c r="F57" t="str">
        <f ca="1"/>
        <v>(a)</v>
      </c>
      <c r="G57">
        <f ca="1"/>
        <v>0.38232682091037773</v>
      </c>
    </row>
    <row r="58" spans="1:7">
      <c r="A58" t="str">
        <f ca="1"/>
        <v>The bookshelf stood __________ the wall in the corner.</v>
      </c>
      <c r="B58" t="str">
        <f ca="1"/>
        <v>a) against</v>
      </c>
      <c r="C58" t="str">
        <f ca="1"/>
        <v>b) outside</v>
      </c>
      <c r="D58" t="str">
        <f ca="1"/>
        <v>c) without</v>
      </c>
      <c r="E58" t="str">
        <f ca="1"/>
        <v>d) about</v>
      </c>
      <c r="F58" t="str">
        <f ca="1"/>
        <v>(a)</v>
      </c>
      <c r="G58">
        <f ca="1"/>
        <v>0.38896322941387473</v>
      </c>
    </row>
    <row r="59" spans="1:7">
      <c r="A59" t="str">
        <f ca="1"/>
        <v>The writer revised the manuscript __________, polishing the language for publication.</v>
      </c>
      <c r="B59" t="str">
        <f ca="1"/>
        <v>a) carefully</v>
      </c>
      <c r="C59" t="str">
        <f ca="1"/>
        <v>b) below</v>
      </c>
      <c r="D59" t="str">
        <f ca="1"/>
        <v>c) during</v>
      </c>
      <c r="E59" t="str">
        <f ca="1"/>
        <v>d) out</v>
      </c>
      <c r="F59" t="str">
        <f ca="1"/>
        <v>(a)</v>
      </c>
      <c r="G59">
        <f ca="1"/>
        <v>0.3918178338487569</v>
      </c>
    </row>
    <row r="60" spans="1:7">
      <c r="A60" t="str">
        <f ca="1"/>
        <v>The news spread __________, causing excitement in the community.</v>
      </c>
      <c r="B60" t="str">
        <f ca="1"/>
        <v>a) rapidly</v>
      </c>
      <c r="C60" t="str">
        <f ca="1"/>
        <v>b) during</v>
      </c>
      <c r="D60" t="str">
        <f ca="1"/>
        <v>c) balloon</v>
      </c>
      <c r="E60" t="str">
        <f ca="1"/>
        <v>d) run</v>
      </c>
      <c r="F60" t="str">
        <f ca="1"/>
        <v>(a)</v>
      </c>
      <c r="G60">
        <f ca="1"/>
        <v>0.43423688859561327</v>
      </c>
    </row>
    <row r="61" spans="1:7">
      <c r="A61" t="str">
        <f ca="1"/>
        <v>The snow fell gently __________ the quiet town.</v>
      </c>
      <c r="B61" t="str">
        <f ca="1"/>
        <v>a) over</v>
      </c>
      <c r="C61" t="str">
        <f ca="1"/>
        <v>b) loudly</v>
      </c>
      <c r="D61" t="str">
        <f ca="1"/>
        <v>c) under</v>
      </c>
      <c r="E61" t="str">
        <f ca="1"/>
        <v>d) to</v>
      </c>
      <c r="F61" t="str">
        <f ca="1"/>
        <v>(a)</v>
      </c>
      <c r="G61">
        <f ca="1"/>
        <v>0.45222131539318611</v>
      </c>
    </row>
    <row r="62" spans="1:7">
      <c r="A62" t="str">
        <f ca="1"/>
        <v>The storm clouds gathered __________ over the dark sky.</v>
      </c>
      <c r="B62" t="str">
        <f ca="1"/>
        <v>a) ominously</v>
      </c>
      <c r="C62" t="str">
        <f ca="1"/>
        <v>b) under</v>
      </c>
      <c r="D62" t="str">
        <f ca="1"/>
        <v>c) desk</v>
      </c>
      <c r="E62" t="str">
        <f ca="1"/>
        <v>d) swim</v>
      </c>
      <c r="F62" t="str">
        <f ca="1"/>
        <v>(a)</v>
      </c>
      <c r="G62">
        <f ca="1"/>
        <v>0.45736796112609313</v>
      </c>
    </row>
    <row r="63" spans="1:7">
      <c r="A63" t="str">
        <f ca="1"/>
        <v>The music resonated __________ the concert hall.</v>
      </c>
      <c r="B63" t="str">
        <f ca="1"/>
        <v>a) within</v>
      </c>
      <c r="C63" t="str">
        <f ca="1"/>
        <v>b) above</v>
      </c>
      <c r="D63" t="str">
        <f ca="1"/>
        <v>c) beautifully</v>
      </c>
      <c r="E63" t="str">
        <f ca="1"/>
        <v>d) beneath</v>
      </c>
      <c r="F63" t="str">
        <f ca="1"/>
        <v>(a)</v>
      </c>
      <c r="G63">
        <f ca="1"/>
        <v>0.45960729622633301</v>
      </c>
    </row>
    <row r="64" spans="1:7">
      <c r="A64" t="str">
        <f ca="1"/>
        <v>The team celebrated their victory __________ a joyful dance.</v>
      </c>
      <c r="B64" t="str">
        <f ca="1"/>
        <v>a) during</v>
      </c>
      <c r="C64" t="str">
        <f ca="1"/>
        <v>b) under</v>
      </c>
      <c r="D64" t="str">
        <f ca="1"/>
        <v>c) surprisingly</v>
      </c>
      <c r="E64" t="str">
        <f ca="1"/>
        <v>d) with</v>
      </c>
      <c r="F64" t="str">
        <f ca="1"/>
        <v>(d)</v>
      </c>
      <c r="G64">
        <f ca="1"/>
        <v>0.46364926814152874</v>
      </c>
    </row>
    <row r="65" spans="1:7">
      <c r="A65" t="str">
        <f ca="1"/>
        <v>The mysterious package arrived __________ at the doorstep.</v>
      </c>
      <c r="B65" t="str">
        <f ca="1"/>
        <v>a) unexpectedly</v>
      </c>
      <c r="C65" t="str">
        <f ca="1"/>
        <v>b) into</v>
      </c>
      <c r="D65" t="str">
        <f ca="1"/>
        <v>c) have</v>
      </c>
      <c r="E65" t="str">
        <f ca="1"/>
        <v>d) over</v>
      </c>
      <c r="F65" t="str">
        <f ca="1"/>
        <v>(a)</v>
      </c>
      <c r="G65">
        <f ca="1"/>
        <v>0.480626639491469</v>
      </c>
    </row>
    <row r="66" spans="1:7">
      <c r="A66" t="str">
        <f ca="1"/>
        <v>The student studied __________ hours to prepare for the exam.</v>
      </c>
      <c r="B66" t="str">
        <f ca="1"/>
        <v>a) around</v>
      </c>
      <c r="C66" t="str">
        <f ca="1"/>
        <v>b) for</v>
      </c>
      <c r="D66" t="str">
        <f ca="1"/>
        <v>c) above</v>
      </c>
      <c r="E66" t="str">
        <f ca="1"/>
        <v>d) with</v>
      </c>
      <c r="F66" t="str">
        <f ca="1"/>
        <v>(b)</v>
      </c>
      <c r="G66">
        <f ca="1"/>
        <v>0.48065004336954298</v>
      </c>
    </row>
    <row r="67" spans="1:7">
      <c r="A67" t="str">
        <f ca="1"/>
        <v>The marathon runner pushed __________ the last few kilometers.</v>
      </c>
      <c r="B67" t="str">
        <f ca="1"/>
        <v>a) under</v>
      </c>
      <c r="C67" t="str">
        <f ca="1"/>
        <v>b) through</v>
      </c>
      <c r="D67" t="str">
        <f ca="1"/>
        <v>c) above</v>
      </c>
      <c r="E67" t="str">
        <f ca="1"/>
        <v>d) during</v>
      </c>
      <c r="F67" t="str">
        <f ca="1"/>
        <v>(b)</v>
      </c>
      <c r="G67">
        <f ca="1"/>
        <v>0.4897840788013117</v>
      </c>
    </row>
    <row r="68" spans="1:7">
      <c r="A68" t="str">
        <f ca="1"/>
        <v>The toddler laughed __________ the funny puppet show.</v>
      </c>
      <c r="B68" t="str">
        <f ca="1"/>
        <v>a) during</v>
      </c>
      <c r="C68" t="str">
        <f ca="1"/>
        <v>b) inside</v>
      </c>
      <c r="D68" t="str">
        <f ca="1"/>
        <v>c) near</v>
      </c>
      <c r="E68" t="str">
        <f ca="1"/>
        <v>d) up</v>
      </c>
      <c r="F68" t="str">
        <f ca="1"/>
        <v>(a)</v>
      </c>
      <c r="G68">
        <f ca="1"/>
        <v>0.49115838699097647</v>
      </c>
    </row>
    <row r="69" spans="1:7">
      <c r="A69" t="str">
        <f ca="1"/>
        <v>The musician played the guitar __________ passion.</v>
      </c>
      <c r="B69" t="str">
        <f ca="1"/>
        <v>a) during</v>
      </c>
      <c r="C69" t="str">
        <f ca="1"/>
        <v>b) with</v>
      </c>
      <c r="D69" t="str">
        <f ca="1"/>
        <v>c) over</v>
      </c>
      <c r="E69" t="str">
        <f ca="1"/>
        <v>d) beneath</v>
      </c>
      <c r="F69" t="str">
        <f ca="1"/>
        <v>(b)</v>
      </c>
      <c r="G69">
        <f ca="1"/>
        <v>0.49301784978676499</v>
      </c>
    </row>
    <row r="70" spans="1:7">
      <c r="A70" t="str">
        <f ca="1"/>
        <v>The company expanded __________ opening new branches worldwide.</v>
      </c>
      <c r="B70" t="str">
        <f ca="1"/>
        <v>a) during</v>
      </c>
      <c r="C70" t="str">
        <f ca="1"/>
        <v>b) by</v>
      </c>
      <c r="D70" t="str">
        <f ca="1"/>
        <v>c) beneath</v>
      </c>
      <c r="E70" t="str">
        <f ca="1"/>
        <v>d) into</v>
      </c>
      <c r="F70" t="str">
        <f ca="1"/>
        <v>(b)</v>
      </c>
      <c r="G70">
        <f ca="1"/>
        <v>0.49323632822220853</v>
      </c>
    </row>
    <row r="71" spans="1:7">
      <c r="A71" t="str">
        <f ca="1"/>
        <v>The worker completed the task __________, impressing the supervisor.</v>
      </c>
      <c r="B71" t="str">
        <f ca="1"/>
        <v>a) efficiently</v>
      </c>
      <c r="C71" t="str">
        <f ca="1"/>
        <v>b) after</v>
      </c>
      <c r="D71" t="str">
        <f ca="1"/>
        <v>c) beyond</v>
      </c>
      <c r="E71" t="str">
        <f ca="1"/>
        <v>d) have</v>
      </c>
      <c r="F71" t="str">
        <f ca="1"/>
        <v>(a)</v>
      </c>
      <c r="G71">
        <f ca="1"/>
        <v>0.4959094391065062</v>
      </c>
    </row>
    <row r="72" spans="1:7">
      <c r="A72" t="str">
        <f ca="1"/>
        <v>The bee buzzed __________ the blooming flowers, collecting nectar.</v>
      </c>
      <c r="B72" t="str">
        <f ca="1"/>
        <v>a) around</v>
      </c>
      <c r="C72" t="str">
        <f ca="1"/>
        <v>b) beneath</v>
      </c>
      <c r="D72" t="str">
        <f ca="1"/>
        <v>c) with</v>
      </c>
      <c r="E72" t="str">
        <f ca="1"/>
        <v>d) towards</v>
      </c>
      <c r="F72" t="str">
        <f ca="1"/>
        <v>(a)</v>
      </c>
      <c r="G72">
        <f ca="1"/>
        <v>0.50499719379417518</v>
      </c>
    </row>
    <row r="73" spans="1:7">
      <c r="A73" t="str">
        <f ca="1"/>
        <v>Emily painted the mural __________, using a combination of vibrant colors.</v>
      </c>
      <c r="B73" t="str">
        <f ca="1"/>
        <v>a) artistically</v>
      </c>
      <c r="C73" t="str">
        <f ca="1"/>
        <v>b) between</v>
      </c>
      <c r="D73" t="str">
        <f ca="1"/>
        <v>c) during</v>
      </c>
      <c r="E73" t="str">
        <f ca="1"/>
        <v>d) over</v>
      </c>
      <c r="F73" t="str">
        <f ca="1"/>
        <v>(a)</v>
      </c>
      <c r="G73">
        <f ca="1"/>
        <v>0.50589413920723336</v>
      </c>
    </row>
    <row r="74" spans="1:7">
      <c r="A74" t="str">
        <f ca="1"/>
        <v>The athlete trained hard to compete __________ the upcoming championship.</v>
      </c>
      <c r="B74" t="str">
        <f ca="1"/>
        <v>a) around</v>
      </c>
      <c r="C74" t="str">
        <f ca="1"/>
        <v>b) during</v>
      </c>
      <c r="D74" t="str">
        <f ca="1"/>
        <v>c) above</v>
      </c>
      <c r="E74" t="str">
        <f ca="1"/>
        <v>d) carefully</v>
      </c>
      <c r="F74" t="str">
        <f ca="1"/>
        <v>(b)</v>
      </c>
      <c r="G74">
        <f ca="1"/>
        <v>0.50612379272854136</v>
      </c>
    </row>
    <row r="75" spans="1:7">
      <c r="A75" t="str">
        <f ca="1"/>
        <v>The aroma of freshly baked cookies wafted __________ the kitchen.</v>
      </c>
      <c r="B75" t="str">
        <f ca="1"/>
        <v>a) through</v>
      </c>
      <c r="C75" t="str">
        <f ca="1"/>
        <v>b) after</v>
      </c>
      <c r="D75" t="str">
        <f ca="1"/>
        <v>c) during</v>
      </c>
      <c r="E75" t="str">
        <f ca="1"/>
        <v>d) down</v>
      </c>
      <c r="F75" t="str">
        <f ca="1"/>
        <v>(a)</v>
      </c>
      <c r="G75">
        <f ca="1"/>
        <v>0.50966022374108622</v>
      </c>
    </row>
    <row r="76" spans="1:7">
      <c r="A76" t="str">
        <f ca="1"/>
        <v>The friends reminisced about their childhood __________.</v>
      </c>
      <c r="B76" t="str">
        <f ca="1"/>
        <v>a) nostalgically</v>
      </c>
      <c r="C76" t="str">
        <f ca="1"/>
        <v>b) at</v>
      </c>
      <c r="D76" t="str">
        <f ca="1"/>
        <v>c) beyond</v>
      </c>
      <c r="E76" t="str">
        <f ca="1"/>
        <v>d) have</v>
      </c>
      <c r="F76" t="str">
        <f ca="1"/>
        <v>(a)</v>
      </c>
      <c r="G76">
        <f ca="1"/>
        <v>0.51000802870860162</v>
      </c>
    </row>
    <row r="77" spans="1:7">
      <c r="A77" t="str">
        <f ca="1"/>
        <v>The artist created a masterpiece __________ great passion.</v>
      </c>
      <c r="B77" t="str">
        <f ca="1"/>
        <v>a) under</v>
      </c>
      <c r="C77" t="str">
        <f ca="1"/>
        <v>b) outside</v>
      </c>
      <c r="D77" t="str">
        <f ca="1"/>
        <v>c) with</v>
      </c>
      <c r="E77" t="str">
        <f ca="1"/>
        <v>d) beyond</v>
      </c>
      <c r="F77" t="str">
        <f ca="1"/>
        <v>(c)</v>
      </c>
      <c r="G77">
        <f ca="1"/>
        <v>0.51518460583891368</v>
      </c>
    </row>
    <row r="78" spans="1:7">
      <c r="A78" t="str">
        <f ca="1"/>
        <v>The cat purred __________ being petted by its owner.</v>
      </c>
      <c r="B78" t="str">
        <f ca="1"/>
        <v>a) above</v>
      </c>
      <c r="C78" t="str">
        <f ca="1"/>
        <v>b) happily</v>
      </c>
      <c r="D78" t="str">
        <f ca="1"/>
        <v>c) after</v>
      </c>
      <c r="E78" t="str">
        <f ca="1"/>
        <v>d) up</v>
      </c>
      <c r="F78" t="str">
        <f ca="1"/>
        <v>(c)</v>
      </c>
      <c r="G78">
        <f ca="1"/>
        <v>0.51535453462274805</v>
      </c>
    </row>
    <row r="79" spans="1:7">
      <c r="A79" t="str">
        <f ca="1"/>
        <v>The bird soared __________ the sky effortlessly.</v>
      </c>
      <c r="B79" t="str">
        <f ca="1"/>
        <v>a) during</v>
      </c>
      <c r="C79" t="str">
        <f ca="1"/>
        <v>b) above</v>
      </c>
      <c r="D79" t="str">
        <f ca="1"/>
        <v>c) around</v>
      </c>
      <c r="E79" t="str">
        <f ca="1"/>
        <v>d) under</v>
      </c>
      <c r="F79" t="str">
        <f ca="1"/>
        <v>(b)</v>
      </c>
      <c r="G79">
        <f ca="1"/>
        <v>0.51558027299036147</v>
      </c>
    </row>
    <row r="80" spans="1:7">
      <c r="A80" t="str">
        <f ca="1"/>
        <v>The team members had to __________ together to complete the project on time.</v>
      </c>
      <c r="B80" t="str">
        <f ca="1"/>
        <v>a) collaborate</v>
      </c>
      <c r="C80" t="str">
        <f ca="1"/>
        <v>b) collaborates</v>
      </c>
      <c r="D80" t="str">
        <f ca="1"/>
        <v>c) collaboration</v>
      </c>
      <c r="E80" t="str">
        <f ca="1"/>
        <v>d) quickly</v>
      </c>
      <c r="F80" t="str">
        <f ca="1"/>
        <v>(a)</v>
      </c>
      <c r="G80">
        <f ca="1"/>
        <v>0.51586282077698831</v>
      </c>
    </row>
    <row r="81" spans="1:7">
      <c r="A81" t="str">
        <f ca="1"/>
        <v>The cat curled up __________ the cozy blanket.</v>
      </c>
      <c r="B81" t="str">
        <f ca="1"/>
        <v>a) under</v>
      </c>
      <c r="C81" t="str">
        <f ca="1"/>
        <v>b) during</v>
      </c>
      <c r="D81" t="str">
        <f ca="1"/>
        <v>c) above</v>
      </c>
      <c r="E81" t="str">
        <f ca="1"/>
        <v>d) beside</v>
      </c>
      <c r="F81" t="str">
        <f ca="1"/>
        <v>(a)</v>
      </c>
      <c r="G81">
        <f ca="1"/>
        <v>0.5180686993944088</v>
      </c>
    </row>
    <row r="82" spans="1:7">
      <c r="A82" t="str">
        <f ca="1"/>
        <v>The chef stirred the soup __________ to blend the flavors.</v>
      </c>
      <c r="B82" t="str">
        <f ca="1"/>
        <v>a) slowly</v>
      </c>
      <c r="C82" t="str">
        <f ca="1"/>
        <v>b) during</v>
      </c>
      <c r="D82" t="str">
        <f ca="1"/>
        <v>c) pancake</v>
      </c>
      <c r="E82" t="str">
        <f ca="1"/>
        <v>d) climb</v>
      </c>
      <c r="F82" t="str">
        <f ca="1"/>
        <v>(a)</v>
      </c>
      <c r="G82">
        <f ca="1"/>
        <v>0.54424463381812616</v>
      </c>
    </row>
    <row r="83" spans="1:7">
      <c r="A83" t="str">
        <f ca="1"/>
        <v>The children played __________ the playground equipment.</v>
      </c>
      <c r="B83" t="str">
        <f ca="1"/>
        <v>a) above</v>
      </c>
      <c r="C83" t="str">
        <f ca="1"/>
        <v>b) during</v>
      </c>
      <c r="D83" t="str">
        <f ca="1"/>
        <v>c) with</v>
      </c>
      <c r="E83" t="str">
        <f ca="1"/>
        <v>d) over</v>
      </c>
      <c r="F83" t="str">
        <f ca="1"/>
        <v>(c)</v>
      </c>
      <c r="G83">
        <f ca="1"/>
        <v>0.54483185935969236</v>
      </c>
    </row>
    <row r="84" spans="1:7">
      <c r="A84" t="str">
        <f ca="1"/>
        <v>The detective searched the room thoroughly __________ finding the clue.</v>
      </c>
      <c r="B84" t="str">
        <f ca="1"/>
        <v>a) before</v>
      </c>
      <c r="C84" t="str">
        <f ca="1"/>
        <v>b) outside</v>
      </c>
      <c r="D84" t="str">
        <f ca="1"/>
        <v>c) under</v>
      </c>
      <c r="E84" t="str">
        <f ca="1"/>
        <v>d) happily</v>
      </c>
      <c r="F84" t="str">
        <f ca="1"/>
        <v>(a)</v>
      </c>
      <c r="G84">
        <f ca="1"/>
        <v>0.5532476407194642</v>
      </c>
    </row>
    <row r="85" spans="1:7">
      <c r="A85" t="str">
        <f ca="1"/>
        <v>The friends gathered __________ a bonfire to share stories.</v>
      </c>
      <c r="B85" t="str">
        <f ca="1"/>
        <v>a) around</v>
      </c>
      <c r="C85" t="str">
        <f ca="1"/>
        <v>b) by</v>
      </c>
      <c r="D85" t="str">
        <f ca="1"/>
        <v>c) within</v>
      </c>
      <c r="E85" t="str">
        <f ca="1"/>
        <v>d) jump</v>
      </c>
      <c r="F85" t="str">
        <f ca="1"/>
        <v>(a)</v>
      </c>
      <c r="G85">
        <f ca="1"/>
        <v>0.57355899527776522</v>
      </c>
    </row>
    <row r="86" spans="1:7">
      <c r="A86" t="str">
        <f ca="1"/>
        <v>The friends hiked __________ through the dense forest.</v>
      </c>
      <c r="B86" t="str">
        <f ca="1"/>
        <v>a) slowly</v>
      </c>
      <c r="C86" t="str">
        <f ca="1"/>
        <v>b) over</v>
      </c>
      <c r="D86" t="str">
        <f ca="1"/>
        <v>c) dog</v>
      </c>
      <c r="E86" t="str">
        <f ca="1"/>
        <v>d) inside</v>
      </c>
      <c r="F86" t="str">
        <f ca="1"/>
        <v>(a)</v>
      </c>
      <c r="G86">
        <f ca="1"/>
        <v>0.57526255041607222</v>
      </c>
    </row>
    <row r="87" spans="1:7">
      <c r="A87" t="str">
        <f ca="1"/>
        <v>The scientist conducted experiments __________ precise instruments.</v>
      </c>
      <c r="B87" t="str">
        <f ca="1"/>
        <v>a) without</v>
      </c>
      <c r="C87" t="str">
        <f ca="1"/>
        <v>b) during</v>
      </c>
      <c r="D87" t="str">
        <f ca="1"/>
        <v>c) through</v>
      </c>
      <c r="E87" t="str">
        <f ca="1"/>
        <v>d) with</v>
      </c>
      <c r="F87" t="str">
        <f ca="1"/>
        <v>(d)</v>
      </c>
      <c r="G87">
        <f ca="1"/>
        <v>0.59673076232037747</v>
      </c>
    </row>
    <row r="88" spans="1:7">
      <c r="A88" t="str">
        <f ca="1"/>
        <v>The project was completed __________ any major issues.</v>
      </c>
      <c r="B88" t="str">
        <f ca="1"/>
        <v>a) during</v>
      </c>
      <c r="C88" t="str">
        <f ca="1"/>
        <v>b) without</v>
      </c>
      <c r="D88" t="str">
        <f ca="1"/>
        <v>c) across</v>
      </c>
      <c r="E88" t="str">
        <f ca="1"/>
        <v>d) under</v>
      </c>
      <c r="F88" t="str">
        <f ca="1"/>
        <v>(b)</v>
      </c>
      <c r="G88">
        <f ca="1"/>
        <v>0.60057564174964295</v>
      </c>
    </row>
    <row r="89" spans="1:7">
      <c r="A89" t="str">
        <f ca="1"/>
        <v>The magician performed the trick __________, leaving the audience amazed.</v>
      </c>
      <c r="B89" t="str">
        <f ca="1"/>
        <v>a) flawlessly</v>
      </c>
      <c r="C89" t="str">
        <f ca="1"/>
        <v>b) between</v>
      </c>
      <c r="D89" t="str">
        <f ca="1"/>
        <v>c) sock</v>
      </c>
      <c r="E89" t="str">
        <f ca="1"/>
        <v>d) laugh</v>
      </c>
      <c r="F89" t="str">
        <f ca="1"/>
        <v>(a)</v>
      </c>
      <c r="G89">
        <f ca="1"/>
        <v>0.60058090999120151</v>
      </c>
    </row>
    <row r="90" spans="1:7">
      <c r="A90" t="str">
        <f ca="1"/>
        <v>In order to succeed, one must __________ hard work and dedication.</v>
      </c>
      <c r="B90" t="str">
        <f ca="1"/>
        <v>a) prioritize</v>
      </c>
      <c r="C90" t="str">
        <f ca="1"/>
        <v>b) prioritizing</v>
      </c>
      <c r="D90" t="str">
        <f ca="1"/>
        <v>c) priority</v>
      </c>
      <c r="E90" t="str">
        <f ca="1"/>
        <v>d) with</v>
      </c>
      <c r="F90" t="str">
        <f ca="1"/>
        <v>(a)</v>
      </c>
      <c r="G90">
        <f ca="1"/>
        <v>0.60517441868535515</v>
      </c>
    </row>
    <row r="91" spans="1:7">
      <c r="A91" t="str">
        <f ca="1"/>
        <v>The mechanic fixed the car __________ replacing the faulty part.</v>
      </c>
      <c r="B91" t="str">
        <f ca="1"/>
        <v>a) without</v>
      </c>
      <c r="C91" t="str">
        <f ca="1"/>
        <v>b) during</v>
      </c>
      <c r="D91" t="str">
        <f ca="1"/>
        <v>c) in</v>
      </c>
      <c r="E91" t="str">
        <f ca="1"/>
        <v>d) by</v>
      </c>
      <c r="F91" t="str">
        <f ca="1"/>
        <v>(d)</v>
      </c>
      <c r="G91">
        <f ca="1"/>
        <v>0.61708298634545933</v>
      </c>
    </row>
    <row r="92" spans="1:7">
      <c r="A92" t="str">
        <f ca="1"/>
        <v>The boat sailed __________ across the calm waters.</v>
      </c>
      <c r="B92" t="str">
        <f ca="1"/>
        <v>a) smoothly</v>
      </c>
      <c r="C92" t="str">
        <f ca="1"/>
        <v>b) with</v>
      </c>
      <c r="D92" t="str">
        <f ca="1"/>
        <v>c) pizza</v>
      </c>
      <c r="E92" t="str">
        <f ca="1"/>
        <v>d) speak</v>
      </c>
      <c r="F92" t="str">
        <f ca="1"/>
        <v>(a)</v>
      </c>
      <c r="G92">
        <f ca="1"/>
        <v>0.6240897883488693</v>
      </c>
    </row>
    <row r="93" spans="1:7">
      <c r="A93" t="str">
        <f ca="1"/>
        <v>The flowers bloomed __________ in the spring.</v>
      </c>
      <c r="B93" t="str">
        <f ca="1"/>
        <v>a) beautifully</v>
      </c>
      <c r="C93" t="str">
        <f ca="1"/>
        <v>b) under</v>
      </c>
      <c r="D93" t="str">
        <f ca="1"/>
        <v>c) sandwich</v>
      </c>
      <c r="E93" t="str">
        <f ca="1"/>
        <v>d) walk</v>
      </c>
      <c r="F93" t="str">
        <f ca="1"/>
        <v>(a)</v>
      </c>
      <c r="G93">
        <f ca="1"/>
        <v>0.62531420286273065</v>
      </c>
    </row>
    <row r="94" spans="1:7">
      <c r="A94" t="str">
        <f ca="1"/>
        <v>The musician continued to __________ despite facing challenges in the industry.</v>
      </c>
      <c r="B94" t="str">
        <f ca="1"/>
        <v>a) persevere</v>
      </c>
      <c r="C94" t="str">
        <f ca="1"/>
        <v>b) persevering</v>
      </c>
      <c r="D94" t="str">
        <f ca="1"/>
        <v>c) persist</v>
      </c>
      <c r="E94" t="str">
        <f ca="1"/>
        <v>d) through</v>
      </c>
      <c r="F94" t="str">
        <f ca="1"/>
        <v>(a)</v>
      </c>
      <c r="G94">
        <f ca="1"/>
        <v>0.62577969201230732</v>
      </c>
    </row>
    <row r="95" spans="1:7">
      <c r="A95" t="str">
        <f ca="1"/>
        <v>The dog wagged its tail __________ as it greeted its owner.</v>
      </c>
      <c r="B95" t="str">
        <f ca="1"/>
        <v>a) happily</v>
      </c>
      <c r="C95" t="str">
        <f ca="1"/>
        <v>b) under</v>
      </c>
      <c r="D95" t="str">
        <f ca="1"/>
        <v>c) walk</v>
      </c>
      <c r="E95" t="str">
        <f ca="1"/>
        <v>d) climb</v>
      </c>
      <c r="F95" t="str">
        <f ca="1"/>
        <v>(a)</v>
      </c>
      <c r="G95">
        <f ca="1"/>
        <v>0.62736606239315496</v>
      </c>
    </row>
    <row r="96" spans="1:7">
      <c r="A96" t="str">
        <f ca="1"/>
        <v>The cat napped __________ the cozy blanket on the couch.</v>
      </c>
      <c r="B96" t="str">
        <f ca="1"/>
        <v>a) under</v>
      </c>
      <c r="C96" t="str">
        <f ca="1"/>
        <v>b) happily</v>
      </c>
      <c r="D96" t="str">
        <f ca="1"/>
        <v>c) without</v>
      </c>
      <c r="E96" t="str">
        <f ca="1"/>
        <v>d) during</v>
      </c>
      <c r="F96" t="str">
        <f ca="1"/>
        <v>(a)</v>
      </c>
      <c r="G96">
        <f ca="1"/>
        <v>0.63202871234361702</v>
      </c>
    </row>
    <row r="97" spans="1:7">
      <c r="A97" t="str">
        <f ca="1"/>
        <v>The spaceship traveled __________ the galaxy at warp speed.</v>
      </c>
      <c r="B97" t="str">
        <f ca="1"/>
        <v>a) and</v>
      </c>
      <c r="C97" t="str">
        <f ca="1"/>
        <v>b) through</v>
      </c>
      <c r="D97" t="str">
        <f ca="1"/>
        <v>c) before</v>
      </c>
      <c r="E97" t="str">
        <f ca="1"/>
        <v>d) during</v>
      </c>
      <c r="F97" t="str">
        <f ca="1"/>
        <v>(b)</v>
      </c>
      <c r="G97">
        <f ca="1"/>
        <v>0.63272034243853359</v>
      </c>
    </row>
    <row r="98" spans="1:7">
      <c r="A98" t="str">
        <f ca="1"/>
        <v>The explorers decided to __________ the uncharted territory to discover new species.</v>
      </c>
      <c r="B98" t="str">
        <f ca="1"/>
        <v>a) explore</v>
      </c>
      <c r="C98" t="str">
        <f ca="1"/>
        <v>b) exploring</v>
      </c>
      <c r="D98" t="str">
        <f ca="1"/>
        <v>c) exploration</v>
      </c>
      <c r="E98" t="str">
        <f ca="1"/>
        <v>d) cautiously</v>
      </c>
      <c r="F98" t="str">
        <f ca="1"/>
        <v>(a)</v>
      </c>
      <c r="G98">
        <f ca="1"/>
        <v>0.64537595403392034</v>
      </c>
    </row>
    <row r="99" spans="1:7">
      <c r="A99" t="str">
        <f ca="1"/>
        <v>The artist painted the canvas __________, using vibrant colors.</v>
      </c>
      <c r="B99" t="str">
        <f ca="1"/>
        <v>a) artistically</v>
      </c>
      <c r="C99" t="str">
        <f ca="1"/>
        <v>b) between</v>
      </c>
      <c r="D99" t="str">
        <f ca="1"/>
        <v>c) over</v>
      </c>
      <c r="E99" t="str">
        <f ca="1"/>
        <v>d) have</v>
      </c>
      <c r="F99" t="str">
        <f ca="1"/>
        <v>(a)</v>
      </c>
      <c r="G99">
        <f ca="1"/>
        <v>0.64709741522909192</v>
      </c>
    </row>
    <row r="100" spans="1:7">
      <c r="A100" t="str">
        <f ca="1"/>
        <v>The chef seasoned the dish __________ a variety of herbs.</v>
      </c>
      <c r="B100" t="str">
        <f ca="1"/>
        <v>a) with</v>
      </c>
      <c r="C100" t="str">
        <f ca="1"/>
        <v>b) beside</v>
      </c>
      <c r="D100" t="str">
        <f ca="1"/>
        <v>c) without</v>
      </c>
      <c r="E100" t="str">
        <f ca="1"/>
        <v>d) above</v>
      </c>
      <c r="F100" t="str">
        <f ca="1"/>
        <v>(a)</v>
      </c>
      <c r="G100">
        <f ca="1"/>
        <v>0.6493256603927543</v>
      </c>
    </row>
    <row r="101" spans="1:7">
      <c r="A101" t="str">
        <f ca="1"/>
        <v>The author wrote the novel __________ great dedication.</v>
      </c>
      <c r="B101" t="str">
        <f ca="1"/>
        <v>a) during</v>
      </c>
      <c r="C101" t="str">
        <f ca="1"/>
        <v>b) with</v>
      </c>
      <c r="D101" t="str">
        <f ca="1"/>
        <v>c) beside</v>
      </c>
      <c r="E101" t="str">
        <f ca="1"/>
        <v>d) beneath</v>
      </c>
      <c r="F101" t="str">
        <f ca="1"/>
        <v>(b)</v>
      </c>
      <c r="G101">
        <f ca="1"/>
        <v>0.65264049368112154</v>
      </c>
    </row>
    <row r="102" spans="1:7">
      <c r="A102" t="str">
        <f ca="1"/>
        <v>The team worked __________ to meet the project deadline.</v>
      </c>
      <c r="B102" t="str">
        <f ca="1"/>
        <v>a) hard</v>
      </c>
      <c r="C102" t="str">
        <f ca="1"/>
        <v>b) hardly</v>
      </c>
      <c r="D102" t="str">
        <f ca="1"/>
        <v>c) during</v>
      </c>
      <c r="E102" t="str">
        <f ca="1"/>
        <v>d) under</v>
      </c>
      <c r="F102" t="str">
        <f ca="1"/>
        <v>(a)</v>
      </c>
      <c r="G102">
        <f ca="1"/>
        <v>0.65325516030980013</v>
      </c>
    </row>
    <row r="103" spans="1:7">
      <c r="A103" t="str">
        <f ca="1"/>
        <v>The musician played the melody __________ at the concert.</v>
      </c>
      <c r="B103" t="str">
        <f ca="1"/>
        <v>a) passionately</v>
      </c>
      <c r="C103" t="str">
        <f ca="1"/>
        <v>b) toward</v>
      </c>
      <c r="D103" t="str">
        <f ca="1"/>
        <v>c) umbrella</v>
      </c>
      <c r="E103" t="str">
        <f ca="1"/>
        <v>d) run</v>
      </c>
      <c r="F103" t="str">
        <f ca="1"/>
        <v>(a)</v>
      </c>
      <c r="G103">
        <f ca="1"/>
        <v>0.65422460641162994</v>
      </c>
    </row>
    <row r="104" spans="1:7">
      <c r="A104" t="str">
        <f ca="1"/>
        <v>The teacher explained the concept __________ simple and relatable examples.</v>
      </c>
      <c r="B104" t="str">
        <f ca="1"/>
        <v>a) through</v>
      </c>
      <c r="C104" t="str">
        <f ca="1"/>
        <v>b) beneath</v>
      </c>
      <c r="D104" t="str">
        <f ca="1"/>
        <v>c) over</v>
      </c>
      <c r="E104" t="str">
        <f ca="1"/>
        <v>d) outside</v>
      </c>
      <c r="F104" t="str">
        <f ca="1"/>
        <v>(a)</v>
      </c>
      <c r="G104">
        <f ca="1"/>
        <v>0.66224232221749924</v>
      </c>
    </row>
    <row r="105" spans="1:7">
      <c r="A105" t="str">
        <f ca="1"/>
        <v>The scientist conducted experiments __________ careful planning.</v>
      </c>
      <c r="B105" t="str">
        <f ca="1"/>
        <v>a) under</v>
      </c>
      <c r="C105" t="str">
        <f ca="1"/>
        <v>b) during</v>
      </c>
      <c r="D105" t="str">
        <f ca="1"/>
        <v>c) with</v>
      </c>
      <c r="E105" t="str">
        <f ca="1"/>
        <v>d) outside</v>
      </c>
      <c r="F105" t="str">
        <f ca="1"/>
        <v>(a)</v>
      </c>
      <c r="G105">
        <f ca="1"/>
        <v>0.66849312928441929</v>
      </c>
    </row>
    <row r="106" spans="1:7">
      <c r="A106" t="str">
        <f ca="1"/>
        <v>The baby slept __________ in the warm embrace of its mother.</v>
      </c>
      <c r="B106" t="str">
        <f ca="1"/>
        <v>a) peacefully</v>
      </c>
      <c r="C106" t="str">
        <f ca="1"/>
        <v>b) beside</v>
      </c>
      <c r="D106" t="str">
        <f ca="1"/>
        <v>c) into</v>
      </c>
      <c r="E106" t="str">
        <f ca="1"/>
        <v>d) run</v>
      </c>
      <c r="F106" t="str">
        <f ca="1"/>
        <v>(a)</v>
      </c>
      <c r="G106">
        <f ca="1"/>
        <v>0.6738906827043607</v>
      </c>
    </row>
    <row r="107" spans="1:7">
      <c r="A107" t="str">
        <f ca="1"/>
        <v>The gardener decided to __________ the plants regularly to ensure healthy growth.</v>
      </c>
      <c r="B107" t="str">
        <f ca="1"/>
        <v>a) water</v>
      </c>
      <c r="C107" t="str">
        <f ca="1"/>
        <v>b) watering</v>
      </c>
      <c r="D107" t="str">
        <f ca="1"/>
        <v>c) watery</v>
      </c>
      <c r="E107" t="str">
        <f ca="1"/>
        <v>d) on</v>
      </c>
      <c r="F107" t="str">
        <f ca="1"/>
        <v>(a)</v>
      </c>
      <c r="G107">
        <f ca="1"/>
        <v>0.6822899272997206</v>
      </c>
    </row>
    <row r="108" spans="1:7">
      <c r="A108" t="str">
        <f ca="1"/>
        <v>The old book was __________ with dust.</v>
      </c>
      <c r="B108" t="str">
        <f ca="1"/>
        <v>a) covered</v>
      </c>
      <c r="C108" t="str">
        <f ca="1"/>
        <v>b) below</v>
      </c>
      <c r="D108" t="str">
        <f ca="1"/>
        <v>c) walk</v>
      </c>
      <c r="E108" t="str">
        <f ca="1"/>
        <v>d) climb</v>
      </c>
      <c r="F108" t="str">
        <f ca="1"/>
        <v>(a)</v>
      </c>
      <c r="G108">
        <f ca="1"/>
        <v>0.68327788547731194</v>
      </c>
    </row>
    <row r="109" spans="1:7">
      <c r="A109" t="str">
        <f ca="1"/>
        <v>The acrobat performed the routine __________, defying gravity.</v>
      </c>
      <c r="B109" t="str">
        <f ca="1"/>
        <v>a) gracefully</v>
      </c>
      <c r="C109" t="str">
        <f ca="1"/>
        <v>b) behind</v>
      </c>
      <c r="D109" t="str">
        <f ca="1"/>
        <v>c) during</v>
      </c>
      <c r="E109" t="str">
        <f ca="1"/>
        <v>d) to</v>
      </c>
      <c r="F109" t="str">
        <f ca="1"/>
        <v>(a)</v>
      </c>
      <c r="G109">
        <f ca="1"/>
        <v>0.68791752427660335</v>
      </c>
    </row>
    <row r="110" spans="1:7">
      <c r="A110" t="str">
        <f ca="1"/>
        <v>Maria felt __________ after completing the challenging marathon.</v>
      </c>
      <c r="B110" t="str">
        <f ca="1"/>
        <v>a) exhausted</v>
      </c>
      <c r="C110" t="str">
        <f ca="1"/>
        <v>b) under</v>
      </c>
      <c r="D110" t="str">
        <f ca="1"/>
        <v>c) behind</v>
      </c>
      <c r="E110" t="str">
        <f ca="1"/>
        <v>d) on</v>
      </c>
      <c r="F110" t="str">
        <f ca="1"/>
        <v>(a)</v>
      </c>
      <c r="G110">
        <f ca="1"/>
        <v>0.70051771716489697</v>
      </c>
    </row>
    <row r="111" spans="1:7">
      <c r="A111" t="str">
        <f ca="1"/>
        <v>The artist painted the landscape __________ vibrant colors.</v>
      </c>
      <c r="B111" t="str">
        <f ca="1"/>
        <v>a) with</v>
      </c>
      <c r="C111" t="str">
        <f ca="1"/>
        <v>b) outside</v>
      </c>
      <c r="D111" t="str">
        <f ca="1"/>
        <v>c) angrily</v>
      </c>
      <c r="E111" t="str">
        <f ca="1"/>
        <v>d) through</v>
      </c>
      <c r="F111" t="str">
        <f ca="1"/>
        <v>(a)</v>
      </c>
      <c r="G111">
        <f ca="1"/>
        <v>0.70153105909316971</v>
      </c>
    </row>
    <row r="112" spans="1:7">
      <c r="A112" t="str">
        <f ca="1"/>
        <v>The explorer ventured __________ the dense jungle, discovering rare species of plants.</v>
      </c>
      <c r="B112" t="str">
        <f ca="1"/>
        <v>a) into</v>
      </c>
      <c r="C112" t="str">
        <f ca="1"/>
        <v>b) above</v>
      </c>
      <c r="D112" t="str">
        <f ca="1"/>
        <v>c) during</v>
      </c>
      <c r="E112" t="str">
        <f ca="1"/>
        <v>d) walked</v>
      </c>
      <c r="F112" t="str">
        <f ca="1"/>
        <v>(a)</v>
      </c>
      <c r="G112">
        <f ca="1"/>
        <v>0.70407404968772092</v>
      </c>
    </row>
    <row r="113" spans="1:7">
      <c r="A113" t="str">
        <f ca="1"/>
        <v>The singer performed __________, captivating the audience with her powerful voice.</v>
      </c>
      <c r="B113" t="str">
        <f ca="1"/>
        <v>a) passionately</v>
      </c>
      <c r="C113" t="str">
        <f ca="1"/>
        <v>b) below</v>
      </c>
      <c r="D113" t="str">
        <f ca="1"/>
        <v>c) into</v>
      </c>
      <c r="E113" t="str">
        <f ca="1"/>
        <v>d) during</v>
      </c>
      <c r="F113" t="str">
        <f ca="1"/>
        <v>(a)</v>
      </c>
      <c r="G113">
        <f ca="1"/>
        <v>0.71041140240024958</v>
      </c>
    </row>
    <row r="114" spans="1:7">
      <c r="A114" t="str">
        <f ca="1"/>
        <v>The dog barked __________ excitement when its owner returned home.</v>
      </c>
      <c r="B114" t="str">
        <f ca="1"/>
        <v>a) outside</v>
      </c>
      <c r="C114" t="str">
        <f ca="1"/>
        <v>b) with</v>
      </c>
      <c r="D114" t="str">
        <f ca="1"/>
        <v>c) above</v>
      </c>
      <c r="E114" t="str">
        <f ca="1"/>
        <v>d) below</v>
      </c>
      <c r="F114" t="str">
        <f ca="1"/>
        <v>(b)</v>
      </c>
      <c r="G114">
        <f ca="1"/>
        <v>0.73110586613305439</v>
      </c>
    </row>
    <row r="115" spans="1:7">
      <c r="A115" t="str">
        <f ca="1"/>
        <v>The architect designed the building __________ sustainability in mind.</v>
      </c>
      <c r="B115" t="str">
        <f ca="1"/>
        <v>a) within</v>
      </c>
      <c r="C115" t="str">
        <f ca="1"/>
        <v>b) with</v>
      </c>
      <c r="D115" t="str">
        <f ca="1"/>
        <v>c) at</v>
      </c>
      <c r="E115" t="str">
        <f ca="1"/>
        <v>d) under</v>
      </c>
      <c r="F115" t="str">
        <f ca="1"/>
        <v>(b)</v>
      </c>
      <c r="G115">
        <f ca="1"/>
        <v>0.74651501678647969</v>
      </c>
    </row>
    <row r="116" spans="1:7">
      <c r="A116" t="str">
        <f ca="1"/>
        <v>The boat sailed __________ across the calm lake.</v>
      </c>
      <c r="B116" t="str">
        <f ca="1"/>
        <v>a) peacefully</v>
      </c>
      <c r="C116" t="str">
        <f ca="1"/>
        <v>b) over</v>
      </c>
      <c r="D116" t="str">
        <f ca="1"/>
        <v>c) cloud</v>
      </c>
      <c r="E116" t="str">
        <f ca="1"/>
        <v>d) jump</v>
      </c>
      <c r="F116" t="str">
        <f ca="1"/>
        <v>(a)</v>
      </c>
      <c r="G116">
        <f ca="1"/>
        <v>0.75722783748004463</v>
      </c>
    </row>
    <row r="117" spans="1:7">
      <c r="A117" t="str">
        <f ca="1"/>
        <v>The manager urged the team to __________ innovative solutions to the problem.</v>
      </c>
      <c r="B117" t="str">
        <f ca="1"/>
        <v>a) brainstorm</v>
      </c>
      <c r="C117" t="str">
        <f ca="1"/>
        <v>b) brainstorming</v>
      </c>
      <c r="D117" t="str">
        <f ca="1"/>
        <v>c) by</v>
      </c>
      <c r="E117" t="str">
        <f ca="1"/>
        <v>d) creative</v>
      </c>
      <c r="F117" t="str">
        <f ca="1"/>
        <v>(a)</v>
      </c>
      <c r="G117">
        <f ca="1"/>
        <v>0.77956138210170101</v>
      </c>
    </row>
    <row r="118" spans="1:7">
      <c r="A118" t="str">
        <f ca="1"/>
        <v>The workers completed the construction project __________, ahead of schedule.</v>
      </c>
      <c r="B118" t="str">
        <f ca="1"/>
        <v>a) efficiently</v>
      </c>
      <c r="C118" t="str">
        <f ca="1"/>
        <v>b) over</v>
      </c>
      <c r="D118" t="str">
        <f ca="1"/>
        <v>c) beside</v>
      </c>
      <c r="E118" t="str">
        <f ca="1"/>
        <v>d) walked</v>
      </c>
      <c r="F118" t="str">
        <f ca="1"/>
        <v>(a)</v>
      </c>
      <c r="G118">
        <f ca="1"/>
        <v>0.78755296660204122</v>
      </c>
    </row>
    <row r="119" spans="1:7">
      <c r="A119" t="str">
        <f ca="1"/>
        <v>The scientist conducted experiments __________ to test the hypothesis.</v>
      </c>
      <c r="B119" t="str">
        <f ca="1"/>
        <v>a) systematically</v>
      </c>
      <c r="C119" t="str">
        <f ca="1"/>
        <v>b) under</v>
      </c>
      <c r="D119" t="str">
        <f ca="1"/>
        <v>c) by</v>
      </c>
      <c r="E119" t="str">
        <f ca="1"/>
        <v>d) above</v>
      </c>
      <c r="F119" t="str">
        <f ca="1"/>
        <v>(a)</v>
      </c>
      <c r="G119">
        <f ca="1"/>
        <v>0.78842233584996912</v>
      </c>
    </row>
    <row r="120" spans="1:7">
      <c r="A120" t="str">
        <f ca="1"/>
        <v>The magician made the coin disappear __________ a swift movement.</v>
      </c>
      <c r="B120" t="str">
        <f ca="1"/>
        <v>a) with</v>
      </c>
      <c r="C120" t="str">
        <f ca="1"/>
        <v>b) below</v>
      </c>
      <c r="D120" t="str">
        <f ca="1"/>
        <v>c) towards</v>
      </c>
      <c r="E120" t="str">
        <f ca="1"/>
        <v>d) during</v>
      </c>
      <c r="F120" t="str">
        <f ca="1"/>
        <v>(a)</v>
      </c>
      <c r="G120">
        <f ca="1"/>
        <v>0.7901649651202528</v>
      </c>
    </row>
    <row r="121" spans="1:7">
      <c r="A121" t="str">
        <f ca="1"/>
        <v>The actor delivered the lines __________, conveying the emotions of the character.</v>
      </c>
      <c r="B121" t="str">
        <f ca="1"/>
        <v>a) convincingly</v>
      </c>
      <c r="C121" t="str">
        <f ca="1"/>
        <v>b) over</v>
      </c>
      <c r="D121" t="str">
        <f ca="1"/>
        <v>c) beside</v>
      </c>
      <c r="E121" t="str">
        <f ca="1"/>
        <v>d) under</v>
      </c>
      <c r="F121" t="str">
        <f ca="1"/>
        <v>(a)</v>
      </c>
      <c r="G121">
        <f ca="1"/>
        <v>0.79902303047043177</v>
      </c>
    </row>
    <row r="122" spans="1:7">
      <c r="A122" t="str">
        <f ca="1"/>
        <v>The cat perched __________ the windowsill, watching the birds outside.</v>
      </c>
      <c r="B122" t="str">
        <f ca="1"/>
        <v>a) on</v>
      </c>
      <c r="C122" t="str">
        <f ca="1"/>
        <v>b) into</v>
      </c>
      <c r="D122" t="str">
        <f ca="1"/>
        <v>c) during</v>
      </c>
      <c r="E122" t="str">
        <f ca="1"/>
        <v>d) up</v>
      </c>
      <c r="F122" t="str">
        <f ca="1"/>
        <v>(a)</v>
      </c>
      <c r="G122">
        <f ca="1"/>
        <v>0.79920596329754645</v>
      </c>
    </row>
    <row r="123" spans="1:7">
      <c r="A123" t="str">
        <f ca="1"/>
        <v>The car moved __________ through the busy city streets.</v>
      </c>
      <c r="B123" t="str">
        <f ca="1"/>
        <v>a) smoothly</v>
      </c>
      <c r="C123" t="str">
        <f ca="1"/>
        <v>b) with</v>
      </c>
      <c r="D123" t="str">
        <f ca="1"/>
        <v>c) pancake</v>
      </c>
      <c r="E123" t="str">
        <f ca="1"/>
        <v>d) climb</v>
      </c>
      <c r="F123" t="str">
        <f ca="1"/>
        <v>(a)</v>
      </c>
      <c r="G123">
        <f ca="1"/>
        <v>0.79974208436118843</v>
      </c>
    </row>
    <row r="124" spans="1:7">
      <c r="A124" t="str">
        <f ca="1"/>
        <v>The baby giggled __________ its mother's arms.</v>
      </c>
      <c r="B124" t="str">
        <f ca="1"/>
        <v>a) in</v>
      </c>
      <c r="C124" t="str">
        <f ca="1"/>
        <v>b) beside</v>
      </c>
      <c r="D124" t="str">
        <f ca="1"/>
        <v>c) mountains</v>
      </c>
      <c r="E124" t="str">
        <f ca="1"/>
        <v>d) fly</v>
      </c>
      <c r="F124" t="str">
        <f ca="1"/>
        <v>(a)</v>
      </c>
      <c r="G124">
        <f ca="1"/>
        <v>0.80856236268274984</v>
      </c>
    </row>
    <row r="125" spans="1:7">
      <c r="A125" t="str">
        <f ca="1"/>
        <v>The artist painted the canvas __________ vibrant colors.</v>
      </c>
      <c r="B125" t="str">
        <f ca="1"/>
        <v>a) into</v>
      </c>
      <c r="C125" t="str">
        <f ca="1"/>
        <v>b) with</v>
      </c>
      <c r="D125" t="str">
        <f ca="1"/>
        <v>c) outside</v>
      </c>
      <c r="E125" t="str">
        <f ca="1"/>
        <v>d) behind</v>
      </c>
      <c r="F125" t="str">
        <f ca="1"/>
        <v>(b)</v>
      </c>
      <c r="G125">
        <f ca="1"/>
        <v>0.81279656197002426</v>
      </c>
    </row>
    <row r="126" spans="1:7">
      <c r="A126" t="str">
        <f ca="1"/>
        <v>The artist created a sculpture __________, using a combination of materials.</v>
      </c>
      <c r="B126" t="str">
        <f ca="1"/>
        <v>a) creatively</v>
      </c>
      <c r="C126" t="str">
        <f ca="1"/>
        <v>b) at</v>
      </c>
      <c r="D126" t="str">
        <f ca="1"/>
        <v>c) through</v>
      </c>
      <c r="E126" t="str">
        <f ca="1"/>
        <v>d) walked</v>
      </c>
      <c r="F126" t="str">
        <f ca="1"/>
        <v>(a)</v>
      </c>
      <c r="G126">
        <f ca="1"/>
        <v>0.81939566578789613</v>
      </c>
    </row>
    <row r="127" spans="1:7">
      <c r="A127" t="str">
        <f ca="1"/>
        <v>The stormy weather made the sea look __________.</v>
      </c>
      <c r="B127" t="str">
        <f ca="1"/>
        <v>a) tumultuous</v>
      </c>
      <c r="C127" t="str">
        <f ca="1"/>
        <v>b) at</v>
      </c>
      <c r="D127" t="str">
        <f ca="1"/>
        <v>c) inside</v>
      </c>
      <c r="E127" t="str">
        <f ca="1"/>
        <v>d) out</v>
      </c>
      <c r="F127" t="str">
        <f ca="1"/>
        <v>(a)</v>
      </c>
      <c r="G127">
        <f ca="1"/>
        <v>0.82974853085122513</v>
      </c>
    </row>
    <row r="128" spans="1:7">
      <c r="A128" t="str">
        <f ca="1"/>
        <v>The athlete trained __________ for the upcoming competition.</v>
      </c>
      <c r="B128" t="str">
        <f ca="1"/>
        <v>a) rigorously</v>
      </c>
      <c r="C128" t="str">
        <f ca="1"/>
        <v>b) in</v>
      </c>
      <c r="D128" t="str">
        <f ca="1"/>
        <v>c) boat</v>
      </c>
      <c r="E128" t="str">
        <f ca="1"/>
        <v>d) sing</v>
      </c>
      <c r="F128" t="str">
        <f ca="1"/>
        <v>(a)</v>
      </c>
      <c r="G128">
        <f ca="1"/>
        <v>0.83637144935827812</v>
      </c>
    </row>
    <row r="129" spans="1:7">
      <c r="A129" t="str">
        <f ca="1"/>
        <v>The gardener planted flowers __________ the garden path.</v>
      </c>
      <c r="B129" t="str">
        <f ca="1"/>
        <v>a) beside</v>
      </c>
      <c r="C129" t="str">
        <f ca="1"/>
        <v>b) through</v>
      </c>
      <c r="D129" t="str">
        <f ca="1"/>
        <v>c) within</v>
      </c>
      <c r="E129" t="str">
        <f ca="1"/>
        <v>d) during</v>
      </c>
      <c r="F129" t="str">
        <f ca="1"/>
        <v>(a)</v>
      </c>
      <c r="G129">
        <f ca="1"/>
        <v>0.83994724091392714</v>
      </c>
    </row>
    <row r="130" spans="1:7">
      <c r="A130" t="str">
        <f ca="1"/>
        <v>The marathon runner sprinted __________ the finish line.</v>
      </c>
      <c r="B130" t="str">
        <f ca="1"/>
        <v>a) towards</v>
      </c>
      <c r="C130" t="str">
        <f ca="1"/>
        <v>b) outside</v>
      </c>
      <c r="D130" t="str">
        <f ca="1"/>
        <v>c) above</v>
      </c>
      <c r="E130" t="str">
        <f ca="1"/>
        <v>d) beneath</v>
      </c>
      <c r="F130" t="str">
        <f ca="1"/>
        <v>(a)</v>
      </c>
      <c r="G130">
        <f ca="1"/>
        <v>0.85853059179091429</v>
      </c>
    </row>
    <row r="131" spans="1:7">
      <c r="A131" t="str">
        <f ca="1"/>
        <v>The car sped __________ down the highway.</v>
      </c>
      <c r="B131" t="str">
        <f ca="1"/>
        <v>a) quickly</v>
      </c>
      <c r="C131" t="str">
        <f ca="1"/>
        <v>b) with</v>
      </c>
      <c r="D131" t="str">
        <f ca="1"/>
        <v>c) sleep</v>
      </c>
      <c r="E131" t="str">
        <f ca="1"/>
        <v>d) tree</v>
      </c>
      <c r="F131" t="str">
        <f ca="1"/>
        <v>(a)</v>
      </c>
      <c r="G131">
        <f ca="1"/>
        <v>0.86688118208716436</v>
      </c>
    </row>
    <row r="132" spans="1:7">
      <c r="A132" t="str">
        <f ca="1"/>
        <v>The old book was bound __________ worn leather covers.</v>
      </c>
      <c r="B132" t="str">
        <f ca="1"/>
        <v>a) over</v>
      </c>
      <c r="C132" t="str">
        <f ca="1"/>
        <v>b) with</v>
      </c>
      <c r="D132" t="str">
        <f ca="1"/>
        <v>c) beneath</v>
      </c>
      <c r="E132" t="str">
        <f ca="1"/>
        <v>d) surprising</v>
      </c>
      <c r="F132" t="str">
        <f ca="1"/>
        <v>(b)</v>
      </c>
      <c r="G132">
        <f ca="1"/>
        <v>0.87133755265620338</v>
      </c>
    </row>
    <row r="133" spans="1:7">
      <c r="A133" t="str">
        <f ca="1"/>
        <v>The detective was determined to solve the case and began the investigation __________ a fresh perspective.</v>
      </c>
      <c r="B133" t="str">
        <f ca="1"/>
        <v>a) at</v>
      </c>
      <c r="C133" t="str">
        <f ca="1"/>
        <v>b) with</v>
      </c>
      <c r="D133" t="str">
        <f ca="1"/>
        <v>c) into</v>
      </c>
      <c r="E133" t="str">
        <f ca="1"/>
        <v>d) towards</v>
      </c>
      <c r="F133" t="str">
        <f ca="1"/>
        <v>(b)</v>
      </c>
      <c r="G133">
        <f ca="1"/>
        <v>0.87355304880257512</v>
      </c>
    </row>
    <row r="134" spans="1:7">
      <c r="A134" t="str">
        <f ca="1"/>
        <v>The baby slept peacefully __________ its crib.</v>
      </c>
      <c r="B134" t="str">
        <f ca="1"/>
        <v>a) around</v>
      </c>
      <c r="C134" t="str">
        <f ca="1"/>
        <v>b) inside</v>
      </c>
      <c r="D134" t="str">
        <f ca="1"/>
        <v>c) beneath</v>
      </c>
      <c r="E134" t="str">
        <f ca="1"/>
        <v>d) without</v>
      </c>
      <c r="F134" t="str">
        <f ca="1"/>
        <v>(b)</v>
      </c>
      <c r="G134">
        <f ca="1"/>
        <v>0.87815432998240051</v>
      </c>
    </row>
    <row r="135" spans="1:7">
      <c r="A135" t="str">
        <f ca="1"/>
        <v>The sun set __________ the city skyline, casting long shadows.</v>
      </c>
      <c r="B135" t="str">
        <f ca="1"/>
        <v>a) above</v>
      </c>
      <c r="C135" t="str">
        <f ca="1"/>
        <v>b) during</v>
      </c>
      <c r="D135" t="str">
        <f ca="1"/>
        <v>c) with</v>
      </c>
      <c r="E135" t="str">
        <f ca="1"/>
        <v>d) beyond</v>
      </c>
      <c r="F135" t="str">
        <f ca="1"/>
        <v>(a)</v>
      </c>
      <c r="G135">
        <f ca="1"/>
        <v>0.87934043111520621</v>
      </c>
    </row>
    <row r="136" spans="1:7">
      <c r="A136" t="str">
        <f ca="1"/>
        <v>The athlete trained rigorously to __________ for the upcoming competition.</v>
      </c>
      <c r="B136" t="str">
        <f ca="1"/>
        <v>a) prepare</v>
      </c>
      <c r="C136" t="str">
        <f ca="1"/>
        <v>b) prepared</v>
      </c>
      <c r="D136" t="str">
        <f ca="1"/>
        <v>c) preparation</v>
      </c>
      <c r="E136" t="str">
        <f ca="1"/>
        <v>d) in</v>
      </c>
      <c r="F136" t="str">
        <f ca="1"/>
        <v>(a)</v>
      </c>
      <c r="G136">
        <f ca="1"/>
        <v>0.89586470994509682</v>
      </c>
    </row>
    <row r="137" spans="1:7">
      <c r="A137" t="str">
        <f ca="1"/>
        <v>The hikers trekked __________ the dense forest, exploring the natural beauty.</v>
      </c>
      <c r="B137" t="str">
        <f ca="1"/>
        <v>a) through</v>
      </c>
      <c r="C137" t="str">
        <f ca="1"/>
        <v>b) under</v>
      </c>
      <c r="D137" t="str">
        <f ca="1"/>
        <v>c) between</v>
      </c>
      <c r="E137" t="str">
        <f ca="1"/>
        <v>d) after</v>
      </c>
      <c r="F137" t="str">
        <f ca="1"/>
        <v>(a)</v>
      </c>
      <c r="G137">
        <f ca="1"/>
        <v>0.90113208648517085</v>
      </c>
    </row>
    <row r="138" spans="1:7">
      <c r="A138" t="str">
        <f ca="1"/>
        <v>The model posed __________ for the photographer.</v>
      </c>
      <c r="B138" t="str">
        <f ca="1"/>
        <v>a) gracefully</v>
      </c>
      <c r="C138" t="str">
        <f ca="1"/>
        <v>b) against</v>
      </c>
      <c r="D138" t="str">
        <f ca="1"/>
        <v>c) tree</v>
      </c>
      <c r="E138" t="str">
        <f ca="1"/>
        <v>d) eat</v>
      </c>
      <c r="F138" t="str">
        <f ca="1"/>
        <v>(a)</v>
      </c>
      <c r="G138">
        <f ca="1"/>
        <v>0.90750996847637133</v>
      </c>
    </row>
    <row r="139" spans="1:7">
      <c r="A139" t="str">
        <f ca="1"/>
        <v>The scientist observed the specimen __________ under the microscope.</v>
      </c>
      <c r="B139" t="str">
        <f ca="1"/>
        <v>a) carefully</v>
      </c>
      <c r="C139" t="str">
        <f ca="1"/>
        <v>b) beside</v>
      </c>
      <c r="D139" t="str">
        <f ca="1"/>
        <v>c) mountains</v>
      </c>
      <c r="E139" t="str">
        <f ca="1"/>
        <v>d) fly</v>
      </c>
      <c r="F139" t="str">
        <f ca="1"/>
        <v>(a)</v>
      </c>
      <c r="G139">
        <f ca="1"/>
        <v>0.9177404612753105</v>
      </c>
    </row>
    <row r="140" spans="1:7">
      <c r="A140" t="str">
        <f ca="1"/>
        <v>The student answered the question __________ hesitation.</v>
      </c>
      <c r="B140" t="str">
        <f ca="1"/>
        <v>a) during</v>
      </c>
      <c r="C140" t="str">
        <f ca="1"/>
        <v>b) without</v>
      </c>
      <c r="D140" t="str">
        <f ca="1"/>
        <v>c) through</v>
      </c>
      <c r="E140" t="str">
        <f ca="1"/>
        <v>d) around</v>
      </c>
      <c r="F140" t="str">
        <f ca="1"/>
        <v>(b)</v>
      </c>
      <c r="G140">
        <f ca="1"/>
        <v>0.92390136071948303</v>
      </c>
    </row>
    <row r="141" spans="1:7">
      <c r="A141" t="str">
        <f ca="1"/>
        <v>Sarah felt __________ after completing the challenging puzzle.</v>
      </c>
      <c r="B141" t="str">
        <f ca="1"/>
        <v>a) accomplished</v>
      </c>
      <c r="C141" t="str">
        <f ca="1"/>
        <v>b) toward</v>
      </c>
      <c r="D141" t="str">
        <f ca="1"/>
        <v>c) table</v>
      </c>
      <c r="E141" t="str">
        <f ca="1"/>
        <v>d) fly</v>
      </c>
      <c r="F141" t="str">
        <f ca="1"/>
        <v>(a)</v>
      </c>
      <c r="G141">
        <f ca="1"/>
        <v>0.93091705367977073</v>
      </c>
    </row>
    <row r="142" spans="1:7">
      <c r="A142" t="str">
        <f ca="1"/>
        <v>The scientist conducted the experiment __________.</v>
      </c>
      <c r="B142" t="str">
        <f ca="1"/>
        <v>a) meticulously</v>
      </c>
      <c r="C142" t="str">
        <f ca="1"/>
        <v>b) with</v>
      </c>
      <c r="D142" t="str">
        <f ca="1"/>
        <v>c) walk</v>
      </c>
      <c r="E142" t="str">
        <f ca="1"/>
        <v>d) climb</v>
      </c>
      <c r="F142" t="str">
        <f ca="1"/>
        <v>(a)</v>
      </c>
      <c r="G142">
        <f ca="1"/>
        <v>0.93401769427451664</v>
      </c>
    </row>
    <row r="143" spans="1:7">
      <c r="A143" t="str">
        <f ca="1"/>
        <v>The chef chopped the vegetables __________ for the salad.</v>
      </c>
      <c r="B143" t="str">
        <f ca="1"/>
        <v>a) quickly</v>
      </c>
      <c r="C143" t="str">
        <f ca="1"/>
        <v>b) cloud</v>
      </c>
      <c r="D143" t="str">
        <f ca="1"/>
        <v>c) between</v>
      </c>
      <c r="E143" t="str">
        <f ca="1"/>
        <v>d) jump</v>
      </c>
      <c r="F143" t="str">
        <f ca="1"/>
        <v>(a)</v>
      </c>
      <c r="G143">
        <f ca="1"/>
        <v>0.94263993320953932</v>
      </c>
    </row>
    <row r="144" spans="1:7">
      <c r="A144" t="str">
        <f ca="1"/>
        <v>The new employee adapted __________ to the company culture.</v>
      </c>
      <c r="B144" t="str">
        <f ca="1"/>
        <v>a) over</v>
      </c>
      <c r="C144" t="str">
        <f ca="1"/>
        <v>b) quickly</v>
      </c>
      <c r="D144" t="str">
        <f ca="1"/>
        <v>c) above</v>
      </c>
      <c r="E144" t="str">
        <f ca="1"/>
        <v>d) beneath</v>
      </c>
      <c r="F144" t="str">
        <f ca="1"/>
        <v>(b)</v>
      </c>
      <c r="G144">
        <f ca="1"/>
        <v>0.95462141401021816</v>
      </c>
    </row>
    <row r="145" spans="1:7">
      <c r="A145" t="str">
        <f ca="1"/>
        <v>The teacher explained the concept __________, making it easy for the students to grasp.</v>
      </c>
      <c r="B145" t="str">
        <f ca="1"/>
        <v>a) clearly</v>
      </c>
      <c r="C145" t="str">
        <f ca="1"/>
        <v>b) against</v>
      </c>
      <c r="D145" t="str">
        <f ca="1"/>
        <v>c) during</v>
      </c>
      <c r="E145" t="str">
        <f ca="1"/>
        <v>d) out</v>
      </c>
      <c r="F145" t="str">
        <f ca="1"/>
        <v>(a)</v>
      </c>
      <c r="G145">
        <f ca="1"/>
        <v>0.96324176676336526</v>
      </c>
    </row>
    <row r="146" spans="1:7">
      <c r="A146" t="str">
        <f ca="1"/>
        <v>The children played __________ in the backyard after school.</v>
      </c>
      <c r="B146" t="str">
        <f ca="1"/>
        <v>a) under</v>
      </c>
      <c r="C146" t="str">
        <f ca="1"/>
        <v>b) happily</v>
      </c>
      <c r="D146" t="str">
        <f ca="1"/>
        <v>c) during</v>
      </c>
      <c r="E146" t="str">
        <f ca="1"/>
        <v>d) without</v>
      </c>
      <c r="F146" t="str">
        <f ca="1"/>
        <v>(b)</v>
      </c>
      <c r="G146">
        <f ca="1"/>
        <v>0.96590766854446974</v>
      </c>
    </row>
    <row r="147" spans="1:7">
      <c r="A147" t="str">
        <f ca="1"/>
        <v>The hikers reached the summit __________ a challenging climb.</v>
      </c>
      <c r="B147" t="str">
        <f ca="1"/>
        <v>a) triumphantly</v>
      </c>
      <c r="C147" t="str">
        <f ca="1"/>
        <v>b) during</v>
      </c>
      <c r="D147" t="str">
        <f ca="1"/>
        <v>c) above</v>
      </c>
      <c r="E147" t="str">
        <f ca="1"/>
        <v>d) broke</v>
      </c>
      <c r="F147" t="str">
        <f ca="1"/>
        <v>(a)</v>
      </c>
      <c r="G147">
        <f ca="1"/>
        <v>0.97141777353432857</v>
      </c>
    </row>
    <row r="148" spans="1:7">
      <c r="A148" t="str">
        <f ca="1"/>
        <v>The architect designed the building __________ a modern and innovative approach.</v>
      </c>
      <c r="B148" t="str">
        <f ca="1"/>
        <v>a) with</v>
      </c>
      <c r="C148" t="str">
        <f ca="1"/>
        <v>b) through</v>
      </c>
      <c r="D148" t="str">
        <f ca="1"/>
        <v>c) triumphantly</v>
      </c>
      <c r="E148" t="str">
        <f ca="1"/>
        <v>d) towards</v>
      </c>
      <c r="F148" t="str">
        <f ca="1"/>
        <v>(a)</v>
      </c>
      <c r="G148">
        <f ca="1"/>
        <v>0.97731984672867145</v>
      </c>
    </row>
    <row r="149" spans="1:7">
      <c r="A149" t="str">
        <f ca="1"/>
        <v>The cat curled up __________ on the cozy blanket.</v>
      </c>
      <c r="B149" t="str">
        <f ca="1"/>
        <v>a) lazily</v>
      </c>
      <c r="C149" t="str">
        <f ca="1"/>
        <v>b) between</v>
      </c>
      <c r="D149" t="str">
        <f ca="1"/>
        <v>c) to</v>
      </c>
      <c r="E149" t="str">
        <f ca="1"/>
        <v>d) hurry</v>
      </c>
      <c r="F149" t="str">
        <f ca="1"/>
        <v>(a)</v>
      </c>
      <c r="G149">
        <f ca="1"/>
        <v>0.9842604738889501</v>
      </c>
    </row>
    <row r="150" spans="1:7">
      <c r="A150" t="str">
        <f ca="1"/>
        <v>The magician pulled __________ an impressive trick.</v>
      </c>
      <c r="B150" t="str">
        <f ca="1"/>
        <v>a) off</v>
      </c>
      <c r="C150" t="str">
        <f ca="1"/>
        <v>b) against</v>
      </c>
      <c r="D150" t="str">
        <f ca="1"/>
        <v>c) dog</v>
      </c>
      <c r="E150" t="str">
        <f ca="1"/>
        <v>d) inside</v>
      </c>
      <c r="F150" t="str">
        <f ca="1"/>
        <v>(a)</v>
      </c>
      <c r="G150">
        <f ca="1"/>
        <v>0.9903257905567775</v>
      </c>
    </row>
    <row r="151" spans="1:7">
      <c r="A151" t="str">
        <f ca="1"/>
        <v>The artist painted a mural __________ the entire wall.</v>
      </c>
      <c r="B151" t="str">
        <f ca="1"/>
        <v>a) above</v>
      </c>
      <c r="C151" t="str">
        <f ca="1"/>
        <v>b) outside</v>
      </c>
      <c r="D151" t="str">
        <f ca="1"/>
        <v>c) with</v>
      </c>
      <c r="E151" t="str">
        <f ca="1"/>
        <v>d) across</v>
      </c>
      <c r="F151" t="str">
        <f ca="1"/>
        <v>(d)</v>
      </c>
      <c r="G151">
        <f ca="1"/>
        <v>0.99674328992660077</v>
      </c>
    </row>
  </sheetData>
  <hyperlinks>
    <hyperlink ref="W32" r:id="rId1" xr:uid="{BB622046-3804-4AAC-864A-B8FB8ED2F211}"/>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833CE575C0BD5D4EAFF5E6F4896ED25F" ma:contentTypeVersion="13" ma:contentTypeDescription="Crear nuevo documento." ma:contentTypeScope="" ma:versionID="e54d58d40eb4a18da4c1cbc405a3c979">
  <xsd:schema xmlns:xsd="http://www.w3.org/2001/XMLSchema" xmlns:xs="http://www.w3.org/2001/XMLSchema" xmlns:p="http://schemas.microsoft.com/office/2006/metadata/properties" xmlns:ns2="504ccf93-3414-46bd-8648-cdcef5f7bdc9" xmlns:ns3="e433b758-eed5-4b16-aac6-914019f60e96" targetNamespace="http://schemas.microsoft.com/office/2006/metadata/properties" ma:root="true" ma:fieldsID="13590b97293d85fbb7e84fa8b704265a" ns2:_="" ns3:_="">
    <xsd:import namespace="504ccf93-3414-46bd-8648-cdcef5f7bdc9"/>
    <xsd:import namespace="e433b758-eed5-4b16-aac6-914019f60e9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4ccf93-3414-46bd-8648-cdcef5f7bdc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Etiquetas de imagen" ma:readOnly="false" ma:fieldId="{5cf76f15-5ced-4ddc-b409-7134ff3c332f}" ma:taxonomyMulti="true" ma:sspId="42f9de3a-ccca-4ea0-ba30-7948fa2e314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433b758-eed5-4b16-aac6-914019f60e96"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element name="TaxCatchAll" ma:index="16" nillable="true" ma:displayName="Taxonomy Catch All Column" ma:hidden="true" ma:list="{44407d5b-bb43-4aee-95d4-db5263965644}" ma:internalName="TaxCatchAll" ma:showField="CatchAllData" ma:web="e433b758-eed5-4b16-aac6-914019f60e9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e433b758-eed5-4b16-aac6-914019f60e96" xsi:nil="true"/>
    <lcf76f155ced4ddcb4097134ff3c332f xmlns="504ccf93-3414-46bd-8648-cdcef5f7bdc9">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1D57637-01B6-4A9E-B845-7AE2BA2C7D70}"/>
</file>

<file path=customXml/itemProps2.xml><?xml version="1.0" encoding="utf-8"?>
<ds:datastoreItem xmlns:ds="http://schemas.openxmlformats.org/officeDocument/2006/customXml" ds:itemID="{B7D4C0B7-27D0-4FC7-9516-2758BF2E6BB5}"/>
</file>

<file path=customXml/itemProps3.xml><?xml version="1.0" encoding="utf-8"?>
<ds:datastoreItem xmlns:ds="http://schemas.openxmlformats.org/officeDocument/2006/customXml" ds:itemID="{F26C7F93-13FC-43AC-9703-B6E935C43A1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Daniel Fernando Del Castillo Martínez</dc:creator>
  <cp:keywords/>
  <dc:description/>
  <cp:lastModifiedBy/>
  <cp:revision/>
  <dcterms:created xsi:type="dcterms:W3CDTF">2023-11-21T16:14:15Z</dcterms:created>
  <dcterms:modified xsi:type="dcterms:W3CDTF">2023-12-04T20:23:13Z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0x010100833CE575C0BD5D4EAFF5E6F4896ED25F</vt:lpwstr>
  </property>
  <property fmtid="{D5CDD505-2E9C-101B-9397-08002B2CF9AE}" pid="3" name="MediaServiceImageTags">
    <vt:lpwstr/>
  </property>
</Properties>
</file>