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1" i="1" l="1"/>
  <c r="H9" i="1" l="1"/>
  <c r="H10" i="1"/>
  <c r="H8" i="1"/>
  <c r="D9" i="1"/>
  <c r="E9" i="1"/>
  <c r="D10" i="1"/>
  <c r="E10" i="1"/>
  <c r="E8" i="1"/>
  <c r="D8" i="1"/>
  <c r="C9" i="1"/>
  <c r="C10" i="1"/>
  <c r="C8" i="1"/>
  <c r="H11" i="1"/>
  <c r="B9" i="1"/>
  <c r="B10" i="1"/>
  <c r="B8" i="1"/>
  <c r="E11" i="1" l="1"/>
  <c r="C11" i="1"/>
  <c r="D11" i="1"/>
</calcChain>
</file>

<file path=xl/sharedStrings.xml><?xml version="1.0" encoding="utf-8"?>
<sst xmlns="http://schemas.openxmlformats.org/spreadsheetml/2006/main" count="38" uniqueCount="35">
  <si>
    <t>Bird</t>
  </si>
  <si>
    <t>April_4_2017</t>
  </si>
  <si>
    <t>May_12_2017</t>
  </si>
  <si>
    <t>May_13_2017</t>
  </si>
  <si>
    <t>May_14_2017</t>
  </si>
  <si>
    <t>May_15_2017</t>
  </si>
  <si>
    <t>May_16_2017</t>
  </si>
  <si>
    <t>May_17_2017</t>
  </si>
  <si>
    <t>May_18_2017</t>
  </si>
  <si>
    <t>May_19_2017</t>
  </si>
  <si>
    <t>May_20_2017</t>
  </si>
  <si>
    <t>May_22_2017</t>
  </si>
  <si>
    <t>May_29_2017</t>
  </si>
  <si>
    <t>May_30_2017</t>
  </si>
  <si>
    <t>May_31_2017</t>
  </si>
  <si>
    <t>June_1_2017</t>
  </si>
  <si>
    <t>June_2_2017</t>
  </si>
  <si>
    <t>June_4_2017</t>
  </si>
  <si>
    <t>June_5_2017</t>
  </si>
  <si>
    <t>June_6_2017</t>
  </si>
  <si>
    <t>June_7_2017</t>
  </si>
  <si>
    <t>June_9_2017</t>
  </si>
  <si>
    <t>June_11_2017</t>
  </si>
  <si>
    <t>P002</t>
  </si>
  <si>
    <t>P105</t>
  </si>
  <si>
    <t>P003</t>
  </si>
  <si>
    <t>P056</t>
  </si>
  <si>
    <t>Peso AdLib</t>
  </si>
  <si>
    <t>Peso 80%</t>
  </si>
  <si>
    <t>Peso 90%</t>
  </si>
  <si>
    <t>Peso 85%</t>
  </si>
  <si>
    <t>Día Actual</t>
  </si>
  <si>
    <t>Corresponde</t>
  </si>
  <si>
    <t>P875</t>
  </si>
  <si>
    <t>June_12_2017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</si>
</sst>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H7" sqref="H7"/>
    </sheetView>
  </sheetViews>
  <sheetFormatPr baseColWidth="10" defaultRowHeight="15" x14ac:dyDescent="0.25"/>
  <cols>
    <col min="2" max="2" width="12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/>
      <c r="X1" t="s">
        <v>22</v>
      </c>
      <c r="Y1" t="s">
        <v>34</v>
      </c>
    </row>
    <row r="2" spans="1:25" x14ac:dyDescent="0.25">
      <c r="A2" t="s">
        <v>23</v>
      </c>
      <c r="B2">
        <v>515.70000000000005</v>
      </c>
      <c r="C2">
        <v>526.20000000000005</v>
      </c>
      <c r="D2">
        <v>503.9</v>
      </c>
      <c r="E2">
        <v>537.9</v>
      </c>
      <c r="F2">
        <v>528.70000000000005</v>
      </c>
      <c r="G2">
        <v>524.1</v>
      </c>
      <c r="H2">
        <v>503.2</v>
      </c>
      <c r="I2">
        <v>523.6</v>
      </c>
      <c r="J2">
        <v>593.4</v>
      </c>
      <c r="K2">
        <v>509.5</v>
      </c>
      <c r="L2">
        <v>523.70000000000005</v>
      </c>
      <c r="M2">
        <v>493.6</v>
      </c>
      <c r="N2">
        <v>539.70000000000005</v>
      </c>
      <c r="O2">
        <v>522.6</v>
      </c>
      <c r="P2">
        <v>535</v>
      </c>
      <c r="Q2">
        <v>545.5</v>
      </c>
      <c r="R2">
        <v>502.4</v>
      </c>
      <c r="S2">
        <v>492.3</v>
      </c>
      <c r="T2">
        <v>484.5</v>
      </c>
      <c r="U2">
        <v>505.2</v>
      </c>
      <c r="V2">
        <v>506.3</v>
      </c>
      <c r="W2" s="1"/>
      <c r="X2">
        <v>482.4</v>
      </c>
      <c r="Y2">
        <v>481.2</v>
      </c>
    </row>
    <row r="3" spans="1:25" x14ac:dyDescent="0.25">
      <c r="A3" t="s">
        <v>24</v>
      </c>
      <c r="B3">
        <v>471.7</v>
      </c>
      <c r="C3">
        <v>447.5</v>
      </c>
      <c r="D3">
        <v>419.2</v>
      </c>
      <c r="E3">
        <v>462.4</v>
      </c>
      <c r="F3">
        <v>465.2</v>
      </c>
      <c r="G3">
        <v>482.1</v>
      </c>
      <c r="H3">
        <v>447.3</v>
      </c>
      <c r="I3">
        <v>471.7</v>
      </c>
      <c r="J3">
        <v>497.6</v>
      </c>
      <c r="K3">
        <v>441.8</v>
      </c>
      <c r="L3">
        <v>451.5</v>
      </c>
      <c r="M3">
        <v>434.8</v>
      </c>
      <c r="N3">
        <v>453.7</v>
      </c>
      <c r="O3">
        <v>451.8</v>
      </c>
      <c r="P3">
        <v>462.4</v>
      </c>
      <c r="Q3">
        <v>472.5</v>
      </c>
      <c r="R3">
        <v>427</v>
      </c>
      <c r="S3">
        <v>421.1</v>
      </c>
      <c r="T3">
        <v>422.3</v>
      </c>
      <c r="U3">
        <v>447.9</v>
      </c>
      <c r="V3">
        <v>436.3</v>
      </c>
      <c r="W3" s="1"/>
      <c r="X3">
        <v>417</v>
      </c>
      <c r="Y3">
        <v>413.1</v>
      </c>
    </row>
    <row r="4" spans="1:25" x14ac:dyDescent="0.25">
      <c r="A4" t="s">
        <v>25</v>
      </c>
      <c r="B4">
        <v>492.8</v>
      </c>
      <c r="C4">
        <v>488.3</v>
      </c>
      <c r="D4">
        <v>457.9</v>
      </c>
      <c r="E4">
        <v>499.6</v>
      </c>
      <c r="F4">
        <v>499.9</v>
      </c>
      <c r="G4">
        <v>508</v>
      </c>
      <c r="H4">
        <v>480.9</v>
      </c>
      <c r="I4">
        <v>485.7</v>
      </c>
      <c r="J4">
        <v>500.9</v>
      </c>
      <c r="K4">
        <v>491.1</v>
      </c>
      <c r="L4">
        <v>494.1</v>
      </c>
      <c r="M4">
        <v>433.1</v>
      </c>
      <c r="N4">
        <v>442.7</v>
      </c>
      <c r="O4">
        <v>437.3</v>
      </c>
      <c r="P4">
        <v>460.9</v>
      </c>
      <c r="Q4">
        <v>472.8</v>
      </c>
      <c r="R4">
        <v>443.4</v>
      </c>
      <c r="S4">
        <v>430.3</v>
      </c>
      <c r="T4">
        <v>417.8</v>
      </c>
      <c r="U4">
        <v>421.6</v>
      </c>
      <c r="V4">
        <v>427.8</v>
      </c>
      <c r="W4" s="1"/>
      <c r="X4">
        <v>406</v>
      </c>
      <c r="Y4">
        <v>402.3</v>
      </c>
    </row>
    <row r="5" spans="1:25" x14ac:dyDescent="0.25">
      <c r="A5" t="s">
        <v>33</v>
      </c>
      <c r="C5">
        <v>472.5</v>
      </c>
      <c r="D5">
        <v>459.6</v>
      </c>
      <c r="E5">
        <v>463</v>
      </c>
      <c r="F5">
        <v>449.8</v>
      </c>
      <c r="G5">
        <v>476.7</v>
      </c>
      <c r="H5">
        <v>450.9</v>
      </c>
      <c r="I5">
        <v>454.9</v>
      </c>
      <c r="J5">
        <v>464.7</v>
      </c>
      <c r="K5">
        <v>454.8</v>
      </c>
      <c r="L5">
        <v>470</v>
      </c>
      <c r="M5">
        <v>448.6</v>
      </c>
      <c r="N5">
        <v>480.9</v>
      </c>
      <c r="O5">
        <v>461.7</v>
      </c>
      <c r="P5">
        <v>476.5</v>
      </c>
      <c r="Q5">
        <v>461.5</v>
      </c>
      <c r="Y5">
        <v>473.6</v>
      </c>
    </row>
    <row r="7" spans="1:25" x14ac:dyDescent="0.25">
      <c r="B7" t="s">
        <v>27</v>
      </c>
      <c r="C7" t="s">
        <v>29</v>
      </c>
      <c r="D7" t="s">
        <v>30</v>
      </c>
      <c r="E7" t="s">
        <v>28</v>
      </c>
      <c r="G7" t="s">
        <v>31</v>
      </c>
      <c r="H7" t="s">
        <v>32</v>
      </c>
    </row>
    <row r="8" spans="1:25" x14ac:dyDescent="0.25">
      <c r="A8" t="s">
        <v>23</v>
      </c>
      <c r="B8" s="2">
        <f>AVERAGE(B2:V2)</f>
        <v>519.85714285714278</v>
      </c>
      <c r="C8">
        <f>B8*0.9</f>
        <v>467.87142857142851</v>
      </c>
      <c r="D8">
        <f>B8*0.85</f>
        <v>441.87857142857132</v>
      </c>
      <c r="E8">
        <f>B8*0.8</f>
        <v>415.88571428571424</v>
      </c>
      <c r="G8">
        <v>481.2</v>
      </c>
      <c r="H8">
        <f>(100*G8)/B8</f>
        <v>92.563891178895318</v>
      </c>
    </row>
    <row r="9" spans="1:25" x14ac:dyDescent="0.25">
      <c r="A9" t="s">
        <v>24</v>
      </c>
      <c r="B9" s="2">
        <f t="shared" ref="B9:B10" si="0">AVERAGE(B3:V3)</f>
        <v>451.79999999999995</v>
      </c>
      <c r="C9">
        <f t="shared" ref="C9:C11" si="1">B9*0.9</f>
        <v>406.61999999999995</v>
      </c>
      <c r="D9">
        <f t="shared" ref="D9:D11" si="2">B9*0.85</f>
        <v>384.03</v>
      </c>
      <c r="E9">
        <f t="shared" ref="E9:E11" si="3">B9*0.8</f>
        <v>361.44</v>
      </c>
      <c r="G9">
        <v>413.1</v>
      </c>
      <c r="H9">
        <f t="shared" ref="H9:H11" si="4">(100*G9)/B9</f>
        <v>91.434262948207177</v>
      </c>
    </row>
    <row r="10" spans="1:25" x14ac:dyDescent="0.25">
      <c r="A10" t="s">
        <v>25</v>
      </c>
      <c r="B10" s="2">
        <f t="shared" si="0"/>
        <v>466.04285714285714</v>
      </c>
      <c r="C10">
        <f t="shared" si="1"/>
        <v>419.43857142857144</v>
      </c>
      <c r="D10">
        <f t="shared" si="2"/>
        <v>396.13642857142855</v>
      </c>
      <c r="E10">
        <f t="shared" si="3"/>
        <v>372.83428571428573</v>
      </c>
      <c r="G10">
        <v>402.3</v>
      </c>
      <c r="H10">
        <f t="shared" si="4"/>
        <v>86.322533182110774</v>
      </c>
    </row>
    <row r="11" spans="1:25" x14ac:dyDescent="0.25">
      <c r="A11" t="s">
        <v>26</v>
      </c>
      <c r="B11" s="2">
        <f>AVERAGE(C5:Q5)</f>
        <v>463.07333333333332</v>
      </c>
      <c r="C11">
        <f t="shared" si="1"/>
        <v>416.76600000000002</v>
      </c>
      <c r="D11">
        <f t="shared" si="2"/>
        <v>393.61233333333331</v>
      </c>
      <c r="E11">
        <f t="shared" si="3"/>
        <v>370.45866666666666</v>
      </c>
      <c r="G11">
        <v>473.6</v>
      </c>
      <c r="H11">
        <f t="shared" si="4"/>
        <v>102.27321806481335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2017-06-12T04:28:32Z</dcterms:created>
  <dcterms:modified xsi:type="dcterms:W3CDTF">2017-06-13T02:22:34Z</dcterms:modified>
</cp:coreProperties>
</file>