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loaiz\Dropbox\LMD OK SAS 02-2019\LMD Nuevo\10\1100 OK SAS y Doc\"/>
    </mc:Choice>
  </mc:AlternateContent>
  <xr:revisionPtr revIDLastSave="0" documentId="13_ncr:1_{6B41B33A-F8CB-4F57-A62C-1A005A48EDB8}" xr6:coauthVersionLast="45" xr6:coauthVersionMax="45" xr10:uidLastSave="{00000000-0000-0000-0000-000000000000}"/>
  <bookViews>
    <workbookView xWindow="-120" yWindow="-120" windowWidth="20730" windowHeight="11760" xr2:uid="{00000000-000D-0000-FFFF-FFFF00000000}"/>
  </bookViews>
  <sheets>
    <sheet name="Cuadro de Actualizaciones " sheetId="8" r:id="rId1"/>
    <sheet name="PROPUESTA" sheetId="7" r:id="rId2"/>
    <sheet name="SEGUIMIENTO P.A (NC)" sheetId="1" state="hidden" r:id="rId3"/>
    <sheet name="Hoja1" sheetId="2" r:id="rId4"/>
  </sheets>
  <definedNames>
    <definedName name="_xlnm._FilterDatabase" localSheetId="1" hidden="1">PROPUESTA!$A$6:$AL$75</definedName>
    <definedName name="_xlnm._FilterDatabase" localSheetId="2" hidden="1">'SEGUIMIENTO P.A (NC)'!$A$5:$L$104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7" i="7" l="1"/>
  <c r="A48" i="7" s="1"/>
  <c r="A49" i="7" s="1"/>
  <c r="A50" i="7" s="1"/>
  <c r="A51" i="7" s="1"/>
  <c r="A52" i="7" s="1"/>
  <c r="A53" i="7" s="1"/>
  <c r="A54" i="7" s="1"/>
  <c r="A55" i="7" s="1"/>
  <c r="A56" i="7" s="1"/>
  <c r="A57" i="7" s="1"/>
  <c r="A58" i="7" s="1"/>
  <c r="A59" i="7" s="1"/>
  <c r="Z98" i="7" l="1"/>
  <c r="Y98" i="7"/>
  <c r="Y76" i="7"/>
  <c r="B11" i="2"/>
  <c r="Z76" i="7"/>
  <c r="B6" i="2"/>
  <c r="AA98" i="7" l="1"/>
  <c r="AA76" i="7"/>
  <c r="A61" i="7"/>
  <c r="A62" i="7" s="1"/>
  <c r="A63" i="7" s="1"/>
  <c r="A64" i="7" s="1"/>
  <c r="A65" i="7" s="1"/>
  <c r="A66" i="7" s="1"/>
  <c r="A67" i="7" s="1"/>
  <c r="A68" i="7" s="1"/>
  <c r="A69" i="7" s="1"/>
  <c r="A70" i="7" s="1"/>
  <c r="A71" i="7" s="1"/>
  <c r="A72" i="7" s="1"/>
  <c r="A73" i="7" s="1"/>
  <c r="A74" i="7" s="1"/>
  <c r="A75"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Carandro</author>
  </authors>
  <commentList>
    <comment ref="X6" authorId="0" shapeId="0" xr:uid="{00000000-0006-0000-0100-000001000000}">
      <text>
        <r>
          <rPr>
            <sz val="9"/>
            <color indexed="81"/>
            <rFont val="Tahoma"/>
            <family val="2"/>
          </rPr>
          <t xml:space="preserve">Sugiero aplicar el método de lo 5 ¿Por qué?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GestionRiesgo</author>
  </authors>
  <commentList>
    <comment ref="A5" authorId="0" shapeId="0" xr:uid="{00000000-0006-0000-0200-000001000000}">
      <text>
        <r>
          <rPr>
            <b/>
            <sz val="9"/>
            <color indexed="81"/>
            <rFont val="Tahoma"/>
            <family val="2"/>
          </rPr>
          <t>GestionRiesgo:</t>
        </r>
        <r>
          <rPr>
            <sz val="9"/>
            <color indexed="81"/>
            <rFont val="Tahoma"/>
            <family val="2"/>
          </rPr>
          <t xml:space="preserve">
No conformidad, Accidente laboral, incidente, reunion gerencial, acta de reunion, revision gerencial</t>
        </r>
      </text>
    </comment>
    <comment ref="B5" authorId="0" shapeId="0" xr:uid="{00000000-0006-0000-0200-000002000000}">
      <text>
        <r>
          <rPr>
            <b/>
            <sz val="9"/>
            <color indexed="81"/>
            <rFont val="Tahoma"/>
            <family val="2"/>
          </rPr>
          <t>GestionRiesgo:</t>
        </r>
        <r>
          <rPr>
            <sz val="9"/>
            <color indexed="81"/>
            <rFont val="Tahoma"/>
            <family val="2"/>
          </rPr>
          <t xml:space="preserve">
Solo en caso de accidente laboral o no conformidad</t>
        </r>
      </text>
    </comment>
  </commentList>
</comments>
</file>

<file path=xl/sharedStrings.xml><?xml version="1.0" encoding="utf-8"?>
<sst xmlns="http://schemas.openxmlformats.org/spreadsheetml/2006/main" count="1350" uniqueCount="540">
  <si>
    <t>SEGUIMIENTO A PLANES DE ACCION</t>
  </si>
  <si>
    <t>60-1100-02</t>
  </si>
  <si>
    <t>V2/02-01-2014</t>
  </si>
  <si>
    <t xml:space="preserve">SEGUIMIENTO A PLANES DE ACCION EXFOR S.A </t>
  </si>
  <si>
    <t>ORÍGEN</t>
  </si>
  <si>
    <t>NOMBRE DEL TRABAJADOR / AREA O PROCESO</t>
  </si>
  <si>
    <t>NUCLEO</t>
  </si>
  <si>
    <t>FECHA DEL EVENTO O DE LA SOLICITUD</t>
  </si>
  <si>
    <t>TIPO DE ACCIÓN</t>
  </si>
  <si>
    <t>DESCRIPCIÓN DE LA ACCIÓN</t>
  </si>
  <si>
    <t xml:space="preserve">RESPONSABLE </t>
  </si>
  <si>
    <t>FECHA DE EJECUCIÓN</t>
  </si>
  <si>
    <t>RESPONSABLE DE SEGUIMIENTO</t>
  </si>
  <si>
    <t xml:space="preserve">FECHA DE SEGUIMIENTO </t>
  </si>
  <si>
    <t>RESULTADOS DE SEGUIMIENTO</t>
  </si>
  <si>
    <t>¿CUMPLIDO? (CIERRE)</t>
  </si>
  <si>
    <t xml:space="preserve">NC - DESCRIPCION: La organización ha implementado un proceso para la revision del sistema de gestion en SISO y AMBIENTE por parte de la direccion. No se evidencia el informe y los resultados  de la direccion. </t>
  </si>
  <si>
    <t>Auditoria Interna - ISO 2013</t>
  </si>
  <si>
    <t xml:space="preserve">Sta rosa </t>
  </si>
  <si>
    <t>22 Marzo de 2013</t>
  </si>
  <si>
    <t xml:space="preserve">Accion Preventiva </t>
  </si>
  <si>
    <t xml:space="preserve">Realizas la revision por la direccion. </t>
  </si>
  <si>
    <t xml:space="preserve">Gerente </t>
  </si>
  <si>
    <t>03 Abril de 2013</t>
  </si>
  <si>
    <t xml:space="preserve">Anual </t>
  </si>
  <si>
    <t xml:space="preserve">NC - DESCRIPCION: Establecer un plan de emergencia que en caso de una eventualidad sea acorde a las necesidades o con diciones propias de la opèracion forestal. </t>
  </si>
  <si>
    <t>7 Mayo de 2013</t>
  </si>
  <si>
    <t xml:space="preserve">Accion Correctiva </t>
  </si>
  <si>
    <t>Reevaluar la metodologia para realizar el analisis de vulnerabilidad.</t>
  </si>
  <si>
    <t xml:space="preserve">Gestor del Riesgo- Coordinador siso. </t>
  </si>
  <si>
    <t>14 Mayo de 2013</t>
  </si>
  <si>
    <t xml:space="preserve">Gestion del riesgo - Coordinador siso </t>
  </si>
  <si>
    <t xml:space="preserve">30 Junio de 2013 </t>
  </si>
  <si>
    <t xml:space="preserve"> Reevaluar y reestructurar los PON según las caracteristicas de la actividad forestal. </t>
  </si>
  <si>
    <t xml:space="preserve">Rediseñar el plan de mergencia segun las caracteristicas de cada lote y cada proceso.  </t>
  </si>
  <si>
    <t xml:space="preserve">NC - DESCRIPCION: Se mantienen procedimientos para medir y monitorear periodicamente el desempeño en SISO y AMBIENTE. Se cuenta con la caracterizacion de la accidentalidad, falta diligenciar indicadores y su seguimiento. </t>
  </si>
  <si>
    <t xml:space="preserve">Seguimiento de indicadores </t>
  </si>
  <si>
    <t xml:space="preserve">Gestor de Riesgo- Director G.E </t>
  </si>
  <si>
    <t>2 Abril  de 2013</t>
  </si>
  <si>
    <t xml:space="preserve">Gestora de Riesgo- Director G.E </t>
  </si>
  <si>
    <t xml:space="preserve">Según el indicador </t>
  </si>
  <si>
    <t xml:space="preserve">NC - DESCRIPCION: No se evidencio identificacion de peligros para riesgo electrico relacionado con la presencia de redes electricas durante actividades de aprovechamiento en las areas de trabajo ni el riesgo de caidas por la operación de la GRUA BARKO en patio de cargue de madera. </t>
  </si>
  <si>
    <t xml:space="preserve">Auditoria Externa - ISO 2013 </t>
  </si>
  <si>
    <t xml:space="preserve">Ajustar el proceso a identificacion, valoracion de riesgos y establecer controles cod 60-400-02. </t>
  </si>
  <si>
    <t>Gestora del riesgo- Director G.E</t>
  </si>
  <si>
    <t>10 Mayo de 2013</t>
  </si>
  <si>
    <t xml:space="preserve">Diseñar una herramienta de apoyo donde se relacionen todos los peligros y riesgos. </t>
  </si>
  <si>
    <t>Implementar el procedimiento para la planeacion integral para trabajo seguro cod 60-400-46. Actualizar la matriz de riesgos cod 60-1000-04</t>
  </si>
  <si>
    <t xml:space="preserve"> 20 Mayo de 2013</t>
  </si>
  <si>
    <t xml:space="preserve">NC - DESCRIPCION: Definir claramente en el procedimiento de identificacion y evaluacion de requisitos legales, la metodologia para evaluar el cumplimiento de ellos.  </t>
  </si>
  <si>
    <t xml:space="preserve">Ajustar el procedimiento correspondiente. </t>
  </si>
  <si>
    <t xml:space="preserve">Gestor del Riesgo- Coordinador Ambiental. </t>
  </si>
  <si>
    <t>27 Marzo de 2013</t>
  </si>
  <si>
    <t>2 Abril de 2013</t>
  </si>
  <si>
    <t xml:space="preserve">Evaluar el cumplimiento de requisitos legales. </t>
  </si>
  <si>
    <t xml:space="preserve"> 30 Marzo de 2013</t>
  </si>
  <si>
    <t xml:space="preserve">NC - DESCRIPCION: Establecer lineamientos para auditorias internas que sean claros, concisos y acordes a las necesidades. </t>
  </si>
  <si>
    <t xml:space="preserve">Ajustar el proceso para auditorias internas cod 10-400-42. </t>
  </si>
  <si>
    <t>Director G.E</t>
  </si>
  <si>
    <t>20 Mayo de 2013</t>
  </si>
  <si>
    <t>31 Mayo de 2013</t>
  </si>
  <si>
    <t xml:space="preserve">Ajustar el programa anual de auditorias cod 10-700-14. </t>
  </si>
  <si>
    <t xml:space="preserve">NC - DESCRIPCION: Establecer una metodologia acorde a la actividad forestal, para la identificacion y valoracion de AAS, la cual impactara en los programas y los objetivos del sistema integrado de gestion. </t>
  </si>
  <si>
    <t xml:space="preserve">Modificar la metodologia y el procedimiento para la identificacion y calificacion de AAS. </t>
  </si>
  <si>
    <t xml:space="preserve">Coordinador ambiental </t>
  </si>
  <si>
    <t>8 Mayo de 2013</t>
  </si>
  <si>
    <t>Coordinar Ambiental- Director G.E</t>
  </si>
  <si>
    <t>Implementar el procedimiento para la planeacion integral de trabajo seguro cod 60-40046.</t>
  </si>
  <si>
    <t xml:space="preserve">Director G.E </t>
  </si>
  <si>
    <t xml:space="preserve"> Regular los objetivos del SGA con base a los AAS. </t>
  </si>
  <si>
    <t xml:space="preserve">Ajustar el programa de acuerdo a los cambios generados en la matriz de identificacion de AAS  </t>
  </si>
  <si>
    <t xml:space="preserve"> 16 Mayo de 2013</t>
  </si>
  <si>
    <t xml:space="preserve">NC - DESCRIPCION: Crear el rol de rendicion de cuentas.  </t>
  </si>
  <si>
    <t xml:space="preserve">Definir, documentar y divulgar el rol de rendicion de cuentas para los cargos involucrados. </t>
  </si>
  <si>
    <t xml:space="preserve">Director G.E- Gestor del Riesgo. </t>
  </si>
  <si>
    <t>24 Mayo de 2013</t>
  </si>
  <si>
    <t xml:space="preserve">Director G.E- Gestora del Riesgo. </t>
  </si>
  <si>
    <t xml:space="preserve">31 Julio de 2013 </t>
  </si>
  <si>
    <t xml:space="preserve">NC - DESCRIPCION: Inspeccionar y verificar la generacion y distribucion de los documentos. </t>
  </si>
  <si>
    <t xml:space="preserve">Accion de Mejora </t>
  </si>
  <si>
    <t xml:space="preserve">Inspeccinar la distribucion de la documentacion. </t>
  </si>
  <si>
    <t xml:space="preserve">Gestor del riesgo.  </t>
  </si>
  <si>
    <t xml:space="preserve">Gestor del riesgo- Coordinador siso. </t>
  </si>
  <si>
    <t>12 Abril de 2013</t>
  </si>
  <si>
    <t xml:space="preserve">Se logro el objetivo de la accion?: Si. Se elimino la no conformidad?: Si. Se elimino la causa de la no conformidad?: Si. Se mejora el proceso?: Si. </t>
  </si>
  <si>
    <t xml:space="preserve">Socializacion de nueva documentacion. </t>
  </si>
  <si>
    <t xml:space="preserve">Coordinador siso. </t>
  </si>
  <si>
    <t>NC - DESCRIPCION:  Demostrar el compromiso gerencial de la empresa</t>
  </si>
  <si>
    <t>Auditoria Externa RUC 2013</t>
  </si>
  <si>
    <t>10 Junio de 2013</t>
  </si>
  <si>
    <t xml:space="preserve">Implementar los formatos para las inspecciones. </t>
  </si>
  <si>
    <t xml:space="preserve">Lideres de cada proceso </t>
  </si>
  <si>
    <t>Agosto 13 de 2013</t>
  </si>
  <si>
    <t xml:space="preserve">Registrar las acitividades realizadas por la gerencia en campo. </t>
  </si>
  <si>
    <t xml:space="preserve"> Septiembre 13</t>
  </si>
  <si>
    <t xml:space="preserve">NC - DESCRIPCION : No se evidencian planes para el cumplimiento de los requisitos legales en SSTA analizado ( Decreto 723/2013, Resolucion 1409/2012, Resolucion 1903/2013) </t>
  </si>
  <si>
    <t xml:space="preserve">Auditoria Externa RUC 2014 </t>
  </si>
  <si>
    <t>04 junio de 2014</t>
  </si>
  <si>
    <t xml:space="preserve">Verificar el cumplimiento de los requisitos legales analizados en la auditoria. </t>
  </si>
  <si>
    <t>Coordinador SST</t>
  </si>
  <si>
    <t xml:space="preserve">14 junio de 2014 </t>
  </si>
  <si>
    <t xml:space="preserve"> Gestion del riesgo</t>
  </si>
  <si>
    <t xml:space="preserve">Realizar las evaluaciones a los requisitos legales semestralmente. </t>
  </si>
  <si>
    <t xml:space="preserve">Coordinador SST - Coordinador Ambiental </t>
  </si>
  <si>
    <t xml:space="preserve">Revisar trimestralmente los requisits legales a aplicar y aplicables. </t>
  </si>
  <si>
    <t xml:space="preserve">NC - DESCRIPCION: No se evidencia evaluacion del indice de gestion de cobertura, eficiencia, analisis de tendencia, replanteamiento de actividades en los programas de riesgo en alturas, mecanico.  </t>
  </si>
  <si>
    <t xml:space="preserve">Diseñar y calcular los indicadores de cobertura y eficiencia para realizar el analisis de tendencia a todos los programas. </t>
  </si>
  <si>
    <t xml:space="preserve">Gestion del riesgo </t>
  </si>
  <si>
    <t xml:space="preserve">Junio 14 de 2014 </t>
  </si>
  <si>
    <t xml:space="preserve">Gerencia </t>
  </si>
  <si>
    <t>Verificar la guia RUC para establecer los indicadores pertinentes.</t>
  </si>
  <si>
    <t xml:space="preserve">NC - DESCRIPCION: No se evidencia implementacion en su totalidad de las tres faces ( selección, monitoreo y evaluacion de proveedores y contratistas). No se cubre a todos los contratistas - proveedores definidos por la empresa según necesidad con criterios SSTA (No se evidencia registros de monitoreo de alquiler de equipos, trasporte de craga, transporte de personal, disposicion final de los resultados de los mantenimientos de los vehiculos, IPS, vuelta de EPP. </t>
  </si>
  <si>
    <t>Accion  Correctiva</t>
  </si>
  <si>
    <t xml:space="preserve">Identificar claramente proveedores y contratistas.   </t>
  </si>
  <si>
    <t>Gestion del riesgo</t>
  </si>
  <si>
    <t>Accion Correctiva</t>
  </si>
  <si>
    <t xml:space="preserve">Realizar la evaluacion a la totalidad de proveedores y contrtistas identificados.   </t>
  </si>
  <si>
    <t xml:space="preserve">Gestor Administrativo </t>
  </si>
  <si>
    <t xml:space="preserve"> Julio 14 de 2014 </t>
  </si>
  <si>
    <t xml:space="preserve"> Accion preventica</t>
  </si>
  <si>
    <t xml:space="preserve">Formalizar carpetas por cada proveedor y contratista, hoja de vida. </t>
  </si>
  <si>
    <t>Asistente Administrativo</t>
  </si>
  <si>
    <t xml:space="preserve">NC - DESCRIPCION: Se encuentran con diagnostico de condiciones de salud y protocolo (s) de vigilancia epidemiologica, ruido, biomecanico, pero no se ha cerrado el ciclo PHVA de gestion del programa. No se encuentra con registro estadistico, no se generan ni se analizan planes de accion. </t>
  </si>
  <si>
    <t xml:space="preserve">Diseñar un registro para el seguimiento de condiciones de salud. </t>
  </si>
  <si>
    <t xml:space="preserve">Coordinador SST </t>
  </si>
  <si>
    <t xml:space="preserve">Identificar claramente los trabajadores a pertener al programa de vigilancia de epidemiologia. Con base a los examenes ocupacionales y a la caracterizacion del ausentismo, calcular los indicadores respectivos. </t>
  </si>
  <si>
    <t xml:space="preserve">Con base a los examenes ocupacionales y a la caracterizacion del ausentismo, calcular los indicadores respectivos. </t>
  </si>
  <si>
    <t xml:space="preserve">NC - DESCRIPCION: No se evidencia registro estadistico y analisis de los indicadores de los contratistas( Transporte personal) </t>
  </si>
  <si>
    <t xml:space="preserve">Solicitar certificados de la ARL del contratista para verificar accidentalidad. </t>
  </si>
  <si>
    <t xml:space="preserve">Julio 14 de 2014 </t>
  </si>
  <si>
    <t xml:space="preserve">Gestion del riesgo - Gerencia </t>
  </si>
  <si>
    <t xml:space="preserve">Incluir a contratistas en la caracterizacion de accidentalidad. Sensibilizar a los contratistas hacerca de las nuevas exigencias. </t>
  </si>
  <si>
    <t>Junio 14 de 2014</t>
  </si>
  <si>
    <t xml:space="preserve">Sensibilizar a los contratistas hacerca de las nuevas exigencias. </t>
  </si>
  <si>
    <t xml:space="preserve">NC - DESCRIPCION: No se realiza seguimiento al plan de accion resultante del analisis de la auditoria interna, no se evidencian acciones correctivas o de mejora de acuerdo con los hallazgos encontrados en la auditoria interna del periodo evaluado. </t>
  </si>
  <si>
    <t xml:space="preserve">Incluir el plan de accion de las auditorias internas en el registro de seguimiento. </t>
  </si>
  <si>
    <t xml:space="preserve">Registrar las no conformidades de la auditoria interna en el formato correspondiente. </t>
  </si>
  <si>
    <t xml:space="preserve">Realizar seguimiento de las NO conformidades existentes a la fecha. </t>
  </si>
  <si>
    <t xml:space="preserve"> Accion preventiva</t>
  </si>
  <si>
    <t xml:space="preserve">Actualizar el preoceso de auditorias internas respecto al tiempo para la entrega del informe. </t>
  </si>
  <si>
    <t xml:space="preserve">NC - DESCRIPCION: No se han cerrado las no conformidades levantadas por el CCS en la auditoria anterior (3.2- 3.4.4- 3.2.1- 3.2.4) </t>
  </si>
  <si>
    <t>Verificar y hacer el seguimiento respectivo a las NO conformidades levantadas (cerradas).</t>
  </si>
  <si>
    <t xml:space="preserve"> Diseñar una matriz eficaz para el manejo de las no conformidades. </t>
  </si>
  <si>
    <t>Accion preventiva</t>
  </si>
  <si>
    <t xml:space="preserve">Realizar seguimiento de acuerdo a la peridicidad requerida a las no conformidades. </t>
  </si>
  <si>
    <t xml:space="preserve">NC - DESCRIPCION: No se implementa el programa de inspecciones SSTA totalmente. Según periocidad de cronograma de actividades de programa, no se incluyen todas las areas, requisitos, situaciones y observacion de tareas, no se evaluan sus indicadores de cobertura y eficiencia, no se evidencia que se hace seguimiento a las oportunudades de mejora ( Operacion guadaña y demas inspecciones).  </t>
  </si>
  <si>
    <t xml:space="preserve">Replantear la periodicidad de las inspecciones que sean acordes a la realidad de la operación. </t>
  </si>
  <si>
    <t>Junio de 2014</t>
  </si>
  <si>
    <t xml:space="preserve">Implementar controles de seguimiento a inspecciones. </t>
  </si>
  <si>
    <t>Supervisores</t>
  </si>
  <si>
    <t>Diseñar herramienta para el seguimiento de los resultados de las inspecciones. D</t>
  </si>
  <si>
    <t xml:space="preserve">iseñar los indicadores de cobertura y eficiencia. </t>
  </si>
  <si>
    <r>
      <rPr>
        <sz val="11"/>
        <rFont val="Arial"/>
        <family val="2"/>
      </rPr>
      <t xml:space="preserve">  </t>
    </r>
    <r>
      <rPr>
        <sz val="11"/>
        <color theme="1"/>
        <rFont val="Arial"/>
        <family val="2"/>
      </rPr>
      <t>Accion preventica</t>
    </r>
  </si>
  <si>
    <t xml:space="preserve">Realizar seguimiento a las inspecciones. </t>
  </si>
  <si>
    <t>Julio 14 de 2014</t>
  </si>
  <si>
    <t xml:space="preserve">NC - DESCRIPCION: Durante la revicion de la competencia del personal, no se evidencia registros de educacion ni de experiencia del personal, Oscar Ballesteros, Danobis Garcia y Guillermo Cruz, incumpliendo el requisito 4.4.2 de las normas ISO 1401 y OSHAS 18001 . </t>
  </si>
  <si>
    <t xml:space="preserve">Auditoria Externa - ISO 2014 </t>
  </si>
  <si>
    <t>25 Abril de 2014</t>
  </si>
  <si>
    <t>Accion correctiva</t>
  </si>
  <si>
    <t xml:space="preserve">solicitar al 100 % de los trabajadores registros de capacitacion, informacion y educacion. </t>
  </si>
  <si>
    <t xml:space="preserve">Asistente administrativo </t>
  </si>
  <si>
    <t>28 Abril de 2014</t>
  </si>
  <si>
    <t>Verificar la documentacion de las hojas de vida. .</t>
  </si>
  <si>
    <t>Gestor administrativo</t>
  </si>
  <si>
    <t>26 Myo de 2014</t>
  </si>
  <si>
    <t>Actualizar datos y registros de los trabajadores semestralmente.</t>
  </si>
  <si>
    <t xml:space="preserve">   Gestor en sistemas de informacion </t>
  </si>
  <si>
    <t xml:space="preserve"> Gestor administrativo </t>
  </si>
  <si>
    <t xml:space="preserve">NC - DESCRIPCION: Durante la revicion de los requisitos de auditoria interna, no se evidencia control dentro del listado maestro de registros al programa de auditoria e informes, ademas el procedimiento de auditoria interna identifica el informe como registro interno, incumpliendo el requisito 4.5.4 de las normas ISO 14001 y OSHAS 18001. </t>
  </si>
  <si>
    <t>Auditoria externa - ISO 2014</t>
  </si>
  <si>
    <t xml:space="preserve">Incluir en el control de registros los correspondientes a autoria interna. </t>
  </si>
  <si>
    <t xml:space="preserve">Gestor de sistemas de informacion </t>
  </si>
  <si>
    <t xml:space="preserve">Identificar los requisitos electronicos. </t>
  </si>
  <si>
    <t xml:space="preserve">  Mayo de 2014</t>
  </si>
  <si>
    <t xml:space="preserve">Actualizar el procedimiento de control de registros aclarando el ratamiento de los electronicos. </t>
  </si>
  <si>
    <t xml:space="preserve">NC - DESCRIPCION: Durante la revicion de los planes de emergencia,no se evidencia plan especifico que incluya analisis de vulnerabilidad para las instalaciones de la oficina de RIOSUCIO, incumpliendo el requisito 4.4.7 de la norma ISO 14001 y OSHAS 18001. </t>
  </si>
  <si>
    <t xml:space="preserve">Implementar el plan de emergencias administrativo por cada nucleo. . </t>
  </si>
  <si>
    <t>14 Mayo de 2014</t>
  </si>
  <si>
    <t>Programar simulacros en el area administrativa.</t>
  </si>
  <si>
    <t xml:space="preserve"> Diseñar el p`lan de emergencia acorde a las caracteristicas de cada oficina</t>
  </si>
  <si>
    <t>NC - DESCRIPCION: Realizar el seguimiento correspondiente del compromiso gerencial</t>
  </si>
  <si>
    <t xml:space="preserve">Programar las reuniones gerenciales del año. </t>
  </si>
  <si>
    <t>13 Julio de 2013</t>
  </si>
  <si>
    <t>Realizar el proceso de reuniones gerenciales</t>
  </si>
  <si>
    <t>NC - DECRIPCION: Mantener actualizada la información concerniente con el compromiso gerencial</t>
  </si>
  <si>
    <t xml:space="preserve">Incluir la firma del gerente en la politica. </t>
  </si>
  <si>
    <t>Actualizar la politica SISOA.</t>
  </si>
  <si>
    <t>14 enero de 2014</t>
  </si>
  <si>
    <t>NC - DESCRIPCION : Lograr el conocimiento y entendimiento de los temas divulgados en campo, en este caso de los objetivos del sistema de gestión</t>
  </si>
  <si>
    <t>Programar oportunamente la divulgación de temas del sistema de gestión.</t>
  </si>
  <si>
    <t xml:space="preserve">Todos los lideres de procedimientos  </t>
  </si>
  <si>
    <t>13 julio de 2013</t>
  </si>
  <si>
    <t xml:space="preserve"> Resocializar los objetivos del sistema de gestión. </t>
  </si>
  <si>
    <t xml:space="preserve">Coordinador SISO. </t>
  </si>
  <si>
    <t>Evaluar los objetivos socializados</t>
  </si>
  <si>
    <t>Septiembre 13 de 2013</t>
  </si>
  <si>
    <t>NC - DESCRIPCION:  Realizar seguimiento a los requisitos legales</t>
  </si>
  <si>
    <t xml:space="preserve">Realizar la evaluación de requisitos legales para verificar la identificación y cumplimiento de los requisitos legales. </t>
  </si>
  <si>
    <t>Gestion del riesgo - Coordinador ambiental</t>
  </si>
  <si>
    <t xml:space="preserve">13 Diciembre de 2013 </t>
  </si>
  <si>
    <t>Implementar mecanismos para comunicar los requisitos legales</t>
  </si>
  <si>
    <t>NC - DESCRIPCION: Plantear un plan de capacitación que asegure la capacitación oportuna en los temas requeridos para los cargos.</t>
  </si>
  <si>
    <t>Identificar claramente las necesidades de capacitación para los cargos para el 2014. I</t>
  </si>
  <si>
    <t xml:space="preserve">13 Agosto de 2013 </t>
  </si>
  <si>
    <t xml:space="preserve">dentificar el perfil idóneo para realizar las capacitaciones. </t>
  </si>
  <si>
    <t xml:space="preserve">Diseñar el programa de capacitación con base a la información recoelctada </t>
  </si>
  <si>
    <t xml:space="preserve">Noviembre 13 de 2013 </t>
  </si>
  <si>
    <t>NC - DESCRIPCION: Dar a conocer los derechos y deberes de los trabajadores respecto al sistema general de riesgos profesionales</t>
  </si>
  <si>
    <t xml:space="preserve">Resocializar los derechos y deberes en el sistema general en riesgos profesionales. </t>
  </si>
  <si>
    <t>Coodinador SISO</t>
  </si>
  <si>
    <t xml:space="preserve">Agosto 13 de 2013 </t>
  </si>
  <si>
    <t>Evaluar el conocimiento en derechos y deberes en el sistema general en riesgos profesionales.</t>
  </si>
  <si>
    <t>NC - DESCRIPCION: No se tienen registros de la implementacion del procedimiento de gestion del cambio definido por la organización, con respecto a los cambios legales de la Resolucion 1409 de 2012 (Reglamento de Seguridad para proteccion contra caidas en trabajo en alturas).</t>
  </si>
  <si>
    <t xml:space="preserve">Diseñar el procedimiento de gestión del cambio. </t>
  </si>
  <si>
    <t xml:space="preserve">Socializar el procediiento de gestión del cambio con los involucrados. </t>
  </si>
  <si>
    <t xml:space="preserve">Diseñar el formato para registrar los cambios generados en la organización. </t>
  </si>
  <si>
    <t xml:space="preserve">Octubre 13 de 2013 </t>
  </si>
  <si>
    <t xml:space="preserve">Registrar los cambio generados en la organización. </t>
  </si>
  <si>
    <t>NC - DESCRIPCION: No se evidencio registros del monitoreo al trabajo del personal subcontratista.</t>
  </si>
  <si>
    <t xml:space="preserve">Socializar con personal subcontratista los criterios de control para ellos con el sistema de gestión. </t>
  </si>
  <si>
    <t>Aplicar listas de chequeo para el control de subcontratistas</t>
  </si>
  <si>
    <t xml:space="preserve">Coodinador SISO - Gestion del riesgo </t>
  </si>
  <si>
    <t xml:space="preserve">NC - DESCRIPCION:  Asegurar el control del personal vinculado a EXFOR S.A, que se moviliza en medio de transporte propio. </t>
  </si>
  <si>
    <t xml:space="preserve">Sensibilizar a los conductores de cualquier tipo de vehiculo que pertenezca a EXFOR S.A, acerca de la seguridad vial. </t>
  </si>
  <si>
    <t>Realizar un inventario de documentos requeridos por ley para la conducción de vehiculos.</t>
  </si>
  <si>
    <t xml:space="preserve"> Diseñar el programa de seguridad vial para el 2014. </t>
  </si>
  <si>
    <t xml:space="preserve">Divulgar el programa de seguridad vial a implementar. </t>
  </si>
  <si>
    <t xml:space="preserve">Diciembre 13 de 2013 </t>
  </si>
  <si>
    <t xml:space="preserve">NC - DESCRIPCION:  Implementar acciones preventivas y de seguimiento a los diferentes controles de los riesgos prioritarios. </t>
  </si>
  <si>
    <t xml:space="preserve">Incluir en las necesidades de capacitación, la formación en incadores de gestión. </t>
  </si>
  <si>
    <t>Enero 14 de 2014</t>
  </si>
  <si>
    <t xml:space="preserve">Capacitar al área administrativa acerca de indicadores de gestión. </t>
  </si>
  <si>
    <t>Marzo 14 de 2014</t>
  </si>
  <si>
    <t xml:space="preserve">Gestionar el proceso de inmunización para los trabajadores expuestos a riesgo mecánico.  </t>
  </si>
  <si>
    <t xml:space="preserve">Coordinador SISO </t>
  </si>
  <si>
    <t xml:space="preserve">Diseñar indicadores de gestión en los diferentes programas. </t>
  </si>
  <si>
    <t>Mayo 14 de 2014</t>
  </si>
  <si>
    <t xml:space="preserve">NC - DESCRIPCION: Mantener a disposición las hojas de seguridad de los productos quimicos utilizados en campo. </t>
  </si>
  <si>
    <t xml:space="preserve">Diseñar las hojas de seguridad de productos quimicos, en un tamaño facil de cargar y que no se deteriore facil. </t>
  </si>
  <si>
    <t xml:space="preserve">Coordinador ambiental - Coordinador SISO </t>
  </si>
  <si>
    <t xml:space="preserve">Agosto 14 de 2013 </t>
  </si>
  <si>
    <t xml:space="preserve">Suministrar las hojas de seguridad de los quimicos a cada trabajador que los manipule. </t>
  </si>
  <si>
    <t>Septiembre 14 de 2013</t>
  </si>
  <si>
    <t xml:space="preserve">Capacitar a todo el personal que maneje quimicos, acerca de sus uso y control, contemplando el manejo de la hoja de seguridad. </t>
  </si>
  <si>
    <t xml:space="preserve">Noviembre 14 de 2013 </t>
  </si>
  <si>
    <t>NC - DESCRIPCION : Plantear un plan de emergencias acorde a la operación forestal, que facilite la evaluación de los simulacros y el inventario de equipos para emergencias</t>
  </si>
  <si>
    <t xml:space="preserve">Rediseñar el plan de emergencias operativo. </t>
  </si>
  <si>
    <t xml:space="preserve">13 dIciembre de 2013 </t>
  </si>
  <si>
    <t xml:space="preserve">Rediseñar el formato de evaluación de simulacros. </t>
  </si>
  <si>
    <t xml:space="preserve">Adjuntar el plan de acción de los simulacros a la matriz de seguimeinto de planes de acción.  </t>
  </si>
  <si>
    <t xml:space="preserve">NC - DESCRIPCION: Trazar el comportamiento de la accidentalidad de la empresa, con el fin de aportar al tratamiento de esta. </t>
  </si>
  <si>
    <t xml:space="preserve">Diseñar una herramienta que permita consignar los aspectos de la accidentalidad y arroje seguimiento de los diferentes criterios. </t>
  </si>
  <si>
    <t xml:space="preserve">Gestor de sistemas de informacion - Coodinador SISO </t>
  </si>
  <si>
    <t xml:space="preserve">Diciembre 13 - Enero 14 </t>
  </si>
  <si>
    <t>NC - DESCRIPCION:   Utilizar el proceso de auditoria interna como una herramienta de mejoramiento continuo</t>
  </si>
  <si>
    <t xml:space="preserve">Incluir los resultados de auditorias internas en las actividades de seguimiento gerencial </t>
  </si>
  <si>
    <t xml:space="preserve">Gerencia - Gestion del riesgo </t>
  </si>
  <si>
    <t xml:space="preserve">Diseñar un formato para generar los informes de auditoria interna. </t>
  </si>
  <si>
    <t xml:space="preserve">Gestion del riesgo - Auditor interno </t>
  </si>
  <si>
    <t xml:space="preserve">NC - DESCRIPCON:  Realizar el seguimiento de las acciones derivadas a actividades de verificación de cumplimiento de requisitos del sistema de gestión SISOA. </t>
  </si>
  <si>
    <t xml:space="preserve">Programar y cumplir las reuniones gerenciales. </t>
  </si>
  <si>
    <t>Julio 13 de 2013</t>
  </si>
  <si>
    <t xml:space="preserve">Diseñar matriz de seguimiento de planes de acción. Realizar el proceso de rendición de cuentas. </t>
  </si>
  <si>
    <t xml:space="preserve">Realizar el proceso de rendición de cuentas. </t>
  </si>
  <si>
    <t xml:space="preserve">GeGerencia </t>
  </si>
  <si>
    <t xml:space="preserve">Septiembre 13 de 2013 </t>
  </si>
  <si>
    <t xml:space="preserve">NC - DESCRIPCION:  Realizar seguimiento a las actividades derivadas del sistema de gestión integral.  </t>
  </si>
  <si>
    <t>Capacitar al área administrativa acerca de indicadores de gestión. I</t>
  </si>
  <si>
    <t>Implementar los indicadores de gestión en las actividades de cada proceso</t>
  </si>
  <si>
    <t xml:space="preserve">Cada proceso </t>
  </si>
  <si>
    <t>ESTADO</t>
  </si>
  <si>
    <t>EFICAZ</t>
  </si>
  <si>
    <t>ABIERTA</t>
  </si>
  <si>
    <t>SI</t>
  </si>
  <si>
    <t>NO</t>
  </si>
  <si>
    <t>X</t>
  </si>
  <si>
    <t>Nro.</t>
  </si>
  <si>
    <t>ACCION GENERADA POR</t>
  </si>
  <si>
    <t>INSPECCIONES</t>
  </si>
  <si>
    <t>AUDITORIA INTERNA</t>
  </si>
  <si>
    <t>AUDITORIA EXTERNA</t>
  </si>
  <si>
    <t>OBSERVACIONES</t>
  </si>
  <si>
    <t>OTROS</t>
  </si>
  <si>
    <t xml:space="preserve"> AREA O PROCESO</t>
  </si>
  <si>
    <t>INV. DE INCIDENTES</t>
  </si>
  <si>
    <t>INV. DE ACCIDENTES</t>
  </si>
  <si>
    <t>GESTIÓN OPERATIVA</t>
  </si>
  <si>
    <t>GESTIÓN GERENCIAL</t>
  </si>
  <si>
    <t>GESTIÓN AMBIENTAL</t>
  </si>
  <si>
    <t>GESTIÓN DEL RIESGO</t>
  </si>
  <si>
    <t>SANTA ROSA - PEREIRA</t>
  </si>
  <si>
    <t>RIOSUCIO</t>
  </si>
  <si>
    <t>CERRADO</t>
  </si>
  <si>
    <t>DESCRIPCIÓN DEL HALLAZGO</t>
  </si>
  <si>
    <t>FECHA DE</t>
  </si>
  <si>
    <t>REPORTE DEL HALLAZGO</t>
  </si>
  <si>
    <t>REPORTE DE LA ACCIÓN</t>
  </si>
  <si>
    <t xml:space="preserve"> EJECUCIÓN DE LA ACCIO</t>
  </si>
  <si>
    <t>VERIFICACION DE ACCIÓN</t>
  </si>
  <si>
    <t xml:space="preserve"> CIERRE DE LA NO CONFORMIDAD</t>
  </si>
  <si>
    <t>RESPONSABLE DE LA 
EJECUCIÓN DE LA ACCIÓN</t>
  </si>
  <si>
    <t>DESCRIPCIÓN DE LA ACCIÓN A EJECUTAR</t>
  </si>
  <si>
    <t>NUEVA ACCIÓN</t>
  </si>
  <si>
    <t>ANÁLISIS DE CAUSAS</t>
  </si>
  <si>
    <t>NOMBRE DEL TRABAJADOR O DE LA ENTIDAD</t>
  </si>
  <si>
    <t>CORRECTIVA</t>
  </si>
  <si>
    <t xml:space="preserve"> PREVENTIVA</t>
  </si>
  <si>
    <t>DE MEJORA</t>
  </si>
  <si>
    <t>Elemento RUC 4.2 - No se realiza seguimiento al plan de acción resultante del análisis de la auditoria interna, no se evidencian acciones correctivas, preventivas o de mejora de acuerdo con los hallazgos encontrados en la auditoría interna del período evaluado</t>
  </si>
  <si>
    <t>Elemento RUC 4.3 - No se han cerrado todas las no conformidades levantadas por el CCS en la auditoria anterior (3.2.3, 4.4, 3.2.1 y 3.2.4)</t>
  </si>
  <si>
    <t>Elemento RUC - 4.4 No se implementa el programa de inspecciones SSTA totalmente según periodicidad del programa, no se incluyen todas las areas, equipos, situaciones y observación de tareas, no se evaluan sus indicadores de cobertura y eficacia no se evidencia que se hace seguimiento a las oportunidades de mejora (operación guadaña y demás inspecciones)</t>
  </si>
  <si>
    <t>Elemento RUC - 4.5 Dentro de su cronograma de actividades no se observa identificada la inspección técnica anual de equipos avalada por el fabricante conforme a lo establecido en la Resolución 1409 del 2012 (Artículo 3) tampoco cumplimiento del contenido del permiso de trabajo en alturas conforme a lo establecido en la Resolución 1409 del 2012 (Artículo 17)</t>
  </si>
  <si>
    <t>Elemento RUC - Numerales en  D - En revisión, documental y de campo no se logro evidenciar que la empresa, se encuentra alineada y cumpliendo con los requisitos establecidos en el escenario E de la guía del RUC, en los númerales con Calificación D</t>
  </si>
  <si>
    <t>Elemento RUC 2.2 No se evidencia planes para el cumplimiento de los requisitos legales en SSTA analizando (decreto 723 del 2013, Resolución 1409 del 2012, Resolución 1903 del 2013)</t>
  </si>
  <si>
    <t>Elemento RUC - 2.5 No se evidencia registro de evaluación de la efectividad de todas las capacitaciones realizadas y planeadas en el cronograma del programa como: hojas de seguridad, procedimientos ambientales y de seguridad</t>
  </si>
  <si>
    <t>Elemento RUC - 3.2.1 No se evidencia implementación en su totalidad de las tres fases (selección, monitoreo y evaluación de proveedores y contratistas) No se cubre a todos los contratistas . Proveedores definidos por la empresa según necesidad y actividad con criterios SSTA (No se evidencian registros del monitoreo de alquiler de equipos de transporte de carga, transporte de personal, disposición final de los resultantes de los mantenimientos de vehículos, IPS, Venta de EPP)</t>
  </si>
  <si>
    <t>Elemento RUC - 3.2.3 No se evidencia evaluación de ïndices de gestión de cobertura, eficacia, análisis de tendencias, replanteamiento de actividades en los programas de riesgo alturas y mecánico</t>
  </si>
  <si>
    <t>Elemento RUC - 4.1 No se evidencia registro estadístico y análisis de los indicadores de los contratistas (transporte de personal)</t>
  </si>
  <si>
    <t>Gestor del Riesgo</t>
  </si>
  <si>
    <t>Coordinadores SSTA</t>
  </si>
  <si>
    <t>Coordinadores SST</t>
  </si>
  <si>
    <t>Elemento RUC - 5 Se han presentado accidentes con lesiones incapacitantes (permanentes parciales o invalidez) en el último periódo evaluado se evidencia aumento en la tendencia a nivel del indicador del índice de frecuencia del total de incidentes</t>
  </si>
  <si>
    <t>Gerente</t>
  </si>
  <si>
    <t>Gerente y Auditor Interno</t>
  </si>
  <si>
    <t>1. Realizar inventario de los equipos de trabajo en alturas
2. Enviarlos al Fabricante o a una empresa certificada para que certifiquen su estado, su funcionalidad y compatibilidad.
3. Revisar y actualizar el permiso de trabajo en alturas según el Art. 17 de la Res. 1409 del 2012.
4. Entregar y socializar el nuevo permiso de trabajo en alturas y retirar de los lugares de trabajo los formatos desactualizados.</t>
  </si>
  <si>
    <t>Elemento RUC - 3.2.4 Se cuenta con diagnóstico de condiciones de salud y protocolos de vigilancia epidemiológica ruido, biomecánico pero no se ha cerrado el ciclo PHVA de gestión del programa. No se cuenta con registros estadísticos no se analizan ni se generán planes de acción.</t>
  </si>
  <si>
    <t>1. ¿Por qué? No se realizó informe de auditoria.
2. ¿Por qué? No se cuenta con la habilidad y claridad para la realización del informe.
3. ¿Por qué? 
4. ¿Por qué?
5. ¿Por qué?</t>
  </si>
  <si>
    <t>Coordinadores Operaciones</t>
  </si>
  <si>
    <t>Gestor Administrativo</t>
  </si>
  <si>
    <t>1. ¿Por qué? No se incluyo en el crónograma de actividades del 2013
2. ¿Por qué? No habia claridad con respecto al requisito legal
3. ¿Por qué? El responsable no tenia la competencia
4. ¿Por qué?
5. ¿Por qué?</t>
  </si>
  <si>
    <t>1. ¿Por qué? No se contaba con las herramientas para evaluar las capacitaciones
2. ¿Por qué? No se habia definido en el programa de capacitación
3. ¿Por qué?
4. ¿Por qué?
5. ¿Por qué?</t>
  </si>
  <si>
    <t>1. Realizar un inventario de las capacitaciones realizadas en el 2014.
2. Diseñar y aplicar heramientas para evaluar las capacitaciones realizadas y programadas.
3. Definir y aplicar indicador de efectividad para las capacitaciones realizadas.
4. Revisar y actualizar procedimiento y programa de capacitaciones y entrenamiento</t>
  </si>
  <si>
    <t>1. ¿Por qué?: No se tiene un procedimiento con claridad en las responsabilidades de cada área
2. ¿Por qué?: No se tiene claridad en la diferencia entre proveedores y contratistas
3. ¿Por qué?: No se tienen identificados los proveedores y contratistas
4. ¿Por qué?: 
5. ¿Por qué?</t>
  </si>
  <si>
    <t>1. Revisar, actualizar el procedimiento de selección y contratación de contratistas y proveedores
2. Elaborar inventario de todos los contratistas y proveedores de la empresa y el cumplimiento de los criterios SSTA.
3. Actualizar y aplicar herramienta de monitoreo a los proveedores y contratistas en el cumplimiento de los criterios SSTA.</t>
  </si>
  <si>
    <t>1. ¿Por qué?: No se habian contemplado tales indicadores a evaluar
2. ¿Por qué?: Se habian definido otro tipo de indicadores 
3. ¿Por qué?: No se tomó como base la guia RUC a implementar
4. ¿Por qué?
5. ¿Por qué?</t>
  </si>
  <si>
    <t>1. Actualizar los programas de riesgo de alturas y mecánico y definir y evaluar los indicadores de cobertura, eficacia y análisis de tendencias.</t>
  </si>
  <si>
    <t>Gestión del Riesgo</t>
  </si>
  <si>
    <t>1. Diseñar una herramienta para caracterizar el personal expuesto a riesgos higiénicos con comparación de conceptos médico ocupacionales.                                             2. Buscar y recopilar registros de posibles casos o de casos confirmados con alteraciones de salud que sean de manejo por los SVE.                
3. Evaluar la gestión de los SVE de ruido y biomecánico y cerrar el ciclo PHVA.   
4. Generar y realizar seguimiento a los planes de acción</t>
  </si>
  <si>
    <t>1. Diseñar un herramienta para registrar contratistas y proveedores                                                                                   2. Definir o evaluar los indicadores establecidos para contratistas y proveedores.
2. Realizar análisis a los indicadores para contratistas.</t>
  </si>
  <si>
    <t>1. Diseñar e implementar programa de auditorias internas y capacitación para auditores 
2. Revisar y analizar el informe de la última auditoria interna.
3. Registrar en la matriz de seguimiento de las acciones correctivas, las no conformidades halladas.
4. Describir el tipo de acción y su ejecución</t>
  </si>
  <si>
    <t>1. ¿Por qué? No se realizó seguimiento a los planes de acción.
2. ¿Por qué? La Herramienta para el seguimiento no fue eficaz.
3. ¿Por qué? No hay claridad en el cierre de las no conformidades según el procedimiento.
4. ¿Por qué? No se ha realizo divulgación del procedimiento de acciones correctivas, preventivas y de mejora.
5. ¿Por qué? En la elaboración del procedimiento no se definió el tema de divulgación.</t>
  </si>
  <si>
    <t>1. ¿Por qué? El personal operativo no cumple con el programa y con el cronograma de inspecciones
2. ¿Por qué? No hay seguimiento a las inspecciones
3. ¿Por qué? No existe herramienta para hacer seguimiento
4. ¿Por qué?
5. ¿Por qué?</t>
  </si>
  <si>
    <t>1. Actualizar y divulgar el procedimiento para las acciones correctivas, preventivas y de mejora.
2. Revisar y analizar el informe de la auditoria del año anterior.
3. Realizar análisis de causa para determinar por que no se han cerrado esas no conformidades detectadas.
4. Evaluar y replantear las acciones a ejecutar para obtener el cierre de las mismas
5. Diseñar e implementar la herramienta para el seguimiento y cierre de las no conformidades</t>
  </si>
  <si>
    <t>1. Evaluar el cumplimiento de la periodicidad de las inspecciones. 
2. Verificar que areas, equipos y situaciones son las que se estan inspeccionando e incluir las faltantes (diseñar nuevas listas de inspección).
3. Verificar y redefinir la periodicidad de las observaciones de tarea.
4. Evaluar los indicadores de cobertura y eficacia.
5. Identificar, registrar y hacer seguimiento a las oportunidades de mejora</t>
  </si>
  <si>
    <t>1. ¿Por qué? No se realizó plan de acción a la normatividad identificada
2. ¿Por qué? No se definió el responsable del seguimiento
3. ¿Por qué?
4. ¿Por qué?
5. ¿Por qué?</t>
  </si>
  <si>
    <t>1. Evaluar y actualizar el procedimiento y la matriz legal.
2. Evaluar y redefinir los planes de cumplimiento de los requisitos legales.</t>
  </si>
  <si>
    <t xml:space="preserve">Durante la revición de la competencia del personal, no se evidencia registros de educación ni de experiencia del personal, Oscar Ballesteros, Danobis Garcia y Guillermo Cruz, incumpliendo el requisito 4.4.2 de las normas ISO 1401 y OSHAS 18001. </t>
  </si>
  <si>
    <t xml:space="preserve">Durante la revición de los requisitos de auditoria interna, no se evidencia control dentro del listado maestro de registros al programa de auditoria e informes, además el procedimiento de auditoria interna identifica el informe como registro interno, incumpliendo el requisito 4.5.4 de las normas ISO 14001 y OSHAS 18001. </t>
  </si>
  <si>
    <t>1. ¿Por qué? No hay claridad con la aplicación del procedimiento de competencia, formación y toma de conciencia.
2. ¿Por qué? No se han identificado las necesidades de formación relacionadas con los riesgos y los aspectos ambientales.
3. ¿Por qué? No se solicitan los registros de educación y experiencia al personal contratado.
4. ¿Por qué?
5. ¿Por qué?</t>
  </si>
  <si>
    <t>1. Actualizar y divulgar el procedimiento de competencia, formación y toma de conciencia.
2. Actualizar el plan de capacitación según las necesidades SST y Ambientales
3. Solicitar al 100% del personal activo de la empresa los registros de educación, formación y experiencia, con su respectiva base de datos para an{alisis de la información.
4. Construir e implementar hoja de vida corporativa.</t>
  </si>
  <si>
    <t>1. ¿Por qué? No hay claridad con la aplicación del procedimiento de control de registros
2. ¿Por qué? No se evaluó la efectividad de la capacitación donde se divulga el procedimiento de control de registros
3. ¿Por qué?
4. ¿Por qué?
5. ¿Por qué?</t>
  </si>
  <si>
    <t>GESTIÓN DOCUMENTAL</t>
  </si>
  <si>
    <t>Gestor Documental y Gestor del Riesgo</t>
  </si>
  <si>
    <t>1. Corregir en el procedimiento de auditorias internas los tipos de registros que se tienen asociados con esta actividad.
2. Incluir en el control de registros los documentos asociados al procedimiento de auditorias internas.</t>
  </si>
  <si>
    <t xml:space="preserve">Durante la revición de los planes de emergencia, no se evidencia plan específico que incluya análisis de vulnerabilidad para las instalaciones de la oficina de RIOSUCIO, incumpliendo el requisito 4.4.7 de la norma ISO 14001 y OSHAS 18001. </t>
  </si>
  <si>
    <t>1. ¿Por qué? En el plan de emergencias no se incluyó el análisis de vulnerabilidad de la oficina de Riosucio.
2. ¿Por qué? No se designo un responsable para realizar esta actividad.
3. ¿Por qué? No se evalua el plan de emergencia de la empresa.
4. ¿Por qué?
5. ¿Por qué?</t>
  </si>
  <si>
    <t>1. Diseñar e implementar un plan de emergencias para cada oficina y área productiva de la empresa.
2. Realizar los simulacros correspondientes al análisis de vulnerabilidad para cada oficina o área productiva de la empresa.</t>
  </si>
  <si>
    <t>1. ¿Por qué?: No se ha definido el personal involucrado en los SVE 
2. ¿Por qué?: No existe la herramienta para caracterizar el personal expuesto a riesgos higienicos
3. ¿Por qué?: 
4. ¿Por qué?
5. ¿Por qué?</t>
  </si>
  <si>
    <t>1. ¿Por qué? No se cuenta con un proceso de selección de personal
2. ¿Por qué? Por que no se cuenta con oferta laboral del sector forestal
3. ¿Por qué? No se han evaluando últimamente los controles existentes
4. ¿Por qué? Desconocimiento de los procedimientos operativos por parte de los trabajadores
5. ¿Por qué?</t>
  </si>
  <si>
    <t>Asesor SURA y Coordinadores operativos</t>
  </si>
  <si>
    <t>1. Analizar en la caracterización de la accidentalidad teniendo en cuenta reincidentes.
2. Análisis de la tendencia de la frecuencia del total de los incidentes.
3. Evaluar la efectividad de los controles existentes y el cumplimiento de los planes de acción de las investigaciones de los accidentes e incidentes.</t>
  </si>
  <si>
    <t>Elemento RUC - 3.1 No se valoran continuamente los riesgos SST identificados teniendo en cuenta los controles existentes (transporte con animales, riesgo público en actividades gerenciales) no se identifican continuamente los peligros SST teniendo en cuenta todos los elementos contemplados en la Guia RUC (transporte menor con animales; controles y requisitos que se deben exigir al equino. No se evidencia identificación de todos los aspectos ambientales de las actividades que generan (medicamentos vencidos, EPP, dotación contaminados)</t>
  </si>
  <si>
    <t>1. ¿Por qué?: No se tiene claridad en las situaciones en las cuales se debe actualizar la identificación de riesgos y aspectos ambientales
2. ¿Por qué?: El procedimiento de identificación de aspectos ambientales y de peligors y riesgos no contempla las situaciones en las cuales se debe actualizar la evaluación
3. ¿Por qué?: No se había definido claramente las responsabilidades de los cambios  y de las evaluaciones 
4. ¿Por qué?: Los formatos de identificación de riesgos y de aspectos no se aplican con frecuencia ya que no se definio en el procedimiento
5. ¿Por qué?: En los procedimientos no se indico quienes son los responsables de aplicar los formatos para identificar riesgos y aspectos</t>
  </si>
  <si>
    <t>Coordinadores SSTA, Supervisores y Coordinadores Operativos o Jefes operativos</t>
  </si>
  <si>
    <t>1. Revizar y actualizar los procedimientos y los formatos de identificación de peligros y riesgos/aspectos ambientales y la matriz (controles y responsabilidades).
2. Evaluar los controles existentes o definir si no existen para las actividades de transporte menor con animales y riesgo público en actividades gerenciales.
3. Evaluar o definir los controles y requisitos exigidos para utilizar o alquilar equinos.
4. Evaluar o definir el manejo y la disposición final de medicamentos vencidos, EPP y dotación contaminada.
5. Diseñar e implementar una herramienta para evaluar la efectividad de los contrales establecidos</t>
  </si>
  <si>
    <t>1. ¿Por qué?: No existe una herramienta para el registro de contratistas y proveedores
2. ¿Por qué?:No existe un procedimiento claro en las responsabilidades para el control de contratistas 
3. ¿Por qué?: En el procedimiento no se definieron los indicadores para los contratistas, ni la frecuencia de su análisis
4. ¿Por qué?
5. ¿Por qué?</t>
  </si>
  <si>
    <t xml:space="preserve"> MATRIZ DE SEGUIMIENTO DE ACCIONES CORRECTIVAS, PREVENTIVAS Y DE MEJORA </t>
  </si>
  <si>
    <t>GESTIÓN ADMINISTRATIVA</t>
  </si>
  <si>
    <t>GESTIÓN FINANCIERA 
Y CONTABLE</t>
  </si>
  <si>
    <t>CCS (2014)</t>
  </si>
  <si>
    <t>CCS (2013)</t>
  </si>
  <si>
    <t>Elemento RUC 1.1 La política de seguridad, salud ocupacional y ambiente establecida por la organización no inclue la firma del gerente actual ni se contempla el daño a la propiedad</t>
  </si>
  <si>
    <t>Elemento RUC 1.2 No se estan llevando a cabo las reuniones periodicas generales de seguridad, salud ocupacional y ambiente (SSOA) a nivel gerencial; no se cuenta con los registros de las inspecciones gerenciales SSOA</t>
  </si>
  <si>
    <t>Elemento RUC 1.5 El personal operativo no está familiarizado con los objetivos del sistema de gestión SSOA, ni con las acciones de mejora resultantes de las revisiones gerenciales</t>
  </si>
  <si>
    <t>Elemento RUC 2.2 / 4.5 No se han identificado, comunicado, evaluado y no se cuenta con el plan para el mejoramiento de algunos requisitos legales SSOA aplicables a la organización, tales como las resoluciones 1356 de 2012 y 4502 de 2012</t>
  </si>
  <si>
    <t>Elemento RUC 2.5 No se incluye personal subcontratista en la identificación y programación de las necesidades de capacitación y entrenamiento; no se tienen establecidos los contenidos de los cursos de capacitación y entrenamiento alineados con las competencias del personal; no se evalúan las actividades de capacitación y entrenamiento en términos de cobertura, efectividad y análisis de tendencias.</t>
  </si>
  <si>
    <t>Elemento 2.7 El personal operativo entrevistado en campo no tiene un conocimiento claro de sus derechos y deberes ante el sistema general de riesgos profesionales</t>
  </si>
  <si>
    <t>Elemento RUC 3.1 No se tienen registros de la implementación del procedimiento de gestión del cambio definido por la organización, con respecto a los cambios legales de la resolución 1409 de 2012 (Reglamento de seguridad para protección contra caídas en trabajo en alturas)</t>
  </si>
  <si>
    <t>Elemento RUC - 3.2.1 No se evidenció registros del monitoreo al trabajo del personal subcontratista</t>
  </si>
  <si>
    <t>Elemento RUC - 3.2.4 No se cuenta con actividades de inmunización en tétano de acuerdo al riesgo mecánico prioirtario identificado. No se mide en términos de cobertura, eficacia y análisis de tendencias los programas de vigilancia epidemiológica de ruido y ergonómico. No se cuenta con análisis estadístico de primeros auxilios y ausentismo laboral; a su vez, no se cuenta con el respectivo análisis estadísitico y plan de acción requerido.</t>
  </si>
  <si>
    <t>Elemento RUC - 3.2.6 No están disponibles las hojas de seguridad de los materiales peligrosos utilización, tales como la Gasolina y no se cuenta con los registros de capacitación y entrenamiento para los empleados en el conocimiento y uso de las Hojas de seguridad.</t>
  </si>
  <si>
    <t>Elemento RUC - 3.2.7 No se realiza seguimiento a las acciones correctivas derivadas de los simulacros; no se cuenta con el listado del tipo de equipos para atención de emergencias y ubicación de éstos</t>
  </si>
  <si>
    <t>Elemento RUC - 4.1 No se analizan en términos en tendencia las causas de accidentes. Se evidencia aumento en la tendencia de los índices de frecuencia y severidad de los accidentes de trabajo en los últimos cinco (5) años; la organización no lleva registros estadísiticos de accidentalidad de sus contratistas.</t>
  </si>
  <si>
    <t>Elemento RUC - 4.2 No se analizan los resultados de las auditorías en los comités o reuniones para establecer causas y oportunidades de mejora; no se realiza seguimiento al plan de acción resultante del análisis</t>
  </si>
  <si>
    <t>Elemento RUC - 4.3 No se ejecuta seguimiento a las acciones preventivas tomadas, no se está revisando la eficacia de las acciones correctivas y preventivas tomadas; no se han cerrado todas las no conformidades levantadas por el CCS (Consejo Colombiano de Seguridad) en la auditoría anterior</t>
  </si>
  <si>
    <t>Elemento RUC - 4.4 Las inspecciones SSOA, no se miden en términos de cobertura, eficacia y análisis de tendencias</t>
  </si>
  <si>
    <t>Bureau Veritas (2014)</t>
  </si>
  <si>
    <t>Bureau Veritas (2013)</t>
  </si>
  <si>
    <t>Se evidenció que los Objetivos del Sistema de Gestión Ambiental no están alineados directamente con los Aspectos Ambientales Significativos, pues presentan impactos ambientales que no se encuentran claramente especificados (EJ. Afectación ecosistema, obstrucción de cauce). De otra parte, el indicador definido para el programa de seguridad química no permite medir el objetivo. El objetivo ambiental de residuos solo habla de residuos sólidos ordinarios y no incluye RESPEL</t>
  </si>
  <si>
    <t>No se evidenció identificación de peligros para el riesgo eléctrico relacionado con la presencia de redes eléctricas durante las actividades de aprovechamiento en las áreas de trabajo ni el riesgo de caídas por la operación de la grúa Barko en patios de cargue de madera</t>
  </si>
  <si>
    <t>Se evidenció como resultado del análisis del Programa de Auditoría Interna, del Plan de auditorías internas  de las Listas de verificación de auditoría, que estas no permiten asegurar el cubrimieneto de las diferentes Núcleos de trabajo ni que hayan sido auditados cada uno de los procesos (siembra, mantenimiento, aprovechamiento). Al revisar el Informe de Auditoría, este solo define los hallazgos (conformidades, No conformidades y Observaciones) pero no conluye acerca de la pertinencia del sistema de gestión.</t>
  </si>
  <si>
    <t>La Norma OHSAS 18001:2007 establece que la Alta Dirección debe demostrar su compromiso definiendo las funciones, asignando las responsabilidades y la rendición de cuentas. No se encontró definido el rol de rendición de cuentas dentro de la Organización</t>
  </si>
  <si>
    <t>Se evidenció que el Análisis de vulnerabilidad consignado en el Plan de Emergencias y Evacuación, elementos como comunidades, infraestructura de servicios públicos, infraestructura de organismos de apoyo local y regional Además, los PON Procedimientos Operativos Normalizados para incendio y sismo no se ajustan a las características de la operación en campo</t>
  </si>
  <si>
    <t>Elemento RUC - 3.2.3 Se identifica personal subcontratista del servicio de transporte de carga, los cuales no se están incluidos dentro de un programa de seguridad vial; no se mide en términos de cobertura, eficacia y análisis de tendencias, los programas para riesgos prioritarios de trabajos en alturas y trabajos con riesgo mecánico.</t>
  </si>
  <si>
    <t>1. ¿Por qué? Se presento un documento que no tenia la firma del gerente
2. ¿Por qué? El responsable de enviar el documento a la firma por el gerente se le olvido
3. ¿Por qué? El responsable del control documental archivo una copia sin la firma del gerente a la espera del documento firmado
4. ¿Por qué? Al momento de redactar la política no se incluyo el daño a la propiedad
5. ¿Por qué? Desconocimiento del regquisito de la guía del RUC</t>
  </si>
  <si>
    <t>1. Enviar nuevamente la pólitica corregida, incluyendo el tema de daño a la propiedad a la gerencia para sufirma.
2. Públicar  la política devidamente firmada por el gerente
3. Archivar en control docuemntal la pólitica firmada por el gerente</t>
  </si>
  <si>
    <t>Gerente, Gestor de la Información</t>
  </si>
  <si>
    <t>Se cumple con las acciones correctivas propuestas</t>
  </si>
  <si>
    <t>1. ¿Por qué? No se establecio un cronograma de reuniones gerenciales para temas SSOA
2. ¿Por qué? No se establecio cronograma de inspecciones gerenciales
3. ¿Por qué? Por desconocimiento la gerencia no ha fijado dichos cronogramas
4. ¿Por qué? El represntante de la gerencia ante el sistema de gestión no ha informado al gerente el estado de sus compromisos ante el sistema porque no se han programado reuniones
5. ¿Por qué?</t>
  </si>
  <si>
    <t>1. Diseñar el cronograma y fijar la fechas de reunion gerencial con temas SSOA
2. Diseñar el cronograma de inspecciones gerenciales y fijar las fechas y lugares a visitar
3. Socializar nuevamente con el gerente la importancia de las reuniones y las inspecciones para el sistema de gestión y el aporte de evidencias del compromiso y liderazgo gerencial</t>
  </si>
  <si>
    <t>1. ¿Por qué? El personal desconoce los objetivos y los resultados de las acciones de mejora resultantes de las revisiones gerenciales por que no se han realizado reuniones gerenciales SSOA
2. ¿Por qué? No se ha comunicado o públicado los objetivos y las acciones de mejora resultantes de las revisión gerencial
3. ¿Por qué? El representante  de la gerencia ante el sistema no ha liderado y exigido la responsabilidad del cumplimiento de estas acciones
4. ¿Por qué?
5. ¿Por qué?</t>
  </si>
  <si>
    <t>Gerencia, Responsable de la comunicación dentro de la organización</t>
  </si>
  <si>
    <t>1. En la primer reunión gerencial SSOA la gerencia debe socializar los objetivos del sistema y las acciones de mejora resultanes de las revisiones gerencial.
1. Deben ser públicados los objetivos y las acciones de mejorar resultantes de las revisiones gerenciales, mediante comunicados de la gerencia, carteleras o boletines</t>
  </si>
  <si>
    <t>1. ¿Por qué? No se ha evaluado el cumplimiento de los requisitos legales según la frecuencia establecida en el procedimiento
2. ¿Por qué? No se ha definido responsables de la evaluación del cumplimiento, identificación y actualización de los requisitos legales
3. ¿Por qué? No han sido definidas las funciones y responsabilidades de los coordinadores SSOA en los perfiles de cargo, para identificar, actulizar y evaluar el cumplimiento de los requisitos legales
4. ¿Por qué?
5. ¿Por qué?</t>
  </si>
  <si>
    <t>Gerente, Gestor del Riesgo</t>
  </si>
  <si>
    <t>Gestor Administrativo, Gestor del Riesgo</t>
  </si>
  <si>
    <t>1. Incluir en los perfiles de cargo las funciones y responsabilidades de los SSOA en el tema de identificación, actualización y evaluación del cumplimiento de los requisitos legales</t>
  </si>
  <si>
    <t>1. ¿Por qué? El programa de capacitación y entrenamiento solo esta establecido para el personal de la empresa, pero no se tuvo en cuenta incluir al personal subcontratista
2. ¿Por qué? Cuando se programan capacitaciones no se tienen oportunamente los contenidos de las capacitaciones y no se diligencia la ficha técnica de capacitación con anteioridad sino despues de realizada la capacitación
3. ¿Por qué? No se ha establecido un responsable para liderar el programa de capacitaciones y por lo tanto no se le hace seguimiento a los indicadores de cumplimiento, cobertura, efectividad  y análisis de tendencias
4. ¿Por qué?
5. ¿Por qué?</t>
  </si>
  <si>
    <t>1. Establecer un responsable del programa de capacitación y entrenamiento.
2. Reevaluar el procedimiento de capacitación y entrenamiento para ajustarlo y que facilite el cumplimniento de los requisitos del la guia.
3. El responsable haga seguimiento a indicadores y presente informe en la siguiente reunión gerencial SSOA</t>
  </si>
  <si>
    <t>1. ¿Por qué? No se han evaluado la efectividad de los procesos de inducción y capacitación donde se han socializado los temas de derechos y responsabilidades de los trabajadores ante el sistema general de riesgos laborales
2. ¿Por qué? No hay responsable del programa de indución
3. ¿Por qué? No se han evaluado los otros mecanismos por medio del cual se ha divulgado al trabajador estos temas
4. ¿Por qué?
5. ¿Por qué?</t>
  </si>
  <si>
    <t>1. Establecer un responsable del programa de inducción y re inducción.
2. Reevaluar el procedimiento de inducción y re inducción para ajustarlo y que facilite el cumplimniento de los requisitos del la guia.
3. El responsable haga seguimiento a indicadores y presente informe en la siguiente reunión gerencial SSOA</t>
  </si>
  <si>
    <t>1. ¿Por qué? No se registro la implementación de la Resolución 1409 del 2012
2. ¿Por qué? El personal operativo aún no tiene claridad en el procedimiento de gestión del cambio
3. ¿Por qué? Los coordinadores SSOA como no tienen claras sus funciones y responsabilidades en el perfil del cargo, con respecto al tema de requisitos legales, no le hicieron seguimiento al registro de la implementación de la resolución
4. ¿Por qué?
5. ¿Por qué?</t>
  </si>
  <si>
    <t>1. Re evaluar el procedimiento de gestión del cambio
2. Socializarlo con el personal operativo y los coordinadores SSOA
3. Solicitar el registro de implementación de la resolución 1409 al gestor operativo</t>
  </si>
  <si>
    <t>1. ¿Por qué? Se desconocia el requisito de la guia ya que no habia claridad con el tema
2. ¿Por qué? No se le solicito al CCS aclarar este requisito en particular como aplicaria para la empresa
3. ¿Por qué? 
4. ¿Por qué?
5. ¿Por qué?</t>
  </si>
  <si>
    <t>1. Buscar el mecanismo para tener la claridad del requisito o como debe la empresa cumplirlo
2. Desarrollar acción según recomendación para dar cumplimiento a la guía RUC</t>
  </si>
  <si>
    <t>1. ¿Por qué? En el programa de seguridad vial sólo se incluyo los trabajadores pero no los trasnportadores de carga
2. ¿Por qué? No habia claridad de que debian de incluir ya que se consideraban como subcontratistas de SKCC
3. ¿Por qué? En los programas de riesgo prioritario sólo se habia establecido indicador de cumplimiento y los otros no por desconocimiento de los requisitos de la guía RUC
4. ¿Por qué?
5. ¿Por qué?</t>
  </si>
  <si>
    <t>1. Re evluar el programa de seguridad vial
2. incluir dentro del cronograma de actividades y del programa a los transportadores de carga
3. establecer indicadores de cobertura, eficacia y análisi de tendencias de los programas de riesgo prioritario</t>
  </si>
  <si>
    <t>1. ¿Por qué? No se incluyo en las evaluaciones medicas periódicas las vacunas de tetano
2. ¿Por qué? Los programas de vigilancia epidemiológica soló se tenián como indicador el de cumplimiento y se omitio los requisitos de la guía
3. ¿Por qué? Se desconocia el requisito de hacer análisi estadístico de los primeros auxilios y el ausentismo laboral  por lo tanto tampoco existe plan de acción
4. ¿Por qué?
5. ¿Por qué?</t>
  </si>
  <si>
    <t>Gestor del Riesgo,  Coordinadores SSOA</t>
  </si>
  <si>
    <t>Gestor del Riesgo, Gestor Operativo, Coordinadores SSOA</t>
  </si>
  <si>
    <t>1. incluir para lo que se de primero si evaluaciones médicas de ingreso o periodica la vacuna de tetano
2. incluir los indicadores de cobertura, eficacia y análisis de tendencia a los programas de vigilancia epidemiológica
3. realizar el análisis estadistico de los primeros auxilios y del ausentismo laboral con sus respectivos planes de acción</t>
  </si>
  <si>
    <t>1. ¿Por qué? No fueron entregadas en su totalidad las hojas de seguridad  al personal y no se verifico donde hacian falta
2. ¿Por qué? No se dejo evidencia de las capacitaciones en hojas de seguridad al personal operativo
3. ¿Por qué? 
4. ¿Por qué?
5. ¿Por qué?</t>
  </si>
  <si>
    <t>Coordinador Ambiental, Gestor del Riesgo</t>
  </si>
  <si>
    <t>1. Nuevamente reproducir las hojas de seguridad y entregarse las personal operativo y dejar evidencia de dicha entrega
2. Programar capacitación de hojas de seguridad al personal operativo y dejar evidencia
3. entregar las evidencias al responsable del contro docuemental</t>
  </si>
  <si>
    <t>1. ¿Por qué? No se ha registrado el seguimiento a las acciones correctivas resultantes de los simulacros
2. ¿Por qué? En el plan de emergencias esta un listado básico de los equipos utilizados para la atención de emergencias pero no se tiene un listado detallado por finca o equipo ni con la totalidad con la que cuenta la empresa
3. ¿Por qué? 
4. ¿Por qué?
5. ¿Por qué?</t>
  </si>
  <si>
    <t>1. actualizar el plan de emrgencias y generar anexos detallando el inventario por equipo o finca y el total de recursos con los qu8e cuenta la empresa</t>
  </si>
  <si>
    <t>1. ¿Por qué? Dentro de los informes de análisi de la accidentalidad no se habia incluido el de análisi de tendencias por cusas
2. ¿Por qué? Por falta de claridad en el requisito no se han incluido los subcontratistas, ya que se consideran como parte de SKCC
3. ¿Por qué? 
4. ¿Por qué?
5. ¿Por qué?</t>
  </si>
  <si>
    <t>Gestor del Riesgo,  Coordinadores SSO</t>
  </si>
  <si>
    <t>1. Incluir informe de análisi de tendencias de las causas de la accidentalidad.
2. Incluir en la estádistica la accidentalidad de los subcontratistas</t>
  </si>
  <si>
    <t>1. ¿Por qué? No se estan realizando las reuniones de comite
2. ¿Por qué? No se ha fijado un cronograma para hacer estas reuniones
3. ¿Por qué? El representante de la alta gerencia ante el sistema no ha hecho la programación y la citación a la reunión de comite
4. ¿Por qué?
5. ¿Por qué?</t>
  </si>
  <si>
    <t>Gerente, Represntante de la alta gerencia al sistema</t>
  </si>
  <si>
    <t>1. Hacer cronograma de reuniones de comité
2. Citar o convocar a la primera reunión de comité para análisis de las auditorias y evaluar el cumplimiento de los planes de acción y la efectividad de las acciones tomadas o implementadas</t>
  </si>
  <si>
    <t>1. ¿Por qué? Como no se hacen reuniones de comité ni reuniones gerenciales SSOA, no se hace seguimiento a las acciones preventivas, ni la efectividad de las acciones correctivas y preventivas
2. ¿Por qué? Por falta de seguimiento no se detecto oportunamente que las no conformidades de la última auditoria del CCS se habian cerrado
3. ¿Por qué? No se han definido claramente las responsabilidades en los perfiles de cargos
4. ¿Por qué?
5. ¿Por qué?</t>
  </si>
  <si>
    <t>1. En la primera reunión de comité o gencial presentar informe de seguimiento de las acciones preventivas y de la efectividad de las acciones correctivas y preventivas
2. El Gestor del Riesgo en esta reunión debe presentar plan de acción para cerrar no conformidades de auditorias antriores pendientes por cerrar</t>
  </si>
  <si>
    <t>1. ¿Por qué? El programa de inspecciones soló se establecio con indicar de cumplimiento, se omitio el requisito de la guía
2. ¿Por qué?
3. ¿Por qué? 
4. ¿Por qué?
5. ¿Por qué?</t>
  </si>
  <si>
    <t>1. Re evaluar el programa de inspecciones e incluir los indicadores de cobertura, eficacia y análisi de tendencias</t>
  </si>
  <si>
    <t>1. ¿Por qué? No hay claridad para hacer el planteamiento de los objetivos del sistema teniendo en cuenta los aspectos ambientales
2. ¿Por qué? Falta de conocimiento al momento de redactar los objetivos
3. ¿Por qué? 
4. ¿Por qué?
5. ¿Por qué?</t>
  </si>
  <si>
    <t>Gestor del Riego, Coordinador ambiental</t>
  </si>
  <si>
    <t>1. Re evaluar los objetivos del sistema para alinearlos con los aspectos ambientales
2. Capacitación en construcción de objetivos para los cargos más significativos de la empresa</t>
  </si>
  <si>
    <t>1. ¿Por qué? No se tuvo encuenta el riesgo eléctrico para las actividades de cosecha ya que la empresa no tiene accidentes por este motivo
2. ¿Por qué? Como la operación de las grua son trabajadores de otra empresa no se consideró necesario la identificación del riesgo de caida
3. ¿Por qué? 
4. ¿Por qué?
5. ¿Por qué?</t>
  </si>
  <si>
    <t>1. Actualizar la matriz de peligros y riesgos
2. Socializar al personal los controles establecidos por la empresa despues de la actualización</t>
  </si>
  <si>
    <t>1. ¿Por qué? El anterior ejecicio de auditoria interna dentro de la empresa fue muy deficiente
2. ¿Por qué? Los autidores internos de la empresa no tienen aún la suficiente expereincia en redacción de informes por lo que no incluyeron la pertinencia del sistema
3. ¿Por qué? 
4. ¿Por qué?
5. ¿Por qué?</t>
  </si>
  <si>
    <t>Gerencia, Gestor del Riesgo, Auditores internos</t>
  </si>
  <si>
    <t>1. Re evaluar el procedimiento y formatos utilizados para la realización de las auditorias internas
2. Programar taller de auditoria interna para los auditores internos y para formar nuevos auditores
3. realizar un cronograma de auditorias donde se incluyan todos los procesos de la empresa y se evidencia la pertinencia del sistema</t>
  </si>
  <si>
    <t>1. ¿Por qué? Por desconocimiento no se ha incluido en los perfiles de cargo el rol de rendición de cuentas
2. ¿Por qué?
3. ¿Por qué? 
4. ¿Por qué?
5. ¿Por qué?</t>
  </si>
  <si>
    <t>1. Incluir en los perfiles de cargos el rol de rendición de cuentas
2. socializar los perfiles con las nuevas funciones y responsabilidades de rendición de cuentas</t>
  </si>
  <si>
    <t>1. ¿Por qué? El análisis de vulneraqvilidad y algunos procedimientos operativos normalizados no se han actualizado, por lo que no se ajustan  a las carácteristicas de la operación en campo
2. ¿Por qué? No se hace un revisión anual de dichos elementos del sistema
3. ¿Por qué? 
4. ¿Por qué?
5. ¿Por qué?</t>
  </si>
  <si>
    <t>Gestor del Riesgo, Coordinadores SSOA</t>
  </si>
  <si>
    <t>1. Actualizar análisis de vulneraqbilidad, plan de emergencias y PONS
2. Socializarlo con el personal
3. realizar simulacros</t>
  </si>
  <si>
    <t>Elemento RUC 4.1 - Se pudo evidenciar que la organización ha establecido un sistema de gestión ambiental, pero no se cumple con los criterios de ponerlo en práctica y mantenerlo, ya que tanto en cosecha y silvicultura desconcocen los programas que la empresa lidera actualmente en materia ambiental</t>
  </si>
  <si>
    <t>Elemento RUC 4.2 - El personal conoce la política integral, pero no estan seguros de los temas ambientales que estan incluidos en ella,  de las metas  objetivos que la empresa se ha propuesto para el año 2014</t>
  </si>
  <si>
    <t>Elemento RUC 4.3.3 - El personal no esta familiarizado con las metas y objetivos que la empresa se ha propuesto para el año 2014 en materia ambiental, y solo argumental diciendo que la empresa va bien pero no especifican en que temas.</t>
  </si>
  <si>
    <t>Elemento RUC 4.3.4 - La organización ha establecido programas para alcanzar sus objetivos y metas ambientales, pero no se mantiene ya que no se han comunicado, ni se cumplen con las responsabilidades asignadas y los medios y plazos para alcanzar las metas, los trabajadores asumen que la responsabilidad es solo de los supervisores en el diligenciamiento de formatos y baja participación en los programas ambientales.Falta rotulación de canecas, bidones y recipiesntes en silvicultura, las canecas de combustibles sobresalen de la bandeja de contención de derrames, mala ubicación del extintor con respecto al procedimiento, inadecuada separación de los residuos en el punto ecológico</t>
  </si>
  <si>
    <t>Elemento RUC 4.4.1 - Las funciones, responsabilidades y autoridad no se evidencian en la gestión ambiental, los trabajadores o la desconocen o asumen que solo es del supervisor, no todos los trabajadores conocen al designado por la alta gerencia como responsable de la gestión ambiental</t>
  </si>
  <si>
    <t xml:space="preserve">Elemento RUC 4.4.2 - Los trabajadores no recuerdan los temas de capacitación en temas ambientales, recuerdan fácilmente los de SST, se evidencia deficiencia en la identificación de las necesidades de capacitación en temas ambientales, el personal no conoce los formatos de novedad ambiental, derrames, hojas de seguridad, procedimiento de seguridad química y se evidencio que no se realiza una buena separación de los residuos </t>
  </si>
  <si>
    <t>Elemento RUC 4.4.3 - Se evidencio que los trabajadores no recuerdan los temas que se le ha comunicado en los boletines, al momento que se les pregunta sobre el tema de los resultados de las metas para el 2014 en materia ambiental</t>
  </si>
  <si>
    <t>Elemento RUC 4.4.5 - Se sugiere mantener una carpeta en campo con los procedimientos y formatos ambientales vigentes para la disposición de todos los trabajadores</t>
  </si>
  <si>
    <t>Elemento RUC 4.4.7 - La organización no ha realizado actividides (simulacros) para prepararce y atender emergencias de tipo ambiental. No se están ensayando los procedimientos periódicamente</t>
  </si>
  <si>
    <t>Elemento RUC 4.5.1 -Se evidencio que los formatos de control de peso de los residuos, del programa de mantenimiento y reportes de novedad ambiental no se estan diligenciando y tramitando oportunamente, no se cumple con el tema de responsabilidades y funciones ambientales</t>
  </si>
  <si>
    <t>Elemento RUC 4.5.3 - Se evidencia que las No conformidades detectadas en auditorias anteriores se han cerrado en su totalidad RUC 2.5, no se evalua la efectividad de las capacitaciones, RUC 3.2.6 capcitación y entrenamientos en las hojas de seguridad y Bureau Veritas 2013 con el tema de objetivos del sistema ambiental y el programa de seguridad química</t>
  </si>
  <si>
    <t>Elemento RUC 4.6 -Algunos trabajdores manifiestan no conocer el Gerente y no lo han visto realizando actividades de inspección o verificación del sistema de gestión ambiental</t>
  </si>
  <si>
    <t xml:space="preserve">1. Porque?. Por que no se han implementado estrategias donde se involucre la práctica del sistema de gestión ambiental.                                                                                                                                            2. Por que?. Por que no se ha dado el énfasis necesario a las particularidades del sistema de gestión ambiental.       </t>
  </si>
  <si>
    <t xml:space="preserve">1.¿Porque?. Al socializar los temas ambientales, no se ha utilizado una metodología impactante que genere conciencia en el trabajador acerca del tema ambiental 
2.¿Porque?. No se han diseñado estrategias para la socialización de los temas
</t>
  </si>
  <si>
    <t>1.¿Porque?. Al socializar los temas ambientales, no se ha utilizado una metodología impactante que genere conciencia en el trabajador acerca del tema ambiental 
2.¿Porque?. No se han diseñado estrategias para la socialización de los temas</t>
  </si>
  <si>
    <t>1.¿Porque?No se tiene claridad en las responsabilidades en cuanto al manejo y almacenamiento de las sustancias químicas 
2.¿Porque?No se tiene definido en los procedimientos de manejo de sustancias químicas ni en el de almacenamiento y transporte de sustancias químicas, las funciones y responsabilidades para el control de ellas.
3.¿Porque?</t>
  </si>
  <si>
    <t xml:space="preserve">1.¿Porque?No hay claridad en las funciones, responsabilidad y nivel de autoridad de cada cargo, con el sistema de gestión
2.¿Porque? Desconocen el perfil de cargo                                                                                                                    3.¿Porque? No se ha socializado el perfil de cargo diseñado </t>
  </si>
  <si>
    <t>1.¿Porque?No se han diseñado fichas de caracterización de las capacitaciones a realizar en el tema ambiental
2.¿Porque?No se han identificado las necesidades de capacitación en el tema ambiental
3.¿Porque?No se tiene implementado el programa de capacitaciones de acuerdo a las necesidades del sistema de gestión ambiental</t>
  </si>
  <si>
    <t>1.¿Porque? No hay claridad con el mecanismo de comunicación utilizado                                                                 2.¿Porque? El tema de metas alcanzadas e indicadores, se encuentra en un lenguaje muy técnico</t>
  </si>
  <si>
    <t>1.¿Porque?No se han contemplado emergencias ambientales, en el plan de emergencias general de la emrpesa                                                                                                                                                                           2.¿Porque?Los impactos ambientales significativos, no son tan críticos como para una emergencia de gran magnitud                                                                                                                                                                      3.¿Porque? No se ha contemplado en el procedimiento de derrames de combustibles, la retroalimentación en la aplicación del procedimiento                                                                                                       4.¿Porque?Los controles aplicados son suficientes para las contingencias</t>
  </si>
  <si>
    <t>1.¿Porque?No hay claridad en las funciones, responsabilidad y nivel de autoridad de cada cargo, con el sistema de gestión
2.¿Porque? Desconocen el perfil de cargo                                                                                                                    3.¿Porque? No se ha socializado el perfil de cargo diseñado es.</t>
  </si>
  <si>
    <t>1.¿Porque?El gerente no aplica las inspecciones gerenciales a todos los procesos de la empresa
2.¿Porque?No se tiene claridad en el programa de inspecciones planeadas, la cobertura de las inspecciones gerenciales                                                                                                                           3.¿Porque?El perfil de cargo no tiene claridad en cuanto a cobertura de sus funciones y responsabilidades</t>
  </si>
  <si>
    <t>Elemento RUC 4.3.4 - La organización cuenta con un programa de gestión de la seguridad y salud en el trabajo para alcanzar sus objetivos, pero las responsabilidades y funciones no han sido comunicadas a los trabajadores</t>
  </si>
  <si>
    <t>Elemento RUC 4.4.1 - La organización ha definido, documentado las funciones, responsabilidades y autoridades pero no las ha comunicado. Los trabajadores desconocen los resultados de las evaluaciones de desempeño. No saben diligenciar los autoreportes de seguridad y no conocen los requisitos del perfil del cargo que desempeñan.</t>
  </si>
  <si>
    <t>Elemento RUC 4.5.1 - La organización ha establecido y mantiene procedimientos para monitorear y medir peródicamente el desempeño de la seguridad y salud en el trabajo. Los trabajadores desconocen los resultados de los monitoreos y de la medición. No conocen el grado de cumplimiento de los objetivos de la seguridad y salud en el trabajo</t>
  </si>
  <si>
    <t>Elemento RUC 4.5.2- Los trabajadores desconocen el estado de las acciones correctivas y preventivas adoptadas por la empresa para reducir las consecuencias de los accidentes, incidentes y no conformidades de auditorias</t>
  </si>
  <si>
    <t>Elemento RUC 4.5.4 - La organización ha establecido y mantenido un programa y procedimiento de auditorias periódicas del sistema de gestión SST. Pero los trabajadores desconocen los resultados</t>
  </si>
  <si>
    <t>Elemento RUC 4.6 -  La alta dirección revisa y analiza periódicamente el sistema de gestión SST pero no divulga o comunica los resultados de dichas revisiones.</t>
  </si>
  <si>
    <t>Coordinador Ambiental, pasantes ambientales de cada nucleo</t>
  </si>
  <si>
    <t>1. Capacitacion en todos los frentes de trabajo de los programas del sistema de gestion ambiental incluyendo los alcances y metas</t>
  </si>
  <si>
    <t>1.Socializacion de la politica del SIG, enfatizando en los temas ambientales.                                                                                  2.Diseñar e implementar estrategias lúdicas para la socialización de temas ambientales</t>
  </si>
  <si>
    <t>1. Resocializar en todos los frentes de trabajo los programas del sistema de gestion ambiental incluyendo los alcances, objetivos y metas, utilizando una metodologia mas impactante a la usuada normalente.</t>
  </si>
  <si>
    <t>1. Modificar el procedimiento de manejo de sustancias quimicas codigo 60-400-34 y el de transporte y almacenamiento de sutancias quimicas codigo 60-400-37,  haciendo modificaciones en  funciones y responsabilidades, haciendolos mas puntuales.                                                        2. Capacitacion en diligenciamiento de formatos de afectaciones ambientales, pesaje de residuos, formatos S.K.    3. Capacitacion en separacion en la fuente y disposicion de residuos solidos.                                                                                  4. Rotulacion de bidones en silvicultura y aprovechamiento, capacitacion de rombos nfpa.</t>
  </si>
  <si>
    <t>Coordinador Ambiental</t>
  </si>
  <si>
    <t>24 de Noviembre de 2014 al 16 de enero de 2015.                   20 de Octubre al 16 de enero de 2015</t>
  </si>
  <si>
    <t>Socializar funciones, responsabilidades y autoridad con el sistema de gestión ambiental, según los perfiles de cargo</t>
  </si>
  <si>
    <t>Modificacion del plan de capacitacion y el programa de capacitacion, considerando las  necesidades en capacitaciones ambientales.</t>
  </si>
  <si>
    <t>Gestora del Riesgo</t>
  </si>
  <si>
    <t>1. Dar charla explicativa en todos los frentes de trabajo del porque del cartel informativo, sus contenidos en forma entendible a todo nivel educativo.                                             2. Cambiar el lenguaje tecnico que se usa en el cartel informativo por uno mas entendible a todo nivel educativo.</t>
  </si>
  <si>
    <t>Coordinador Ambiental                    Gestora del Riesgo</t>
  </si>
  <si>
    <t>Hacer retroalimentacion a todos los empleados relacionados con el manejod e productos quimicos en el procedmiento de control de derrames de productos quimicos</t>
  </si>
  <si>
    <t>22 de Octubre al 16 de enero de 2015</t>
  </si>
  <si>
    <t>Capacitacion en hojas de seguridad, procedimiento para derrames y procedimiento de seguridad quimica.</t>
  </si>
  <si>
    <t>25 de Noviembre de 2014 al 16 de enero de 2015</t>
  </si>
  <si>
    <t>Modificar el perfil de cargo del Gerente, dando algunas tareas o responsabilidadades mas puntuales en cuanto a las visitas gerenciales.</t>
  </si>
  <si>
    <t>NO CONFORMIDADES</t>
  </si>
  <si>
    <t>CERRADAS</t>
  </si>
  <si>
    <t>ABIERTAS</t>
  </si>
  <si>
    <t>TOTAL</t>
  </si>
  <si>
    <t>1. Capacitación para conocer las nuevas metodologías de evaluación del escenario E de la guía RUC</t>
  </si>
  <si>
    <t>1. ¿Por qué? La empresa apenas está iniciando proceso de implementación de los nuevos lineamientos con la última actualización de la Guía RUC
4. ¿Por qué? Desconocimiento y actualización constante de la guía RUC 3. ¿Por qué? No se tubo encuenta este item de la guía para trabajar en el 2013
4. ¿Por qué? Fallas en el seguimiento
5. ¿Por qué?</t>
  </si>
  <si>
    <t>La organización cuenta con un programa de gestión de la seguridad y salud en el trabajo para alcanzar sus objetivos, pero las responsabilidades y funciones no han sido comunicadas a los trabajadores</t>
  </si>
  <si>
    <t>La organización ha definido, documentado las funciones, responsabilidades y autoridades pero no las ha comunicado. Los trabajadores desconocen los resultados de las evaluaciones de desempeño. No saben diligenciar los autoreportes de seguridad y no conocen los requisitos del perfil del cargo que desempeñan.</t>
  </si>
  <si>
    <t>La organización ha establecido y mantiene procedimientos para monitorear y medir peródicamente el desempeño de la seguridad y salud en el trabajo. Los trabajadores desconocen los resultados de los monitoreos y de la medición. No conocen el grado de cumplimiento de los objetivos de la seguridad y salud en el trabajo</t>
  </si>
  <si>
    <t>Los trabajadores desconocen el estado de las acciones correctivas y preventivas adoptadas por la empresa para reducir las consecuencias de los accidentes, incidentes y no conformidades de auditorias</t>
  </si>
  <si>
    <t>La organización ha establecido y mantenido un programa y procedimiento de auditorias periódicas del sistema de gestión SST. Pero los trabajadores desconocen los resultados</t>
  </si>
  <si>
    <t>La alta dirección revisa y analiza periódicamente el sistema de gestión SST pero no divulga o comunica los resultados de dichas revisiones.</t>
  </si>
  <si>
    <t>El personal conoce la política integral, se evidencia que está publicada en carteleras, cartelones e inducción pero los trabajadores no tienen claros los compromisos ambientales  y de seguridad y salud en el trabajo que estan incluidos en ella. No conocen las otras políticas que tiene la empresa.</t>
  </si>
  <si>
    <t>Se evidencia que la empresa tiene un procedimiento para la identificación de requisitos legales y aún se encuentra desarrollando planes de acción para dar cumplimiento a los requisitos SST como es Formación de Brigadistas, de coordinadores de trabajo en alturas y el personal que maneja sustancias químicas</t>
  </si>
  <si>
    <t>El personal no esta familiarizado con las metas y objetivos que la empresa se ha propuesto para el año 2015 en materia SSTA, y solo argumentan diciendo que la empresa va bien pero no especifican en que temas o cifras.</t>
  </si>
  <si>
    <t>Se evidencian que se ha implementado nueva estructura como oportunidad de mejora de los programas con la ayuda de herramientas tecnológicas de la información para que los responsables desarrollen sus actividades según sus cronogramas y realicen seguimiento a los indicadores con mayor frecuencia y en tiempo real. Se evidencia dentro de la carpa de ropas de la Torre Koller 11 cascaras de frutas y en la caseta de combustibles de la Torre Koller 09  guantes en mal estado en el suelo y una bolsa con platanos junto a las canecas de combustibles y aceites incumpliendo el procedimiento de manejo de residuos y de la caseta de combustibles</t>
  </si>
  <si>
    <t>Los trabajadores manifiestan que el responsable del Sistema de gestión es el señor Carlos Herrera y que los supervisores son los que aplican las herramientas de seguridad en campo desconociendo las responsabilidades de los cordinadores frente al sistema</t>
  </si>
  <si>
    <t>los trabajadores manifiestan no conocer el reglamento de higiene y seguridad, no se encuentra publicado en carteleras; conocen el termino COPASST, comité de convivencia y brigada de emergencias pero desconocen su objetivo y los integrantes. El buzón de PQR está ubicado en una estanteria de la carpa de bienestar de la Torre Koller 11, en la parte inferior el cual tenia carpetas encima lo que impede su visibilización</t>
  </si>
  <si>
    <t>Los trabajadores manifiestan que las listas de chequeo y tarjetas de observación sólo las realizan los supervisores pero que la Coordinadora SST no.
Se evidencio en la caseta de combustibles de la Torre Koller 11 y 09 estan ubicados los extintores dentro de las casetas de combustibles incumpliendo con el procedimiento para manejo de casetas de combustibles y las etiquetas de vencimiento o de fecha de recarga ilegibles, Se evidencia en la carpa de ropas de la Torre Koller 11 un bidon y tarro de combustibles incumpliendo el procedimiento de manejo de combustibles. 
los trabajadores no tienen claridad de la clasificación de los residuos según los colores del punto ecológico ni recuerdan las hojas de seguridad argumentando que no las manejan</t>
  </si>
  <si>
    <t>Se evidencian los botiquines de las Torres Koller 11 y 09 sin señalización y mal ubicados uno de ellos en la parte superior de una estanteria donde limita su acceso en caso de una emergencia, los trabajadores saben que existe una brigada de emergencias en la empresa pero no saben en su grupo de trabajo quienes son los integrantes. Manifestan conocer el plan de mergencias, haber participado en simulacros pero no recuerdan el mes en que se hizo el último simulacro.</t>
  </si>
  <si>
    <t>Se evidencio que los formatos de control de peso de los residuos, del programa de mantenimiento y reportes de novedad ambiental no se estan diligenciando y tramitando oportunamente, no se cumple con el tema de responsabilidades y funciones ambientales</t>
  </si>
  <si>
    <t>La organización ha establecido y mantenido un programa y procedimiento de auditorias periódicas del sistema de gestión SST. Pero los trabajadores desconocen los resultados de las últimas auditorias, manifiestan que a la empresa siempre le va bien</t>
  </si>
  <si>
    <t>La alta dirección revisa y analiza periódicamente el sistema de gestión SST pero no divulga o comunica los resultados de dichas revisiones. Los Trabajadores manifiestan no conocer los resultados de la última revisión gerencial o rendición de cuentas realizada en el 2015</t>
  </si>
  <si>
    <t>Consultor ARL SURA zona Norte</t>
  </si>
  <si>
    <t>Resistencia a atender las necesidades del ejercicio, una vez  se enteraron que era simulación de evento.</t>
  </si>
  <si>
    <t>1. ¿Por qué? 
2. ¿Por qué?
3. ¿Por qué? 
4. ¿Por qué?
5. ¿Por qué?</t>
  </si>
  <si>
    <t>Coordinadores SSO</t>
  </si>
  <si>
    <t>No se facilito espacio propicio para la atención de lesionados.</t>
  </si>
  <si>
    <t xml:space="preserve">Inexistencia de comandos lideres de emergencia.
</t>
  </si>
  <si>
    <t xml:space="preserve">Falta aplicación de técnicas de inmovilización y atención en Primeros Auxilios 
Básicos. </t>
  </si>
  <si>
    <t>Comentarios que no aportaban a la retroalimentación del ejercicio.</t>
  </si>
  <si>
    <t>Falta de aseguramiento del área</t>
  </si>
  <si>
    <t xml:space="preserve">Actitud hostil por parte de algunos trabajadores al momento del ejercicio y la 
retroalimentación. </t>
  </si>
  <si>
    <t xml:space="preserve">Carencia de de insumos para atención de emergencias de este tipo. </t>
  </si>
  <si>
    <t xml:space="preserve">Realizar y documentar reuniones periódicas de Brigada (No se registran reuniones de Brigada durante el año 2014) </t>
  </si>
  <si>
    <t xml:space="preserve">Carencia de ejercicios previos de prestación asistencial básica de pacientes, inmovilización de lesionados y técnicas de camillaje. </t>
  </si>
  <si>
    <t xml:space="preserve">Las empresas están en la obligación de exigir y verificar el retiro de las sillas, butacas o asientos provisionales o toda clase de obstáculos que estén ubicados sobre el pasillo, las puertas de acceso o salida que impidan el flujo de pasajeros. </t>
  </si>
  <si>
    <t xml:space="preserve">Ausencia de liderazgo para los diferentes roles de la emergencia. </t>
  </si>
  <si>
    <t xml:space="preserve">Ausente aseguramiento de áreas de emergencia. </t>
  </si>
  <si>
    <t>GRUPO DE AUDITORES INTERNOS (2015)</t>
  </si>
  <si>
    <t>GRUPO DE AUDITORES INTERNOS (2014)</t>
  </si>
  <si>
    <t>SIMULACROS</t>
  </si>
  <si>
    <t>10-1100-02</t>
  </si>
  <si>
    <t>SEGUIMIENTO A NO CONFORMIDADES</t>
  </si>
  <si>
    <t>V4/08-07-2016</t>
  </si>
  <si>
    <t>V5/26-11-2020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</si>
</sst>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Arial"/>
      <family val="2"/>
    </font>
    <font>
      <sz val="11"/>
      <name val="Arial"/>
      <family val="2"/>
    </font>
    <font>
      <b/>
      <sz val="11"/>
      <color theme="1"/>
      <name val="Arial"/>
      <family val="2"/>
    </font>
    <font>
      <sz val="10"/>
      <color theme="1"/>
      <name val="Calibri"/>
      <family val="2"/>
      <scheme val="minor"/>
    </font>
    <font>
      <b/>
      <sz val="9"/>
      <color indexed="81"/>
      <name val="Tahoma"/>
      <family val="2"/>
    </font>
    <font>
      <sz val="9"/>
      <color indexed="81"/>
      <name val="Tahoma"/>
      <family val="2"/>
    </font>
    <font>
      <sz val="10"/>
      <name val="Arial"/>
      <family val="2"/>
    </font>
    <font>
      <b/>
      <sz val="14"/>
      <name val="Arial"/>
      <family val="2"/>
    </font>
    <font>
      <sz val="10"/>
      <name val="Arial"/>
      <family val="2"/>
    </font>
    <font>
      <b/>
      <sz val="11"/>
      <name val="Calibri"/>
      <family val="2"/>
      <scheme val="minor"/>
    </font>
    <font>
      <sz val="11"/>
      <name val="Calibri"/>
      <family val="2"/>
      <scheme val="minor"/>
    </font>
    <font>
      <sz val="11"/>
      <color theme="1"/>
      <name val="Calibri"/>
      <family val="2"/>
      <scheme val="minor"/>
    </font>
    <font>
      <b/>
      <sz val="9"/>
      <color theme="1"/>
      <name val="Arial"/>
      <family val="2"/>
    </font>
    <font>
      <sz val="9"/>
      <color theme="1"/>
      <name val="Arial"/>
      <family val="2"/>
    </font>
    <font>
      <b/>
      <sz val="10"/>
      <color theme="1"/>
      <name val="Arial"/>
      <family val="2"/>
    </font>
    <font>
      <sz val="10"/>
      <color theme="1"/>
      <name val="Arial"/>
      <family val="2"/>
    </font>
  </fonts>
  <fills count="7">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5">
    <xf numFmtId="0" fontId="0" fillId="0" borderId="0"/>
    <xf numFmtId="0" fontId="9" fillId="0" borderId="0"/>
    <xf numFmtId="0" fontId="11" fillId="0" borderId="0"/>
    <xf numFmtId="9" fontId="9" fillId="0" borderId="0" applyFont="0" applyFill="0" applyBorder="0" applyAlignment="0" applyProtection="0"/>
    <xf numFmtId="9" fontId="14" fillId="0" borderId="0" applyFont="0" applyFill="0" applyBorder="0" applyAlignment="0" applyProtection="0"/>
  </cellStyleXfs>
  <cellXfs count="226">
    <xf numFmtId="0" fontId="0" fillId="0" borderId="0" xfId="0"/>
    <xf numFmtId="0" fontId="0" fillId="0" borderId="0" xfId="0" applyAlignment="1">
      <alignment horizontal="left"/>
    </xf>
    <xf numFmtId="0" fontId="0" fillId="0" borderId="0" xfId="0" applyAlignment="1">
      <alignment horizontal="center"/>
    </xf>
    <xf numFmtId="0" fontId="1" fillId="0" borderId="0" xfId="0" applyFont="1" applyAlignment="1">
      <alignment horizontal="right"/>
    </xf>
    <xf numFmtId="14" fontId="1" fillId="0" borderId="0" xfId="0" applyNumberFormat="1" applyFont="1" applyAlignment="1">
      <alignment horizontal="right"/>
    </xf>
    <xf numFmtId="0" fontId="2" fillId="0" borderId="0" xfId="0" applyFont="1" applyAlignment="1"/>
    <xf numFmtId="0" fontId="2" fillId="0" borderId="0" xfId="0" applyFont="1" applyAlignment="1">
      <alignment horizontal="left"/>
    </xf>
    <xf numFmtId="0" fontId="2" fillId="0" borderId="0" xfId="0" applyFont="1" applyAlignment="1">
      <alignment horizont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left" vertical="center"/>
    </xf>
    <xf numFmtId="0" fontId="1" fillId="2" borderId="2" xfId="0" applyFont="1" applyFill="1" applyBorder="1" applyAlignment="1">
      <alignment horizontal="center" vertical="center"/>
    </xf>
    <xf numFmtId="0" fontId="0" fillId="0" borderId="0" xfId="0" applyAlignment="1">
      <alignment horizontal="center" vertical="center"/>
    </xf>
    <xf numFmtId="0" fontId="3" fillId="0" borderId="1" xfId="0"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0" fontId="1" fillId="0" borderId="1" xfId="0" applyFont="1" applyFill="1" applyBorder="1" applyAlignment="1">
      <alignment wrapText="1"/>
    </xf>
    <xf numFmtId="0" fontId="3" fillId="0" borderId="4" xfId="0" applyFont="1" applyFill="1" applyBorder="1" applyAlignment="1">
      <alignment horizontal="center" vertical="center" wrapText="1"/>
    </xf>
    <xf numFmtId="0" fontId="0" fillId="0" borderId="0" xfId="0" applyFill="1"/>
    <xf numFmtId="0" fontId="3" fillId="0" borderId="2" xfId="0" applyFont="1" applyFill="1" applyBorder="1" applyAlignment="1">
      <alignment horizontal="center" vertical="center" wrapText="1"/>
    </xf>
    <xf numFmtId="14" fontId="3" fillId="0" borderId="4" xfId="0" applyNumberFormat="1" applyFont="1" applyFill="1" applyBorder="1" applyAlignment="1">
      <alignment horizontal="center" vertical="center" wrapText="1"/>
    </xf>
    <xf numFmtId="0" fontId="3" fillId="0" borderId="3"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1" xfId="0" applyFont="1" applyFill="1" applyBorder="1" applyAlignment="1">
      <alignment horizontal="center" vertical="center" wrapText="1"/>
    </xf>
    <xf numFmtId="17" fontId="3" fillId="0" borderId="1" xfId="0" applyNumberFormat="1"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3" fillId="0" borderId="2" xfId="0" applyFont="1" applyFill="1" applyBorder="1" applyAlignment="1">
      <alignment vertical="center" wrapText="1"/>
    </xf>
    <xf numFmtId="0" fontId="3" fillId="0" borderId="3" xfId="0" applyFont="1" applyFill="1" applyBorder="1" applyAlignment="1">
      <alignment vertical="center" wrapText="1"/>
    </xf>
    <xf numFmtId="0" fontId="3" fillId="0" borderId="4" xfId="0" applyFont="1" applyFill="1" applyBorder="1" applyAlignment="1">
      <alignment vertical="center" wrapText="1"/>
    </xf>
    <xf numFmtId="0" fontId="3" fillId="0" borderId="1" xfId="0" applyFont="1" applyBorder="1" applyAlignment="1">
      <alignment horizontal="center" vertical="center" wrapText="1"/>
    </xf>
    <xf numFmtId="0" fontId="4" fillId="0" borderId="2" xfId="0" applyFont="1" applyFill="1" applyBorder="1" applyAlignment="1">
      <alignment vertical="center" wrapText="1"/>
    </xf>
    <xf numFmtId="14" fontId="4" fillId="0" borderId="1" xfId="0" applyNumberFormat="1" applyFont="1" applyFill="1" applyBorder="1" applyAlignment="1">
      <alignment horizontal="center" wrapText="1"/>
    </xf>
    <xf numFmtId="0" fontId="4" fillId="0" borderId="4" xfId="0" applyFont="1" applyFill="1" applyBorder="1" applyAlignment="1">
      <alignment vertical="center" wrapText="1"/>
    </xf>
    <xf numFmtId="14" fontId="4" fillId="0" borderId="4" xfId="0" applyNumberFormat="1" applyFont="1" applyFill="1" applyBorder="1" applyAlignment="1">
      <alignment horizontal="center" vertical="center" wrapText="1"/>
    </xf>
    <xf numFmtId="14" fontId="4" fillId="0" borderId="4" xfId="0" applyNumberFormat="1" applyFont="1" applyFill="1" applyBorder="1" applyAlignment="1">
      <alignment horizontal="center" wrapText="1"/>
    </xf>
    <xf numFmtId="14" fontId="3" fillId="0" borderId="4" xfId="0" applyNumberFormat="1" applyFont="1" applyFill="1" applyBorder="1" applyAlignment="1">
      <alignment horizontal="center" wrapText="1"/>
    </xf>
    <xf numFmtId="14" fontId="3" fillId="0" borderId="1" xfId="0" applyNumberFormat="1" applyFont="1" applyFill="1" applyBorder="1" applyAlignment="1">
      <alignment horizontal="center" wrapText="1"/>
    </xf>
    <xf numFmtId="0" fontId="3" fillId="0" borderId="5" xfId="0" applyFont="1" applyFill="1" applyBorder="1" applyAlignment="1">
      <alignment horizontal="center" vertical="center" wrapText="1"/>
    </xf>
    <xf numFmtId="14" fontId="3" fillId="0" borderId="6" xfId="0" applyNumberFormat="1" applyFont="1" applyFill="1" applyBorder="1" applyAlignment="1">
      <alignment horizontal="center" vertical="center" wrapText="1"/>
    </xf>
    <xf numFmtId="0" fontId="3" fillId="0" borderId="7" xfId="0" applyFont="1" applyBorder="1" applyAlignment="1">
      <alignment horizontal="center" wrapText="1"/>
    </xf>
    <xf numFmtId="0" fontId="3" fillId="0" borderId="6" xfId="0" applyFont="1" applyBorder="1" applyAlignment="1">
      <alignment horizontal="center" wrapText="1"/>
    </xf>
    <xf numFmtId="0" fontId="5" fillId="0" borderId="1" xfId="0" applyFont="1" applyFill="1" applyBorder="1" applyAlignment="1">
      <alignment horizontal="center" wrapText="1"/>
    </xf>
    <xf numFmtId="14" fontId="3" fillId="0" borderId="2" xfId="0" applyNumberFormat="1" applyFont="1" applyFill="1" applyBorder="1" applyAlignment="1">
      <alignment horizontal="center" vertical="center" wrapText="1"/>
    </xf>
    <xf numFmtId="0" fontId="0" fillId="0" borderId="1" xfId="0" applyFont="1" applyFill="1" applyBorder="1" applyAlignment="1">
      <alignment vertical="center" wrapText="1"/>
    </xf>
    <xf numFmtId="14" fontId="0" fillId="0" borderId="1" xfId="0" applyNumberFormat="1" applyFont="1" applyFill="1" applyBorder="1" applyAlignment="1">
      <alignment vertical="center" wrapText="1"/>
    </xf>
    <xf numFmtId="14" fontId="0" fillId="0" borderId="1" xfId="0" applyNumberFormat="1" applyFont="1" applyFill="1" applyBorder="1" applyAlignment="1">
      <alignment wrapText="1"/>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14" fontId="0" fillId="0" borderId="1" xfId="0" applyNumberFormat="1" applyFont="1" applyFill="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applyAlignment="1">
      <alignment wrapText="1"/>
    </xf>
    <xf numFmtId="0" fontId="6" fillId="0" borderId="0" xfId="0" applyFont="1" applyFill="1" applyBorder="1" applyAlignment="1">
      <alignment horizontal="left" vertical="center" wrapText="1"/>
    </xf>
    <xf numFmtId="0" fontId="3" fillId="0" borderId="0" xfId="0" applyFont="1" applyFill="1" applyBorder="1" applyAlignment="1">
      <alignment horizontal="center" vertical="center" wrapText="1"/>
    </xf>
    <xf numFmtId="0" fontId="0" fillId="0" borderId="0" xfId="0" applyBorder="1"/>
    <xf numFmtId="14" fontId="3" fillId="0" borderId="0" xfId="0" applyNumberFormat="1" applyFont="1" applyFill="1" applyBorder="1" applyAlignment="1">
      <alignment horizontal="center" vertical="center" wrapText="1"/>
    </xf>
    <xf numFmtId="0" fontId="1" fillId="0" borderId="0" xfId="0" applyFont="1" applyFill="1" applyBorder="1" applyAlignment="1">
      <alignment wrapText="1"/>
    </xf>
    <xf numFmtId="0" fontId="0" fillId="0" borderId="0" xfId="0" applyFill="1" applyBorder="1"/>
    <xf numFmtId="0" fontId="4" fillId="0" borderId="0" xfId="0" applyFont="1" applyFill="1" applyBorder="1" applyAlignment="1">
      <alignment horizontal="center" vertical="center" wrapText="1"/>
    </xf>
    <xf numFmtId="14" fontId="4" fillId="0" borderId="0" xfId="0" applyNumberFormat="1" applyFont="1" applyFill="1" applyBorder="1" applyAlignment="1">
      <alignment horizontal="center" vertical="center" wrapText="1"/>
    </xf>
    <xf numFmtId="17" fontId="3" fillId="0" borderId="0" xfId="0" applyNumberFormat="1" applyFont="1" applyFill="1" applyBorder="1" applyAlignment="1">
      <alignment horizontal="center" vertical="center" wrapText="1"/>
    </xf>
    <xf numFmtId="0" fontId="3" fillId="0" borderId="0" xfId="0" applyFont="1" applyFill="1" applyBorder="1" applyAlignment="1">
      <alignment vertical="center" wrapText="1"/>
    </xf>
    <xf numFmtId="0" fontId="4" fillId="0" borderId="0" xfId="0" applyFont="1" applyFill="1" applyBorder="1" applyAlignment="1">
      <alignment vertical="center" wrapText="1"/>
    </xf>
    <xf numFmtId="14" fontId="4"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5" fillId="0" borderId="0" xfId="0" applyFont="1" applyFill="1" applyBorder="1" applyAlignment="1">
      <alignment horizontal="center" wrapText="1"/>
    </xf>
    <xf numFmtId="0" fontId="0" fillId="0" borderId="0" xfId="0" applyFont="1" applyFill="1" applyBorder="1" applyAlignment="1">
      <alignment vertical="center" wrapText="1"/>
    </xf>
    <xf numFmtId="14" fontId="0" fillId="0" borderId="0" xfId="0" applyNumberFormat="1" applyFont="1" applyFill="1" applyBorder="1" applyAlignment="1">
      <alignment vertical="center" wrapText="1"/>
    </xf>
    <xf numFmtId="14" fontId="0" fillId="0" borderId="0" xfId="0" applyNumberFormat="1" applyFont="1" applyFill="1" applyBorder="1" applyAlignment="1">
      <alignment wrapText="1"/>
    </xf>
    <xf numFmtId="0" fontId="0" fillId="0" borderId="0" xfId="0" applyFont="1" applyFill="1" applyBorder="1" applyAlignment="1">
      <alignment horizontal="left" vertical="center" wrapText="1"/>
    </xf>
    <xf numFmtId="0" fontId="0" fillId="0" borderId="0" xfId="0" applyFont="1" applyFill="1" applyBorder="1" applyAlignment="1">
      <alignment horizontal="center" vertical="center" wrapText="1"/>
    </xf>
    <xf numFmtId="14"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wrapText="1"/>
    </xf>
    <xf numFmtId="0" fontId="0" fillId="0" borderId="0" xfId="0" applyFont="1" applyFill="1" applyBorder="1" applyAlignment="1">
      <alignment wrapText="1"/>
    </xf>
    <xf numFmtId="0" fontId="3" fillId="0" borderId="0" xfId="0" applyFont="1" applyFill="1" applyBorder="1" applyAlignment="1">
      <alignment horizontal="center" wrapText="1"/>
    </xf>
    <xf numFmtId="0" fontId="0" fillId="0" borderId="0" xfId="0" applyFill="1" applyBorder="1" applyAlignment="1">
      <alignment horizontal="left"/>
    </xf>
    <xf numFmtId="0" fontId="0" fillId="0" borderId="0" xfId="0" applyFill="1" applyBorder="1" applyAlignment="1">
      <alignment horizontal="center"/>
    </xf>
    <xf numFmtId="14" fontId="3" fillId="0" borderId="0" xfId="0" applyNumberFormat="1" applyFont="1" applyFill="1" applyBorder="1" applyAlignment="1">
      <alignment vertical="center" wrapText="1"/>
    </xf>
    <xf numFmtId="14" fontId="4" fillId="0" borderId="0" xfId="0" applyNumberFormat="1" applyFont="1" applyFill="1" applyBorder="1" applyAlignment="1">
      <alignment vertical="center" wrapText="1"/>
    </xf>
    <xf numFmtId="14" fontId="4" fillId="0" borderId="0" xfId="0" applyNumberFormat="1" applyFont="1" applyFill="1" applyBorder="1" applyAlignment="1">
      <alignment wrapText="1"/>
    </xf>
    <xf numFmtId="14" fontId="3" fillId="0" borderId="0" xfId="0" applyNumberFormat="1" applyFont="1" applyFill="1" applyBorder="1" applyAlignment="1">
      <alignment wrapText="1"/>
    </xf>
    <xf numFmtId="0" fontId="4" fillId="4" borderId="2"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0" fillId="0" borderId="0" xfId="0" applyFont="1" applyFill="1" applyBorder="1"/>
    <xf numFmtId="0" fontId="0" fillId="0" borderId="0" xfId="0" applyFont="1" applyBorder="1"/>
    <xf numFmtId="0" fontId="13" fillId="0" borderId="0" xfId="0" applyFont="1" applyFill="1" applyBorder="1" applyAlignment="1">
      <alignment vertical="center" wrapText="1"/>
    </xf>
    <xf numFmtId="0" fontId="13" fillId="0" borderId="0" xfId="0" applyFont="1" applyFill="1" applyBorder="1" applyAlignment="1">
      <alignment horizontal="center" vertical="center" wrapText="1"/>
    </xf>
    <xf numFmtId="14" fontId="13" fillId="0" borderId="0" xfId="0" applyNumberFormat="1" applyFont="1" applyFill="1" applyBorder="1" applyAlignment="1">
      <alignment horizontal="center" vertical="center" wrapText="1"/>
    </xf>
    <xf numFmtId="0" fontId="12" fillId="0"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13" fillId="0" borderId="1" xfId="0" applyFont="1" applyFill="1" applyBorder="1" applyAlignment="1">
      <alignment horizontal="left" vertical="center" wrapText="1"/>
    </xf>
    <xf numFmtId="14" fontId="13" fillId="0" borderId="1" xfId="0" applyNumberFormat="1" applyFont="1" applyFill="1" applyBorder="1" applyAlignment="1">
      <alignment horizontal="center" vertical="center" wrapText="1"/>
    </xf>
    <xf numFmtId="0" fontId="13" fillId="0" borderId="0" xfId="0" applyFont="1" applyFill="1" applyBorder="1"/>
    <xf numFmtId="0" fontId="13" fillId="0" borderId="1" xfId="0" applyFont="1" applyFill="1" applyBorder="1"/>
    <xf numFmtId="0" fontId="13" fillId="0" borderId="1" xfId="0" applyFont="1" applyFill="1" applyBorder="1" applyAlignment="1">
      <alignment vertical="center" wrapText="1"/>
    </xf>
    <xf numFmtId="14" fontId="13" fillId="0" borderId="1" xfId="0" applyNumberFormat="1" applyFont="1" applyFill="1" applyBorder="1" applyAlignment="1">
      <alignment vertical="center" wrapText="1"/>
    </xf>
    <xf numFmtId="0" fontId="12" fillId="0" borderId="1" xfId="0" applyFont="1" applyFill="1" applyBorder="1" applyAlignment="1">
      <alignment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textRotation="90"/>
    </xf>
    <xf numFmtId="0" fontId="12" fillId="0" borderId="1" xfId="0" applyFont="1" applyFill="1" applyBorder="1" applyAlignment="1">
      <alignment horizontal="center" vertical="center" textRotation="90"/>
    </xf>
    <xf numFmtId="0" fontId="1" fillId="0" borderId="1" xfId="0" applyFont="1" applyFill="1" applyBorder="1" applyAlignment="1">
      <alignment horizontal="center" vertical="center"/>
    </xf>
    <xf numFmtId="0" fontId="12" fillId="0" borderId="1" xfId="0" applyFont="1" applyFill="1" applyBorder="1" applyAlignment="1">
      <alignment horizontal="center" vertical="center" textRotation="90" wrapText="1"/>
    </xf>
    <xf numFmtId="0" fontId="0" fillId="0" borderId="0" xfId="0" applyFill="1" applyAlignment="1">
      <alignment horizontal="center" vertical="center"/>
    </xf>
    <xf numFmtId="0" fontId="0" fillId="0" borderId="1" xfId="0" applyFont="1" applyFill="1" applyBorder="1" applyAlignment="1">
      <alignment horizontal="center" vertical="center"/>
    </xf>
    <xf numFmtId="0" fontId="13" fillId="0" borderId="1" xfId="0" applyFont="1" applyFill="1" applyBorder="1" applyAlignment="1">
      <alignment horizontal="center" vertical="center" textRotation="90" wrapText="1"/>
    </xf>
    <xf numFmtId="0" fontId="0" fillId="0" borderId="1" xfId="0" applyFont="1" applyFill="1" applyBorder="1" applyAlignment="1">
      <alignment horizontal="center" vertical="center" textRotation="90" wrapText="1"/>
    </xf>
    <xf numFmtId="0" fontId="12" fillId="0" borderId="0" xfId="0" applyFont="1" applyFill="1" applyBorder="1" applyAlignment="1">
      <alignment wrapText="1"/>
    </xf>
    <xf numFmtId="0" fontId="13" fillId="0" borderId="0" xfId="0" applyFont="1" applyBorder="1"/>
    <xf numFmtId="9" fontId="13" fillId="0" borderId="0" xfId="4" applyFont="1" applyFill="1" applyBorder="1" applyAlignment="1">
      <alignment horizontal="center" vertical="center" wrapText="1"/>
    </xf>
    <xf numFmtId="0" fontId="12" fillId="5" borderId="1" xfId="0" applyFont="1" applyFill="1" applyBorder="1" applyAlignment="1">
      <alignment horizontal="center" vertical="center"/>
    </xf>
    <xf numFmtId="0" fontId="12"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14" fontId="12" fillId="5" borderId="1" xfId="0" applyNumberFormat="1" applyFont="1" applyFill="1" applyBorder="1" applyAlignment="1">
      <alignment horizontal="center" vertical="center" wrapText="1"/>
    </xf>
    <xf numFmtId="0" fontId="13" fillId="5" borderId="1" xfId="0" applyFont="1" applyFill="1" applyBorder="1" applyAlignment="1">
      <alignment horizontal="left" vertical="center" wrapText="1"/>
    </xf>
    <xf numFmtId="14" fontId="13" fillId="5" borderId="1" xfId="0" applyNumberFormat="1" applyFont="1" applyFill="1" applyBorder="1" applyAlignment="1">
      <alignment horizontal="center" vertical="center" wrapText="1"/>
    </xf>
    <xf numFmtId="0" fontId="13" fillId="5" borderId="0" xfId="0" applyFont="1" applyFill="1" applyBorder="1"/>
    <xf numFmtId="0" fontId="1" fillId="4" borderId="1" xfId="0" applyFont="1" applyFill="1" applyBorder="1" applyAlignment="1">
      <alignment horizontal="center" vertical="center" wrapText="1"/>
    </xf>
    <xf numFmtId="0" fontId="1" fillId="4" borderId="1" xfId="0" applyFont="1" applyFill="1" applyBorder="1" applyAlignment="1">
      <alignment horizontal="center" vertical="center" textRotation="90"/>
    </xf>
    <xf numFmtId="0" fontId="12" fillId="4" borderId="1" xfId="0" applyFont="1" applyFill="1" applyBorder="1" applyAlignment="1">
      <alignment horizontal="center" vertical="center" textRotation="90"/>
    </xf>
    <xf numFmtId="0" fontId="0" fillId="4" borderId="1" xfId="0" applyFont="1" applyFill="1" applyBorder="1" applyAlignment="1">
      <alignment horizontal="center" vertical="center" wrapText="1"/>
    </xf>
    <xf numFmtId="0" fontId="0" fillId="4" borderId="1" xfId="0" applyFont="1" applyFill="1" applyBorder="1" applyAlignment="1">
      <alignment horizontal="left" vertical="center" wrapText="1"/>
    </xf>
    <xf numFmtId="0" fontId="0" fillId="4" borderId="1" xfId="0" applyFont="1" applyFill="1" applyBorder="1" applyAlignment="1">
      <alignment horizontal="center" vertical="center" textRotation="90" wrapText="1"/>
    </xf>
    <xf numFmtId="0" fontId="13" fillId="4" borderId="1" xfId="0" applyFont="1" applyFill="1" applyBorder="1" applyAlignment="1">
      <alignment horizontal="center" vertical="center" textRotation="90"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textRotation="90" wrapText="1"/>
    </xf>
    <xf numFmtId="0" fontId="1" fillId="4" borderId="1" xfId="0" applyFont="1" applyFill="1" applyBorder="1" applyAlignment="1">
      <alignment horizontal="center" vertical="center"/>
    </xf>
    <xf numFmtId="0" fontId="0" fillId="4" borderId="0" xfId="0" applyFill="1" applyAlignment="1">
      <alignment horizontal="center" vertical="center"/>
    </xf>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textRotation="90"/>
    </xf>
    <xf numFmtId="0" fontId="12" fillId="6" borderId="1" xfId="0" applyFont="1" applyFill="1" applyBorder="1" applyAlignment="1">
      <alignment horizontal="center" vertical="center" textRotation="90"/>
    </xf>
    <xf numFmtId="0" fontId="0" fillId="6" borderId="1" xfId="0" applyFont="1" applyFill="1" applyBorder="1" applyAlignment="1">
      <alignment horizontal="center" vertical="center" wrapText="1"/>
    </xf>
    <xf numFmtId="0" fontId="0" fillId="6" borderId="1" xfId="0" applyFont="1" applyFill="1" applyBorder="1" applyAlignment="1">
      <alignment horizontal="left" vertical="center" wrapText="1"/>
    </xf>
    <xf numFmtId="0" fontId="0" fillId="6" borderId="1" xfId="0" applyFont="1" applyFill="1" applyBorder="1" applyAlignment="1">
      <alignment horizontal="center" vertical="center" textRotation="90" wrapText="1"/>
    </xf>
    <xf numFmtId="0" fontId="13" fillId="6" borderId="1" xfId="0" applyFont="1" applyFill="1" applyBorder="1" applyAlignment="1">
      <alignment horizontal="center" vertical="center" textRotation="90" wrapText="1"/>
    </xf>
    <xf numFmtId="0" fontId="13" fillId="6" borderId="1" xfId="0" applyFont="1" applyFill="1" applyBorder="1" applyAlignment="1">
      <alignment horizontal="center" vertical="center" wrapText="1"/>
    </xf>
    <xf numFmtId="0" fontId="12" fillId="6" borderId="1" xfId="0" applyFont="1" applyFill="1" applyBorder="1" applyAlignment="1">
      <alignment horizontal="center" vertical="center" textRotation="90" wrapText="1"/>
    </xf>
    <xf numFmtId="0" fontId="1" fillId="6" borderId="1" xfId="0" applyFont="1" applyFill="1" applyBorder="1" applyAlignment="1">
      <alignment horizontal="center" vertical="center"/>
    </xf>
    <xf numFmtId="0" fontId="0" fillId="6" borderId="0" xfId="0" applyFill="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center" vertical="center" textRotation="90"/>
    </xf>
    <xf numFmtId="0" fontId="12" fillId="5" borderId="1" xfId="0" applyFont="1" applyFill="1" applyBorder="1" applyAlignment="1">
      <alignment horizontal="center" vertical="center" textRotation="90"/>
    </xf>
    <xf numFmtId="0" fontId="0" fillId="5" borderId="1" xfId="0" applyFont="1" applyFill="1" applyBorder="1" applyAlignment="1">
      <alignment horizontal="center" vertical="center" wrapText="1"/>
    </xf>
    <xf numFmtId="0" fontId="0" fillId="5" borderId="1" xfId="0" applyFont="1" applyFill="1" applyBorder="1" applyAlignment="1">
      <alignment horizontal="left" vertical="center" wrapText="1"/>
    </xf>
    <xf numFmtId="0" fontId="0" fillId="5" borderId="1" xfId="0" applyFont="1" applyFill="1" applyBorder="1" applyAlignment="1">
      <alignment horizontal="center" vertical="center" textRotation="90" wrapText="1"/>
    </xf>
    <xf numFmtId="0" fontId="13" fillId="5" borderId="1" xfId="0" applyFont="1" applyFill="1" applyBorder="1" applyAlignment="1">
      <alignment horizontal="center" vertical="center" textRotation="90" wrapText="1"/>
    </xf>
    <xf numFmtId="0" fontId="12" fillId="5" borderId="1" xfId="0" applyFont="1" applyFill="1" applyBorder="1" applyAlignment="1">
      <alignment horizontal="center" vertical="center" textRotation="90" wrapText="1"/>
    </xf>
    <xf numFmtId="0" fontId="1" fillId="5" borderId="1" xfId="0" applyFont="1" applyFill="1" applyBorder="1" applyAlignment="1">
      <alignment horizontal="center" vertical="center"/>
    </xf>
    <xf numFmtId="0" fontId="0" fillId="5" borderId="0" xfId="0" applyFill="1" applyAlignment="1">
      <alignment horizontal="center" vertical="center"/>
    </xf>
    <xf numFmtId="0" fontId="13" fillId="5" borderId="1" xfId="0" applyFont="1" applyFill="1" applyBorder="1"/>
    <xf numFmtId="0" fontId="13" fillId="5" borderId="1" xfId="0" applyFont="1" applyFill="1" applyBorder="1" applyAlignment="1">
      <alignment vertical="center" wrapText="1"/>
    </xf>
    <xf numFmtId="14" fontId="13" fillId="5" borderId="1" xfId="0" applyNumberFormat="1" applyFont="1" applyFill="1" applyBorder="1" applyAlignment="1">
      <alignment vertical="center" wrapText="1"/>
    </xf>
    <xf numFmtId="0" fontId="13" fillId="5" borderId="2" xfId="0" applyFont="1" applyFill="1" applyBorder="1" applyAlignment="1">
      <alignment horizontal="center" vertical="center" wrapText="1"/>
    </xf>
    <xf numFmtId="0" fontId="12" fillId="5" borderId="1" xfId="0" applyFont="1" applyFill="1" applyBorder="1" applyAlignment="1">
      <alignment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2" fillId="4" borderId="1" xfId="0" applyFont="1" applyFill="1" applyBorder="1" applyAlignment="1">
      <alignment horizontal="center" vertical="center"/>
    </xf>
    <xf numFmtId="0" fontId="12" fillId="4" borderId="1" xfId="0" applyFont="1" applyFill="1" applyBorder="1" applyAlignment="1">
      <alignment horizontal="center" vertical="center" wrapText="1"/>
    </xf>
    <xf numFmtId="14" fontId="12" fillId="4" borderId="1" xfId="0" applyNumberFormat="1" applyFont="1" applyFill="1" applyBorder="1" applyAlignment="1">
      <alignment horizontal="center" vertical="center" wrapText="1"/>
    </xf>
    <xf numFmtId="0" fontId="13" fillId="4" borderId="1" xfId="0" applyFont="1" applyFill="1" applyBorder="1" applyAlignment="1">
      <alignment horizontal="left" vertical="center" wrapText="1"/>
    </xf>
    <xf numFmtId="14" fontId="13" fillId="4" borderId="1" xfId="0" applyNumberFormat="1" applyFont="1" applyFill="1" applyBorder="1" applyAlignment="1">
      <alignment horizontal="center" vertical="center" wrapText="1"/>
    </xf>
    <xf numFmtId="0" fontId="13" fillId="4" borderId="0" xfId="0" applyFont="1" applyFill="1" applyBorder="1"/>
    <xf numFmtId="0" fontId="13" fillId="4" borderId="1" xfId="0" applyFont="1" applyFill="1" applyBorder="1"/>
    <xf numFmtId="0" fontId="13" fillId="4" borderId="1" xfId="0" applyFont="1" applyFill="1" applyBorder="1" applyAlignment="1">
      <alignment vertical="center" wrapText="1"/>
    </xf>
    <xf numFmtId="14" fontId="13" fillId="4" borderId="1" xfId="0" applyNumberFormat="1" applyFont="1" applyFill="1" applyBorder="1" applyAlignment="1">
      <alignment vertical="center" wrapText="1"/>
    </xf>
    <xf numFmtId="0" fontId="12" fillId="4" borderId="1" xfId="0" applyFont="1" applyFill="1" applyBorder="1" applyAlignment="1">
      <alignment wrapText="1"/>
    </xf>
    <xf numFmtId="0" fontId="13" fillId="4" borderId="2" xfId="0" applyFont="1" applyFill="1" applyBorder="1" applyAlignment="1">
      <alignment horizontal="center" vertical="center" wrapText="1"/>
    </xf>
    <xf numFmtId="0" fontId="0" fillId="0" borderId="1" xfId="0" applyFont="1" applyFill="1" applyBorder="1"/>
    <xf numFmtId="17" fontId="0" fillId="0" borderId="1" xfId="0" applyNumberFormat="1" applyFont="1" applyFill="1" applyBorder="1" applyAlignment="1">
      <alignment horizontal="center" vertical="center" wrapText="1"/>
    </xf>
    <xf numFmtId="0" fontId="13" fillId="0" borderId="1" xfId="0" applyFont="1" applyBorder="1"/>
    <xf numFmtId="0" fontId="0" fillId="0" borderId="1" xfId="0" applyFont="1" applyFill="1" applyBorder="1" applyAlignment="1"/>
    <xf numFmtId="0" fontId="16" fillId="0" borderId="0" xfId="0" applyFont="1"/>
    <xf numFmtId="0" fontId="15" fillId="0" borderId="0" xfId="0" applyFont="1" applyAlignment="1">
      <alignment horizontal="right"/>
    </xf>
    <xf numFmtId="0" fontId="18" fillId="0" borderId="0" xfId="0" applyFont="1"/>
    <xf numFmtId="0" fontId="17" fillId="0" borderId="0" xfId="0" applyFont="1" applyAlignment="1">
      <alignment horizontal="right"/>
    </xf>
    <xf numFmtId="14" fontId="17" fillId="0" borderId="0" xfId="0" applyNumberFormat="1" applyFont="1" applyAlignment="1">
      <alignment horizontal="right"/>
    </xf>
    <xf numFmtId="0" fontId="15" fillId="0" borderId="0" xfId="0" applyFont="1" applyAlignment="1">
      <alignment horizontal="right"/>
    </xf>
    <xf numFmtId="0" fontId="17" fillId="0" borderId="0" xfId="0" applyFont="1" applyAlignment="1">
      <alignment horizontal="right"/>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textRotation="90"/>
    </xf>
    <xf numFmtId="0" fontId="12" fillId="3" borderId="1" xfId="0" applyFont="1" applyFill="1" applyBorder="1" applyAlignment="1">
      <alignment horizontal="center" vertical="center" textRotation="90" wrapText="1"/>
    </xf>
    <xf numFmtId="0" fontId="1" fillId="2" borderId="7"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2" fillId="2" borderId="1" xfId="0" applyFont="1" applyFill="1" applyBorder="1" applyAlignment="1">
      <alignment horizontal="center" vertical="center" textRotation="90"/>
    </xf>
    <xf numFmtId="0" fontId="1" fillId="2" borderId="1" xfId="0" applyFont="1" applyFill="1" applyBorder="1" applyAlignment="1">
      <alignment horizontal="center" vertical="center" textRotation="90" wrapText="1"/>
    </xf>
    <xf numFmtId="0" fontId="10" fillId="0" borderId="8"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 fillId="2" borderId="2" xfId="0" applyFont="1" applyFill="1" applyBorder="1" applyAlignment="1">
      <alignment horizontal="center" vertical="center" textRotation="90"/>
    </xf>
    <xf numFmtId="0" fontId="1" fillId="2" borderId="3" xfId="0" applyFont="1" applyFill="1" applyBorder="1" applyAlignment="1">
      <alignment horizontal="center" vertical="center" textRotation="90"/>
    </xf>
    <xf numFmtId="0" fontId="1" fillId="2" borderId="4" xfId="0" applyFont="1" applyFill="1" applyBorder="1" applyAlignment="1">
      <alignment horizontal="center" vertical="center" textRotation="90"/>
    </xf>
    <xf numFmtId="0" fontId="1" fillId="0" borderId="2" xfId="0" applyFont="1" applyFill="1" applyBorder="1" applyAlignment="1">
      <alignment horizontal="center" wrapText="1"/>
    </xf>
    <xf numFmtId="0" fontId="1" fillId="0" borderId="3" xfId="0" applyFont="1" applyFill="1" applyBorder="1" applyAlignment="1">
      <alignment horizontal="center" wrapText="1"/>
    </xf>
    <xf numFmtId="0" fontId="1" fillId="0" borderId="4" xfId="0" applyFont="1" applyFill="1" applyBorder="1" applyAlignment="1">
      <alignment horizontal="center" wrapText="1"/>
    </xf>
    <xf numFmtId="14" fontId="3" fillId="0" borderId="2" xfId="0" applyNumberFormat="1" applyFont="1" applyFill="1" applyBorder="1" applyAlignment="1">
      <alignment horizontal="center" vertical="center" wrapText="1"/>
    </xf>
    <xf numFmtId="14" fontId="3" fillId="0" borderId="4" xfId="0" applyNumberFormat="1"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14" fontId="3" fillId="0" borderId="3" xfId="0" applyNumberFormat="1" applyFont="1" applyFill="1" applyBorder="1" applyAlignment="1">
      <alignment horizontal="center" vertical="center" wrapText="1"/>
    </xf>
    <xf numFmtId="14" fontId="3" fillId="0" borderId="2" xfId="0" applyNumberFormat="1" applyFont="1" applyFill="1" applyBorder="1" applyAlignment="1">
      <alignment horizontal="center" wrapText="1"/>
    </xf>
    <xf numFmtId="14" fontId="3" fillId="0" borderId="4" xfId="0" applyNumberFormat="1" applyFont="1" applyFill="1" applyBorder="1" applyAlignment="1">
      <alignment horizontal="center" wrapText="1"/>
    </xf>
    <xf numFmtId="14" fontId="3" fillId="0" borderId="3" xfId="0" applyNumberFormat="1" applyFont="1" applyFill="1" applyBorder="1" applyAlignment="1">
      <alignment horizontal="center" wrapText="1"/>
    </xf>
    <xf numFmtId="0" fontId="3"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5" xfId="0" applyFont="1" applyFill="1" applyBorder="1" applyAlignment="1">
      <alignment horizontal="center" vertical="center" wrapText="1"/>
    </xf>
    <xf numFmtId="14" fontId="4" fillId="0" borderId="2" xfId="0" applyNumberFormat="1" applyFont="1" applyFill="1" applyBorder="1" applyAlignment="1">
      <alignment horizontal="center" vertical="center" wrapText="1"/>
    </xf>
    <xf numFmtId="14" fontId="4" fillId="0" borderId="4" xfId="0" applyNumberFormat="1" applyFont="1" applyFill="1" applyBorder="1" applyAlignment="1">
      <alignment horizontal="center" vertical="center" wrapText="1"/>
    </xf>
    <xf numFmtId="14" fontId="4" fillId="0" borderId="2" xfId="0" applyNumberFormat="1" applyFont="1" applyFill="1" applyBorder="1" applyAlignment="1">
      <alignment horizontal="center" wrapText="1"/>
    </xf>
    <xf numFmtId="14" fontId="4" fillId="0" borderId="4" xfId="0" applyNumberFormat="1" applyFont="1" applyFill="1" applyBorder="1" applyAlignment="1">
      <alignment horizontal="center" wrapText="1"/>
    </xf>
    <xf numFmtId="0" fontId="4" fillId="0" borderId="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0" fillId="0" borderId="3" xfId="0" applyBorder="1"/>
    <xf numFmtId="0" fontId="0" fillId="0" borderId="4" xfId="0" applyBorder="1"/>
    <xf numFmtId="17" fontId="3" fillId="0" borderId="2" xfId="0" applyNumberFormat="1" applyFont="1" applyFill="1" applyBorder="1" applyAlignment="1">
      <alignment horizontal="center" vertical="center" wrapText="1"/>
    </xf>
    <xf numFmtId="14" fontId="4" fillId="0" borderId="3" xfId="0" applyNumberFormat="1" applyFont="1" applyFill="1" applyBorder="1" applyAlignment="1">
      <alignment horizontal="center" vertical="center" wrapText="1"/>
    </xf>
    <xf numFmtId="0" fontId="1" fillId="0" borderId="0" xfId="0" applyFont="1" applyAlignment="1">
      <alignment horizontal="right"/>
    </xf>
  </cellXfs>
  <cellStyles count="5">
    <cellStyle name="Normal" xfId="0" builtinId="0"/>
    <cellStyle name="Normal 2" xfId="1" xr:uid="{00000000-0005-0000-0000-000001000000}"/>
    <cellStyle name="Normal 2 2" xfId="2" xr:uid="{00000000-0005-0000-0000-000002000000}"/>
    <cellStyle name="Porcentaje" xfId="4" builtinId="5"/>
    <cellStyle name="Porcentaje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tx>
            <c:strRef>
              <c:f>Hoja1!$B$8</c:f>
              <c:strCache>
                <c:ptCount val="1"/>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0-2A82-490B-B51F-7A92D77DA5E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A82-490B-B51F-7A92D77DA5E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Hoja1!$A$9:$A$10</c:f>
              <c:strCache>
                <c:ptCount val="2"/>
                <c:pt idx="0">
                  <c:v>CERRADAS</c:v>
                </c:pt>
                <c:pt idx="1">
                  <c:v>ABIERTAS</c:v>
                </c:pt>
              </c:strCache>
            </c:strRef>
          </c:cat>
          <c:val>
            <c:numRef>
              <c:f>Hoja1!$B$9:$B$10</c:f>
              <c:numCache>
                <c:formatCode>General</c:formatCode>
                <c:ptCount val="2"/>
                <c:pt idx="0">
                  <c:v>15</c:v>
                </c:pt>
                <c:pt idx="1">
                  <c:v>19</c:v>
                </c:pt>
              </c:numCache>
            </c:numRef>
          </c:val>
          <c:extLst>
            <c:ext xmlns:c16="http://schemas.microsoft.com/office/drawing/2014/chart" uri="{C3380CC4-5D6E-409C-BE32-E72D297353CC}">
              <c16:uniqueId val="{00000002-2A82-490B-B51F-7A92D77DA5E8}"/>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tx>
            <c:strRef>
              <c:f>Hoja1!$B$3</c:f>
              <c:strCache>
                <c:ptCount val="1"/>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0-3D09-4943-BC56-AEE472C1546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D09-4943-BC56-AEE472C1546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Hoja1!$A$4:$A$5</c:f>
              <c:strCache>
                <c:ptCount val="2"/>
                <c:pt idx="0">
                  <c:v>CERRADAS</c:v>
                </c:pt>
                <c:pt idx="1">
                  <c:v>ABIERTAS</c:v>
                </c:pt>
              </c:strCache>
            </c:strRef>
          </c:cat>
          <c:val>
            <c:numRef>
              <c:f>Hoja1!$B$4:$B$5</c:f>
              <c:numCache>
                <c:formatCode>General</c:formatCode>
                <c:ptCount val="2"/>
                <c:pt idx="0">
                  <c:v>10</c:v>
                </c:pt>
                <c:pt idx="1">
                  <c:v>11</c:v>
                </c:pt>
              </c:numCache>
            </c:numRef>
          </c:val>
          <c:extLst>
            <c:ext xmlns:c16="http://schemas.microsoft.com/office/drawing/2014/chart" uri="{C3380CC4-5D6E-409C-BE32-E72D297353CC}">
              <c16:uniqueId val="{00000002-3D09-4943-BC56-AEE472C1546B}"/>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419100</xdr:colOff>
          <xdr:row>6</xdr:row>
          <xdr:rowOff>171450</xdr:rowOff>
        </xdr:from>
        <xdr:to>
          <xdr:col>11</xdr:col>
          <xdr:colOff>295275</xdr:colOff>
          <xdr:row>33</xdr:row>
          <xdr:rowOff>95250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000-0000011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3</xdr:col>
      <xdr:colOff>38100</xdr:colOff>
      <xdr:row>0</xdr:row>
      <xdr:rowOff>184150</xdr:rowOff>
    </xdr:from>
    <xdr:to>
      <xdr:col>5</xdr:col>
      <xdr:colOff>150970</xdr:colOff>
      <xdr:row>6</xdr:row>
      <xdr:rowOff>132397</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324100" y="184150"/>
          <a:ext cx="1636870" cy="10912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31750</xdr:colOff>
      <xdr:row>4</xdr:row>
      <xdr:rowOff>211667</xdr:rowOff>
    </xdr:to>
    <xdr:pic>
      <xdr:nvPicPr>
        <xdr:cNvPr id="4" name="Imagen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0" y="0"/>
          <a:ext cx="1174750" cy="7831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157692</xdr:colOff>
      <xdr:row>3</xdr:row>
      <xdr:rowOff>142874</xdr:rowOff>
    </xdr:to>
    <xdr:pic>
      <xdr:nvPicPr>
        <xdr:cNvPr id="2" name="0 Imagen">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05542" cy="7143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11</xdr:row>
      <xdr:rowOff>80962</xdr:rowOff>
    </xdr:from>
    <xdr:to>
      <xdr:col>6</xdr:col>
      <xdr:colOff>0</xdr:colOff>
      <xdr:row>25</xdr:row>
      <xdr:rowOff>157162</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676275</xdr:colOff>
      <xdr:row>0</xdr:row>
      <xdr:rowOff>0</xdr:rowOff>
    </xdr:from>
    <xdr:to>
      <xdr:col>11</xdr:col>
      <xdr:colOff>676275</xdr:colOff>
      <xdr:row>14</xdr:row>
      <xdr:rowOff>76200</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I2:K4"/>
  <sheetViews>
    <sheetView showGridLines="0" tabSelected="1" workbookViewId="0">
      <selection activeCell="L13" sqref="L13"/>
    </sheetView>
  </sheetViews>
  <sheetFormatPr baseColWidth="10" defaultRowHeight="15" x14ac:dyDescent="0.25"/>
  <sheetData>
    <row r="2" spans="9:11" x14ac:dyDescent="0.25">
      <c r="I2" s="176" t="s">
        <v>537</v>
      </c>
      <c r="J2" s="176"/>
      <c r="K2" s="176"/>
    </row>
    <row r="3" spans="9:11" x14ac:dyDescent="0.25">
      <c r="I3" s="171"/>
      <c r="J3" s="172"/>
      <c r="K3" s="172" t="s">
        <v>536</v>
      </c>
    </row>
    <row r="4" spans="9:11" x14ac:dyDescent="0.25">
      <c r="I4" s="171"/>
      <c r="J4" s="176" t="s">
        <v>539</v>
      </c>
      <c r="K4" s="176"/>
    </row>
  </sheetData>
  <mergeCells count="2">
    <mergeCell ref="I2:K2"/>
    <mergeCell ref="J4:K4"/>
  </mergeCells>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6145" r:id="rId4">
          <objectPr defaultSize="0" r:id="rId5">
            <anchor moveWithCells="1" sizeWithCells="1">
              <from>
                <xdr:col>2</xdr:col>
                <xdr:colOff>419100</xdr:colOff>
                <xdr:row>6</xdr:row>
                <xdr:rowOff>171450</xdr:rowOff>
              </from>
              <to>
                <xdr:col>11</xdr:col>
                <xdr:colOff>295275</xdr:colOff>
                <xdr:row>33</xdr:row>
                <xdr:rowOff>95250</xdr:rowOff>
              </to>
            </anchor>
          </objectPr>
        </oleObject>
      </mc:Choice>
      <mc:Fallback>
        <oleObject progId="Word.Document.12" shapeId="6145"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367"/>
  <sheetViews>
    <sheetView zoomScale="90" zoomScaleNormal="90" workbookViewId="0">
      <selection activeCell="G4" sqref="G4"/>
    </sheetView>
  </sheetViews>
  <sheetFormatPr baseColWidth="10" defaultRowHeight="15" x14ac:dyDescent="0.25"/>
  <cols>
    <col min="1" max="1" width="5.7109375" customWidth="1"/>
    <col min="2" max="12" width="3.85546875" customWidth="1"/>
    <col min="13" max="13" width="5.42578125" customWidth="1"/>
    <col min="14" max="16" width="3.85546875" customWidth="1"/>
    <col min="17" max="18" width="4.28515625" customWidth="1"/>
    <col min="19" max="19" width="27.7109375" customWidth="1"/>
    <col min="20" max="22" width="3.42578125" customWidth="1"/>
    <col min="23" max="23" width="51.85546875" style="1" customWidth="1"/>
    <col min="24" max="24" width="35.7109375" style="1" customWidth="1"/>
    <col min="25" max="26" width="3.5703125" style="1" customWidth="1"/>
    <col min="27" max="27" width="28.42578125" style="2" customWidth="1"/>
    <col min="28" max="28" width="51.5703125" style="2" customWidth="1"/>
    <col min="29" max="30" width="11.7109375" style="2" customWidth="1"/>
    <col min="31" max="31" width="12.7109375" style="2" customWidth="1"/>
    <col min="32" max="33" width="11.7109375" style="2" customWidth="1"/>
    <col min="34" max="34" width="27.7109375" style="2" customWidth="1"/>
    <col min="35" max="35" width="27.7109375" customWidth="1"/>
    <col min="36" max="37" width="5.5703125" customWidth="1"/>
  </cols>
  <sheetData>
    <row r="1" spans="1:40" ht="15" customHeight="1" x14ac:dyDescent="0.25">
      <c r="S1" s="187" t="s">
        <v>366</v>
      </c>
      <c r="T1" s="188"/>
      <c r="U1" s="188"/>
      <c r="V1" s="188"/>
      <c r="W1" s="188"/>
      <c r="X1" s="188"/>
      <c r="Y1" s="188"/>
      <c r="Z1" s="188"/>
      <c r="AA1" s="188"/>
      <c r="AB1" s="188"/>
      <c r="AC1" s="188"/>
      <c r="AD1" s="188"/>
      <c r="AE1" s="188"/>
      <c r="AF1" s="188"/>
      <c r="AG1" s="188"/>
      <c r="AH1" s="189"/>
      <c r="AJ1" s="177" t="s">
        <v>0</v>
      </c>
      <c r="AK1" s="177"/>
      <c r="AL1" s="177"/>
      <c r="AM1" s="177"/>
    </row>
    <row r="2" spans="1:40" ht="15" customHeight="1" x14ac:dyDescent="0.25">
      <c r="S2" s="190"/>
      <c r="T2" s="191"/>
      <c r="U2" s="191"/>
      <c r="V2" s="191"/>
      <c r="W2" s="191"/>
      <c r="X2" s="191"/>
      <c r="Y2" s="191"/>
      <c r="Z2" s="191"/>
      <c r="AA2" s="191"/>
      <c r="AB2" s="191"/>
      <c r="AC2" s="191"/>
      <c r="AD2" s="191"/>
      <c r="AE2" s="191"/>
      <c r="AF2" s="191"/>
      <c r="AG2" s="191"/>
      <c r="AH2" s="192"/>
      <c r="AJ2" s="173"/>
      <c r="AK2" s="173"/>
      <c r="AL2" s="174"/>
      <c r="AM2" s="174" t="s">
        <v>536</v>
      </c>
    </row>
    <row r="3" spans="1:40" hidden="1" x14ac:dyDescent="0.25">
      <c r="AJ3" s="173"/>
      <c r="AK3" s="173"/>
      <c r="AL3" s="174"/>
      <c r="AM3" s="175" t="s">
        <v>2</v>
      </c>
    </row>
    <row r="4" spans="1:40" x14ac:dyDescent="0.25">
      <c r="AJ4" s="173"/>
      <c r="AK4" s="173"/>
      <c r="AL4" s="177" t="s">
        <v>538</v>
      </c>
      <c r="AM4" s="177"/>
    </row>
    <row r="5" spans="1:40" ht="18.75" x14ac:dyDescent="0.3">
      <c r="O5" s="5"/>
      <c r="P5" s="5"/>
      <c r="Q5" s="5"/>
      <c r="R5" s="5"/>
      <c r="S5" s="5"/>
      <c r="T5" s="5"/>
      <c r="U5" s="5"/>
      <c r="V5" s="5"/>
      <c r="W5" s="6"/>
      <c r="X5" s="6"/>
      <c r="Y5" s="6"/>
      <c r="Z5" s="6"/>
      <c r="AA5" s="7"/>
      <c r="AB5" s="7"/>
      <c r="AC5" s="7"/>
      <c r="AD5" s="7"/>
      <c r="AE5" s="7"/>
      <c r="AF5" s="7"/>
      <c r="AG5" s="7"/>
      <c r="AH5" s="7"/>
      <c r="AI5" s="5"/>
    </row>
    <row r="6" spans="1:40" s="12" customFormat="1" x14ac:dyDescent="0.25">
      <c r="A6" s="179" t="s">
        <v>276</v>
      </c>
      <c r="B6" s="179" t="s">
        <v>277</v>
      </c>
      <c r="C6" s="179"/>
      <c r="D6" s="179"/>
      <c r="E6" s="179"/>
      <c r="F6" s="179"/>
      <c r="G6" s="179"/>
      <c r="H6" s="179"/>
      <c r="I6" s="179"/>
      <c r="J6" s="182" t="s">
        <v>283</v>
      </c>
      <c r="K6" s="183"/>
      <c r="L6" s="183"/>
      <c r="M6" s="183"/>
      <c r="N6" s="183"/>
      <c r="O6" s="183"/>
      <c r="P6" s="184"/>
      <c r="Q6" s="179" t="s">
        <v>6</v>
      </c>
      <c r="R6" s="179"/>
      <c r="S6" s="179" t="s">
        <v>304</v>
      </c>
      <c r="T6" s="179" t="s">
        <v>8</v>
      </c>
      <c r="U6" s="179"/>
      <c r="V6" s="179"/>
      <c r="W6" s="178" t="s">
        <v>293</v>
      </c>
      <c r="X6" s="178" t="s">
        <v>303</v>
      </c>
      <c r="Y6" s="178" t="s">
        <v>270</v>
      </c>
      <c r="Z6" s="178"/>
      <c r="AA6" s="179" t="s">
        <v>300</v>
      </c>
      <c r="AB6" s="179" t="s">
        <v>301</v>
      </c>
      <c r="AC6" s="178" t="s">
        <v>294</v>
      </c>
      <c r="AD6" s="178"/>
      <c r="AE6" s="178"/>
      <c r="AF6" s="178"/>
      <c r="AG6" s="178"/>
      <c r="AH6" s="179" t="s">
        <v>12</v>
      </c>
      <c r="AI6" s="179" t="s">
        <v>14</v>
      </c>
      <c r="AJ6" s="178" t="s">
        <v>271</v>
      </c>
      <c r="AK6" s="178"/>
      <c r="AL6" s="179" t="s">
        <v>302</v>
      </c>
    </row>
    <row r="7" spans="1:40" s="12" customFormat="1" ht="22.5" customHeight="1" x14ac:dyDescent="0.25">
      <c r="A7" s="179"/>
      <c r="B7" s="180" t="s">
        <v>278</v>
      </c>
      <c r="C7" s="186" t="s">
        <v>284</v>
      </c>
      <c r="D7" s="186" t="s">
        <v>285</v>
      </c>
      <c r="E7" s="180" t="s">
        <v>279</v>
      </c>
      <c r="F7" s="180" t="s">
        <v>280</v>
      </c>
      <c r="G7" s="180" t="s">
        <v>281</v>
      </c>
      <c r="H7" s="193" t="s">
        <v>535</v>
      </c>
      <c r="I7" s="180" t="s">
        <v>282</v>
      </c>
      <c r="J7" s="180" t="s">
        <v>286</v>
      </c>
      <c r="K7" s="185" t="s">
        <v>367</v>
      </c>
      <c r="L7" s="180" t="s">
        <v>287</v>
      </c>
      <c r="M7" s="186" t="s">
        <v>368</v>
      </c>
      <c r="N7" s="180" t="s">
        <v>288</v>
      </c>
      <c r="O7" s="180" t="s">
        <v>289</v>
      </c>
      <c r="P7" s="185" t="s">
        <v>351</v>
      </c>
      <c r="Q7" s="180" t="s">
        <v>290</v>
      </c>
      <c r="R7" s="180" t="s">
        <v>291</v>
      </c>
      <c r="S7" s="179"/>
      <c r="T7" s="180" t="s">
        <v>305</v>
      </c>
      <c r="U7" s="180" t="s">
        <v>306</v>
      </c>
      <c r="V7" s="180" t="s">
        <v>307</v>
      </c>
      <c r="W7" s="178"/>
      <c r="X7" s="178"/>
      <c r="Y7" s="180" t="s">
        <v>272</v>
      </c>
      <c r="Z7" s="180" t="s">
        <v>292</v>
      </c>
      <c r="AA7" s="179"/>
      <c r="AB7" s="179"/>
      <c r="AC7" s="180" t="s">
        <v>295</v>
      </c>
      <c r="AD7" s="181" t="s">
        <v>296</v>
      </c>
      <c r="AE7" s="181" t="s">
        <v>297</v>
      </c>
      <c r="AF7" s="181" t="s">
        <v>298</v>
      </c>
      <c r="AG7" s="181" t="s">
        <v>299</v>
      </c>
      <c r="AH7" s="179"/>
      <c r="AI7" s="179"/>
      <c r="AJ7" s="178" t="s">
        <v>273</v>
      </c>
      <c r="AK7" s="178" t="s">
        <v>274</v>
      </c>
      <c r="AL7" s="179"/>
    </row>
    <row r="8" spans="1:40" s="12" customFormat="1" ht="27" customHeight="1" x14ac:dyDescent="0.25">
      <c r="A8" s="179"/>
      <c r="B8" s="180"/>
      <c r="C8" s="180"/>
      <c r="D8" s="180"/>
      <c r="E8" s="180"/>
      <c r="F8" s="180"/>
      <c r="G8" s="180"/>
      <c r="H8" s="194"/>
      <c r="I8" s="180"/>
      <c r="J8" s="180"/>
      <c r="K8" s="185"/>
      <c r="L8" s="180"/>
      <c r="M8" s="180"/>
      <c r="N8" s="180"/>
      <c r="O8" s="180"/>
      <c r="P8" s="185"/>
      <c r="Q8" s="180"/>
      <c r="R8" s="180"/>
      <c r="S8" s="179"/>
      <c r="T8" s="180"/>
      <c r="U8" s="180"/>
      <c r="V8" s="180"/>
      <c r="W8" s="178"/>
      <c r="X8" s="178"/>
      <c r="Y8" s="180"/>
      <c r="Z8" s="180"/>
      <c r="AA8" s="179"/>
      <c r="AB8" s="179"/>
      <c r="AC8" s="180"/>
      <c r="AD8" s="181"/>
      <c r="AE8" s="181"/>
      <c r="AF8" s="181"/>
      <c r="AG8" s="181"/>
      <c r="AH8" s="179"/>
      <c r="AI8" s="179"/>
      <c r="AJ8" s="178"/>
      <c r="AK8" s="178"/>
      <c r="AL8" s="179"/>
    </row>
    <row r="9" spans="1:40" s="12" customFormat="1" ht="31.5" customHeight="1" x14ac:dyDescent="0.25">
      <c r="A9" s="179"/>
      <c r="B9" s="180"/>
      <c r="C9" s="180"/>
      <c r="D9" s="180"/>
      <c r="E9" s="180"/>
      <c r="F9" s="180"/>
      <c r="G9" s="180"/>
      <c r="H9" s="194"/>
      <c r="I9" s="180"/>
      <c r="J9" s="180"/>
      <c r="K9" s="185"/>
      <c r="L9" s="180"/>
      <c r="M9" s="180"/>
      <c r="N9" s="180"/>
      <c r="O9" s="180"/>
      <c r="P9" s="185"/>
      <c r="Q9" s="180"/>
      <c r="R9" s="180"/>
      <c r="S9" s="179"/>
      <c r="T9" s="180"/>
      <c r="U9" s="180"/>
      <c r="V9" s="180"/>
      <c r="W9" s="178"/>
      <c r="X9" s="178"/>
      <c r="Y9" s="180"/>
      <c r="Z9" s="180"/>
      <c r="AA9" s="179"/>
      <c r="AB9" s="179"/>
      <c r="AC9" s="180"/>
      <c r="AD9" s="181"/>
      <c r="AE9" s="181"/>
      <c r="AF9" s="181"/>
      <c r="AG9" s="181"/>
      <c r="AH9" s="179"/>
      <c r="AI9" s="179"/>
      <c r="AJ9" s="178"/>
      <c r="AK9" s="178"/>
      <c r="AL9" s="179"/>
    </row>
    <row r="10" spans="1:40" s="12" customFormat="1" ht="32.25" customHeight="1" x14ac:dyDescent="0.25">
      <c r="A10" s="179"/>
      <c r="B10" s="180"/>
      <c r="C10" s="180"/>
      <c r="D10" s="180"/>
      <c r="E10" s="180"/>
      <c r="F10" s="180"/>
      <c r="G10" s="180"/>
      <c r="H10" s="195"/>
      <c r="I10" s="180"/>
      <c r="J10" s="180"/>
      <c r="K10" s="185"/>
      <c r="L10" s="180"/>
      <c r="M10" s="180"/>
      <c r="N10" s="180"/>
      <c r="O10" s="180"/>
      <c r="P10" s="185"/>
      <c r="Q10" s="180"/>
      <c r="R10" s="180"/>
      <c r="S10" s="179"/>
      <c r="T10" s="180"/>
      <c r="U10" s="180"/>
      <c r="V10" s="180"/>
      <c r="W10" s="178"/>
      <c r="X10" s="178"/>
      <c r="Y10" s="180"/>
      <c r="Z10" s="180"/>
      <c r="AA10" s="179"/>
      <c r="AB10" s="179"/>
      <c r="AC10" s="180"/>
      <c r="AD10" s="181"/>
      <c r="AE10" s="181"/>
      <c r="AF10" s="181"/>
      <c r="AG10" s="181"/>
      <c r="AH10" s="179"/>
      <c r="AI10" s="179"/>
      <c r="AJ10" s="178"/>
      <c r="AK10" s="178"/>
      <c r="AL10" s="179"/>
    </row>
    <row r="11" spans="1:40" s="108" customFormat="1" ht="60" x14ac:dyDescent="0.25">
      <c r="A11" s="94">
        <v>1</v>
      </c>
      <c r="B11" s="94"/>
      <c r="C11" s="94"/>
      <c r="D11" s="94"/>
      <c r="E11" s="167" t="s">
        <v>275</v>
      </c>
      <c r="F11" s="167"/>
      <c r="G11" s="167"/>
      <c r="H11" s="167"/>
      <c r="I11" s="170"/>
      <c r="J11" s="167"/>
      <c r="K11" s="167"/>
      <c r="L11" s="167"/>
      <c r="M11" s="167"/>
      <c r="N11" s="167"/>
      <c r="O11" s="170"/>
      <c r="P11" s="170"/>
      <c r="Q11" s="167"/>
      <c r="R11" s="167" t="s">
        <v>275</v>
      </c>
      <c r="S11" s="89" t="s">
        <v>533</v>
      </c>
      <c r="T11" s="96"/>
      <c r="U11" s="92"/>
      <c r="V11" s="96"/>
      <c r="W11" s="89" t="s">
        <v>500</v>
      </c>
      <c r="X11" s="89"/>
      <c r="Y11" s="89"/>
      <c r="Z11" s="89"/>
      <c r="AA11" s="169"/>
      <c r="AB11" s="89"/>
      <c r="AC11" s="89"/>
      <c r="AD11" s="89"/>
      <c r="AE11" s="89"/>
      <c r="AF11" s="89"/>
      <c r="AG11" s="92"/>
      <c r="AH11" s="92"/>
      <c r="AI11" s="96"/>
      <c r="AJ11" s="97"/>
      <c r="AK11" s="94"/>
      <c r="AL11" s="94"/>
    </row>
    <row r="12" spans="1:40" s="53" customFormat="1" ht="90" x14ac:dyDescent="0.25">
      <c r="A12" s="167">
        <v>2</v>
      </c>
      <c r="B12" s="167"/>
      <c r="C12" s="167"/>
      <c r="D12" s="167"/>
      <c r="E12" s="167" t="s">
        <v>275</v>
      </c>
      <c r="F12" s="167"/>
      <c r="G12" s="167"/>
      <c r="H12" s="167"/>
      <c r="I12" s="170"/>
      <c r="J12" s="167"/>
      <c r="K12" s="167"/>
      <c r="L12" s="167"/>
      <c r="M12" s="167"/>
      <c r="N12" s="167"/>
      <c r="O12" s="170"/>
      <c r="P12" s="170"/>
      <c r="Q12" s="167"/>
      <c r="R12" s="167" t="s">
        <v>275</v>
      </c>
      <c r="S12" s="89" t="s">
        <v>533</v>
      </c>
      <c r="T12" s="44"/>
      <c r="U12" s="48"/>
      <c r="V12" s="44"/>
      <c r="W12" s="47" t="s">
        <v>501</v>
      </c>
      <c r="X12" s="47"/>
      <c r="Y12" s="47"/>
      <c r="Z12" s="47"/>
      <c r="AA12" s="47"/>
      <c r="AB12" s="47"/>
      <c r="AC12" s="47"/>
      <c r="AD12" s="47"/>
      <c r="AE12" s="47"/>
      <c r="AF12" s="47"/>
      <c r="AG12" s="48"/>
      <c r="AH12" s="48"/>
      <c r="AI12" s="44"/>
      <c r="AJ12" s="15"/>
      <c r="AK12" s="167"/>
      <c r="AL12" s="167"/>
      <c r="AM12" s="83"/>
      <c r="AN12" s="83"/>
    </row>
    <row r="13" spans="1:40" s="53" customFormat="1" ht="105" x14ac:dyDescent="0.25">
      <c r="A13" s="94">
        <v>3</v>
      </c>
      <c r="B13" s="167"/>
      <c r="C13" s="167"/>
      <c r="D13" s="167"/>
      <c r="E13" s="167" t="s">
        <v>275</v>
      </c>
      <c r="F13" s="167"/>
      <c r="G13" s="167"/>
      <c r="H13" s="167"/>
      <c r="I13" s="170"/>
      <c r="J13" s="167"/>
      <c r="K13" s="167"/>
      <c r="L13" s="167"/>
      <c r="M13" s="167"/>
      <c r="N13" s="167"/>
      <c r="O13" s="170"/>
      <c r="P13" s="170"/>
      <c r="Q13" s="167"/>
      <c r="R13" s="167" t="s">
        <v>275</v>
      </c>
      <c r="S13" s="89" t="s">
        <v>533</v>
      </c>
      <c r="T13" s="44"/>
      <c r="U13" s="48"/>
      <c r="V13" s="44"/>
      <c r="W13" s="47" t="s">
        <v>502</v>
      </c>
      <c r="X13" s="47"/>
      <c r="Y13" s="47"/>
      <c r="Z13" s="47"/>
      <c r="AA13" s="47"/>
      <c r="AB13" s="47"/>
      <c r="AC13" s="47"/>
      <c r="AD13" s="47"/>
      <c r="AE13" s="47"/>
      <c r="AF13" s="47"/>
      <c r="AG13" s="48"/>
      <c r="AH13" s="48"/>
      <c r="AI13" s="44"/>
      <c r="AJ13" s="15"/>
      <c r="AK13" s="167"/>
      <c r="AL13" s="167"/>
      <c r="AM13" s="83"/>
      <c r="AN13" s="83"/>
    </row>
    <row r="14" spans="1:40" s="53" customFormat="1" ht="60" x14ac:dyDescent="0.25">
      <c r="A14" s="167">
        <v>4</v>
      </c>
      <c r="B14" s="167"/>
      <c r="C14" s="167"/>
      <c r="D14" s="167"/>
      <c r="E14" s="167" t="s">
        <v>275</v>
      </c>
      <c r="F14" s="167"/>
      <c r="G14" s="167"/>
      <c r="H14" s="167"/>
      <c r="I14" s="170"/>
      <c r="J14" s="167"/>
      <c r="K14" s="167"/>
      <c r="L14" s="167"/>
      <c r="M14" s="167"/>
      <c r="N14" s="167"/>
      <c r="O14" s="170"/>
      <c r="P14" s="170"/>
      <c r="Q14" s="167"/>
      <c r="R14" s="167" t="s">
        <v>275</v>
      </c>
      <c r="S14" s="89" t="s">
        <v>533</v>
      </c>
      <c r="T14" s="44"/>
      <c r="U14" s="48"/>
      <c r="V14" s="44"/>
      <c r="W14" s="47" t="s">
        <v>503</v>
      </c>
      <c r="X14" s="47"/>
      <c r="Y14" s="47"/>
      <c r="Z14" s="47"/>
      <c r="AA14" s="47"/>
      <c r="AB14" s="47"/>
      <c r="AC14" s="47"/>
      <c r="AD14" s="47"/>
      <c r="AE14" s="47"/>
      <c r="AF14" s="47"/>
      <c r="AG14" s="47"/>
      <c r="AH14" s="47"/>
      <c r="AI14" s="44"/>
      <c r="AJ14" s="15"/>
      <c r="AK14" s="167"/>
      <c r="AL14" s="167"/>
      <c r="AM14" s="83"/>
      <c r="AN14" s="83"/>
    </row>
    <row r="15" spans="1:40" s="53" customFormat="1" ht="60" x14ac:dyDescent="0.25">
      <c r="A15" s="94">
        <v>5</v>
      </c>
      <c r="B15" s="167"/>
      <c r="C15" s="167"/>
      <c r="D15" s="167"/>
      <c r="E15" s="167" t="s">
        <v>275</v>
      </c>
      <c r="F15" s="167"/>
      <c r="G15" s="167"/>
      <c r="H15" s="167"/>
      <c r="I15" s="170"/>
      <c r="J15" s="167"/>
      <c r="K15" s="167"/>
      <c r="L15" s="167"/>
      <c r="M15" s="167"/>
      <c r="N15" s="167"/>
      <c r="O15" s="170"/>
      <c r="P15" s="170"/>
      <c r="Q15" s="167"/>
      <c r="R15" s="167" t="s">
        <v>275</v>
      </c>
      <c r="S15" s="89" t="s">
        <v>533</v>
      </c>
      <c r="T15" s="96"/>
      <c r="U15" s="92"/>
      <c r="V15" s="48"/>
      <c r="W15" s="89" t="s">
        <v>504</v>
      </c>
      <c r="X15" s="89"/>
      <c r="Y15" s="89"/>
      <c r="Z15" s="89"/>
      <c r="AA15" s="47"/>
      <c r="AB15" s="47"/>
      <c r="AC15" s="47"/>
      <c r="AD15" s="47"/>
      <c r="AE15" s="47"/>
      <c r="AF15" s="47"/>
      <c r="AG15" s="47"/>
      <c r="AH15" s="96"/>
      <c r="AI15" s="48"/>
      <c r="AJ15" s="15"/>
      <c r="AK15" s="167"/>
      <c r="AL15" s="167"/>
      <c r="AM15" s="83"/>
      <c r="AN15" s="83"/>
    </row>
    <row r="16" spans="1:40" s="53" customFormat="1" ht="45" x14ac:dyDescent="0.25">
      <c r="A16" s="167">
        <v>6</v>
      </c>
      <c r="B16" s="167"/>
      <c r="C16" s="167"/>
      <c r="D16" s="167"/>
      <c r="E16" s="167" t="s">
        <v>275</v>
      </c>
      <c r="F16" s="167"/>
      <c r="G16" s="167"/>
      <c r="H16" s="167"/>
      <c r="I16" s="170"/>
      <c r="J16" s="167"/>
      <c r="K16" s="167"/>
      <c r="L16" s="167"/>
      <c r="M16" s="167"/>
      <c r="N16" s="167"/>
      <c r="O16" s="170"/>
      <c r="P16" s="170"/>
      <c r="Q16" s="167"/>
      <c r="R16" s="167" t="s">
        <v>275</v>
      </c>
      <c r="S16" s="89" t="s">
        <v>533</v>
      </c>
      <c r="T16" s="96"/>
      <c r="U16" s="92"/>
      <c r="V16" s="48"/>
      <c r="W16" s="89" t="s">
        <v>505</v>
      </c>
      <c r="X16" s="89"/>
      <c r="Y16" s="89"/>
      <c r="Z16" s="89"/>
      <c r="AA16" s="89"/>
      <c r="AB16" s="89"/>
      <c r="AC16" s="89"/>
      <c r="AD16" s="89"/>
      <c r="AE16" s="89"/>
      <c r="AF16" s="89"/>
      <c r="AG16" s="168"/>
      <c r="AH16" s="96"/>
      <c r="AI16" s="48"/>
      <c r="AJ16" s="15"/>
      <c r="AK16" s="167"/>
      <c r="AL16" s="167"/>
      <c r="AM16" s="83"/>
      <c r="AN16" s="83"/>
    </row>
    <row r="17" spans="1:40" s="53" customFormat="1" ht="90" x14ac:dyDescent="0.25">
      <c r="A17" s="94">
        <v>7</v>
      </c>
      <c r="B17" s="167"/>
      <c r="C17" s="167"/>
      <c r="D17" s="167"/>
      <c r="E17" s="167" t="s">
        <v>275</v>
      </c>
      <c r="F17" s="167"/>
      <c r="G17" s="167"/>
      <c r="H17" s="167"/>
      <c r="I17" s="170"/>
      <c r="J17" s="167"/>
      <c r="K17" s="167"/>
      <c r="L17" s="167"/>
      <c r="M17" s="167"/>
      <c r="N17" s="167"/>
      <c r="O17" s="170"/>
      <c r="P17" s="170"/>
      <c r="Q17" s="167"/>
      <c r="R17" s="167" t="s">
        <v>275</v>
      </c>
      <c r="S17" s="89" t="s">
        <v>533</v>
      </c>
      <c r="T17" s="96"/>
      <c r="U17" s="92"/>
      <c r="V17" s="92"/>
      <c r="W17" s="89" t="s">
        <v>506</v>
      </c>
      <c r="X17" s="89"/>
      <c r="Y17" s="89"/>
      <c r="Z17" s="89"/>
      <c r="AA17" s="89"/>
      <c r="AB17" s="89"/>
      <c r="AC17" s="89"/>
      <c r="AD17" s="89"/>
      <c r="AE17" s="89"/>
      <c r="AF17" s="89"/>
      <c r="AG17" s="92"/>
      <c r="AH17" s="96"/>
      <c r="AI17" s="48"/>
      <c r="AJ17" s="15"/>
      <c r="AK17" s="167"/>
      <c r="AL17" s="167"/>
      <c r="AM17" s="83"/>
      <c r="AN17" s="83"/>
    </row>
    <row r="18" spans="1:40" s="53" customFormat="1" ht="90" x14ac:dyDescent="0.25">
      <c r="A18" s="167">
        <v>8</v>
      </c>
      <c r="B18" s="167"/>
      <c r="C18" s="167"/>
      <c r="D18" s="167"/>
      <c r="E18" s="167" t="s">
        <v>275</v>
      </c>
      <c r="F18" s="167"/>
      <c r="G18" s="167"/>
      <c r="H18" s="167"/>
      <c r="I18" s="170"/>
      <c r="J18" s="167"/>
      <c r="K18" s="167"/>
      <c r="L18" s="167"/>
      <c r="M18" s="167"/>
      <c r="N18" s="167"/>
      <c r="O18" s="170"/>
      <c r="P18" s="170"/>
      <c r="Q18" s="167"/>
      <c r="R18" s="167" t="s">
        <v>275</v>
      </c>
      <c r="S18" s="89" t="s">
        <v>533</v>
      </c>
      <c r="T18" s="44"/>
      <c r="U18" s="48"/>
      <c r="V18" s="92"/>
      <c r="W18" s="47" t="s">
        <v>507</v>
      </c>
      <c r="X18" s="47"/>
      <c r="Y18" s="47"/>
      <c r="Z18" s="47"/>
      <c r="AA18" s="43"/>
      <c r="AB18" s="47"/>
      <c r="AC18" s="47"/>
      <c r="AD18" s="47"/>
      <c r="AE18" s="47"/>
      <c r="AF18" s="47"/>
      <c r="AG18" s="43"/>
      <c r="AH18" s="43"/>
      <c r="AI18" s="48"/>
      <c r="AJ18" s="15"/>
      <c r="AK18" s="167"/>
      <c r="AL18" s="167"/>
      <c r="AM18" s="83"/>
      <c r="AN18" s="83"/>
    </row>
    <row r="19" spans="1:40" s="53" customFormat="1" ht="75" x14ac:dyDescent="0.25">
      <c r="A19" s="94">
        <v>9</v>
      </c>
      <c r="B19" s="167"/>
      <c r="C19" s="167"/>
      <c r="D19" s="167"/>
      <c r="E19" s="167" t="s">
        <v>275</v>
      </c>
      <c r="F19" s="167"/>
      <c r="G19" s="167"/>
      <c r="H19" s="167"/>
      <c r="I19" s="170"/>
      <c r="J19" s="167"/>
      <c r="K19" s="167"/>
      <c r="L19" s="167"/>
      <c r="M19" s="167"/>
      <c r="N19" s="167"/>
      <c r="O19" s="170"/>
      <c r="P19" s="170"/>
      <c r="Q19" s="167"/>
      <c r="R19" s="167" t="s">
        <v>275</v>
      </c>
      <c r="S19" s="89" t="s">
        <v>533</v>
      </c>
      <c r="T19" s="44"/>
      <c r="U19" s="48"/>
      <c r="V19" s="48"/>
      <c r="W19" s="47" t="s">
        <v>508</v>
      </c>
      <c r="X19" s="47"/>
      <c r="Y19" s="47"/>
      <c r="Z19" s="47"/>
      <c r="AA19" s="43"/>
      <c r="AB19" s="47"/>
      <c r="AC19" s="47"/>
      <c r="AD19" s="47"/>
      <c r="AE19" s="47"/>
      <c r="AF19" s="47"/>
      <c r="AG19" s="43"/>
      <c r="AH19" s="43"/>
      <c r="AI19" s="47"/>
      <c r="AJ19" s="15"/>
      <c r="AK19" s="167"/>
      <c r="AL19" s="167"/>
      <c r="AM19" s="83"/>
      <c r="AN19" s="83"/>
    </row>
    <row r="20" spans="1:40" s="53" customFormat="1" ht="195" x14ac:dyDescent="0.25">
      <c r="A20" s="167">
        <v>10</v>
      </c>
      <c r="B20" s="167"/>
      <c r="C20" s="167"/>
      <c r="D20" s="167"/>
      <c r="E20" s="167" t="s">
        <v>275</v>
      </c>
      <c r="F20" s="167"/>
      <c r="G20" s="167"/>
      <c r="H20" s="167"/>
      <c r="I20" s="170"/>
      <c r="J20" s="167"/>
      <c r="K20" s="167"/>
      <c r="L20" s="167"/>
      <c r="M20" s="167"/>
      <c r="N20" s="167"/>
      <c r="O20" s="170"/>
      <c r="P20" s="170"/>
      <c r="Q20" s="167"/>
      <c r="R20" s="167" t="s">
        <v>275</v>
      </c>
      <c r="S20" s="89" t="s">
        <v>533</v>
      </c>
      <c r="T20" s="44"/>
      <c r="U20" s="48"/>
      <c r="V20" s="48"/>
      <c r="W20" s="47" t="s">
        <v>509</v>
      </c>
      <c r="X20" s="47"/>
      <c r="Y20" s="47"/>
      <c r="Z20" s="47"/>
      <c r="AA20" s="47"/>
      <c r="AB20" s="47"/>
      <c r="AC20" s="47"/>
      <c r="AD20" s="47"/>
      <c r="AE20" s="47"/>
      <c r="AF20" s="47"/>
      <c r="AG20" s="47"/>
      <c r="AH20" s="43"/>
      <c r="AI20" s="47"/>
      <c r="AJ20" s="15"/>
      <c r="AK20" s="167"/>
      <c r="AL20" s="167"/>
      <c r="AM20" s="83"/>
      <c r="AN20" s="83"/>
    </row>
    <row r="21" spans="1:40" s="53" customFormat="1" ht="75" x14ac:dyDescent="0.25">
      <c r="A21" s="94">
        <v>11</v>
      </c>
      <c r="B21" s="167"/>
      <c r="C21" s="167"/>
      <c r="D21" s="167"/>
      <c r="E21" s="167" t="s">
        <v>275</v>
      </c>
      <c r="F21" s="167"/>
      <c r="G21" s="167"/>
      <c r="H21" s="167"/>
      <c r="I21" s="170"/>
      <c r="J21" s="167"/>
      <c r="K21" s="167"/>
      <c r="L21" s="167"/>
      <c r="M21" s="167"/>
      <c r="N21" s="167"/>
      <c r="O21" s="170"/>
      <c r="P21" s="170"/>
      <c r="Q21" s="167"/>
      <c r="R21" s="167" t="s">
        <v>275</v>
      </c>
      <c r="S21" s="89" t="s">
        <v>533</v>
      </c>
      <c r="T21" s="44"/>
      <c r="U21" s="48"/>
      <c r="V21" s="48"/>
      <c r="W21" s="47" t="s">
        <v>510</v>
      </c>
      <c r="X21" s="47"/>
      <c r="Y21" s="47"/>
      <c r="Z21" s="47"/>
      <c r="AA21" s="47"/>
      <c r="AB21" s="47"/>
      <c r="AC21" s="47"/>
      <c r="AD21" s="47"/>
      <c r="AE21" s="47"/>
      <c r="AF21" s="47"/>
      <c r="AG21" s="47"/>
      <c r="AH21" s="43"/>
      <c r="AI21" s="47"/>
      <c r="AJ21" s="15"/>
      <c r="AK21" s="167"/>
      <c r="AL21" s="167"/>
      <c r="AM21" s="83"/>
      <c r="AN21" s="83"/>
    </row>
    <row r="22" spans="1:40" s="53" customFormat="1" ht="120" x14ac:dyDescent="0.25">
      <c r="A22" s="167">
        <v>12</v>
      </c>
      <c r="B22" s="167"/>
      <c r="C22" s="167"/>
      <c r="D22" s="167"/>
      <c r="E22" s="167" t="s">
        <v>275</v>
      </c>
      <c r="F22" s="167"/>
      <c r="G22" s="167"/>
      <c r="H22" s="167"/>
      <c r="I22" s="170"/>
      <c r="J22" s="167"/>
      <c r="K22" s="167"/>
      <c r="L22" s="167"/>
      <c r="M22" s="167"/>
      <c r="N22" s="167"/>
      <c r="O22" s="170"/>
      <c r="P22" s="170"/>
      <c r="Q22" s="167"/>
      <c r="R22" s="167" t="s">
        <v>275</v>
      </c>
      <c r="S22" s="89" t="s">
        <v>533</v>
      </c>
      <c r="T22" s="44"/>
      <c r="U22" s="48"/>
      <c r="V22" s="48"/>
      <c r="W22" s="47" t="s">
        <v>511</v>
      </c>
      <c r="X22" s="47"/>
      <c r="Y22" s="47"/>
      <c r="Z22" s="47"/>
      <c r="AA22" s="47"/>
      <c r="AB22" s="47"/>
      <c r="AC22" s="47"/>
      <c r="AD22" s="47"/>
      <c r="AE22" s="47"/>
      <c r="AF22" s="47"/>
      <c r="AG22" s="47"/>
      <c r="AH22" s="43"/>
      <c r="AI22" s="47"/>
      <c r="AJ22" s="15"/>
      <c r="AK22" s="167"/>
      <c r="AL22" s="167"/>
      <c r="AM22" s="83"/>
      <c r="AN22" s="83"/>
    </row>
    <row r="23" spans="1:40" s="53" customFormat="1" ht="225" x14ac:dyDescent="0.25">
      <c r="A23" s="94">
        <v>13</v>
      </c>
      <c r="B23" s="167"/>
      <c r="C23" s="167"/>
      <c r="D23" s="167"/>
      <c r="E23" s="167" t="s">
        <v>275</v>
      </c>
      <c r="F23" s="167"/>
      <c r="G23" s="167"/>
      <c r="H23" s="167"/>
      <c r="I23" s="170"/>
      <c r="J23" s="167"/>
      <c r="K23" s="167"/>
      <c r="L23" s="167"/>
      <c r="M23" s="167"/>
      <c r="N23" s="167"/>
      <c r="O23" s="170"/>
      <c r="P23" s="170"/>
      <c r="Q23" s="167"/>
      <c r="R23" s="167" t="s">
        <v>275</v>
      </c>
      <c r="S23" s="89" t="s">
        <v>533</v>
      </c>
      <c r="T23" s="44"/>
      <c r="U23" s="48"/>
      <c r="V23" s="48"/>
      <c r="W23" s="43" t="s">
        <v>512</v>
      </c>
      <c r="X23" s="43"/>
      <c r="Y23" s="43"/>
      <c r="Z23" s="43"/>
      <c r="AA23" s="47"/>
      <c r="AB23" s="47"/>
      <c r="AC23" s="47"/>
      <c r="AD23" s="47"/>
      <c r="AE23" s="47"/>
      <c r="AF23" s="47"/>
      <c r="AG23" s="47"/>
      <c r="AH23" s="43"/>
      <c r="AI23" s="47"/>
      <c r="AJ23" s="15"/>
      <c r="AK23" s="167"/>
      <c r="AL23" s="167"/>
      <c r="AM23" s="83"/>
      <c r="AN23" s="83"/>
    </row>
    <row r="24" spans="1:40" s="53" customFormat="1" ht="135" x14ac:dyDescent="0.25">
      <c r="A24" s="167">
        <v>14</v>
      </c>
      <c r="B24" s="167"/>
      <c r="C24" s="167"/>
      <c r="D24" s="167"/>
      <c r="E24" s="167" t="s">
        <v>275</v>
      </c>
      <c r="F24" s="167"/>
      <c r="G24" s="167"/>
      <c r="H24" s="167"/>
      <c r="I24" s="170"/>
      <c r="J24" s="167"/>
      <c r="K24" s="167"/>
      <c r="L24" s="167"/>
      <c r="M24" s="167"/>
      <c r="N24" s="167"/>
      <c r="O24" s="170"/>
      <c r="P24" s="170"/>
      <c r="Q24" s="167"/>
      <c r="R24" s="167" t="s">
        <v>275</v>
      </c>
      <c r="S24" s="89" t="s">
        <v>533</v>
      </c>
      <c r="T24" s="44"/>
      <c r="U24" s="48"/>
      <c r="V24" s="48"/>
      <c r="W24" s="43" t="s">
        <v>513</v>
      </c>
      <c r="X24" s="43"/>
      <c r="Y24" s="43"/>
      <c r="Z24" s="43"/>
      <c r="AA24" s="47"/>
      <c r="AB24" s="47"/>
      <c r="AC24" s="47"/>
      <c r="AD24" s="47"/>
      <c r="AE24" s="47"/>
      <c r="AF24" s="47"/>
      <c r="AG24" s="47"/>
      <c r="AH24" s="43"/>
      <c r="AI24" s="47"/>
      <c r="AJ24" s="15"/>
      <c r="AK24" s="167"/>
      <c r="AL24" s="167"/>
      <c r="AM24" s="83"/>
      <c r="AN24" s="83"/>
    </row>
    <row r="25" spans="1:40" s="53" customFormat="1" ht="75" x14ac:dyDescent="0.25">
      <c r="A25" s="94">
        <v>15</v>
      </c>
      <c r="B25" s="167"/>
      <c r="C25" s="167"/>
      <c r="D25" s="167"/>
      <c r="E25" s="167" t="s">
        <v>275</v>
      </c>
      <c r="F25" s="167"/>
      <c r="G25" s="167"/>
      <c r="H25" s="167"/>
      <c r="I25" s="170"/>
      <c r="J25" s="167"/>
      <c r="K25" s="167"/>
      <c r="L25" s="167"/>
      <c r="M25" s="167"/>
      <c r="N25" s="167"/>
      <c r="O25" s="170"/>
      <c r="P25" s="170"/>
      <c r="Q25" s="167"/>
      <c r="R25" s="167" t="s">
        <v>275</v>
      </c>
      <c r="S25" s="89" t="s">
        <v>533</v>
      </c>
      <c r="T25" s="44"/>
      <c r="U25" s="48"/>
      <c r="V25" s="48"/>
      <c r="W25" s="43" t="s">
        <v>514</v>
      </c>
      <c r="X25" s="43"/>
      <c r="Y25" s="43"/>
      <c r="Z25" s="43"/>
      <c r="AA25" s="47"/>
      <c r="AB25" s="47"/>
      <c r="AC25" s="47"/>
      <c r="AD25" s="47"/>
      <c r="AE25" s="47"/>
      <c r="AF25" s="47"/>
      <c r="AG25" s="48"/>
      <c r="AH25" s="48"/>
      <c r="AI25" s="48"/>
      <c r="AJ25" s="15"/>
      <c r="AK25" s="167"/>
      <c r="AL25" s="167"/>
      <c r="AM25" s="83"/>
      <c r="AN25" s="83"/>
    </row>
    <row r="26" spans="1:40" s="53" customFormat="1" ht="60" x14ac:dyDescent="0.25">
      <c r="A26" s="167">
        <v>16</v>
      </c>
      <c r="B26" s="167"/>
      <c r="C26" s="167"/>
      <c r="D26" s="167"/>
      <c r="E26" s="167" t="s">
        <v>275</v>
      </c>
      <c r="F26" s="167"/>
      <c r="G26" s="167"/>
      <c r="H26" s="167"/>
      <c r="I26" s="170"/>
      <c r="J26" s="167"/>
      <c r="K26" s="167"/>
      <c r="L26" s="167"/>
      <c r="M26" s="167"/>
      <c r="N26" s="167"/>
      <c r="O26" s="170"/>
      <c r="P26" s="170"/>
      <c r="Q26" s="167"/>
      <c r="R26" s="167" t="s">
        <v>275</v>
      </c>
      <c r="S26" s="89" t="s">
        <v>533</v>
      </c>
      <c r="T26" s="44"/>
      <c r="U26" s="48"/>
      <c r="V26" s="48"/>
      <c r="W26" s="43" t="s">
        <v>503</v>
      </c>
      <c r="X26" s="43"/>
      <c r="Y26" s="43"/>
      <c r="Z26" s="43"/>
      <c r="AA26" s="47"/>
      <c r="AB26" s="47"/>
      <c r="AC26" s="47"/>
      <c r="AD26" s="47"/>
      <c r="AE26" s="47"/>
      <c r="AF26" s="47"/>
      <c r="AG26" s="48"/>
      <c r="AH26" s="44"/>
      <c r="AI26" s="48"/>
      <c r="AJ26" s="15"/>
      <c r="AK26" s="167"/>
      <c r="AL26" s="167"/>
      <c r="AM26" s="83"/>
      <c r="AN26" s="83"/>
    </row>
    <row r="27" spans="1:40" s="53" customFormat="1" ht="75" x14ac:dyDescent="0.25">
      <c r="A27" s="94">
        <v>17</v>
      </c>
      <c r="B27" s="167"/>
      <c r="C27" s="167"/>
      <c r="D27" s="167"/>
      <c r="E27" s="167" t="s">
        <v>275</v>
      </c>
      <c r="F27" s="167"/>
      <c r="G27" s="167"/>
      <c r="H27" s="167"/>
      <c r="I27" s="170"/>
      <c r="J27" s="167"/>
      <c r="K27" s="167"/>
      <c r="L27" s="167"/>
      <c r="M27" s="167"/>
      <c r="N27" s="167"/>
      <c r="O27" s="170"/>
      <c r="P27" s="170"/>
      <c r="Q27" s="167"/>
      <c r="R27" s="167" t="s">
        <v>275</v>
      </c>
      <c r="S27" s="89" t="s">
        <v>533</v>
      </c>
      <c r="T27" s="44"/>
      <c r="U27" s="48"/>
      <c r="V27" s="48"/>
      <c r="W27" s="43" t="s">
        <v>515</v>
      </c>
      <c r="X27" s="43"/>
      <c r="Y27" s="43"/>
      <c r="Z27" s="43"/>
      <c r="AA27" s="47"/>
      <c r="AB27" s="47"/>
      <c r="AC27" s="47"/>
      <c r="AD27" s="47"/>
      <c r="AE27" s="47"/>
      <c r="AF27" s="47"/>
      <c r="AG27" s="48"/>
      <c r="AH27" s="44"/>
      <c r="AI27" s="48"/>
      <c r="AJ27" s="15"/>
      <c r="AK27" s="167"/>
      <c r="AL27" s="167"/>
      <c r="AM27" s="83"/>
      <c r="AN27" s="83"/>
    </row>
    <row r="28" spans="1:40" s="53" customFormat="1" ht="90" x14ac:dyDescent="0.25">
      <c r="A28" s="167">
        <v>18</v>
      </c>
      <c r="B28" s="167"/>
      <c r="C28" s="167"/>
      <c r="D28" s="167"/>
      <c r="E28" s="167" t="s">
        <v>275</v>
      </c>
      <c r="F28" s="167"/>
      <c r="G28" s="167"/>
      <c r="H28" s="167"/>
      <c r="I28" s="170"/>
      <c r="J28" s="167"/>
      <c r="K28" s="167"/>
      <c r="L28" s="167"/>
      <c r="M28" s="167"/>
      <c r="N28" s="167"/>
      <c r="O28" s="170"/>
      <c r="P28" s="170"/>
      <c r="Q28" s="167"/>
      <c r="R28" s="167" t="s">
        <v>275</v>
      </c>
      <c r="S28" s="89" t="s">
        <v>533</v>
      </c>
      <c r="T28" s="44"/>
      <c r="U28" s="48"/>
      <c r="V28" s="48"/>
      <c r="W28" s="43" t="s">
        <v>516</v>
      </c>
      <c r="X28" s="43"/>
      <c r="Y28" s="43"/>
      <c r="Z28" s="43"/>
      <c r="AA28" s="47"/>
      <c r="AB28" s="47"/>
      <c r="AC28" s="47"/>
      <c r="AD28" s="47"/>
      <c r="AE28" s="47"/>
      <c r="AF28" s="47"/>
      <c r="AG28" s="48"/>
      <c r="AH28" s="44"/>
      <c r="AI28" s="48"/>
      <c r="AJ28" s="15"/>
      <c r="AK28" s="167"/>
      <c r="AL28" s="167"/>
      <c r="AM28" s="83"/>
      <c r="AN28" s="83"/>
    </row>
    <row r="29" spans="1:40" s="103" customFormat="1" ht="120" x14ac:dyDescent="0.25">
      <c r="A29" s="94">
        <v>19</v>
      </c>
      <c r="B29" s="99"/>
      <c r="C29" s="99"/>
      <c r="D29" s="101"/>
      <c r="E29" s="101" t="s">
        <v>275</v>
      </c>
      <c r="F29" s="101"/>
      <c r="G29" s="101"/>
      <c r="H29" s="101"/>
      <c r="I29" s="101"/>
      <c r="J29" s="101"/>
      <c r="K29" s="101"/>
      <c r="L29" s="101"/>
      <c r="M29" s="101"/>
      <c r="N29" s="101"/>
      <c r="O29" s="101"/>
      <c r="P29" s="101"/>
      <c r="Q29" s="101" t="s">
        <v>275</v>
      </c>
      <c r="R29" s="99"/>
      <c r="S29" s="47" t="s">
        <v>534</v>
      </c>
      <c r="T29" s="101" t="s">
        <v>275</v>
      </c>
      <c r="U29" s="99"/>
      <c r="V29" s="99"/>
      <c r="W29" s="46" t="s">
        <v>449</v>
      </c>
      <c r="X29" s="46" t="s">
        <v>461</v>
      </c>
      <c r="Y29" s="99"/>
      <c r="Z29" s="99" t="s">
        <v>275</v>
      </c>
      <c r="AA29" s="47" t="s">
        <v>477</v>
      </c>
      <c r="AB29" s="47" t="s">
        <v>478</v>
      </c>
      <c r="AC29" s="106"/>
      <c r="AD29" s="105"/>
      <c r="AE29" s="89"/>
      <c r="AF29" s="102"/>
      <c r="AG29" s="102"/>
      <c r="AH29" s="98"/>
      <c r="AI29" s="98"/>
      <c r="AJ29" s="101"/>
      <c r="AK29" s="101"/>
      <c r="AL29" s="98"/>
    </row>
    <row r="30" spans="1:40" s="103" customFormat="1" ht="135" x14ac:dyDescent="0.25">
      <c r="A30" s="167">
        <v>20</v>
      </c>
      <c r="B30" s="99"/>
      <c r="C30" s="99"/>
      <c r="D30" s="99"/>
      <c r="E30" s="99" t="s">
        <v>275</v>
      </c>
      <c r="F30" s="99"/>
      <c r="G30" s="99"/>
      <c r="H30" s="99"/>
      <c r="I30" s="99"/>
      <c r="J30" s="99"/>
      <c r="K30" s="100"/>
      <c r="L30" s="99"/>
      <c r="M30" s="99"/>
      <c r="N30" s="99"/>
      <c r="O30" s="99"/>
      <c r="P30" s="100"/>
      <c r="Q30" s="99" t="s">
        <v>275</v>
      </c>
      <c r="R30" s="99"/>
      <c r="S30" s="47" t="s">
        <v>534</v>
      </c>
      <c r="T30" s="99" t="s">
        <v>275</v>
      </c>
      <c r="U30" s="99"/>
      <c r="V30" s="99"/>
      <c r="W30" s="46" t="s">
        <v>450</v>
      </c>
      <c r="X30" s="46" t="s">
        <v>462</v>
      </c>
      <c r="Y30" s="99"/>
      <c r="Z30" s="99" t="s">
        <v>275</v>
      </c>
      <c r="AA30" s="47" t="s">
        <v>477</v>
      </c>
      <c r="AB30" s="47" t="s">
        <v>479</v>
      </c>
      <c r="AC30" s="106"/>
      <c r="AD30" s="105"/>
      <c r="AE30" s="89"/>
      <c r="AF30" s="102"/>
      <c r="AG30" s="102"/>
      <c r="AH30" s="98"/>
      <c r="AI30" s="98"/>
      <c r="AJ30" s="101"/>
      <c r="AK30" s="101"/>
      <c r="AL30" s="98"/>
    </row>
    <row r="31" spans="1:40" s="103" customFormat="1" ht="120" x14ac:dyDescent="0.25">
      <c r="A31" s="94">
        <v>21</v>
      </c>
      <c r="B31" s="99"/>
      <c r="C31" s="99"/>
      <c r="D31" s="99"/>
      <c r="E31" s="99" t="s">
        <v>275</v>
      </c>
      <c r="F31" s="99"/>
      <c r="G31" s="99"/>
      <c r="H31" s="99"/>
      <c r="I31" s="99"/>
      <c r="J31" s="99"/>
      <c r="K31" s="100"/>
      <c r="L31" s="99"/>
      <c r="M31" s="99"/>
      <c r="N31" s="99"/>
      <c r="O31" s="99"/>
      <c r="P31" s="100"/>
      <c r="Q31" s="99" t="s">
        <v>275</v>
      </c>
      <c r="R31" s="99"/>
      <c r="S31" s="47" t="s">
        <v>534</v>
      </c>
      <c r="T31" s="99" t="s">
        <v>275</v>
      </c>
      <c r="U31" s="99"/>
      <c r="V31" s="99"/>
      <c r="W31" s="46" t="s">
        <v>451</v>
      </c>
      <c r="X31" s="46" t="s">
        <v>463</v>
      </c>
      <c r="Y31" s="99" t="s">
        <v>275</v>
      </c>
      <c r="Z31" s="99"/>
      <c r="AA31" s="47" t="s">
        <v>477</v>
      </c>
      <c r="AB31" s="47" t="s">
        <v>480</v>
      </c>
      <c r="AC31" s="106"/>
      <c r="AD31" s="105"/>
      <c r="AE31" s="89"/>
      <c r="AF31" s="102"/>
      <c r="AG31" s="102"/>
      <c r="AH31" s="98"/>
      <c r="AI31" s="98"/>
      <c r="AJ31" s="101"/>
      <c r="AK31" s="101"/>
      <c r="AL31" s="98"/>
    </row>
    <row r="32" spans="1:40" s="138" customFormat="1" ht="195" x14ac:dyDescent="0.25">
      <c r="A32" s="167">
        <v>22</v>
      </c>
      <c r="B32" s="129"/>
      <c r="C32" s="129"/>
      <c r="D32" s="129"/>
      <c r="E32" s="129" t="s">
        <v>275</v>
      </c>
      <c r="F32" s="129"/>
      <c r="G32" s="129"/>
      <c r="H32" s="129"/>
      <c r="I32" s="129"/>
      <c r="J32" s="129"/>
      <c r="K32" s="130"/>
      <c r="L32" s="129"/>
      <c r="M32" s="129"/>
      <c r="N32" s="129"/>
      <c r="O32" s="129"/>
      <c r="P32" s="130"/>
      <c r="Q32" s="129" t="s">
        <v>275</v>
      </c>
      <c r="R32" s="129"/>
      <c r="S32" s="47" t="s">
        <v>534</v>
      </c>
      <c r="T32" s="129" t="s">
        <v>275</v>
      </c>
      <c r="U32" s="129"/>
      <c r="V32" s="129"/>
      <c r="W32" s="132" t="s">
        <v>452</v>
      </c>
      <c r="X32" s="132" t="s">
        <v>464</v>
      </c>
      <c r="Y32" s="129"/>
      <c r="Z32" s="129" t="s">
        <v>275</v>
      </c>
      <c r="AA32" s="131" t="s">
        <v>482</v>
      </c>
      <c r="AB32" s="131" t="s">
        <v>481</v>
      </c>
      <c r="AC32" s="133"/>
      <c r="AD32" s="134"/>
      <c r="AE32" s="135" t="s">
        <v>483</v>
      </c>
      <c r="AF32" s="136"/>
      <c r="AG32" s="136"/>
      <c r="AH32" s="128"/>
      <c r="AI32" s="128"/>
      <c r="AJ32" s="137"/>
      <c r="AK32" s="137"/>
      <c r="AL32" s="128"/>
    </row>
    <row r="33" spans="1:40" s="103" customFormat="1" ht="120" x14ac:dyDescent="0.25">
      <c r="A33" s="94">
        <v>23</v>
      </c>
      <c r="B33" s="99"/>
      <c r="C33" s="99"/>
      <c r="D33" s="99"/>
      <c r="E33" s="99" t="s">
        <v>275</v>
      </c>
      <c r="F33" s="99"/>
      <c r="G33" s="99"/>
      <c r="H33" s="99"/>
      <c r="I33" s="99"/>
      <c r="J33" s="99"/>
      <c r="K33" s="100"/>
      <c r="L33" s="99"/>
      <c r="M33" s="99"/>
      <c r="N33" s="99"/>
      <c r="O33" s="99"/>
      <c r="P33" s="100"/>
      <c r="Q33" s="99" t="s">
        <v>275</v>
      </c>
      <c r="R33" s="99"/>
      <c r="S33" s="47" t="s">
        <v>534</v>
      </c>
      <c r="T33" s="99" t="s">
        <v>275</v>
      </c>
      <c r="U33" s="99"/>
      <c r="V33" s="99"/>
      <c r="W33" s="46" t="s">
        <v>453</v>
      </c>
      <c r="X33" s="46" t="s">
        <v>465</v>
      </c>
      <c r="Y33" s="99" t="s">
        <v>275</v>
      </c>
      <c r="Z33" s="99"/>
      <c r="AA33" s="47" t="s">
        <v>482</v>
      </c>
      <c r="AB33" s="47" t="s">
        <v>484</v>
      </c>
      <c r="AC33" s="106"/>
      <c r="AD33" s="105"/>
      <c r="AE33" s="89"/>
      <c r="AF33" s="102"/>
      <c r="AG33" s="102"/>
      <c r="AH33" s="98"/>
      <c r="AI33" s="98"/>
      <c r="AJ33" s="101"/>
      <c r="AK33" s="101"/>
      <c r="AL33" s="98"/>
    </row>
    <row r="34" spans="1:40" s="127" customFormat="1" ht="165" x14ac:dyDescent="0.25">
      <c r="A34" s="167">
        <v>24</v>
      </c>
      <c r="B34" s="118"/>
      <c r="C34" s="118"/>
      <c r="D34" s="118"/>
      <c r="E34" s="118" t="s">
        <v>275</v>
      </c>
      <c r="F34" s="118"/>
      <c r="G34" s="118"/>
      <c r="H34" s="118"/>
      <c r="I34" s="118"/>
      <c r="J34" s="118"/>
      <c r="K34" s="119"/>
      <c r="L34" s="118"/>
      <c r="M34" s="118"/>
      <c r="N34" s="118"/>
      <c r="O34" s="118"/>
      <c r="P34" s="119"/>
      <c r="Q34" s="118" t="s">
        <v>275</v>
      </c>
      <c r="R34" s="118"/>
      <c r="S34" s="47" t="s">
        <v>534</v>
      </c>
      <c r="T34" s="118" t="s">
        <v>275</v>
      </c>
      <c r="U34" s="118"/>
      <c r="V34" s="118"/>
      <c r="W34" s="121" t="s">
        <v>454</v>
      </c>
      <c r="X34" s="121" t="s">
        <v>466</v>
      </c>
      <c r="Y34" s="118"/>
      <c r="Z34" s="118" t="s">
        <v>275</v>
      </c>
      <c r="AA34" s="120" t="s">
        <v>486</v>
      </c>
      <c r="AB34" s="120" t="s">
        <v>485</v>
      </c>
      <c r="AC34" s="122"/>
      <c r="AD34" s="123"/>
      <c r="AE34" s="124"/>
      <c r="AF34" s="125"/>
      <c r="AG34" s="125"/>
      <c r="AH34" s="117"/>
      <c r="AI34" s="117"/>
      <c r="AJ34" s="126"/>
      <c r="AK34" s="126"/>
      <c r="AL34" s="117"/>
    </row>
    <row r="35" spans="1:40" s="103" customFormat="1" ht="90" x14ac:dyDescent="0.25">
      <c r="A35" s="94">
        <v>25</v>
      </c>
      <c r="B35" s="99"/>
      <c r="C35" s="99"/>
      <c r="D35" s="99"/>
      <c r="E35" s="99" t="s">
        <v>275</v>
      </c>
      <c r="F35" s="99"/>
      <c r="G35" s="99"/>
      <c r="H35" s="99"/>
      <c r="I35" s="99"/>
      <c r="J35" s="99"/>
      <c r="K35" s="100"/>
      <c r="L35" s="99"/>
      <c r="M35" s="99"/>
      <c r="N35" s="99"/>
      <c r="O35" s="99"/>
      <c r="P35" s="100"/>
      <c r="Q35" s="99" t="s">
        <v>275</v>
      </c>
      <c r="R35" s="99"/>
      <c r="S35" s="47" t="s">
        <v>534</v>
      </c>
      <c r="T35" s="99" t="s">
        <v>275</v>
      </c>
      <c r="U35" s="99"/>
      <c r="V35" s="99"/>
      <c r="W35" s="46" t="s">
        <v>455</v>
      </c>
      <c r="X35" s="46" t="s">
        <v>467</v>
      </c>
      <c r="Y35" s="99" t="s">
        <v>275</v>
      </c>
      <c r="Z35" s="99"/>
      <c r="AA35" s="47" t="s">
        <v>488</v>
      </c>
      <c r="AB35" s="47" t="s">
        <v>487</v>
      </c>
      <c r="AC35" s="106"/>
      <c r="AD35" s="105"/>
      <c r="AE35" s="89"/>
      <c r="AF35" s="102"/>
      <c r="AG35" s="102"/>
      <c r="AH35" s="98"/>
      <c r="AI35" s="98"/>
      <c r="AJ35" s="101"/>
      <c r="AK35" s="101"/>
      <c r="AL35" s="98"/>
    </row>
    <row r="36" spans="1:40" s="103" customFormat="1" ht="60" x14ac:dyDescent="0.25">
      <c r="A36" s="167">
        <v>26</v>
      </c>
      <c r="B36" s="99"/>
      <c r="C36" s="99"/>
      <c r="D36" s="99"/>
      <c r="E36" s="99" t="s">
        <v>275</v>
      </c>
      <c r="F36" s="99"/>
      <c r="G36" s="99"/>
      <c r="H36" s="99"/>
      <c r="I36" s="99"/>
      <c r="J36" s="99"/>
      <c r="K36" s="100"/>
      <c r="L36" s="99"/>
      <c r="M36" s="99"/>
      <c r="N36" s="99"/>
      <c r="O36" s="99"/>
      <c r="P36" s="100"/>
      <c r="Q36" s="99" t="s">
        <v>275</v>
      </c>
      <c r="R36" s="99"/>
      <c r="S36" s="47" t="s">
        <v>534</v>
      </c>
      <c r="T36" s="99"/>
      <c r="U36" s="99"/>
      <c r="V36" s="99" t="s">
        <v>275</v>
      </c>
      <c r="W36" s="46" t="s">
        <v>456</v>
      </c>
      <c r="X36" s="46"/>
      <c r="Y36" s="99" t="s">
        <v>275</v>
      </c>
      <c r="Z36" s="99"/>
      <c r="AA36" s="47"/>
      <c r="AB36" s="47"/>
      <c r="AC36" s="106"/>
      <c r="AD36" s="105"/>
      <c r="AE36" s="89"/>
      <c r="AF36" s="102"/>
      <c r="AG36" s="102"/>
      <c r="AH36" s="98"/>
      <c r="AI36" s="98"/>
      <c r="AJ36" s="101"/>
      <c r="AK36" s="101"/>
      <c r="AL36" s="98"/>
    </row>
    <row r="37" spans="1:40" s="127" customFormat="1" ht="195" x14ac:dyDescent="0.25">
      <c r="A37" s="94">
        <v>27</v>
      </c>
      <c r="B37" s="118"/>
      <c r="C37" s="118"/>
      <c r="D37" s="118"/>
      <c r="E37" s="118" t="s">
        <v>275</v>
      </c>
      <c r="F37" s="118"/>
      <c r="G37" s="118"/>
      <c r="H37" s="118"/>
      <c r="I37" s="118"/>
      <c r="J37" s="118"/>
      <c r="K37" s="119"/>
      <c r="L37" s="118"/>
      <c r="M37" s="118"/>
      <c r="N37" s="118"/>
      <c r="O37" s="118"/>
      <c r="P37" s="119"/>
      <c r="Q37" s="118" t="s">
        <v>275</v>
      </c>
      <c r="R37" s="118"/>
      <c r="S37" s="47" t="s">
        <v>534</v>
      </c>
      <c r="T37" s="118" t="s">
        <v>275</v>
      </c>
      <c r="U37" s="118"/>
      <c r="V37" s="118"/>
      <c r="W37" s="121" t="s">
        <v>457</v>
      </c>
      <c r="X37" s="121" t="s">
        <v>468</v>
      </c>
      <c r="Y37" s="118"/>
      <c r="Z37" s="118" t="s">
        <v>275</v>
      </c>
      <c r="AA37" s="120" t="s">
        <v>477</v>
      </c>
      <c r="AB37" s="120" t="s">
        <v>489</v>
      </c>
      <c r="AC37" s="122"/>
      <c r="AD37" s="123"/>
      <c r="AE37" s="124" t="s">
        <v>490</v>
      </c>
      <c r="AF37" s="125"/>
      <c r="AG37" s="125"/>
      <c r="AH37" s="117"/>
      <c r="AI37" s="117"/>
      <c r="AJ37" s="126"/>
      <c r="AK37" s="126"/>
      <c r="AL37" s="117"/>
    </row>
    <row r="38" spans="1:40" s="138" customFormat="1" ht="165" x14ac:dyDescent="0.25">
      <c r="A38" s="167">
        <v>28</v>
      </c>
      <c r="B38" s="129"/>
      <c r="C38" s="129"/>
      <c r="D38" s="129"/>
      <c r="E38" s="129" t="s">
        <v>275</v>
      </c>
      <c r="F38" s="129"/>
      <c r="G38" s="129"/>
      <c r="H38" s="129"/>
      <c r="I38" s="129"/>
      <c r="J38" s="129"/>
      <c r="K38" s="130"/>
      <c r="L38" s="129"/>
      <c r="M38" s="129"/>
      <c r="N38" s="129"/>
      <c r="O38" s="129"/>
      <c r="P38" s="130"/>
      <c r="Q38" s="129" t="s">
        <v>275</v>
      </c>
      <c r="R38" s="129"/>
      <c r="S38" s="47" t="s">
        <v>534</v>
      </c>
      <c r="T38" s="129" t="s">
        <v>275</v>
      </c>
      <c r="U38" s="129"/>
      <c r="V38" s="129"/>
      <c r="W38" s="132" t="s">
        <v>458</v>
      </c>
      <c r="X38" s="132" t="s">
        <v>469</v>
      </c>
      <c r="Y38" s="129"/>
      <c r="Z38" s="129" t="s">
        <v>275</v>
      </c>
      <c r="AA38" s="131" t="s">
        <v>482</v>
      </c>
      <c r="AB38" s="131" t="s">
        <v>481</v>
      </c>
      <c r="AC38" s="133"/>
      <c r="AD38" s="134"/>
      <c r="AE38" s="135" t="s">
        <v>483</v>
      </c>
      <c r="AF38" s="136"/>
      <c r="AG38" s="136"/>
      <c r="AH38" s="128"/>
      <c r="AI38" s="128"/>
      <c r="AJ38" s="137"/>
      <c r="AK38" s="137"/>
      <c r="AL38" s="128"/>
    </row>
    <row r="39" spans="1:40" s="148" customFormat="1" ht="105" x14ac:dyDescent="0.25">
      <c r="A39" s="94">
        <v>29</v>
      </c>
      <c r="B39" s="140"/>
      <c r="C39" s="140"/>
      <c r="D39" s="140"/>
      <c r="E39" s="140" t="s">
        <v>275</v>
      </c>
      <c r="F39" s="140"/>
      <c r="G39" s="140"/>
      <c r="H39" s="140"/>
      <c r="I39" s="140"/>
      <c r="J39" s="140"/>
      <c r="K39" s="141"/>
      <c r="L39" s="140"/>
      <c r="M39" s="140"/>
      <c r="N39" s="140"/>
      <c r="O39" s="140"/>
      <c r="P39" s="141"/>
      <c r="Q39" s="140" t="s">
        <v>275</v>
      </c>
      <c r="R39" s="140"/>
      <c r="S39" s="47" t="s">
        <v>534</v>
      </c>
      <c r="T39" s="140" t="s">
        <v>275</v>
      </c>
      <c r="U39" s="140"/>
      <c r="V39" s="140"/>
      <c r="W39" s="143" t="s">
        <v>459</v>
      </c>
      <c r="X39" s="143"/>
      <c r="Y39" s="140"/>
      <c r="Z39" s="140" t="s">
        <v>275</v>
      </c>
      <c r="AA39" s="142" t="s">
        <v>482</v>
      </c>
      <c r="AB39" s="142" t="s">
        <v>491</v>
      </c>
      <c r="AC39" s="144"/>
      <c r="AD39" s="145"/>
      <c r="AE39" s="112" t="s">
        <v>492</v>
      </c>
      <c r="AF39" s="146"/>
      <c r="AG39" s="146"/>
      <c r="AH39" s="139"/>
      <c r="AI39" s="139"/>
      <c r="AJ39" s="147"/>
      <c r="AK39" s="147"/>
      <c r="AL39" s="139"/>
    </row>
    <row r="40" spans="1:40" s="148" customFormat="1" ht="150" x14ac:dyDescent="0.25">
      <c r="A40" s="167">
        <v>30</v>
      </c>
      <c r="B40" s="140"/>
      <c r="C40" s="140"/>
      <c r="D40" s="140"/>
      <c r="E40" s="140" t="s">
        <v>275</v>
      </c>
      <c r="F40" s="140"/>
      <c r="G40" s="140"/>
      <c r="H40" s="140"/>
      <c r="I40" s="140"/>
      <c r="J40" s="140"/>
      <c r="K40" s="141"/>
      <c r="L40" s="140"/>
      <c r="M40" s="140"/>
      <c r="N40" s="140"/>
      <c r="O40" s="140"/>
      <c r="P40" s="141"/>
      <c r="Q40" s="140" t="s">
        <v>275</v>
      </c>
      <c r="R40" s="140"/>
      <c r="S40" s="47" t="s">
        <v>534</v>
      </c>
      <c r="T40" s="140" t="s">
        <v>275</v>
      </c>
      <c r="U40" s="140"/>
      <c r="V40" s="140"/>
      <c r="W40" s="143" t="s">
        <v>460</v>
      </c>
      <c r="X40" s="143" t="s">
        <v>470</v>
      </c>
      <c r="Y40" s="140" t="s">
        <v>275</v>
      </c>
      <c r="Z40" s="140"/>
      <c r="AA40" s="154" t="s">
        <v>486</v>
      </c>
      <c r="AB40" s="155" t="s">
        <v>493</v>
      </c>
      <c r="AC40" s="154"/>
      <c r="AD40" s="154"/>
      <c r="AE40" s="155"/>
      <c r="AF40" s="146"/>
      <c r="AG40" s="146"/>
      <c r="AH40" s="139"/>
      <c r="AI40" s="139"/>
      <c r="AJ40" s="147"/>
      <c r="AK40" s="147"/>
      <c r="AL40" s="139"/>
    </row>
    <row r="41" spans="1:40" s="103" customFormat="1" ht="75" x14ac:dyDescent="0.25">
      <c r="A41" s="94">
        <v>31</v>
      </c>
      <c r="B41" s="99"/>
      <c r="C41" s="99"/>
      <c r="D41" s="99"/>
      <c r="E41" s="99" t="s">
        <v>275</v>
      </c>
      <c r="F41" s="99"/>
      <c r="G41" s="99"/>
      <c r="H41" s="99"/>
      <c r="I41" s="99"/>
      <c r="J41" s="99"/>
      <c r="K41" s="100"/>
      <c r="L41" s="99"/>
      <c r="M41" s="99"/>
      <c r="N41" s="99"/>
      <c r="O41" s="99"/>
      <c r="P41" s="100"/>
      <c r="Q41" s="99" t="s">
        <v>275</v>
      </c>
      <c r="R41" s="99"/>
      <c r="S41" s="47" t="s">
        <v>534</v>
      </c>
      <c r="T41" s="99" t="s">
        <v>275</v>
      </c>
      <c r="U41" s="99"/>
      <c r="V41" s="99"/>
      <c r="W41" s="46" t="s">
        <v>471</v>
      </c>
      <c r="X41" s="104"/>
      <c r="Y41" s="99" t="s">
        <v>275</v>
      </c>
      <c r="Z41" s="99"/>
      <c r="AA41" s="98"/>
      <c r="AB41" s="98"/>
      <c r="AC41" s="99"/>
      <c r="AD41" s="102"/>
      <c r="AE41" s="102"/>
      <c r="AF41" s="102"/>
      <c r="AG41" s="102"/>
      <c r="AH41" s="98"/>
      <c r="AI41" s="98"/>
      <c r="AJ41" s="101"/>
      <c r="AK41" s="101"/>
      <c r="AL41" s="98"/>
    </row>
    <row r="42" spans="1:40" s="103" customFormat="1" ht="105" x14ac:dyDescent="0.25">
      <c r="A42" s="167">
        <v>32</v>
      </c>
      <c r="B42" s="99"/>
      <c r="C42" s="99"/>
      <c r="D42" s="99"/>
      <c r="E42" s="99" t="s">
        <v>275</v>
      </c>
      <c r="F42" s="99"/>
      <c r="G42" s="99"/>
      <c r="H42" s="99"/>
      <c r="I42" s="99"/>
      <c r="J42" s="99"/>
      <c r="K42" s="100"/>
      <c r="L42" s="99"/>
      <c r="M42" s="99"/>
      <c r="N42" s="99"/>
      <c r="O42" s="99"/>
      <c r="P42" s="100"/>
      <c r="Q42" s="99" t="s">
        <v>275</v>
      </c>
      <c r="R42" s="99"/>
      <c r="S42" s="47" t="s">
        <v>534</v>
      </c>
      <c r="T42" s="99" t="s">
        <v>275</v>
      </c>
      <c r="U42" s="99"/>
      <c r="V42" s="99"/>
      <c r="W42" s="46" t="s">
        <v>472</v>
      </c>
      <c r="X42" s="104"/>
      <c r="Y42" s="99" t="s">
        <v>275</v>
      </c>
      <c r="Z42" s="99"/>
      <c r="AA42" s="98"/>
      <c r="AB42" s="98"/>
      <c r="AC42" s="99"/>
      <c r="AD42" s="102"/>
      <c r="AE42" s="102"/>
      <c r="AF42" s="102"/>
      <c r="AG42" s="102"/>
      <c r="AH42" s="98"/>
      <c r="AI42" s="98"/>
      <c r="AJ42" s="101"/>
      <c r="AK42" s="101"/>
      <c r="AL42" s="98"/>
    </row>
    <row r="43" spans="1:40" s="103" customFormat="1" ht="105" x14ac:dyDescent="0.25">
      <c r="A43" s="94">
        <v>33</v>
      </c>
      <c r="B43" s="99"/>
      <c r="C43" s="99"/>
      <c r="D43" s="99"/>
      <c r="E43" s="99" t="s">
        <v>275</v>
      </c>
      <c r="F43" s="99"/>
      <c r="G43" s="99"/>
      <c r="H43" s="99"/>
      <c r="I43" s="99"/>
      <c r="J43" s="99"/>
      <c r="K43" s="100"/>
      <c r="L43" s="99"/>
      <c r="M43" s="99"/>
      <c r="N43" s="99"/>
      <c r="O43" s="99"/>
      <c r="P43" s="100"/>
      <c r="Q43" s="99" t="s">
        <v>275</v>
      </c>
      <c r="R43" s="99"/>
      <c r="S43" s="47" t="s">
        <v>534</v>
      </c>
      <c r="T43" s="99" t="s">
        <v>275</v>
      </c>
      <c r="U43" s="99"/>
      <c r="V43" s="99"/>
      <c r="W43" s="46" t="s">
        <v>473</v>
      </c>
      <c r="X43" s="104"/>
      <c r="Y43" s="99" t="s">
        <v>275</v>
      </c>
      <c r="Z43" s="99"/>
      <c r="AA43" s="98"/>
      <c r="AB43" s="98"/>
      <c r="AC43" s="99"/>
      <c r="AD43" s="102"/>
      <c r="AE43" s="102"/>
      <c r="AF43" s="102"/>
      <c r="AG43" s="102"/>
      <c r="AH43" s="98"/>
      <c r="AI43" s="98"/>
      <c r="AJ43" s="101"/>
      <c r="AK43" s="101"/>
      <c r="AL43" s="98"/>
    </row>
    <row r="44" spans="1:40" s="103" customFormat="1" ht="75" x14ac:dyDescent="0.25">
      <c r="A44" s="167">
        <v>34</v>
      </c>
      <c r="B44" s="99"/>
      <c r="C44" s="99"/>
      <c r="D44" s="99"/>
      <c r="E44" s="99" t="s">
        <v>275</v>
      </c>
      <c r="F44" s="99"/>
      <c r="G44" s="99"/>
      <c r="H44" s="99"/>
      <c r="I44" s="99"/>
      <c r="J44" s="99"/>
      <c r="K44" s="100"/>
      <c r="L44" s="99"/>
      <c r="M44" s="99"/>
      <c r="N44" s="99"/>
      <c r="O44" s="99"/>
      <c r="P44" s="100"/>
      <c r="Q44" s="99" t="s">
        <v>275</v>
      </c>
      <c r="R44" s="99"/>
      <c r="S44" s="47" t="s">
        <v>534</v>
      </c>
      <c r="T44" s="99" t="s">
        <v>275</v>
      </c>
      <c r="U44" s="99"/>
      <c r="V44" s="99"/>
      <c r="W44" s="46" t="s">
        <v>474</v>
      </c>
      <c r="X44" s="104"/>
      <c r="Y44" s="99" t="s">
        <v>275</v>
      </c>
      <c r="Z44" s="99"/>
      <c r="AA44" s="98"/>
      <c r="AB44" s="98"/>
      <c r="AC44" s="99"/>
      <c r="AD44" s="102"/>
      <c r="AE44" s="102"/>
      <c r="AF44" s="102"/>
      <c r="AG44" s="102"/>
      <c r="AH44" s="98"/>
      <c r="AI44" s="98"/>
      <c r="AJ44" s="101"/>
      <c r="AK44" s="101"/>
      <c r="AL44" s="98"/>
    </row>
    <row r="45" spans="1:40" s="103" customFormat="1" ht="60" x14ac:dyDescent="0.25">
      <c r="A45" s="94">
        <v>35</v>
      </c>
      <c r="B45" s="99"/>
      <c r="C45" s="99"/>
      <c r="D45" s="99"/>
      <c r="E45" s="99" t="s">
        <v>275</v>
      </c>
      <c r="F45" s="99"/>
      <c r="G45" s="99"/>
      <c r="H45" s="99"/>
      <c r="I45" s="99"/>
      <c r="J45" s="99"/>
      <c r="K45" s="100"/>
      <c r="L45" s="99"/>
      <c r="M45" s="99"/>
      <c r="N45" s="99"/>
      <c r="O45" s="99"/>
      <c r="P45" s="100"/>
      <c r="Q45" s="99" t="s">
        <v>275</v>
      </c>
      <c r="R45" s="99"/>
      <c r="S45" s="47" t="s">
        <v>534</v>
      </c>
      <c r="T45" s="99" t="s">
        <v>275</v>
      </c>
      <c r="U45" s="99"/>
      <c r="V45" s="99"/>
      <c r="W45" s="46" t="s">
        <v>475</v>
      </c>
      <c r="X45" s="104"/>
      <c r="Y45" s="99" t="s">
        <v>275</v>
      </c>
      <c r="Z45" s="99"/>
      <c r="AA45" s="98"/>
      <c r="AB45" s="98"/>
      <c r="AC45" s="99"/>
      <c r="AD45" s="102"/>
      <c r="AE45" s="102"/>
      <c r="AF45" s="102"/>
      <c r="AG45" s="102"/>
      <c r="AH45" s="98"/>
      <c r="AI45" s="98"/>
      <c r="AJ45" s="101"/>
      <c r="AK45" s="101"/>
      <c r="AL45" s="98"/>
    </row>
    <row r="46" spans="1:40" s="103" customFormat="1" ht="45" x14ac:dyDescent="0.25">
      <c r="A46" s="167">
        <v>36</v>
      </c>
      <c r="B46" s="99"/>
      <c r="C46" s="99"/>
      <c r="D46" s="99"/>
      <c r="E46" s="99" t="s">
        <v>275</v>
      </c>
      <c r="F46" s="99"/>
      <c r="G46" s="99"/>
      <c r="H46" s="99"/>
      <c r="I46" s="99"/>
      <c r="J46" s="99"/>
      <c r="K46" s="100"/>
      <c r="L46" s="99"/>
      <c r="M46" s="99"/>
      <c r="N46" s="99"/>
      <c r="O46" s="99"/>
      <c r="P46" s="100"/>
      <c r="Q46" s="99" t="s">
        <v>275</v>
      </c>
      <c r="R46" s="99"/>
      <c r="S46" s="47" t="s">
        <v>534</v>
      </c>
      <c r="T46" s="99" t="s">
        <v>275</v>
      </c>
      <c r="U46" s="99"/>
      <c r="V46" s="99"/>
      <c r="W46" s="46" t="s">
        <v>476</v>
      </c>
      <c r="X46" s="104"/>
      <c r="Y46" s="99" t="s">
        <v>275</v>
      </c>
      <c r="Z46" s="99"/>
      <c r="AA46" s="98"/>
      <c r="AB46" s="98"/>
      <c r="AC46" s="99"/>
      <c r="AD46" s="102"/>
      <c r="AE46" s="102"/>
      <c r="AF46" s="102"/>
      <c r="AG46" s="102"/>
      <c r="AH46" s="98"/>
      <c r="AI46" s="98"/>
      <c r="AJ46" s="101"/>
      <c r="AK46" s="101"/>
      <c r="AL46" s="98"/>
    </row>
    <row r="47" spans="1:40" s="108" customFormat="1" ht="75" x14ac:dyDescent="0.25">
      <c r="A47" s="87">
        <f>+A45+1</f>
        <v>36</v>
      </c>
      <c r="B47" s="94"/>
      <c r="C47" s="94"/>
      <c r="D47" s="94"/>
      <c r="E47" s="94"/>
      <c r="F47" s="94"/>
      <c r="G47" s="94"/>
      <c r="H47" s="87" t="s">
        <v>275</v>
      </c>
      <c r="I47" s="95"/>
      <c r="J47" s="89"/>
      <c r="K47" s="89"/>
      <c r="L47" s="89"/>
      <c r="M47" s="89"/>
      <c r="N47" s="89"/>
      <c r="O47" s="87" t="s">
        <v>275</v>
      </c>
      <c r="P47" s="95"/>
      <c r="Q47" s="87" t="s">
        <v>275</v>
      </c>
      <c r="R47" s="89"/>
      <c r="S47" s="89" t="s">
        <v>517</v>
      </c>
      <c r="T47" s="90" t="s">
        <v>275</v>
      </c>
      <c r="U47" s="92"/>
      <c r="V47" s="96"/>
      <c r="W47" s="89" t="s">
        <v>518</v>
      </c>
      <c r="X47" s="91" t="s">
        <v>519</v>
      </c>
      <c r="Y47" s="88" t="s">
        <v>275</v>
      </c>
      <c r="Z47" s="89"/>
      <c r="AA47" s="89" t="s">
        <v>520</v>
      </c>
      <c r="AB47" s="89"/>
      <c r="AC47" s="92">
        <v>41955</v>
      </c>
      <c r="AD47" s="92">
        <v>41964</v>
      </c>
      <c r="AE47" s="89"/>
      <c r="AF47" s="89"/>
      <c r="AG47" s="92"/>
      <c r="AH47" s="92" t="s">
        <v>318</v>
      </c>
      <c r="AI47" s="96"/>
      <c r="AJ47" s="97"/>
      <c r="AK47" s="94"/>
      <c r="AL47" s="94"/>
    </row>
    <row r="48" spans="1:40" s="53" customFormat="1" ht="75" x14ac:dyDescent="0.25">
      <c r="A48" s="101">
        <f t="shared" ref="A48:A59" si="0">+A47+1</f>
        <v>37</v>
      </c>
      <c r="B48" s="167"/>
      <c r="C48" s="167"/>
      <c r="D48" s="167"/>
      <c r="E48" s="167"/>
      <c r="F48" s="167"/>
      <c r="G48" s="167"/>
      <c r="H48" s="87" t="s">
        <v>275</v>
      </c>
      <c r="I48" s="43"/>
      <c r="J48" s="47"/>
      <c r="K48" s="47"/>
      <c r="L48" s="47"/>
      <c r="M48" s="47"/>
      <c r="N48" s="47"/>
      <c r="O48" s="87" t="s">
        <v>275</v>
      </c>
      <c r="P48" s="43"/>
      <c r="Q48" s="87" t="s">
        <v>275</v>
      </c>
      <c r="R48" s="47"/>
      <c r="S48" s="89" t="s">
        <v>517</v>
      </c>
      <c r="T48" s="90" t="s">
        <v>275</v>
      </c>
      <c r="U48" s="48"/>
      <c r="V48" s="44"/>
      <c r="W48" s="47" t="s">
        <v>521</v>
      </c>
      <c r="X48" s="91" t="s">
        <v>519</v>
      </c>
      <c r="Y48" s="88" t="s">
        <v>275</v>
      </c>
      <c r="Z48" s="47"/>
      <c r="AA48" s="89" t="s">
        <v>520</v>
      </c>
      <c r="AB48" s="47"/>
      <c r="AC48" s="92">
        <v>41955</v>
      </c>
      <c r="AD48" s="92">
        <v>41964</v>
      </c>
      <c r="AE48" s="47"/>
      <c r="AF48" s="47"/>
      <c r="AG48" s="48"/>
      <c r="AH48" s="92" t="s">
        <v>318</v>
      </c>
      <c r="AI48" s="44"/>
      <c r="AJ48" s="15"/>
      <c r="AK48" s="167"/>
      <c r="AL48" s="167"/>
      <c r="AM48" s="83"/>
      <c r="AN48" s="83"/>
    </row>
    <row r="49" spans="1:40" s="53" customFormat="1" ht="75" x14ac:dyDescent="0.25">
      <c r="A49" s="101">
        <f t="shared" si="0"/>
        <v>38</v>
      </c>
      <c r="B49" s="167"/>
      <c r="C49" s="167"/>
      <c r="D49" s="167"/>
      <c r="E49" s="167"/>
      <c r="F49" s="167"/>
      <c r="G49" s="167"/>
      <c r="H49" s="87" t="s">
        <v>275</v>
      </c>
      <c r="I49" s="43"/>
      <c r="J49" s="47"/>
      <c r="K49" s="47"/>
      <c r="L49" s="47"/>
      <c r="M49" s="47"/>
      <c r="N49" s="47"/>
      <c r="O49" s="87" t="s">
        <v>275</v>
      </c>
      <c r="P49" s="43"/>
      <c r="Q49" s="87" t="s">
        <v>275</v>
      </c>
      <c r="R49" s="47"/>
      <c r="S49" s="89" t="s">
        <v>517</v>
      </c>
      <c r="T49" s="90" t="s">
        <v>275</v>
      </c>
      <c r="U49" s="48"/>
      <c r="V49" s="44"/>
      <c r="W49" s="47" t="s">
        <v>522</v>
      </c>
      <c r="X49" s="91" t="s">
        <v>519</v>
      </c>
      <c r="Y49" s="88" t="s">
        <v>275</v>
      </c>
      <c r="Z49" s="47"/>
      <c r="AA49" s="89" t="s">
        <v>520</v>
      </c>
      <c r="AB49" s="47"/>
      <c r="AC49" s="92">
        <v>41955</v>
      </c>
      <c r="AD49" s="92">
        <v>41964</v>
      </c>
      <c r="AE49" s="47"/>
      <c r="AF49" s="47"/>
      <c r="AG49" s="48"/>
      <c r="AH49" s="92" t="s">
        <v>318</v>
      </c>
      <c r="AI49" s="44"/>
      <c r="AJ49" s="15"/>
      <c r="AK49" s="167"/>
      <c r="AL49" s="167"/>
      <c r="AM49" s="83"/>
      <c r="AN49" s="83"/>
    </row>
    <row r="50" spans="1:40" s="53" customFormat="1" ht="75" x14ac:dyDescent="0.25">
      <c r="A50" s="101">
        <f t="shared" si="0"/>
        <v>39</v>
      </c>
      <c r="B50" s="167"/>
      <c r="C50" s="167"/>
      <c r="D50" s="167"/>
      <c r="E50" s="167"/>
      <c r="F50" s="167"/>
      <c r="G50" s="167"/>
      <c r="H50" s="87" t="s">
        <v>275</v>
      </c>
      <c r="I50" s="43"/>
      <c r="J50" s="47"/>
      <c r="K50" s="47"/>
      <c r="L50" s="47"/>
      <c r="M50" s="47"/>
      <c r="N50" s="47"/>
      <c r="O50" s="87" t="s">
        <v>275</v>
      </c>
      <c r="P50" s="43"/>
      <c r="Q50" s="87" t="s">
        <v>275</v>
      </c>
      <c r="R50" s="47"/>
      <c r="S50" s="89" t="s">
        <v>517</v>
      </c>
      <c r="T50" s="90" t="s">
        <v>275</v>
      </c>
      <c r="U50" s="48"/>
      <c r="V50" s="44"/>
      <c r="W50" s="47" t="s">
        <v>523</v>
      </c>
      <c r="X50" s="91" t="s">
        <v>519</v>
      </c>
      <c r="Y50" s="88" t="s">
        <v>275</v>
      </c>
      <c r="Z50" s="47"/>
      <c r="AA50" s="89" t="s">
        <v>520</v>
      </c>
      <c r="AB50" s="47"/>
      <c r="AC50" s="92">
        <v>41955</v>
      </c>
      <c r="AD50" s="92">
        <v>41964</v>
      </c>
      <c r="AE50" s="47"/>
      <c r="AF50" s="47"/>
      <c r="AG50" s="47"/>
      <c r="AH50" s="92" t="s">
        <v>318</v>
      </c>
      <c r="AI50" s="44"/>
      <c r="AJ50" s="15"/>
      <c r="AK50" s="167"/>
      <c r="AL50" s="167"/>
      <c r="AM50" s="83"/>
      <c r="AN50" s="83"/>
    </row>
    <row r="51" spans="1:40" s="53" customFormat="1" ht="75" x14ac:dyDescent="0.25">
      <c r="A51" s="101">
        <f t="shared" si="0"/>
        <v>40</v>
      </c>
      <c r="B51" s="167"/>
      <c r="C51" s="167"/>
      <c r="D51" s="167"/>
      <c r="E51" s="167"/>
      <c r="F51" s="167"/>
      <c r="G51" s="167"/>
      <c r="H51" s="87" t="s">
        <v>275</v>
      </c>
      <c r="I51" s="95"/>
      <c r="J51" s="89"/>
      <c r="K51" s="89"/>
      <c r="L51" s="89"/>
      <c r="M51" s="89"/>
      <c r="N51" s="89"/>
      <c r="O51" s="87" t="s">
        <v>275</v>
      </c>
      <c r="P51" s="95"/>
      <c r="Q51" s="87" t="s">
        <v>275</v>
      </c>
      <c r="R51" s="89"/>
      <c r="S51" s="89" t="s">
        <v>517</v>
      </c>
      <c r="T51" s="90" t="s">
        <v>275</v>
      </c>
      <c r="U51" s="92"/>
      <c r="V51" s="48"/>
      <c r="W51" s="89" t="s">
        <v>524</v>
      </c>
      <c r="X51" s="91" t="s">
        <v>519</v>
      </c>
      <c r="Y51" s="88" t="s">
        <v>275</v>
      </c>
      <c r="Z51" s="89"/>
      <c r="AA51" s="89" t="s">
        <v>520</v>
      </c>
      <c r="AB51" s="47"/>
      <c r="AC51" s="92">
        <v>41955</v>
      </c>
      <c r="AD51" s="92">
        <v>41964</v>
      </c>
      <c r="AE51" s="47"/>
      <c r="AF51" s="47"/>
      <c r="AG51" s="47"/>
      <c r="AH51" s="92" t="s">
        <v>318</v>
      </c>
      <c r="AI51" s="48"/>
      <c r="AJ51" s="15"/>
      <c r="AK51" s="167"/>
      <c r="AL51" s="167"/>
      <c r="AM51" s="83"/>
      <c r="AN51" s="83"/>
    </row>
    <row r="52" spans="1:40" s="53" customFormat="1" ht="75" x14ac:dyDescent="0.25">
      <c r="A52" s="101">
        <f t="shared" si="0"/>
        <v>41</v>
      </c>
      <c r="B52" s="167"/>
      <c r="C52" s="167"/>
      <c r="D52" s="167"/>
      <c r="E52" s="167"/>
      <c r="F52" s="167"/>
      <c r="G52" s="167"/>
      <c r="H52" s="87" t="s">
        <v>275</v>
      </c>
      <c r="I52" s="95"/>
      <c r="J52" s="89"/>
      <c r="K52" s="89"/>
      <c r="L52" s="89"/>
      <c r="M52" s="89"/>
      <c r="N52" s="89"/>
      <c r="O52" s="87" t="s">
        <v>275</v>
      </c>
      <c r="P52" s="95"/>
      <c r="Q52" s="87" t="s">
        <v>275</v>
      </c>
      <c r="R52" s="89"/>
      <c r="S52" s="89" t="s">
        <v>517</v>
      </c>
      <c r="T52" s="90" t="s">
        <v>275</v>
      </c>
      <c r="U52" s="92"/>
      <c r="V52" s="48"/>
      <c r="W52" s="89" t="s">
        <v>525</v>
      </c>
      <c r="X52" s="91" t="s">
        <v>519</v>
      </c>
      <c r="Y52" s="88" t="s">
        <v>275</v>
      </c>
      <c r="Z52" s="89"/>
      <c r="AA52" s="89" t="s">
        <v>520</v>
      </c>
      <c r="AB52" s="89"/>
      <c r="AC52" s="92">
        <v>41955</v>
      </c>
      <c r="AD52" s="92">
        <v>41964</v>
      </c>
      <c r="AE52" s="89"/>
      <c r="AF52" s="89"/>
      <c r="AG52" s="168"/>
      <c r="AH52" s="92" t="s">
        <v>318</v>
      </c>
      <c r="AI52" s="48"/>
      <c r="AJ52" s="15"/>
      <c r="AK52" s="167"/>
      <c r="AL52" s="167"/>
      <c r="AM52" s="83"/>
      <c r="AN52" s="83"/>
    </row>
    <row r="53" spans="1:40" s="53" customFormat="1" ht="75" x14ac:dyDescent="0.25">
      <c r="A53" s="101">
        <f t="shared" si="0"/>
        <v>42</v>
      </c>
      <c r="B53" s="167"/>
      <c r="C53" s="167"/>
      <c r="D53" s="167"/>
      <c r="E53" s="167"/>
      <c r="F53" s="167"/>
      <c r="G53" s="167"/>
      <c r="H53" s="87" t="s">
        <v>275</v>
      </c>
      <c r="I53" s="95"/>
      <c r="J53" s="89"/>
      <c r="K53" s="89"/>
      <c r="L53" s="89"/>
      <c r="M53" s="89"/>
      <c r="N53" s="89"/>
      <c r="O53" s="87" t="s">
        <v>275</v>
      </c>
      <c r="P53" s="95"/>
      <c r="Q53" s="87" t="s">
        <v>275</v>
      </c>
      <c r="R53" s="89"/>
      <c r="S53" s="89" t="s">
        <v>517</v>
      </c>
      <c r="T53" s="90" t="s">
        <v>275</v>
      </c>
      <c r="U53" s="92"/>
      <c r="V53" s="92"/>
      <c r="W53" s="89" t="s">
        <v>526</v>
      </c>
      <c r="X53" s="91" t="s">
        <v>519</v>
      </c>
      <c r="Y53" s="88" t="s">
        <v>275</v>
      </c>
      <c r="Z53" s="89"/>
      <c r="AA53" s="89" t="s">
        <v>520</v>
      </c>
      <c r="AB53" s="89"/>
      <c r="AC53" s="92">
        <v>41955</v>
      </c>
      <c r="AD53" s="92">
        <v>41964</v>
      </c>
      <c r="AE53" s="89"/>
      <c r="AF53" s="89"/>
      <c r="AG53" s="92"/>
      <c r="AH53" s="92" t="s">
        <v>318</v>
      </c>
      <c r="AI53" s="48"/>
      <c r="AJ53" s="15"/>
      <c r="AK53" s="167"/>
      <c r="AL53" s="167"/>
      <c r="AM53" s="83"/>
      <c r="AN53" s="83"/>
    </row>
    <row r="54" spans="1:40" s="53" customFormat="1" ht="75" x14ac:dyDescent="0.25">
      <c r="A54" s="101">
        <f t="shared" si="0"/>
        <v>43</v>
      </c>
      <c r="B54" s="167"/>
      <c r="C54" s="167"/>
      <c r="D54" s="167"/>
      <c r="E54" s="167"/>
      <c r="F54" s="167"/>
      <c r="G54" s="167"/>
      <c r="H54" s="87" t="s">
        <v>275</v>
      </c>
      <c r="I54" s="43"/>
      <c r="J54" s="47"/>
      <c r="K54" s="47"/>
      <c r="L54" s="47"/>
      <c r="M54" s="47"/>
      <c r="N54" s="47"/>
      <c r="O54" s="87" t="s">
        <v>275</v>
      </c>
      <c r="P54" s="95"/>
      <c r="Q54" s="87" t="s">
        <v>275</v>
      </c>
      <c r="R54" s="89"/>
      <c r="S54" s="89" t="s">
        <v>517</v>
      </c>
      <c r="T54" s="90" t="s">
        <v>275</v>
      </c>
      <c r="U54" s="48"/>
      <c r="V54" s="92"/>
      <c r="W54" s="47" t="s">
        <v>527</v>
      </c>
      <c r="X54" s="91" t="s">
        <v>519</v>
      </c>
      <c r="Y54" s="88" t="s">
        <v>275</v>
      </c>
      <c r="Z54" s="47"/>
      <c r="AA54" s="89" t="s">
        <v>520</v>
      </c>
      <c r="AB54" s="47"/>
      <c r="AC54" s="92">
        <v>41955</v>
      </c>
      <c r="AD54" s="92">
        <v>41964</v>
      </c>
      <c r="AE54" s="47"/>
      <c r="AF54" s="47"/>
      <c r="AG54" s="43"/>
      <c r="AH54" s="92" t="s">
        <v>318</v>
      </c>
      <c r="AI54" s="48"/>
      <c r="AJ54" s="15"/>
      <c r="AK54" s="167"/>
      <c r="AL54" s="167"/>
      <c r="AM54" s="83"/>
      <c r="AN54" s="83"/>
    </row>
    <row r="55" spans="1:40" s="53" customFormat="1" ht="75" x14ac:dyDescent="0.25">
      <c r="A55" s="101">
        <f t="shared" si="0"/>
        <v>44</v>
      </c>
      <c r="B55" s="167"/>
      <c r="C55" s="167"/>
      <c r="D55" s="167"/>
      <c r="E55" s="167"/>
      <c r="F55" s="167"/>
      <c r="G55" s="167"/>
      <c r="H55" s="87" t="s">
        <v>275</v>
      </c>
      <c r="I55" s="43"/>
      <c r="J55" s="47"/>
      <c r="K55" s="47"/>
      <c r="L55" s="47"/>
      <c r="M55" s="47"/>
      <c r="N55" s="47"/>
      <c r="O55" s="87" t="s">
        <v>275</v>
      </c>
      <c r="P55" s="95"/>
      <c r="Q55" s="87" t="s">
        <v>275</v>
      </c>
      <c r="R55" s="89"/>
      <c r="S55" s="89" t="s">
        <v>517</v>
      </c>
      <c r="T55" s="44"/>
      <c r="U55" s="48"/>
      <c r="V55" s="90" t="s">
        <v>275</v>
      </c>
      <c r="W55" s="47" t="s">
        <v>528</v>
      </c>
      <c r="X55" s="91" t="s">
        <v>519</v>
      </c>
      <c r="Y55" s="88" t="s">
        <v>275</v>
      </c>
      <c r="Z55" s="47"/>
      <c r="AA55" s="89" t="s">
        <v>520</v>
      </c>
      <c r="AB55" s="47"/>
      <c r="AC55" s="92">
        <v>41955</v>
      </c>
      <c r="AD55" s="92">
        <v>41964</v>
      </c>
      <c r="AE55" s="47"/>
      <c r="AF55" s="47"/>
      <c r="AG55" s="43"/>
      <c r="AH55" s="92" t="s">
        <v>318</v>
      </c>
      <c r="AI55" s="47"/>
      <c r="AJ55" s="15"/>
      <c r="AK55" s="167"/>
      <c r="AL55" s="167"/>
      <c r="AM55" s="83"/>
      <c r="AN55" s="83"/>
    </row>
    <row r="56" spans="1:40" s="53" customFormat="1" ht="75" x14ac:dyDescent="0.25">
      <c r="A56" s="101">
        <f t="shared" si="0"/>
        <v>45</v>
      </c>
      <c r="B56" s="167"/>
      <c r="C56" s="167"/>
      <c r="D56" s="167"/>
      <c r="E56" s="167"/>
      <c r="F56" s="167"/>
      <c r="G56" s="167"/>
      <c r="H56" s="87" t="s">
        <v>275</v>
      </c>
      <c r="I56" s="43"/>
      <c r="J56" s="47"/>
      <c r="K56" s="47"/>
      <c r="L56" s="47"/>
      <c r="M56" s="47"/>
      <c r="N56" s="47"/>
      <c r="O56" s="87" t="s">
        <v>275</v>
      </c>
      <c r="P56" s="95"/>
      <c r="Q56" s="87" t="s">
        <v>275</v>
      </c>
      <c r="R56" s="89"/>
      <c r="S56" s="89" t="s">
        <v>517</v>
      </c>
      <c r="T56" s="44"/>
      <c r="U56" s="48"/>
      <c r="V56" s="90" t="s">
        <v>275</v>
      </c>
      <c r="W56" s="47" t="s">
        <v>529</v>
      </c>
      <c r="X56" s="91" t="s">
        <v>519</v>
      </c>
      <c r="Y56" s="88" t="s">
        <v>275</v>
      </c>
      <c r="Z56" s="47"/>
      <c r="AA56" s="89" t="s">
        <v>520</v>
      </c>
      <c r="AB56" s="47"/>
      <c r="AC56" s="92">
        <v>41955</v>
      </c>
      <c r="AD56" s="92">
        <v>41964</v>
      </c>
      <c r="AE56" s="47"/>
      <c r="AF56" s="47"/>
      <c r="AG56" s="47"/>
      <c r="AH56" s="92" t="s">
        <v>318</v>
      </c>
      <c r="AI56" s="47"/>
      <c r="AJ56" s="15"/>
      <c r="AK56" s="167"/>
      <c r="AL56" s="167"/>
      <c r="AM56" s="83"/>
      <c r="AN56" s="83"/>
    </row>
    <row r="57" spans="1:40" s="53" customFormat="1" ht="75" x14ac:dyDescent="0.25">
      <c r="A57" s="101">
        <f t="shared" si="0"/>
        <v>46</v>
      </c>
      <c r="B57" s="167"/>
      <c r="C57" s="167"/>
      <c r="D57" s="167"/>
      <c r="E57" s="167"/>
      <c r="F57" s="167"/>
      <c r="G57" s="167"/>
      <c r="H57" s="87" t="s">
        <v>275</v>
      </c>
      <c r="I57" s="43"/>
      <c r="J57" s="47"/>
      <c r="K57" s="47"/>
      <c r="L57" s="47"/>
      <c r="M57" s="47"/>
      <c r="N57" s="47"/>
      <c r="O57" s="87" t="s">
        <v>275</v>
      </c>
      <c r="P57" s="95"/>
      <c r="Q57" s="87" t="s">
        <v>275</v>
      </c>
      <c r="R57" s="89"/>
      <c r="S57" s="89" t="s">
        <v>517</v>
      </c>
      <c r="T57" s="44"/>
      <c r="U57" s="48"/>
      <c r="V57" s="90" t="s">
        <v>275</v>
      </c>
      <c r="W57" s="47" t="s">
        <v>530</v>
      </c>
      <c r="X57" s="91" t="s">
        <v>519</v>
      </c>
      <c r="Y57" s="88" t="s">
        <v>275</v>
      </c>
      <c r="Z57" s="47"/>
      <c r="AA57" s="89" t="s">
        <v>520</v>
      </c>
      <c r="AB57" s="47"/>
      <c r="AC57" s="92">
        <v>41955</v>
      </c>
      <c r="AD57" s="92">
        <v>41964</v>
      </c>
      <c r="AE57" s="47"/>
      <c r="AF57" s="47"/>
      <c r="AG57" s="47"/>
      <c r="AH57" s="92" t="s">
        <v>318</v>
      </c>
      <c r="AI57" s="47"/>
      <c r="AJ57" s="15"/>
      <c r="AK57" s="167"/>
      <c r="AL57" s="167"/>
      <c r="AM57" s="83"/>
      <c r="AN57" s="83"/>
    </row>
    <row r="58" spans="1:40" s="53" customFormat="1" ht="75" x14ac:dyDescent="0.25">
      <c r="A58" s="101">
        <f t="shared" si="0"/>
        <v>47</v>
      </c>
      <c r="B58" s="167"/>
      <c r="C58" s="167"/>
      <c r="D58" s="167"/>
      <c r="E58" s="167"/>
      <c r="F58" s="167"/>
      <c r="G58" s="167"/>
      <c r="H58" s="87" t="s">
        <v>275</v>
      </c>
      <c r="I58" s="43"/>
      <c r="J58" s="47"/>
      <c r="K58" s="47"/>
      <c r="L58" s="47"/>
      <c r="M58" s="47"/>
      <c r="N58" s="47"/>
      <c r="O58" s="87" t="s">
        <v>275</v>
      </c>
      <c r="P58" s="95"/>
      <c r="Q58" s="87" t="s">
        <v>275</v>
      </c>
      <c r="R58" s="89"/>
      <c r="S58" s="89" t="s">
        <v>517</v>
      </c>
      <c r="T58" s="44"/>
      <c r="U58" s="48"/>
      <c r="V58" s="90" t="s">
        <v>275</v>
      </c>
      <c r="W58" s="47" t="s">
        <v>531</v>
      </c>
      <c r="X58" s="91" t="s">
        <v>519</v>
      </c>
      <c r="Y58" s="88" t="s">
        <v>275</v>
      </c>
      <c r="Z58" s="47"/>
      <c r="AA58" s="89" t="s">
        <v>520</v>
      </c>
      <c r="AB58" s="47"/>
      <c r="AC58" s="92">
        <v>41955</v>
      </c>
      <c r="AD58" s="92">
        <v>41964</v>
      </c>
      <c r="AE58" s="47"/>
      <c r="AF58" s="47"/>
      <c r="AG58" s="47"/>
      <c r="AH58" s="92" t="s">
        <v>318</v>
      </c>
      <c r="AI58" s="47"/>
      <c r="AJ58" s="15"/>
      <c r="AK58" s="167"/>
      <c r="AL58" s="167"/>
      <c r="AM58" s="83"/>
      <c r="AN58" s="83"/>
    </row>
    <row r="59" spans="1:40" s="53" customFormat="1" ht="75" x14ac:dyDescent="0.25">
      <c r="A59" s="101">
        <f t="shared" si="0"/>
        <v>48</v>
      </c>
      <c r="B59" s="167"/>
      <c r="C59" s="167"/>
      <c r="D59" s="167"/>
      <c r="E59" s="167"/>
      <c r="F59" s="167"/>
      <c r="G59" s="167"/>
      <c r="H59" s="87" t="s">
        <v>275</v>
      </c>
      <c r="I59" s="43"/>
      <c r="J59" s="47"/>
      <c r="K59" s="47"/>
      <c r="L59" s="47"/>
      <c r="M59" s="47"/>
      <c r="N59" s="47"/>
      <c r="O59" s="87" t="s">
        <v>275</v>
      </c>
      <c r="P59" s="95"/>
      <c r="Q59" s="87" t="s">
        <v>275</v>
      </c>
      <c r="R59" s="89"/>
      <c r="S59" s="89" t="s">
        <v>517</v>
      </c>
      <c r="T59" s="44"/>
      <c r="U59" s="48"/>
      <c r="V59" s="90" t="s">
        <v>275</v>
      </c>
      <c r="W59" s="47" t="s">
        <v>532</v>
      </c>
      <c r="X59" s="91" t="s">
        <v>519</v>
      </c>
      <c r="Y59" s="88" t="s">
        <v>275</v>
      </c>
      <c r="Z59" s="47"/>
      <c r="AA59" s="89" t="s">
        <v>520</v>
      </c>
      <c r="AB59" s="47"/>
      <c r="AC59" s="92">
        <v>41955</v>
      </c>
      <c r="AD59" s="92">
        <v>41964</v>
      </c>
      <c r="AE59" s="47"/>
      <c r="AF59" s="47"/>
      <c r="AG59" s="47"/>
      <c r="AH59" s="92" t="s">
        <v>318</v>
      </c>
      <c r="AI59" s="47"/>
      <c r="AJ59" s="15"/>
      <c r="AK59" s="167"/>
      <c r="AL59" s="167"/>
      <c r="AM59" s="83"/>
      <c r="AN59" s="83"/>
    </row>
    <row r="60" spans="1:40" s="116" customFormat="1" ht="120" x14ac:dyDescent="0.25">
      <c r="A60" s="110">
        <v>1</v>
      </c>
      <c r="B60" s="110"/>
      <c r="C60" s="110"/>
      <c r="D60" s="110"/>
      <c r="E60" s="110"/>
      <c r="F60" s="110" t="s">
        <v>275</v>
      </c>
      <c r="G60" s="110"/>
      <c r="H60" s="110"/>
      <c r="I60" s="111"/>
      <c r="J60" s="111"/>
      <c r="K60" s="111"/>
      <c r="L60" s="111"/>
      <c r="M60" s="111"/>
      <c r="N60" s="111"/>
      <c r="O60" s="111" t="s">
        <v>275</v>
      </c>
      <c r="P60" s="111"/>
      <c r="Q60" s="111" t="s">
        <v>275</v>
      </c>
      <c r="R60" s="111"/>
      <c r="S60" s="112" t="s">
        <v>369</v>
      </c>
      <c r="T60" s="113" t="s">
        <v>275</v>
      </c>
      <c r="U60" s="113"/>
      <c r="V60" s="113"/>
      <c r="W60" s="112" t="s">
        <v>308</v>
      </c>
      <c r="X60" s="114" t="s">
        <v>326</v>
      </c>
      <c r="Y60" s="111"/>
      <c r="Z60" s="111" t="s">
        <v>275</v>
      </c>
      <c r="AA60" s="112" t="s">
        <v>318</v>
      </c>
      <c r="AB60" s="114" t="s">
        <v>339</v>
      </c>
      <c r="AC60" s="113">
        <v>41794</v>
      </c>
      <c r="AD60" s="113">
        <v>41794</v>
      </c>
      <c r="AE60" s="113">
        <v>41900</v>
      </c>
      <c r="AF60" s="113">
        <v>41900</v>
      </c>
      <c r="AG60" s="113">
        <v>41900</v>
      </c>
      <c r="AH60" s="115" t="s">
        <v>323</v>
      </c>
      <c r="AI60" s="115"/>
      <c r="AJ60" s="111"/>
      <c r="AK60" s="110"/>
      <c r="AL60" s="110"/>
    </row>
    <row r="61" spans="1:40" s="161" customFormat="1" ht="210" x14ac:dyDescent="0.25">
      <c r="A61" s="156">
        <f>+A60+1</f>
        <v>2</v>
      </c>
      <c r="B61" s="156"/>
      <c r="C61" s="156"/>
      <c r="D61" s="156"/>
      <c r="E61" s="156"/>
      <c r="F61" s="156" t="s">
        <v>275</v>
      </c>
      <c r="G61" s="156"/>
      <c r="H61" s="156"/>
      <c r="I61" s="157"/>
      <c r="J61" s="157"/>
      <c r="K61" s="157"/>
      <c r="L61" s="157"/>
      <c r="M61" s="157"/>
      <c r="N61" s="157"/>
      <c r="O61" s="157" t="s">
        <v>275</v>
      </c>
      <c r="P61" s="157"/>
      <c r="Q61" s="157" t="s">
        <v>275</v>
      </c>
      <c r="R61" s="157"/>
      <c r="S61" s="124" t="s">
        <v>369</v>
      </c>
      <c r="T61" s="158" t="s">
        <v>275</v>
      </c>
      <c r="U61" s="158"/>
      <c r="V61" s="158"/>
      <c r="W61" s="124" t="s">
        <v>309</v>
      </c>
      <c r="X61" s="159" t="s">
        <v>340</v>
      </c>
      <c r="Y61" s="157" t="s">
        <v>275</v>
      </c>
      <c r="Z61" s="157"/>
      <c r="AA61" s="124" t="s">
        <v>318</v>
      </c>
      <c r="AB61" s="159" t="s">
        <v>342</v>
      </c>
      <c r="AC61" s="158">
        <v>41794</v>
      </c>
      <c r="AD61" s="158">
        <v>41794</v>
      </c>
      <c r="AE61" s="158">
        <v>41863</v>
      </c>
      <c r="AF61" s="158">
        <v>41894</v>
      </c>
      <c r="AG61" s="158"/>
      <c r="AH61" s="160" t="s">
        <v>323</v>
      </c>
      <c r="AI61" s="160"/>
      <c r="AJ61" s="157"/>
      <c r="AK61" s="156"/>
      <c r="AL61" s="156"/>
    </row>
    <row r="62" spans="1:40" s="161" customFormat="1" ht="150" x14ac:dyDescent="0.25">
      <c r="A62" s="156">
        <f t="shared" ref="A62:A97" si="1">+A61+1</f>
        <v>3</v>
      </c>
      <c r="B62" s="156"/>
      <c r="C62" s="156"/>
      <c r="D62" s="156"/>
      <c r="E62" s="156"/>
      <c r="F62" s="156" t="s">
        <v>275</v>
      </c>
      <c r="G62" s="156"/>
      <c r="H62" s="156"/>
      <c r="I62" s="157"/>
      <c r="J62" s="157"/>
      <c r="K62" s="157"/>
      <c r="L62" s="157"/>
      <c r="M62" s="157"/>
      <c r="N62" s="157"/>
      <c r="O62" s="157" t="s">
        <v>275</v>
      </c>
      <c r="P62" s="157"/>
      <c r="Q62" s="157" t="s">
        <v>275</v>
      </c>
      <c r="R62" s="157"/>
      <c r="S62" s="124" t="s">
        <v>369</v>
      </c>
      <c r="T62" s="158" t="s">
        <v>275</v>
      </c>
      <c r="U62" s="158"/>
      <c r="V62" s="158"/>
      <c r="W62" s="124" t="s">
        <v>310</v>
      </c>
      <c r="X62" s="159" t="s">
        <v>341</v>
      </c>
      <c r="Y62" s="157" t="s">
        <v>275</v>
      </c>
      <c r="Z62" s="157"/>
      <c r="AA62" s="124" t="s">
        <v>327</v>
      </c>
      <c r="AB62" s="159" t="s">
        <v>343</v>
      </c>
      <c r="AC62" s="158">
        <v>41794</v>
      </c>
      <c r="AD62" s="158">
        <v>41794</v>
      </c>
      <c r="AE62" s="158">
        <v>41880</v>
      </c>
      <c r="AF62" s="158">
        <v>41911</v>
      </c>
      <c r="AG62" s="158"/>
      <c r="AH62" s="160" t="s">
        <v>323</v>
      </c>
      <c r="AI62" s="160"/>
      <c r="AJ62" s="157"/>
      <c r="AK62" s="156"/>
      <c r="AL62" s="156"/>
    </row>
    <row r="63" spans="1:40" s="161" customFormat="1" ht="150" x14ac:dyDescent="0.25">
      <c r="A63" s="156">
        <f t="shared" si="1"/>
        <v>4</v>
      </c>
      <c r="B63" s="156"/>
      <c r="C63" s="156"/>
      <c r="D63" s="156"/>
      <c r="E63" s="156"/>
      <c r="F63" s="156" t="s">
        <v>275</v>
      </c>
      <c r="G63" s="156"/>
      <c r="H63" s="156"/>
      <c r="I63" s="157"/>
      <c r="J63" s="157"/>
      <c r="K63" s="157"/>
      <c r="L63" s="157"/>
      <c r="M63" s="157"/>
      <c r="N63" s="157"/>
      <c r="O63" s="157" t="s">
        <v>275</v>
      </c>
      <c r="P63" s="157"/>
      <c r="Q63" s="157" t="s">
        <v>275</v>
      </c>
      <c r="R63" s="157"/>
      <c r="S63" s="124" t="s">
        <v>369</v>
      </c>
      <c r="T63" s="158" t="s">
        <v>275</v>
      </c>
      <c r="U63" s="158"/>
      <c r="V63" s="158"/>
      <c r="W63" s="124" t="s">
        <v>311</v>
      </c>
      <c r="X63" s="159" t="s">
        <v>329</v>
      </c>
      <c r="Y63" s="157" t="s">
        <v>275</v>
      </c>
      <c r="Z63" s="157"/>
      <c r="AA63" s="124" t="s">
        <v>320</v>
      </c>
      <c r="AB63" s="159" t="s">
        <v>324</v>
      </c>
      <c r="AC63" s="158">
        <v>41794</v>
      </c>
      <c r="AD63" s="158">
        <v>41794</v>
      </c>
      <c r="AE63" s="158">
        <v>41880</v>
      </c>
      <c r="AF63" s="158">
        <v>41911</v>
      </c>
      <c r="AG63" s="158"/>
      <c r="AH63" s="160" t="s">
        <v>323</v>
      </c>
      <c r="AI63" s="160"/>
      <c r="AJ63" s="157"/>
      <c r="AK63" s="156"/>
      <c r="AL63" s="156"/>
    </row>
    <row r="64" spans="1:40" s="161" customFormat="1" ht="150" x14ac:dyDescent="0.25">
      <c r="A64" s="156">
        <f t="shared" si="1"/>
        <v>5</v>
      </c>
      <c r="B64" s="156"/>
      <c r="C64" s="156"/>
      <c r="D64" s="156"/>
      <c r="E64" s="156"/>
      <c r="F64" s="156" t="s">
        <v>275</v>
      </c>
      <c r="G64" s="156"/>
      <c r="H64" s="156"/>
      <c r="I64" s="157"/>
      <c r="J64" s="157"/>
      <c r="K64" s="157"/>
      <c r="L64" s="157"/>
      <c r="M64" s="157"/>
      <c r="N64" s="157"/>
      <c r="O64" s="157" t="s">
        <v>275</v>
      </c>
      <c r="P64" s="157"/>
      <c r="Q64" s="157" t="s">
        <v>275</v>
      </c>
      <c r="R64" s="157"/>
      <c r="S64" s="124" t="s">
        <v>369</v>
      </c>
      <c r="T64" s="158" t="s">
        <v>275</v>
      </c>
      <c r="U64" s="158"/>
      <c r="V64" s="158"/>
      <c r="W64" s="124" t="s">
        <v>321</v>
      </c>
      <c r="X64" s="159" t="s">
        <v>358</v>
      </c>
      <c r="Y64" s="157"/>
      <c r="Z64" s="157" t="s">
        <v>275</v>
      </c>
      <c r="AA64" s="124" t="s">
        <v>359</v>
      </c>
      <c r="AB64" s="159" t="s">
        <v>360</v>
      </c>
      <c r="AC64" s="158">
        <v>41794</v>
      </c>
      <c r="AD64" s="158">
        <v>41794</v>
      </c>
      <c r="AE64" s="158">
        <v>41912</v>
      </c>
      <c r="AF64" s="158">
        <v>41942</v>
      </c>
      <c r="AG64" s="157"/>
      <c r="AH64" s="160" t="s">
        <v>323</v>
      </c>
      <c r="AI64" s="160"/>
      <c r="AJ64" s="157"/>
      <c r="AK64" s="156"/>
      <c r="AL64" s="156"/>
    </row>
    <row r="65" spans="1:38" s="116" customFormat="1" ht="150" x14ac:dyDescent="0.25">
      <c r="A65" s="110">
        <f t="shared" si="1"/>
        <v>6</v>
      </c>
      <c r="B65" s="110"/>
      <c r="C65" s="110"/>
      <c r="D65" s="110"/>
      <c r="E65" s="110"/>
      <c r="F65" s="110" t="s">
        <v>275</v>
      </c>
      <c r="G65" s="110"/>
      <c r="H65" s="110"/>
      <c r="I65" s="111"/>
      <c r="J65" s="111"/>
      <c r="K65" s="111"/>
      <c r="L65" s="111"/>
      <c r="M65" s="111"/>
      <c r="N65" s="111"/>
      <c r="O65" s="111" t="s">
        <v>275</v>
      </c>
      <c r="P65" s="111"/>
      <c r="Q65" s="111" t="s">
        <v>275</v>
      </c>
      <c r="R65" s="111"/>
      <c r="S65" s="112" t="s">
        <v>369</v>
      </c>
      <c r="T65" s="113" t="s">
        <v>275</v>
      </c>
      <c r="U65" s="113"/>
      <c r="V65" s="113"/>
      <c r="W65" s="112" t="s">
        <v>312</v>
      </c>
      <c r="X65" s="114" t="s">
        <v>499</v>
      </c>
      <c r="Y65" s="111" t="s">
        <v>275</v>
      </c>
      <c r="Z65" s="111"/>
      <c r="AA65" s="112" t="s">
        <v>322</v>
      </c>
      <c r="AB65" s="114" t="s">
        <v>498</v>
      </c>
      <c r="AC65" s="113">
        <v>41794</v>
      </c>
      <c r="AD65" s="113">
        <v>41794</v>
      </c>
      <c r="AE65" s="113">
        <v>41942</v>
      </c>
      <c r="AF65" s="113">
        <v>41973</v>
      </c>
      <c r="AG65" s="111"/>
      <c r="AH65" s="115" t="s">
        <v>323</v>
      </c>
      <c r="AI65" s="115"/>
      <c r="AJ65" s="111"/>
      <c r="AK65" s="110"/>
      <c r="AL65" s="110"/>
    </row>
    <row r="66" spans="1:38" s="116" customFormat="1" ht="105" x14ac:dyDescent="0.25">
      <c r="A66" s="110">
        <f t="shared" si="1"/>
        <v>7</v>
      </c>
      <c r="B66" s="110"/>
      <c r="C66" s="110"/>
      <c r="D66" s="110"/>
      <c r="E66" s="110"/>
      <c r="F66" s="110" t="s">
        <v>275</v>
      </c>
      <c r="G66" s="110"/>
      <c r="H66" s="110"/>
      <c r="I66" s="111"/>
      <c r="J66" s="111"/>
      <c r="K66" s="111"/>
      <c r="L66" s="111"/>
      <c r="M66" s="111"/>
      <c r="N66" s="111"/>
      <c r="O66" s="111" t="s">
        <v>275</v>
      </c>
      <c r="P66" s="111"/>
      <c r="Q66" s="111" t="s">
        <v>275</v>
      </c>
      <c r="R66" s="111"/>
      <c r="S66" s="112" t="s">
        <v>369</v>
      </c>
      <c r="T66" s="113" t="s">
        <v>275</v>
      </c>
      <c r="U66" s="113"/>
      <c r="V66" s="113"/>
      <c r="W66" s="112" t="s">
        <v>313</v>
      </c>
      <c r="X66" s="114" t="s">
        <v>344</v>
      </c>
      <c r="Y66" s="111"/>
      <c r="Z66" s="111" t="s">
        <v>275</v>
      </c>
      <c r="AA66" s="112" t="s">
        <v>319</v>
      </c>
      <c r="AB66" s="114" t="s">
        <v>345</v>
      </c>
      <c r="AC66" s="113">
        <v>41794</v>
      </c>
      <c r="AD66" s="113">
        <v>41794</v>
      </c>
      <c r="AE66" s="113">
        <v>41942</v>
      </c>
      <c r="AF66" s="113">
        <v>41973</v>
      </c>
      <c r="AG66" s="111"/>
      <c r="AH66" s="115" t="s">
        <v>323</v>
      </c>
      <c r="AI66" s="115"/>
      <c r="AJ66" s="111"/>
      <c r="AK66" s="110"/>
      <c r="AL66" s="110"/>
    </row>
    <row r="67" spans="1:38" s="116" customFormat="1" ht="120" x14ac:dyDescent="0.25">
      <c r="A67" s="110">
        <f t="shared" si="1"/>
        <v>8</v>
      </c>
      <c r="B67" s="110"/>
      <c r="C67" s="110"/>
      <c r="D67" s="110"/>
      <c r="E67" s="110"/>
      <c r="F67" s="110" t="s">
        <v>275</v>
      </c>
      <c r="G67" s="110"/>
      <c r="H67" s="110"/>
      <c r="I67" s="111"/>
      <c r="J67" s="111"/>
      <c r="K67" s="111"/>
      <c r="L67" s="111"/>
      <c r="M67" s="111"/>
      <c r="N67" s="111"/>
      <c r="O67" s="111" t="s">
        <v>275</v>
      </c>
      <c r="P67" s="111"/>
      <c r="Q67" s="111" t="s">
        <v>275</v>
      </c>
      <c r="R67" s="111"/>
      <c r="S67" s="112" t="s">
        <v>369</v>
      </c>
      <c r="T67" s="113" t="s">
        <v>275</v>
      </c>
      <c r="U67" s="113"/>
      <c r="V67" s="113"/>
      <c r="W67" s="112" t="s">
        <v>314</v>
      </c>
      <c r="X67" s="114" t="s">
        <v>330</v>
      </c>
      <c r="Y67" s="111"/>
      <c r="Z67" s="111" t="s">
        <v>275</v>
      </c>
      <c r="AA67" s="112" t="s">
        <v>319</v>
      </c>
      <c r="AB67" s="114" t="s">
        <v>331</v>
      </c>
      <c r="AC67" s="113">
        <v>41794</v>
      </c>
      <c r="AD67" s="113">
        <v>41794</v>
      </c>
      <c r="AE67" s="113">
        <v>41912</v>
      </c>
      <c r="AF67" s="113">
        <v>41942</v>
      </c>
      <c r="AG67" s="113"/>
      <c r="AH67" s="115" t="s">
        <v>323</v>
      </c>
      <c r="AI67" s="115"/>
      <c r="AJ67" s="111"/>
      <c r="AK67" s="110"/>
      <c r="AL67" s="110"/>
    </row>
    <row r="68" spans="1:38" s="161" customFormat="1" ht="300" x14ac:dyDescent="0.25">
      <c r="A68" s="156">
        <f t="shared" si="1"/>
        <v>9</v>
      </c>
      <c r="B68" s="156"/>
      <c r="C68" s="156"/>
      <c r="D68" s="156"/>
      <c r="E68" s="156"/>
      <c r="F68" s="156" t="s">
        <v>275</v>
      </c>
      <c r="G68" s="156"/>
      <c r="H68" s="156"/>
      <c r="I68" s="157"/>
      <c r="J68" s="157"/>
      <c r="K68" s="157"/>
      <c r="L68" s="157"/>
      <c r="M68" s="157"/>
      <c r="N68" s="157"/>
      <c r="O68" s="157" t="s">
        <v>275</v>
      </c>
      <c r="P68" s="157"/>
      <c r="Q68" s="157" t="s">
        <v>275</v>
      </c>
      <c r="R68" s="157"/>
      <c r="S68" s="124" t="s">
        <v>369</v>
      </c>
      <c r="T68" s="158" t="s">
        <v>275</v>
      </c>
      <c r="U68" s="158"/>
      <c r="V68" s="158"/>
      <c r="W68" s="124" t="s">
        <v>361</v>
      </c>
      <c r="X68" s="159" t="s">
        <v>362</v>
      </c>
      <c r="Y68" s="157" t="s">
        <v>275</v>
      </c>
      <c r="Z68" s="157"/>
      <c r="AA68" s="124" t="s">
        <v>363</v>
      </c>
      <c r="AB68" s="124" t="s">
        <v>364</v>
      </c>
      <c r="AC68" s="158">
        <v>41794</v>
      </c>
      <c r="AD68" s="158">
        <v>41794</v>
      </c>
      <c r="AE68" s="158">
        <v>41897</v>
      </c>
      <c r="AF68" s="158">
        <v>41958</v>
      </c>
      <c r="AG68" s="158"/>
      <c r="AH68" s="160" t="s">
        <v>323</v>
      </c>
      <c r="AI68" s="160"/>
      <c r="AJ68" s="157"/>
      <c r="AK68" s="156"/>
      <c r="AL68" s="156"/>
    </row>
    <row r="69" spans="1:38" s="93" customFormat="1" ht="165" x14ac:dyDescent="0.25">
      <c r="A69" s="87">
        <f t="shared" si="1"/>
        <v>10</v>
      </c>
      <c r="B69" s="87"/>
      <c r="C69" s="87"/>
      <c r="D69" s="87"/>
      <c r="E69" s="87"/>
      <c r="F69" s="87" t="s">
        <v>275</v>
      </c>
      <c r="G69" s="87"/>
      <c r="H69" s="87"/>
      <c r="I69" s="88"/>
      <c r="J69" s="88"/>
      <c r="K69" s="88"/>
      <c r="L69" s="88"/>
      <c r="M69" s="88"/>
      <c r="N69" s="88"/>
      <c r="O69" s="88" t="s">
        <v>275</v>
      </c>
      <c r="P69" s="88"/>
      <c r="Q69" s="88" t="s">
        <v>275</v>
      </c>
      <c r="R69" s="88"/>
      <c r="S69" s="89" t="s">
        <v>369</v>
      </c>
      <c r="T69" s="90" t="s">
        <v>275</v>
      </c>
      <c r="U69" s="90"/>
      <c r="V69" s="90"/>
      <c r="W69" s="89" t="s">
        <v>315</v>
      </c>
      <c r="X69" s="91" t="s">
        <v>332</v>
      </c>
      <c r="Y69" s="88"/>
      <c r="Z69" s="88" t="s">
        <v>275</v>
      </c>
      <c r="AA69" s="89" t="s">
        <v>328</v>
      </c>
      <c r="AB69" s="89" t="s">
        <v>333</v>
      </c>
      <c r="AC69" s="90">
        <v>41794</v>
      </c>
      <c r="AD69" s="90">
        <v>41794</v>
      </c>
      <c r="AE69" s="90">
        <v>41875</v>
      </c>
      <c r="AF69" s="90">
        <v>41936</v>
      </c>
      <c r="AG69" s="90"/>
      <c r="AH69" s="92" t="s">
        <v>323</v>
      </c>
      <c r="AI69" s="92"/>
      <c r="AJ69" s="88"/>
      <c r="AK69" s="87"/>
      <c r="AL69" s="87"/>
    </row>
    <row r="70" spans="1:38" s="116" customFormat="1" ht="135" x14ac:dyDescent="0.25">
      <c r="A70" s="110">
        <f t="shared" si="1"/>
        <v>11</v>
      </c>
      <c r="B70" s="110"/>
      <c r="C70" s="110"/>
      <c r="D70" s="110"/>
      <c r="E70" s="110"/>
      <c r="F70" s="110" t="s">
        <v>275</v>
      </c>
      <c r="G70" s="110"/>
      <c r="H70" s="110"/>
      <c r="I70" s="111"/>
      <c r="J70" s="111"/>
      <c r="K70" s="111"/>
      <c r="L70" s="111"/>
      <c r="M70" s="111"/>
      <c r="N70" s="111"/>
      <c r="O70" s="111" t="s">
        <v>275</v>
      </c>
      <c r="P70" s="111"/>
      <c r="Q70" s="111" t="s">
        <v>275</v>
      </c>
      <c r="R70" s="111"/>
      <c r="S70" s="112" t="s">
        <v>369</v>
      </c>
      <c r="T70" s="113" t="s">
        <v>275</v>
      </c>
      <c r="U70" s="113"/>
      <c r="V70" s="113"/>
      <c r="W70" s="112" t="s">
        <v>316</v>
      </c>
      <c r="X70" s="114" t="s">
        <v>334</v>
      </c>
      <c r="Y70" s="111"/>
      <c r="Z70" s="111" t="s">
        <v>275</v>
      </c>
      <c r="AA70" s="112" t="s">
        <v>318</v>
      </c>
      <c r="AB70" s="112" t="s">
        <v>335</v>
      </c>
      <c r="AC70" s="113">
        <v>41794</v>
      </c>
      <c r="AD70" s="113">
        <v>41794</v>
      </c>
      <c r="AE70" s="113">
        <v>41897</v>
      </c>
      <c r="AF70" s="113">
        <v>41958</v>
      </c>
      <c r="AG70" s="113"/>
      <c r="AH70" s="115" t="s">
        <v>323</v>
      </c>
      <c r="AI70" s="115"/>
      <c r="AJ70" s="111"/>
      <c r="AK70" s="110"/>
      <c r="AL70" s="110"/>
    </row>
    <row r="71" spans="1:38" s="93" customFormat="1" ht="135" x14ac:dyDescent="0.25">
      <c r="A71" s="87">
        <f t="shared" si="1"/>
        <v>12</v>
      </c>
      <c r="B71" s="87"/>
      <c r="C71" s="87"/>
      <c r="D71" s="87"/>
      <c r="E71" s="87"/>
      <c r="F71" s="87" t="s">
        <v>275</v>
      </c>
      <c r="G71" s="87"/>
      <c r="H71" s="87"/>
      <c r="I71" s="88"/>
      <c r="J71" s="88"/>
      <c r="K71" s="88"/>
      <c r="L71" s="88"/>
      <c r="M71" s="88"/>
      <c r="N71" s="88"/>
      <c r="O71" s="88" t="s">
        <v>275</v>
      </c>
      <c r="P71" s="88"/>
      <c r="Q71" s="88" t="s">
        <v>275</v>
      </c>
      <c r="R71" s="88"/>
      <c r="S71" s="89" t="s">
        <v>369</v>
      </c>
      <c r="T71" s="90" t="s">
        <v>275</v>
      </c>
      <c r="U71" s="87"/>
      <c r="V71" s="87"/>
      <c r="W71" s="89" t="s">
        <v>325</v>
      </c>
      <c r="X71" s="91" t="s">
        <v>357</v>
      </c>
      <c r="Y71" s="88" t="s">
        <v>275</v>
      </c>
      <c r="Z71" s="88"/>
      <c r="AA71" s="89" t="s">
        <v>336</v>
      </c>
      <c r="AB71" s="89" t="s">
        <v>337</v>
      </c>
      <c r="AC71" s="90">
        <v>41794</v>
      </c>
      <c r="AD71" s="90">
        <v>41794</v>
      </c>
      <c r="AE71" s="90">
        <v>41897</v>
      </c>
      <c r="AF71" s="90">
        <v>41958</v>
      </c>
      <c r="AG71" s="90"/>
      <c r="AH71" s="92" t="s">
        <v>323</v>
      </c>
      <c r="AI71" s="92"/>
      <c r="AJ71" s="88"/>
      <c r="AK71" s="87"/>
      <c r="AL71" s="87"/>
    </row>
    <row r="72" spans="1:38" s="93" customFormat="1" ht="195" x14ac:dyDescent="0.25">
      <c r="A72" s="87">
        <f t="shared" si="1"/>
        <v>13</v>
      </c>
      <c r="B72" s="87"/>
      <c r="C72" s="87"/>
      <c r="D72" s="87"/>
      <c r="E72" s="87"/>
      <c r="F72" s="87" t="s">
        <v>275</v>
      </c>
      <c r="G72" s="87"/>
      <c r="H72" s="87"/>
      <c r="I72" s="88"/>
      <c r="J72" s="88"/>
      <c r="K72" s="88"/>
      <c r="L72" s="88"/>
      <c r="M72" s="88"/>
      <c r="N72" s="88"/>
      <c r="O72" s="88" t="s">
        <v>275</v>
      </c>
      <c r="P72" s="88"/>
      <c r="Q72" s="88" t="s">
        <v>275</v>
      </c>
      <c r="R72" s="88"/>
      <c r="S72" s="89" t="s">
        <v>369</v>
      </c>
      <c r="T72" s="90" t="s">
        <v>275</v>
      </c>
      <c r="U72" s="87"/>
      <c r="V72" s="87"/>
      <c r="W72" s="89" t="s">
        <v>317</v>
      </c>
      <c r="X72" s="91" t="s">
        <v>365</v>
      </c>
      <c r="Y72" s="88"/>
      <c r="Z72" s="88" t="s">
        <v>275</v>
      </c>
      <c r="AA72" s="89" t="s">
        <v>328</v>
      </c>
      <c r="AB72" s="89" t="s">
        <v>338</v>
      </c>
      <c r="AC72" s="90">
        <v>41794</v>
      </c>
      <c r="AD72" s="90">
        <v>41794</v>
      </c>
      <c r="AE72" s="90">
        <v>41906</v>
      </c>
      <c r="AF72" s="90">
        <v>41936</v>
      </c>
      <c r="AG72" s="90"/>
      <c r="AH72" s="92" t="s">
        <v>323</v>
      </c>
      <c r="AI72" s="92"/>
      <c r="AJ72" s="88"/>
      <c r="AK72" s="87"/>
      <c r="AL72" s="87"/>
    </row>
    <row r="73" spans="1:38" s="161" customFormat="1" ht="195" x14ac:dyDescent="0.25">
      <c r="A73" s="156">
        <f t="shared" si="1"/>
        <v>14</v>
      </c>
      <c r="B73" s="162"/>
      <c r="C73" s="162"/>
      <c r="D73" s="162"/>
      <c r="E73" s="162"/>
      <c r="F73" s="156" t="s">
        <v>275</v>
      </c>
      <c r="G73" s="162"/>
      <c r="H73" s="162"/>
      <c r="I73" s="163"/>
      <c r="J73" s="124"/>
      <c r="K73" s="156" t="s">
        <v>275</v>
      </c>
      <c r="L73" s="124"/>
      <c r="M73" s="124"/>
      <c r="N73" s="124"/>
      <c r="O73" s="163"/>
      <c r="P73" s="163"/>
      <c r="Q73" s="156" t="s">
        <v>275</v>
      </c>
      <c r="R73" s="124"/>
      <c r="S73" s="124" t="s">
        <v>386</v>
      </c>
      <c r="T73" s="158" t="s">
        <v>275</v>
      </c>
      <c r="U73" s="160"/>
      <c r="V73" s="164"/>
      <c r="W73" s="124" t="s">
        <v>346</v>
      </c>
      <c r="X73" s="159" t="s">
        <v>348</v>
      </c>
      <c r="Y73" s="157" t="s">
        <v>275</v>
      </c>
      <c r="Z73" s="124"/>
      <c r="AA73" s="124" t="s">
        <v>328</v>
      </c>
      <c r="AB73" s="124" t="s">
        <v>349</v>
      </c>
      <c r="AC73" s="157"/>
      <c r="AD73" s="157"/>
      <c r="AE73" s="158">
        <v>41900</v>
      </c>
      <c r="AF73" s="157"/>
      <c r="AG73" s="158"/>
      <c r="AH73" s="124" t="s">
        <v>323</v>
      </c>
      <c r="AI73" s="164"/>
      <c r="AJ73" s="165"/>
      <c r="AK73" s="162"/>
      <c r="AL73" s="162"/>
    </row>
    <row r="74" spans="1:38" s="116" customFormat="1" ht="150" x14ac:dyDescent="0.25">
      <c r="A74" s="110">
        <f t="shared" si="1"/>
        <v>15</v>
      </c>
      <c r="B74" s="149"/>
      <c r="C74" s="149"/>
      <c r="D74" s="149"/>
      <c r="E74" s="149"/>
      <c r="F74" s="110" t="s">
        <v>275</v>
      </c>
      <c r="G74" s="149"/>
      <c r="H74" s="149"/>
      <c r="I74" s="150"/>
      <c r="J74" s="112"/>
      <c r="K74" s="110"/>
      <c r="L74" s="112"/>
      <c r="M74" s="112"/>
      <c r="N74" s="112"/>
      <c r="O74" s="110" t="s">
        <v>275</v>
      </c>
      <c r="P74" s="110" t="s">
        <v>275</v>
      </c>
      <c r="Q74" s="110" t="s">
        <v>275</v>
      </c>
      <c r="R74" s="112"/>
      <c r="S74" s="112" t="s">
        <v>386</v>
      </c>
      <c r="T74" s="113" t="s">
        <v>275</v>
      </c>
      <c r="U74" s="115"/>
      <c r="V74" s="151"/>
      <c r="W74" s="152" t="s">
        <v>347</v>
      </c>
      <c r="X74" s="114" t="s">
        <v>350</v>
      </c>
      <c r="Y74" s="111"/>
      <c r="Z74" s="111" t="s">
        <v>275</v>
      </c>
      <c r="AA74" s="112" t="s">
        <v>352</v>
      </c>
      <c r="AB74" s="112" t="s">
        <v>353</v>
      </c>
      <c r="AC74" s="111"/>
      <c r="AD74" s="111"/>
      <c r="AE74" s="113">
        <v>41900</v>
      </c>
      <c r="AF74" s="111"/>
      <c r="AG74" s="113"/>
      <c r="AH74" s="112" t="s">
        <v>323</v>
      </c>
      <c r="AI74" s="151"/>
      <c r="AJ74" s="153"/>
      <c r="AK74" s="149"/>
      <c r="AL74" s="149"/>
    </row>
    <row r="75" spans="1:38" s="93" customFormat="1" ht="165" x14ac:dyDescent="0.25">
      <c r="A75" s="87">
        <f t="shared" si="1"/>
        <v>16</v>
      </c>
      <c r="B75" s="94"/>
      <c r="C75" s="94"/>
      <c r="D75" s="94"/>
      <c r="E75" s="94"/>
      <c r="F75" s="87" t="s">
        <v>275</v>
      </c>
      <c r="G75" s="94"/>
      <c r="H75" s="94"/>
      <c r="I75" s="95"/>
      <c r="J75" s="89"/>
      <c r="K75" s="87"/>
      <c r="L75" s="89"/>
      <c r="M75" s="89"/>
      <c r="N75" s="89"/>
      <c r="O75" s="87" t="s">
        <v>275</v>
      </c>
      <c r="P75" s="87"/>
      <c r="Q75" s="89"/>
      <c r="R75" s="87" t="s">
        <v>275</v>
      </c>
      <c r="S75" s="89" t="s">
        <v>386</v>
      </c>
      <c r="T75" s="90" t="s">
        <v>275</v>
      </c>
      <c r="U75" s="92"/>
      <c r="V75" s="96"/>
      <c r="W75" s="89" t="s">
        <v>354</v>
      </c>
      <c r="X75" s="91" t="s">
        <v>355</v>
      </c>
      <c r="Y75" s="88" t="s">
        <v>275</v>
      </c>
      <c r="Z75" s="89"/>
      <c r="AA75" s="89" t="s">
        <v>318</v>
      </c>
      <c r="AB75" s="89" t="s">
        <v>356</v>
      </c>
      <c r="AC75" s="88"/>
      <c r="AD75" s="88"/>
      <c r="AE75" s="90">
        <v>41900</v>
      </c>
      <c r="AF75" s="88"/>
      <c r="AG75" s="90"/>
      <c r="AH75" s="89" t="s">
        <v>323</v>
      </c>
      <c r="AI75" s="96"/>
      <c r="AJ75" s="97"/>
      <c r="AK75" s="94"/>
      <c r="AL75" s="94"/>
    </row>
    <row r="76" spans="1:38" s="108" customFormat="1" x14ac:dyDescent="0.25">
      <c r="A76" s="93"/>
      <c r="B76" s="93"/>
      <c r="C76" s="93"/>
      <c r="D76" s="93"/>
      <c r="E76" s="93"/>
      <c r="F76" s="93"/>
      <c r="G76" s="93"/>
      <c r="H76" s="93"/>
      <c r="I76" s="85"/>
      <c r="J76" s="85"/>
      <c r="K76" s="85"/>
      <c r="L76" s="85"/>
      <c r="M76" s="85"/>
      <c r="N76" s="85"/>
      <c r="O76" s="85"/>
      <c r="P76" s="85"/>
      <c r="Q76" s="85"/>
      <c r="R76" s="85"/>
      <c r="S76" s="85"/>
      <c r="T76" s="86"/>
      <c r="U76" s="86"/>
      <c r="V76" s="86"/>
      <c r="W76" s="85"/>
      <c r="X76" s="85"/>
      <c r="Y76" s="85">
        <f>COUNTA(Y29:Y75)</f>
        <v>32</v>
      </c>
      <c r="Z76" s="85">
        <f>COUNTA(Z29:Z75)</f>
        <v>15</v>
      </c>
      <c r="AA76" s="109">
        <f>Z76/Y76</f>
        <v>0.46875</v>
      </c>
      <c r="AB76" s="85"/>
      <c r="AC76" s="85"/>
      <c r="AD76" s="85"/>
      <c r="AE76" s="85"/>
      <c r="AF76" s="85"/>
      <c r="AG76" s="85"/>
      <c r="AH76" s="85"/>
      <c r="AI76" s="86"/>
      <c r="AJ76" s="107"/>
      <c r="AK76" s="93"/>
      <c r="AL76" s="93"/>
    </row>
    <row r="77" spans="1:38" s="116" customFormat="1" ht="225" x14ac:dyDescent="0.25">
      <c r="A77" s="110">
        <f>+A75+1</f>
        <v>17</v>
      </c>
      <c r="B77" s="110"/>
      <c r="C77" s="110"/>
      <c r="D77" s="110"/>
      <c r="E77" s="110"/>
      <c r="F77" s="110" t="s">
        <v>275</v>
      </c>
      <c r="G77" s="110"/>
      <c r="H77" s="110"/>
      <c r="I77" s="111"/>
      <c r="J77" s="111"/>
      <c r="K77" s="111"/>
      <c r="L77" s="111"/>
      <c r="M77" s="111"/>
      <c r="N77" s="111"/>
      <c r="O77" s="111" t="s">
        <v>275</v>
      </c>
      <c r="P77" s="111"/>
      <c r="Q77" s="111" t="s">
        <v>275</v>
      </c>
      <c r="R77" s="111"/>
      <c r="S77" s="112" t="s">
        <v>370</v>
      </c>
      <c r="T77" s="113" t="s">
        <v>275</v>
      </c>
      <c r="U77" s="113"/>
      <c r="V77" s="113"/>
      <c r="W77" s="112" t="s">
        <v>371</v>
      </c>
      <c r="X77" s="114" t="s">
        <v>394</v>
      </c>
      <c r="Y77" s="111"/>
      <c r="Z77" s="111" t="s">
        <v>275</v>
      </c>
      <c r="AA77" s="112" t="s">
        <v>396</v>
      </c>
      <c r="AB77" s="114" t="s">
        <v>395</v>
      </c>
      <c r="AC77" s="113">
        <v>41365</v>
      </c>
      <c r="AD77" s="113">
        <v>41369</v>
      </c>
      <c r="AE77" s="113">
        <v>41395</v>
      </c>
      <c r="AF77" s="113">
        <v>41409</v>
      </c>
      <c r="AG77" s="113">
        <v>41409</v>
      </c>
      <c r="AH77" s="115" t="s">
        <v>318</v>
      </c>
      <c r="AI77" s="115" t="s">
        <v>397</v>
      </c>
      <c r="AJ77" s="111" t="s">
        <v>275</v>
      </c>
      <c r="AK77" s="110"/>
      <c r="AL77" s="110"/>
    </row>
    <row r="78" spans="1:38" s="161" customFormat="1" ht="240" x14ac:dyDescent="0.25">
      <c r="A78" s="156">
        <f t="shared" si="1"/>
        <v>18</v>
      </c>
      <c r="B78" s="156"/>
      <c r="C78" s="156"/>
      <c r="D78" s="156"/>
      <c r="E78" s="156"/>
      <c r="F78" s="156" t="s">
        <v>275</v>
      </c>
      <c r="G78" s="156"/>
      <c r="H78" s="156"/>
      <c r="I78" s="157"/>
      <c r="J78" s="157"/>
      <c r="K78" s="157"/>
      <c r="L78" s="157"/>
      <c r="M78" s="157"/>
      <c r="N78" s="157"/>
      <c r="O78" s="157" t="s">
        <v>275</v>
      </c>
      <c r="P78" s="157"/>
      <c r="Q78" s="157" t="s">
        <v>275</v>
      </c>
      <c r="R78" s="157"/>
      <c r="S78" s="124" t="s">
        <v>370</v>
      </c>
      <c r="T78" s="158" t="s">
        <v>275</v>
      </c>
      <c r="U78" s="158"/>
      <c r="V78" s="158"/>
      <c r="W78" s="124" t="s">
        <v>372</v>
      </c>
      <c r="X78" s="159" t="s">
        <v>398</v>
      </c>
      <c r="Y78" s="157"/>
      <c r="Z78" s="157" t="s">
        <v>275</v>
      </c>
      <c r="AA78" s="124" t="s">
        <v>404</v>
      </c>
      <c r="AB78" s="159" t="s">
        <v>399</v>
      </c>
      <c r="AC78" s="158">
        <v>41365</v>
      </c>
      <c r="AD78" s="158">
        <v>41369</v>
      </c>
      <c r="AE78" s="158">
        <v>41395</v>
      </c>
      <c r="AF78" s="158">
        <v>41409</v>
      </c>
      <c r="AG78" s="158">
        <v>41409</v>
      </c>
      <c r="AH78" s="160" t="s">
        <v>318</v>
      </c>
      <c r="AI78" s="160" t="s">
        <v>397</v>
      </c>
      <c r="AJ78" s="157" t="s">
        <v>275</v>
      </c>
      <c r="AK78" s="156"/>
      <c r="AL78" s="156"/>
    </row>
    <row r="79" spans="1:38" s="116" customFormat="1" ht="240" x14ac:dyDescent="0.25">
      <c r="A79" s="110">
        <f t="shared" si="1"/>
        <v>19</v>
      </c>
      <c r="B79" s="110"/>
      <c r="C79" s="110"/>
      <c r="D79" s="110"/>
      <c r="E79" s="110"/>
      <c r="F79" s="110" t="s">
        <v>275</v>
      </c>
      <c r="G79" s="110"/>
      <c r="H79" s="110"/>
      <c r="I79" s="111"/>
      <c r="J79" s="111"/>
      <c r="K79" s="111"/>
      <c r="L79" s="111"/>
      <c r="M79" s="111"/>
      <c r="N79" s="111"/>
      <c r="O79" s="111" t="s">
        <v>275</v>
      </c>
      <c r="P79" s="111"/>
      <c r="Q79" s="111" t="s">
        <v>275</v>
      </c>
      <c r="R79" s="111"/>
      <c r="S79" s="112" t="s">
        <v>370</v>
      </c>
      <c r="T79" s="113" t="s">
        <v>275</v>
      </c>
      <c r="U79" s="113"/>
      <c r="V79" s="113"/>
      <c r="W79" s="112" t="s">
        <v>373</v>
      </c>
      <c r="X79" s="114" t="s">
        <v>400</v>
      </c>
      <c r="Y79" s="111"/>
      <c r="Z79" s="111" t="s">
        <v>275</v>
      </c>
      <c r="AA79" s="112" t="s">
        <v>401</v>
      </c>
      <c r="AB79" s="114" t="s">
        <v>402</v>
      </c>
      <c r="AC79" s="113">
        <v>41365</v>
      </c>
      <c r="AD79" s="113">
        <v>41369</v>
      </c>
      <c r="AE79" s="113">
        <v>41409</v>
      </c>
      <c r="AF79" s="113">
        <v>41440</v>
      </c>
      <c r="AG79" s="113">
        <v>41440</v>
      </c>
      <c r="AH79" s="115" t="s">
        <v>318</v>
      </c>
      <c r="AI79" s="115" t="s">
        <v>397</v>
      </c>
      <c r="AJ79" s="111" t="s">
        <v>275</v>
      </c>
      <c r="AK79" s="110"/>
      <c r="AL79" s="110"/>
    </row>
    <row r="80" spans="1:38" s="116" customFormat="1" ht="240" x14ac:dyDescent="0.25">
      <c r="A80" s="110">
        <f t="shared" si="1"/>
        <v>20</v>
      </c>
      <c r="B80" s="110"/>
      <c r="C80" s="110"/>
      <c r="D80" s="110"/>
      <c r="E80" s="110"/>
      <c r="F80" s="110" t="s">
        <v>275</v>
      </c>
      <c r="G80" s="110"/>
      <c r="H80" s="110"/>
      <c r="I80" s="111"/>
      <c r="J80" s="111"/>
      <c r="K80" s="111"/>
      <c r="L80" s="111"/>
      <c r="M80" s="111"/>
      <c r="N80" s="111"/>
      <c r="O80" s="111" t="s">
        <v>275</v>
      </c>
      <c r="P80" s="111"/>
      <c r="Q80" s="111" t="s">
        <v>275</v>
      </c>
      <c r="R80" s="111"/>
      <c r="S80" s="112" t="s">
        <v>370</v>
      </c>
      <c r="T80" s="113" t="s">
        <v>275</v>
      </c>
      <c r="U80" s="113"/>
      <c r="V80" s="113"/>
      <c r="W80" s="112" t="s">
        <v>374</v>
      </c>
      <c r="X80" s="114" t="s">
        <v>403</v>
      </c>
      <c r="Y80" s="111"/>
      <c r="Z80" s="111" t="s">
        <v>275</v>
      </c>
      <c r="AA80" s="112" t="s">
        <v>405</v>
      </c>
      <c r="AB80" s="114" t="s">
        <v>406</v>
      </c>
      <c r="AC80" s="113">
        <v>41365</v>
      </c>
      <c r="AD80" s="113">
        <v>41369</v>
      </c>
      <c r="AE80" s="113">
        <v>41395</v>
      </c>
      <c r="AF80" s="113">
        <v>41409</v>
      </c>
      <c r="AG80" s="113">
        <v>41409</v>
      </c>
      <c r="AH80" s="115" t="s">
        <v>318</v>
      </c>
      <c r="AI80" s="115" t="s">
        <v>397</v>
      </c>
      <c r="AJ80" s="111" t="s">
        <v>275</v>
      </c>
      <c r="AK80" s="110"/>
      <c r="AL80" s="110"/>
    </row>
    <row r="81" spans="1:38" s="116" customFormat="1" ht="300" x14ac:dyDescent="0.25">
      <c r="A81" s="110">
        <f t="shared" si="1"/>
        <v>21</v>
      </c>
      <c r="B81" s="110"/>
      <c r="C81" s="110"/>
      <c r="D81" s="110"/>
      <c r="E81" s="110"/>
      <c r="F81" s="110" t="s">
        <v>275</v>
      </c>
      <c r="G81" s="110"/>
      <c r="H81" s="110"/>
      <c r="I81" s="111"/>
      <c r="J81" s="111"/>
      <c r="K81" s="111"/>
      <c r="L81" s="111"/>
      <c r="M81" s="111"/>
      <c r="N81" s="111"/>
      <c r="O81" s="111" t="s">
        <v>275</v>
      </c>
      <c r="P81" s="111"/>
      <c r="Q81" s="111" t="s">
        <v>275</v>
      </c>
      <c r="R81" s="111"/>
      <c r="S81" s="112" t="s">
        <v>370</v>
      </c>
      <c r="T81" s="113" t="s">
        <v>275</v>
      </c>
      <c r="U81" s="113"/>
      <c r="V81" s="113"/>
      <c r="W81" s="112" t="s">
        <v>375</v>
      </c>
      <c r="X81" s="114" t="s">
        <v>407</v>
      </c>
      <c r="Y81" s="111" t="s">
        <v>275</v>
      </c>
      <c r="Z81" s="111"/>
      <c r="AA81" s="112" t="s">
        <v>405</v>
      </c>
      <c r="AB81" s="114" t="s">
        <v>408</v>
      </c>
      <c r="AC81" s="113">
        <v>41365</v>
      </c>
      <c r="AD81" s="113">
        <v>41369</v>
      </c>
      <c r="AE81" s="113">
        <v>41409</v>
      </c>
      <c r="AF81" s="113">
        <v>41440</v>
      </c>
      <c r="AG81" s="113">
        <v>41440</v>
      </c>
      <c r="AH81" s="115" t="s">
        <v>318</v>
      </c>
      <c r="AI81" s="115" t="s">
        <v>397</v>
      </c>
      <c r="AJ81" s="111" t="s">
        <v>275</v>
      </c>
      <c r="AK81" s="110"/>
      <c r="AL81" s="110"/>
    </row>
    <row r="82" spans="1:38" s="116" customFormat="1" ht="225" x14ac:dyDescent="0.25">
      <c r="A82" s="110">
        <f t="shared" si="1"/>
        <v>22</v>
      </c>
      <c r="B82" s="110"/>
      <c r="C82" s="110"/>
      <c r="D82" s="110"/>
      <c r="E82" s="110"/>
      <c r="F82" s="110" t="s">
        <v>275</v>
      </c>
      <c r="G82" s="110"/>
      <c r="H82" s="110"/>
      <c r="I82" s="111"/>
      <c r="J82" s="111"/>
      <c r="K82" s="111"/>
      <c r="L82" s="111"/>
      <c r="M82" s="111"/>
      <c r="N82" s="111"/>
      <c r="O82" s="111" t="s">
        <v>275</v>
      </c>
      <c r="P82" s="111"/>
      <c r="Q82" s="111" t="s">
        <v>275</v>
      </c>
      <c r="R82" s="111"/>
      <c r="S82" s="112" t="s">
        <v>370</v>
      </c>
      <c r="T82" s="113" t="s">
        <v>275</v>
      </c>
      <c r="U82" s="113"/>
      <c r="V82" s="113"/>
      <c r="W82" s="112" t="s">
        <v>376</v>
      </c>
      <c r="X82" s="114" t="s">
        <v>409</v>
      </c>
      <c r="Y82" s="111" t="s">
        <v>275</v>
      </c>
      <c r="Z82" s="111"/>
      <c r="AA82" s="112" t="s">
        <v>405</v>
      </c>
      <c r="AB82" s="114" t="s">
        <v>410</v>
      </c>
      <c r="AC82" s="113">
        <v>41365</v>
      </c>
      <c r="AD82" s="113">
        <v>41369</v>
      </c>
      <c r="AE82" s="113">
        <v>41409</v>
      </c>
      <c r="AF82" s="113">
        <v>41440</v>
      </c>
      <c r="AG82" s="113">
        <v>41440</v>
      </c>
      <c r="AH82" s="115" t="s">
        <v>318</v>
      </c>
      <c r="AI82" s="115" t="s">
        <v>397</v>
      </c>
      <c r="AJ82" s="111" t="s">
        <v>275</v>
      </c>
      <c r="AK82" s="110"/>
      <c r="AL82" s="110"/>
    </row>
    <row r="83" spans="1:38" s="93" customFormat="1" ht="225" x14ac:dyDescent="0.25">
      <c r="A83" s="87">
        <f t="shared" si="1"/>
        <v>23</v>
      </c>
      <c r="B83" s="87"/>
      <c r="C83" s="87"/>
      <c r="D83" s="87"/>
      <c r="E83" s="87"/>
      <c r="F83" s="87" t="s">
        <v>275</v>
      </c>
      <c r="G83" s="87"/>
      <c r="H83" s="87"/>
      <c r="I83" s="88"/>
      <c r="J83" s="88"/>
      <c r="K83" s="88"/>
      <c r="L83" s="88"/>
      <c r="M83" s="88"/>
      <c r="N83" s="88"/>
      <c r="O83" s="88" t="s">
        <v>275</v>
      </c>
      <c r="P83" s="88"/>
      <c r="Q83" s="88" t="s">
        <v>275</v>
      </c>
      <c r="R83" s="88"/>
      <c r="S83" s="89" t="s">
        <v>370</v>
      </c>
      <c r="T83" s="90" t="s">
        <v>275</v>
      </c>
      <c r="U83" s="90"/>
      <c r="V83" s="90"/>
      <c r="W83" s="89" t="s">
        <v>377</v>
      </c>
      <c r="X83" s="91" t="s">
        <v>411</v>
      </c>
      <c r="Y83" s="88" t="s">
        <v>275</v>
      </c>
      <c r="Z83" s="88"/>
      <c r="AA83" s="89" t="s">
        <v>419</v>
      </c>
      <c r="AB83" s="91" t="s">
        <v>412</v>
      </c>
      <c r="AC83" s="90">
        <v>41365</v>
      </c>
      <c r="AD83" s="90">
        <v>41384</v>
      </c>
      <c r="AE83" s="90">
        <v>41395</v>
      </c>
      <c r="AF83" s="90">
        <v>41409</v>
      </c>
      <c r="AG83" s="90">
        <v>41409</v>
      </c>
      <c r="AH83" s="92" t="s">
        <v>318</v>
      </c>
      <c r="AI83" s="92" t="s">
        <v>397</v>
      </c>
      <c r="AJ83" s="88" t="s">
        <v>275</v>
      </c>
      <c r="AK83" s="87"/>
      <c r="AL83" s="87"/>
    </row>
    <row r="84" spans="1:38" s="116" customFormat="1" ht="135" x14ac:dyDescent="0.25">
      <c r="A84" s="110">
        <f t="shared" si="1"/>
        <v>24</v>
      </c>
      <c r="B84" s="110"/>
      <c r="C84" s="110"/>
      <c r="D84" s="110"/>
      <c r="E84" s="110"/>
      <c r="F84" s="110" t="s">
        <v>275</v>
      </c>
      <c r="G84" s="110"/>
      <c r="H84" s="110"/>
      <c r="I84" s="111"/>
      <c r="J84" s="111"/>
      <c r="K84" s="111"/>
      <c r="L84" s="111"/>
      <c r="M84" s="111"/>
      <c r="N84" s="111"/>
      <c r="O84" s="111" t="s">
        <v>275</v>
      </c>
      <c r="P84" s="111"/>
      <c r="Q84" s="111" t="s">
        <v>275</v>
      </c>
      <c r="R84" s="111"/>
      <c r="S84" s="112" t="s">
        <v>370</v>
      </c>
      <c r="T84" s="113" t="s">
        <v>275</v>
      </c>
      <c r="U84" s="113"/>
      <c r="V84" s="113"/>
      <c r="W84" s="112" t="s">
        <v>378</v>
      </c>
      <c r="X84" s="114" t="s">
        <v>413</v>
      </c>
      <c r="Y84" s="111" t="s">
        <v>275</v>
      </c>
      <c r="Z84" s="111"/>
      <c r="AA84" s="112" t="s">
        <v>318</v>
      </c>
      <c r="AB84" s="114" t="s">
        <v>414</v>
      </c>
      <c r="AC84" s="113">
        <v>41365</v>
      </c>
      <c r="AD84" s="113">
        <v>41369</v>
      </c>
      <c r="AE84" s="113">
        <v>41395</v>
      </c>
      <c r="AF84" s="113">
        <v>41409</v>
      </c>
      <c r="AG84" s="113">
        <v>41409</v>
      </c>
      <c r="AH84" s="115" t="s">
        <v>318</v>
      </c>
      <c r="AI84" s="115" t="s">
        <v>397</v>
      </c>
      <c r="AJ84" s="111" t="s">
        <v>275</v>
      </c>
      <c r="AK84" s="110"/>
      <c r="AL84" s="110"/>
    </row>
    <row r="85" spans="1:38" s="116" customFormat="1" ht="240" x14ac:dyDescent="0.25">
      <c r="A85" s="110">
        <f t="shared" si="1"/>
        <v>25</v>
      </c>
      <c r="B85" s="110"/>
      <c r="C85" s="110"/>
      <c r="D85" s="110"/>
      <c r="E85" s="110"/>
      <c r="F85" s="110" t="s">
        <v>275</v>
      </c>
      <c r="G85" s="110"/>
      <c r="H85" s="110"/>
      <c r="I85" s="111"/>
      <c r="J85" s="111"/>
      <c r="K85" s="111"/>
      <c r="L85" s="111"/>
      <c r="M85" s="111"/>
      <c r="N85" s="111"/>
      <c r="O85" s="111" t="s">
        <v>275</v>
      </c>
      <c r="P85" s="111"/>
      <c r="Q85" s="111" t="s">
        <v>275</v>
      </c>
      <c r="R85" s="111"/>
      <c r="S85" s="112" t="s">
        <v>370</v>
      </c>
      <c r="T85" s="113" t="s">
        <v>275</v>
      </c>
      <c r="U85" s="113"/>
      <c r="V85" s="113"/>
      <c r="W85" s="112" t="s">
        <v>393</v>
      </c>
      <c r="X85" s="114" t="s">
        <v>415</v>
      </c>
      <c r="Y85" s="111"/>
      <c r="Z85" s="111" t="s">
        <v>275</v>
      </c>
      <c r="AA85" s="112" t="s">
        <v>418</v>
      </c>
      <c r="AB85" s="114" t="s">
        <v>416</v>
      </c>
      <c r="AC85" s="113">
        <v>41365</v>
      </c>
      <c r="AD85" s="113">
        <v>41384</v>
      </c>
      <c r="AE85" s="113">
        <v>41395</v>
      </c>
      <c r="AF85" s="113">
        <v>41409</v>
      </c>
      <c r="AG85" s="113">
        <v>41409</v>
      </c>
      <c r="AH85" s="115" t="s">
        <v>318</v>
      </c>
      <c r="AI85" s="115" t="s">
        <v>397</v>
      </c>
      <c r="AJ85" s="111" t="s">
        <v>275</v>
      </c>
      <c r="AK85" s="110"/>
      <c r="AL85" s="110"/>
    </row>
    <row r="86" spans="1:38" s="116" customFormat="1" ht="225" x14ac:dyDescent="0.25">
      <c r="A86" s="110">
        <f t="shared" si="1"/>
        <v>26</v>
      </c>
      <c r="B86" s="110"/>
      <c r="C86" s="110"/>
      <c r="D86" s="110"/>
      <c r="E86" s="110"/>
      <c r="F86" s="110" t="s">
        <v>275</v>
      </c>
      <c r="G86" s="110"/>
      <c r="H86" s="110"/>
      <c r="I86" s="111"/>
      <c r="J86" s="111"/>
      <c r="K86" s="111"/>
      <c r="L86" s="111"/>
      <c r="M86" s="111"/>
      <c r="N86" s="111"/>
      <c r="O86" s="111" t="s">
        <v>275</v>
      </c>
      <c r="P86" s="111"/>
      <c r="Q86" s="111" t="s">
        <v>275</v>
      </c>
      <c r="R86" s="111"/>
      <c r="S86" s="112" t="s">
        <v>370</v>
      </c>
      <c r="T86" s="113" t="s">
        <v>275</v>
      </c>
      <c r="U86" s="113"/>
      <c r="V86" s="113"/>
      <c r="W86" s="112" t="s">
        <v>379</v>
      </c>
      <c r="X86" s="114" t="s">
        <v>417</v>
      </c>
      <c r="Y86" s="111" t="s">
        <v>275</v>
      </c>
      <c r="Z86" s="111"/>
      <c r="AA86" s="112" t="s">
        <v>418</v>
      </c>
      <c r="AB86" s="114" t="s">
        <v>420</v>
      </c>
      <c r="AC86" s="113">
        <v>41365</v>
      </c>
      <c r="AD86" s="113">
        <v>41384</v>
      </c>
      <c r="AE86" s="113">
        <v>41395</v>
      </c>
      <c r="AF86" s="113">
        <v>41409</v>
      </c>
      <c r="AG86" s="113">
        <v>41409</v>
      </c>
      <c r="AH86" s="115" t="s">
        <v>318</v>
      </c>
      <c r="AI86" s="115" t="s">
        <v>397</v>
      </c>
      <c r="AJ86" s="111" t="s">
        <v>275</v>
      </c>
      <c r="AK86" s="110"/>
      <c r="AL86" s="110"/>
    </row>
    <row r="87" spans="1:38" s="116" customFormat="1" ht="150" x14ac:dyDescent="0.25">
      <c r="A87" s="110">
        <f t="shared" si="1"/>
        <v>27</v>
      </c>
      <c r="B87" s="110"/>
      <c r="C87" s="110"/>
      <c r="D87" s="110"/>
      <c r="E87" s="110"/>
      <c r="F87" s="110" t="s">
        <v>275</v>
      </c>
      <c r="G87" s="110"/>
      <c r="H87" s="110"/>
      <c r="I87" s="111"/>
      <c r="J87" s="111"/>
      <c r="K87" s="111"/>
      <c r="L87" s="111"/>
      <c r="M87" s="111"/>
      <c r="N87" s="111"/>
      <c r="O87" s="111" t="s">
        <v>275</v>
      </c>
      <c r="P87" s="111"/>
      <c r="Q87" s="111" t="s">
        <v>275</v>
      </c>
      <c r="R87" s="111"/>
      <c r="S87" s="112" t="s">
        <v>370</v>
      </c>
      <c r="T87" s="113" t="s">
        <v>275</v>
      </c>
      <c r="U87" s="113"/>
      <c r="V87" s="113"/>
      <c r="W87" s="112" t="s">
        <v>380</v>
      </c>
      <c r="X87" s="114" t="s">
        <v>421</v>
      </c>
      <c r="Y87" s="111"/>
      <c r="Z87" s="111" t="s">
        <v>275</v>
      </c>
      <c r="AA87" s="112" t="s">
        <v>422</v>
      </c>
      <c r="AB87" s="114" t="s">
        <v>423</v>
      </c>
      <c r="AC87" s="113">
        <v>41365</v>
      </c>
      <c r="AD87" s="113">
        <v>41384</v>
      </c>
      <c r="AE87" s="113">
        <v>41395</v>
      </c>
      <c r="AF87" s="113">
        <v>41409</v>
      </c>
      <c r="AG87" s="113">
        <v>41409</v>
      </c>
      <c r="AH87" s="115" t="s">
        <v>318</v>
      </c>
      <c r="AI87" s="115" t="s">
        <v>397</v>
      </c>
      <c r="AJ87" s="111" t="s">
        <v>275</v>
      </c>
      <c r="AK87" s="110"/>
      <c r="AL87" s="110"/>
    </row>
    <row r="88" spans="1:38" s="116" customFormat="1" ht="195" x14ac:dyDescent="0.25">
      <c r="A88" s="110">
        <f t="shared" si="1"/>
        <v>28</v>
      </c>
      <c r="B88" s="110"/>
      <c r="C88" s="110"/>
      <c r="D88" s="110"/>
      <c r="E88" s="110"/>
      <c r="F88" s="110" t="s">
        <v>275</v>
      </c>
      <c r="G88" s="110"/>
      <c r="H88" s="110"/>
      <c r="I88" s="111"/>
      <c r="J88" s="111"/>
      <c r="K88" s="111"/>
      <c r="L88" s="111"/>
      <c r="M88" s="111"/>
      <c r="N88" s="111"/>
      <c r="O88" s="111" t="s">
        <v>275</v>
      </c>
      <c r="P88" s="111"/>
      <c r="Q88" s="111" t="s">
        <v>275</v>
      </c>
      <c r="R88" s="111"/>
      <c r="S88" s="112" t="s">
        <v>370</v>
      </c>
      <c r="T88" s="113" t="s">
        <v>275</v>
      </c>
      <c r="U88" s="110"/>
      <c r="V88" s="110"/>
      <c r="W88" s="112" t="s">
        <v>381</v>
      </c>
      <c r="X88" s="114" t="s">
        <v>424</v>
      </c>
      <c r="Y88" s="111"/>
      <c r="Z88" s="111" t="s">
        <v>275</v>
      </c>
      <c r="AA88" s="112" t="s">
        <v>418</v>
      </c>
      <c r="AB88" s="114" t="s">
        <v>425</v>
      </c>
      <c r="AC88" s="113">
        <v>41365</v>
      </c>
      <c r="AD88" s="113">
        <v>41395</v>
      </c>
      <c r="AE88" s="113">
        <v>41409</v>
      </c>
      <c r="AF88" s="113">
        <v>41445</v>
      </c>
      <c r="AG88" s="113">
        <v>41445</v>
      </c>
      <c r="AH88" s="115" t="s">
        <v>318</v>
      </c>
      <c r="AI88" s="115" t="s">
        <v>397</v>
      </c>
      <c r="AJ88" s="111" t="s">
        <v>275</v>
      </c>
      <c r="AK88" s="110"/>
      <c r="AL88" s="110"/>
    </row>
    <row r="89" spans="1:38" s="116" customFormat="1" ht="165" x14ac:dyDescent="0.25">
      <c r="A89" s="110">
        <f t="shared" si="1"/>
        <v>29</v>
      </c>
      <c r="B89" s="110"/>
      <c r="C89" s="110"/>
      <c r="D89" s="110"/>
      <c r="E89" s="110"/>
      <c r="F89" s="110" t="s">
        <v>275</v>
      </c>
      <c r="G89" s="110"/>
      <c r="H89" s="110"/>
      <c r="I89" s="111"/>
      <c r="J89" s="111"/>
      <c r="K89" s="111"/>
      <c r="L89" s="111"/>
      <c r="M89" s="111"/>
      <c r="N89" s="111"/>
      <c r="O89" s="111" t="s">
        <v>275</v>
      </c>
      <c r="P89" s="111"/>
      <c r="Q89" s="111" t="s">
        <v>275</v>
      </c>
      <c r="R89" s="111"/>
      <c r="S89" s="112" t="s">
        <v>370</v>
      </c>
      <c r="T89" s="113" t="s">
        <v>275</v>
      </c>
      <c r="U89" s="110"/>
      <c r="V89" s="110"/>
      <c r="W89" s="112" t="s">
        <v>382</v>
      </c>
      <c r="X89" s="114" t="s">
        <v>426</v>
      </c>
      <c r="Y89" s="111" t="s">
        <v>275</v>
      </c>
      <c r="Z89" s="111"/>
      <c r="AA89" s="112" t="s">
        <v>427</v>
      </c>
      <c r="AB89" s="114" t="s">
        <v>428</v>
      </c>
      <c r="AC89" s="113">
        <v>41365</v>
      </c>
      <c r="AD89" s="113">
        <v>41395</v>
      </c>
      <c r="AE89" s="113">
        <v>41409</v>
      </c>
      <c r="AF89" s="113">
        <v>41445</v>
      </c>
      <c r="AG89" s="113">
        <v>41445</v>
      </c>
      <c r="AH89" s="115" t="s">
        <v>318</v>
      </c>
      <c r="AI89" s="115" t="s">
        <v>397</v>
      </c>
      <c r="AJ89" s="111" t="s">
        <v>275</v>
      </c>
      <c r="AK89" s="110"/>
      <c r="AL89" s="110"/>
    </row>
    <row r="90" spans="1:38" s="93" customFormat="1" ht="165" x14ac:dyDescent="0.25">
      <c r="A90" s="87">
        <f t="shared" si="1"/>
        <v>30</v>
      </c>
      <c r="B90" s="87"/>
      <c r="C90" s="87"/>
      <c r="D90" s="87"/>
      <c r="E90" s="87"/>
      <c r="F90" s="87" t="s">
        <v>275</v>
      </c>
      <c r="G90" s="87"/>
      <c r="H90" s="87"/>
      <c r="I90" s="88"/>
      <c r="J90" s="88"/>
      <c r="K90" s="88"/>
      <c r="L90" s="88"/>
      <c r="M90" s="88"/>
      <c r="N90" s="88"/>
      <c r="O90" s="88" t="s">
        <v>275</v>
      </c>
      <c r="P90" s="88"/>
      <c r="Q90" s="88" t="s">
        <v>275</v>
      </c>
      <c r="R90" s="88"/>
      <c r="S90" s="89" t="s">
        <v>370</v>
      </c>
      <c r="T90" s="90" t="s">
        <v>275</v>
      </c>
      <c r="U90" s="90"/>
      <c r="V90" s="90"/>
      <c r="W90" s="89" t="s">
        <v>383</v>
      </c>
      <c r="X90" s="91" t="s">
        <v>429</v>
      </c>
      <c r="Y90" s="88" t="s">
        <v>275</v>
      </c>
      <c r="Z90" s="88"/>
      <c r="AA90" s="89" t="s">
        <v>430</v>
      </c>
      <c r="AB90" s="91" t="s">
        <v>431</v>
      </c>
      <c r="AC90" s="90">
        <v>41365</v>
      </c>
      <c r="AD90" s="90">
        <v>41395</v>
      </c>
      <c r="AE90" s="90">
        <v>41409</v>
      </c>
      <c r="AF90" s="90">
        <v>41445</v>
      </c>
      <c r="AG90" s="90">
        <v>41445</v>
      </c>
      <c r="AH90" s="92" t="s">
        <v>318</v>
      </c>
      <c r="AI90" s="92" t="s">
        <v>397</v>
      </c>
      <c r="AJ90" s="88" t="s">
        <v>275</v>
      </c>
      <c r="AK90" s="87"/>
      <c r="AL90" s="87"/>
    </row>
    <row r="91" spans="1:38" s="116" customFormat="1" ht="225" x14ac:dyDescent="0.25">
      <c r="A91" s="110">
        <f t="shared" si="1"/>
        <v>31</v>
      </c>
      <c r="B91" s="110"/>
      <c r="C91" s="110"/>
      <c r="D91" s="110"/>
      <c r="E91" s="110"/>
      <c r="F91" s="110" t="s">
        <v>275</v>
      </c>
      <c r="G91" s="110"/>
      <c r="H91" s="110"/>
      <c r="I91" s="111"/>
      <c r="J91" s="111"/>
      <c r="K91" s="111"/>
      <c r="L91" s="111"/>
      <c r="M91" s="111"/>
      <c r="N91" s="111"/>
      <c r="O91" s="111" t="s">
        <v>275</v>
      </c>
      <c r="P91" s="111"/>
      <c r="Q91" s="111" t="s">
        <v>275</v>
      </c>
      <c r="R91" s="111"/>
      <c r="S91" s="112" t="s">
        <v>370</v>
      </c>
      <c r="T91" s="113" t="s">
        <v>275</v>
      </c>
      <c r="U91" s="110"/>
      <c r="V91" s="110"/>
      <c r="W91" s="112" t="s">
        <v>384</v>
      </c>
      <c r="X91" s="114" t="s">
        <v>432</v>
      </c>
      <c r="Y91" s="111" t="s">
        <v>275</v>
      </c>
      <c r="Z91" s="111"/>
      <c r="AA91" s="112" t="s">
        <v>404</v>
      </c>
      <c r="AB91" s="114" t="s">
        <v>433</v>
      </c>
      <c r="AC91" s="113">
        <v>41365</v>
      </c>
      <c r="AD91" s="113">
        <v>41395</v>
      </c>
      <c r="AE91" s="113">
        <v>41409</v>
      </c>
      <c r="AF91" s="113">
        <v>41445</v>
      </c>
      <c r="AG91" s="113">
        <v>41445</v>
      </c>
      <c r="AH91" s="115" t="s">
        <v>318</v>
      </c>
      <c r="AI91" s="115" t="s">
        <v>397</v>
      </c>
      <c r="AJ91" s="111" t="s">
        <v>275</v>
      </c>
      <c r="AK91" s="110"/>
      <c r="AL91" s="110"/>
    </row>
    <row r="92" spans="1:38" s="116" customFormat="1" ht="120" x14ac:dyDescent="0.25">
      <c r="A92" s="110">
        <f t="shared" si="1"/>
        <v>32</v>
      </c>
      <c r="B92" s="110"/>
      <c r="C92" s="110"/>
      <c r="D92" s="110"/>
      <c r="E92" s="110"/>
      <c r="F92" s="110" t="s">
        <v>275</v>
      </c>
      <c r="G92" s="110"/>
      <c r="H92" s="110"/>
      <c r="I92" s="111"/>
      <c r="J92" s="111"/>
      <c r="K92" s="111"/>
      <c r="L92" s="111"/>
      <c r="M92" s="111"/>
      <c r="N92" s="111"/>
      <c r="O92" s="111" t="s">
        <v>275</v>
      </c>
      <c r="P92" s="111"/>
      <c r="Q92" s="111" t="s">
        <v>275</v>
      </c>
      <c r="R92" s="111"/>
      <c r="S92" s="112" t="s">
        <v>370</v>
      </c>
      <c r="T92" s="113" t="s">
        <v>275</v>
      </c>
      <c r="U92" s="110"/>
      <c r="V92" s="110"/>
      <c r="W92" s="112" t="s">
        <v>385</v>
      </c>
      <c r="X92" s="114" t="s">
        <v>434</v>
      </c>
      <c r="Y92" s="111"/>
      <c r="Z92" s="111" t="s">
        <v>275</v>
      </c>
      <c r="AA92" s="112" t="s">
        <v>418</v>
      </c>
      <c r="AB92" s="114" t="s">
        <v>435</v>
      </c>
      <c r="AC92" s="113">
        <v>41365</v>
      </c>
      <c r="AD92" s="113">
        <v>41395</v>
      </c>
      <c r="AE92" s="113">
        <v>41409</v>
      </c>
      <c r="AF92" s="113">
        <v>41445</v>
      </c>
      <c r="AG92" s="113">
        <v>41445</v>
      </c>
      <c r="AH92" s="115" t="s">
        <v>318</v>
      </c>
      <c r="AI92" s="115" t="s">
        <v>397</v>
      </c>
      <c r="AJ92" s="111" t="s">
        <v>275</v>
      </c>
      <c r="AK92" s="110"/>
      <c r="AL92" s="110"/>
    </row>
    <row r="93" spans="1:38" s="116" customFormat="1" ht="135" x14ac:dyDescent="0.25">
      <c r="A93" s="110">
        <f t="shared" si="1"/>
        <v>33</v>
      </c>
      <c r="B93" s="149"/>
      <c r="C93" s="149"/>
      <c r="D93" s="149"/>
      <c r="E93" s="149"/>
      <c r="F93" s="110" t="s">
        <v>275</v>
      </c>
      <c r="G93" s="149"/>
      <c r="H93" s="149"/>
      <c r="I93" s="150"/>
      <c r="J93" s="112"/>
      <c r="K93" s="110" t="s">
        <v>275</v>
      </c>
      <c r="L93" s="112"/>
      <c r="M93" s="112"/>
      <c r="N93" s="112"/>
      <c r="O93" s="150"/>
      <c r="P93" s="150"/>
      <c r="Q93" s="110" t="s">
        <v>275</v>
      </c>
      <c r="R93" s="112"/>
      <c r="S93" s="112" t="s">
        <v>387</v>
      </c>
      <c r="T93" s="113" t="s">
        <v>275</v>
      </c>
      <c r="U93" s="115"/>
      <c r="V93" s="151"/>
      <c r="W93" s="112" t="s">
        <v>388</v>
      </c>
      <c r="X93" s="114" t="s">
        <v>436</v>
      </c>
      <c r="Y93" s="111" t="s">
        <v>275</v>
      </c>
      <c r="Z93" s="111"/>
      <c r="AA93" s="112" t="s">
        <v>437</v>
      </c>
      <c r="AB93" s="114" t="s">
        <v>438</v>
      </c>
      <c r="AC93" s="113">
        <v>41365</v>
      </c>
      <c r="AD93" s="113">
        <v>41395</v>
      </c>
      <c r="AE93" s="113">
        <v>41409</v>
      </c>
      <c r="AF93" s="113">
        <v>41445</v>
      </c>
      <c r="AG93" s="113">
        <v>41445</v>
      </c>
      <c r="AH93" s="115" t="s">
        <v>318</v>
      </c>
      <c r="AI93" s="115" t="s">
        <v>397</v>
      </c>
      <c r="AJ93" s="111" t="s">
        <v>275</v>
      </c>
      <c r="AK93" s="110"/>
      <c r="AL93" s="149"/>
    </row>
    <row r="94" spans="1:38" s="161" customFormat="1" ht="165" x14ac:dyDescent="0.25">
      <c r="A94" s="156">
        <f t="shared" si="1"/>
        <v>34</v>
      </c>
      <c r="B94" s="162"/>
      <c r="C94" s="162"/>
      <c r="D94" s="162"/>
      <c r="E94" s="162"/>
      <c r="F94" s="156" t="s">
        <v>275</v>
      </c>
      <c r="G94" s="162"/>
      <c r="H94" s="162"/>
      <c r="I94" s="163"/>
      <c r="J94" s="124"/>
      <c r="K94" s="156"/>
      <c r="L94" s="124"/>
      <c r="M94" s="124"/>
      <c r="N94" s="124"/>
      <c r="O94" s="156" t="s">
        <v>275</v>
      </c>
      <c r="P94" s="156" t="s">
        <v>275</v>
      </c>
      <c r="Q94" s="156" t="s">
        <v>275</v>
      </c>
      <c r="R94" s="124"/>
      <c r="S94" s="124" t="s">
        <v>387</v>
      </c>
      <c r="T94" s="158" t="s">
        <v>275</v>
      </c>
      <c r="U94" s="160"/>
      <c r="V94" s="164"/>
      <c r="W94" s="166" t="s">
        <v>389</v>
      </c>
      <c r="X94" s="159" t="s">
        <v>439</v>
      </c>
      <c r="Y94" s="157" t="s">
        <v>275</v>
      </c>
      <c r="Z94" s="157"/>
      <c r="AA94" s="124" t="s">
        <v>437</v>
      </c>
      <c r="AB94" s="159" t="s">
        <v>440</v>
      </c>
      <c r="AC94" s="158">
        <v>41365</v>
      </c>
      <c r="AD94" s="158">
        <v>41395</v>
      </c>
      <c r="AE94" s="158">
        <v>41409</v>
      </c>
      <c r="AF94" s="158">
        <v>41445</v>
      </c>
      <c r="AG94" s="158">
        <v>41445</v>
      </c>
      <c r="AH94" s="160" t="s">
        <v>318</v>
      </c>
      <c r="AI94" s="160" t="s">
        <v>397</v>
      </c>
      <c r="AJ94" s="157" t="s">
        <v>275</v>
      </c>
      <c r="AK94" s="156"/>
      <c r="AL94" s="162"/>
    </row>
    <row r="95" spans="1:38" s="116" customFormat="1" ht="165" x14ac:dyDescent="0.25">
      <c r="A95" s="110">
        <f t="shared" si="1"/>
        <v>35</v>
      </c>
      <c r="B95" s="149"/>
      <c r="C95" s="149"/>
      <c r="D95" s="149"/>
      <c r="E95" s="149"/>
      <c r="F95" s="110" t="s">
        <v>275</v>
      </c>
      <c r="G95" s="149"/>
      <c r="H95" s="149"/>
      <c r="I95" s="150"/>
      <c r="J95" s="112"/>
      <c r="K95" s="110"/>
      <c r="L95" s="112"/>
      <c r="M95" s="112"/>
      <c r="N95" s="112"/>
      <c r="O95" s="110" t="s">
        <v>275</v>
      </c>
      <c r="P95" s="110"/>
      <c r="Q95" s="112"/>
      <c r="R95" s="110" t="s">
        <v>275</v>
      </c>
      <c r="S95" s="112" t="s">
        <v>387</v>
      </c>
      <c r="T95" s="113" t="s">
        <v>275</v>
      </c>
      <c r="U95" s="115"/>
      <c r="V95" s="151"/>
      <c r="W95" s="112" t="s">
        <v>390</v>
      </c>
      <c r="X95" s="114" t="s">
        <v>441</v>
      </c>
      <c r="Y95" s="111"/>
      <c r="Z95" s="111" t="s">
        <v>275</v>
      </c>
      <c r="AA95" s="112" t="s">
        <v>442</v>
      </c>
      <c r="AB95" s="114" t="s">
        <v>443</v>
      </c>
      <c r="AC95" s="113">
        <v>41365</v>
      </c>
      <c r="AD95" s="113">
        <v>41395</v>
      </c>
      <c r="AE95" s="113">
        <v>41409</v>
      </c>
      <c r="AF95" s="113">
        <v>41445</v>
      </c>
      <c r="AG95" s="113">
        <v>41445</v>
      </c>
      <c r="AH95" s="115" t="s">
        <v>318</v>
      </c>
      <c r="AI95" s="115" t="s">
        <v>397</v>
      </c>
      <c r="AJ95" s="111" t="s">
        <v>275</v>
      </c>
      <c r="AK95" s="110"/>
      <c r="AL95" s="149"/>
    </row>
    <row r="96" spans="1:38" s="116" customFormat="1" ht="105" x14ac:dyDescent="0.25">
      <c r="A96" s="110">
        <f t="shared" si="1"/>
        <v>36</v>
      </c>
      <c r="B96" s="149"/>
      <c r="C96" s="149"/>
      <c r="D96" s="149"/>
      <c r="E96" s="149"/>
      <c r="F96" s="110" t="s">
        <v>275</v>
      </c>
      <c r="G96" s="149"/>
      <c r="H96" s="149"/>
      <c r="I96" s="150"/>
      <c r="J96" s="112"/>
      <c r="K96" s="110"/>
      <c r="L96" s="112"/>
      <c r="M96" s="112"/>
      <c r="N96" s="112"/>
      <c r="O96" s="110" t="s">
        <v>275</v>
      </c>
      <c r="P96" s="110" t="s">
        <v>275</v>
      </c>
      <c r="Q96" s="110" t="s">
        <v>275</v>
      </c>
      <c r="R96" s="112"/>
      <c r="S96" s="112" t="s">
        <v>387</v>
      </c>
      <c r="T96" s="113" t="s">
        <v>275</v>
      </c>
      <c r="U96" s="115"/>
      <c r="V96" s="151"/>
      <c r="W96" s="152" t="s">
        <v>391</v>
      </c>
      <c r="X96" s="114" t="s">
        <v>444</v>
      </c>
      <c r="Y96" s="111"/>
      <c r="Z96" s="111" t="s">
        <v>275</v>
      </c>
      <c r="AA96" s="112" t="s">
        <v>405</v>
      </c>
      <c r="AB96" s="114" t="s">
        <v>445</v>
      </c>
      <c r="AC96" s="113">
        <v>41365</v>
      </c>
      <c r="AD96" s="113">
        <v>41395</v>
      </c>
      <c r="AE96" s="113">
        <v>41409</v>
      </c>
      <c r="AF96" s="113">
        <v>41445</v>
      </c>
      <c r="AG96" s="113">
        <v>41445</v>
      </c>
      <c r="AH96" s="115" t="s">
        <v>318</v>
      </c>
      <c r="AI96" s="115" t="s">
        <v>397</v>
      </c>
      <c r="AJ96" s="111" t="s">
        <v>275</v>
      </c>
      <c r="AK96" s="110"/>
      <c r="AL96" s="149"/>
    </row>
    <row r="97" spans="1:40" s="93" customFormat="1" ht="195" x14ac:dyDescent="0.25">
      <c r="A97" s="87">
        <f t="shared" si="1"/>
        <v>37</v>
      </c>
      <c r="B97" s="94"/>
      <c r="C97" s="94"/>
      <c r="D97" s="94"/>
      <c r="E97" s="94"/>
      <c r="F97" s="87" t="s">
        <v>275</v>
      </c>
      <c r="G97" s="94"/>
      <c r="H97" s="94"/>
      <c r="I97" s="95"/>
      <c r="J97" s="89"/>
      <c r="K97" s="87"/>
      <c r="L97" s="89"/>
      <c r="M97" s="89"/>
      <c r="N97" s="89"/>
      <c r="O97" s="87" t="s">
        <v>275</v>
      </c>
      <c r="P97" s="87"/>
      <c r="Q97" s="89"/>
      <c r="R97" s="87" t="s">
        <v>275</v>
      </c>
      <c r="S97" s="89" t="s">
        <v>387</v>
      </c>
      <c r="T97" s="90" t="s">
        <v>275</v>
      </c>
      <c r="U97" s="92"/>
      <c r="V97" s="96"/>
      <c r="W97" s="89" t="s">
        <v>392</v>
      </c>
      <c r="X97" s="91" t="s">
        <v>446</v>
      </c>
      <c r="Y97" s="88"/>
      <c r="Z97" s="88" t="s">
        <v>275</v>
      </c>
      <c r="AA97" s="89" t="s">
        <v>447</v>
      </c>
      <c r="AB97" s="91" t="s">
        <v>448</v>
      </c>
      <c r="AC97" s="90">
        <v>41365</v>
      </c>
      <c r="AD97" s="90">
        <v>41395</v>
      </c>
      <c r="AE97" s="90">
        <v>41409</v>
      </c>
      <c r="AF97" s="90">
        <v>41445</v>
      </c>
      <c r="AG97" s="90">
        <v>41445</v>
      </c>
      <c r="AH97" s="92" t="s">
        <v>318</v>
      </c>
      <c r="AI97" s="92" t="s">
        <v>397</v>
      </c>
      <c r="AJ97" s="88" t="s">
        <v>275</v>
      </c>
      <c r="AK97" s="87"/>
      <c r="AL97" s="94"/>
    </row>
    <row r="98" spans="1:40" s="108" customFormat="1" x14ac:dyDescent="0.25">
      <c r="A98" s="93"/>
      <c r="B98" s="93"/>
      <c r="C98" s="93"/>
      <c r="D98" s="93"/>
      <c r="E98" s="93"/>
      <c r="F98" s="93"/>
      <c r="G98" s="93"/>
      <c r="H98" s="93"/>
      <c r="I98" s="85"/>
      <c r="J98" s="85"/>
      <c r="K98" s="85"/>
      <c r="L98" s="85"/>
      <c r="M98" s="85"/>
      <c r="N98" s="85"/>
      <c r="O98" s="85"/>
      <c r="P98" s="85"/>
      <c r="Q98" s="85"/>
      <c r="R98" s="85"/>
      <c r="S98" s="85"/>
      <c r="T98" s="86"/>
      <c r="U98" s="86"/>
      <c r="V98" s="86"/>
      <c r="W98" s="85"/>
      <c r="X98" s="85"/>
      <c r="Y98" s="85">
        <f>COUNTA(Y77:Y97)</f>
        <v>10</v>
      </c>
      <c r="Z98" s="85">
        <f>COUNTA(Z77:Z97)</f>
        <v>11</v>
      </c>
      <c r="AA98" s="109">
        <f>Y98/Z98</f>
        <v>0.90909090909090906</v>
      </c>
      <c r="AB98" s="85"/>
      <c r="AC98" s="85"/>
      <c r="AD98" s="85"/>
      <c r="AE98" s="85"/>
      <c r="AF98" s="85"/>
      <c r="AG98" s="85"/>
      <c r="AH98" s="85"/>
      <c r="AI98" s="86"/>
      <c r="AJ98" s="107"/>
      <c r="AK98" s="93"/>
      <c r="AL98" s="93"/>
    </row>
    <row r="99" spans="1:40" s="53" customFormat="1" x14ac:dyDescent="0.25">
      <c r="A99" s="82"/>
      <c r="B99" s="82"/>
      <c r="C99" s="82"/>
      <c r="D99" s="82"/>
      <c r="E99" s="82"/>
      <c r="F99" s="82"/>
      <c r="G99" s="82"/>
      <c r="H99" s="82"/>
      <c r="I99" s="65"/>
      <c r="J99" s="69"/>
      <c r="K99" s="69"/>
      <c r="L99" s="69"/>
      <c r="M99" s="69"/>
      <c r="N99" s="69"/>
      <c r="O99" s="84"/>
      <c r="P99" s="84"/>
      <c r="Q99" s="85"/>
      <c r="R99" s="85"/>
      <c r="S99" s="85"/>
      <c r="T99" s="66"/>
      <c r="U99" s="70"/>
      <c r="V99" s="70"/>
      <c r="W99" s="65"/>
      <c r="X99" s="65"/>
      <c r="Y99" s="65"/>
      <c r="Z99" s="65"/>
      <c r="AA99" s="65"/>
      <c r="AB99" s="69"/>
      <c r="AC99" s="69"/>
      <c r="AD99" s="69"/>
      <c r="AE99" s="69"/>
      <c r="AF99" s="69"/>
      <c r="AG99" s="66"/>
      <c r="AH99" s="66"/>
      <c r="AI99" s="70"/>
      <c r="AJ99" s="55"/>
      <c r="AK99" s="82"/>
      <c r="AL99" s="82"/>
      <c r="AM99" s="83"/>
      <c r="AN99" s="83"/>
    </row>
    <row r="100" spans="1:40" s="53" customFormat="1" x14ac:dyDescent="0.25">
      <c r="A100" s="82"/>
      <c r="B100" s="82"/>
      <c r="C100" s="82"/>
      <c r="D100" s="82"/>
      <c r="E100" s="82"/>
      <c r="F100" s="82"/>
      <c r="G100" s="82"/>
      <c r="H100" s="82"/>
      <c r="I100" s="65"/>
      <c r="J100" s="69"/>
      <c r="K100" s="69"/>
      <c r="L100" s="69"/>
      <c r="M100" s="69"/>
      <c r="N100" s="69"/>
      <c r="O100" s="84"/>
      <c r="P100" s="84"/>
      <c r="Q100" s="85"/>
      <c r="R100" s="85"/>
      <c r="S100" s="85"/>
      <c r="T100" s="66"/>
      <c r="U100" s="70"/>
      <c r="V100" s="70"/>
      <c r="W100" s="65"/>
      <c r="X100" s="65"/>
      <c r="Y100" s="65"/>
      <c r="Z100" s="65"/>
      <c r="AA100" s="65"/>
      <c r="AB100" s="69"/>
      <c r="AC100" s="69"/>
      <c r="AD100" s="69"/>
      <c r="AE100" s="69"/>
      <c r="AF100" s="69"/>
      <c r="AG100" s="66"/>
      <c r="AH100" s="66"/>
      <c r="AI100" s="70"/>
      <c r="AJ100" s="55"/>
      <c r="AK100" s="82"/>
      <c r="AL100" s="82"/>
      <c r="AM100" s="83"/>
      <c r="AN100" s="83"/>
    </row>
    <row r="101" spans="1:40" s="53" customFormat="1" x14ac:dyDescent="0.25">
      <c r="A101" s="82"/>
      <c r="B101" s="82"/>
      <c r="C101" s="82"/>
      <c r="D101" s="82"/>
      <c r="E101" s="82"/>
      <c r="F101" s="82"/>
      <c r="G101" s="82"/>
      <c r="H101" s="82"/>
      <c r="I101" s="65"/>
      <c r="J101" s="69"/>
      <c r="K101" s="69"/>
      <c r="L101" s="69"/>
      <c r="M101" s="69"/>
      <c r="N101" s="69"/>
      <c r="O101" s="84"/>
      <c r="P101" s="84"/>
      <c r="Q101" s="85"/>
      <c r="R101" s="85"/>
      <c r="S101" s="85"/>
      <c r="T101" s="66"/>
      <c r="U101" s="70"/>
      <c r="V101" s="70"/>
      <c r="W101" s="65"/>
      <c r="X101" s="65"/>
      <c r="Y101" s="65"/>
      <c r="Z101" s="65"/>
      <c r="AA101" s="65"/>
      <c r="AB101" s="69"/>
      <c r="AC101" s="69"/>
      <c r="AD101" s="69"/>
      <c r="AE101" s="69"/>
      <c r="AF101" s="69"/>
      <c r="AG101" s="66"/>
      <c r="AH101" s="66"/>
      <c r="AI101" s="70"/>
      <c r="AJ101" s="55"/>
      <c r="AK101" s="82"/>
      <c r="AL101" s="82"/>
      <c r="AM101" s="83"/>
      <c r="AN101" s="83"/>
    </row>
    <row r="102" spans="1:40" s="53" customFormat="1" x14ac:dyDescent="0.25">
      <c r="A102" s="56"/>
      <c r="B102" s="56"/>
      <c r="C102" s="56"/>
      <c r="D102" s="56"/>
      <c r="E102" s="56"/>
      <c r="F102" s="56"/>
      <c r="G102" s="56"/>
      <c r="H102" s="56"/>
      <c r="I102" s="60"/>
      <c r="J102" s="52"/>
      <c r="K102" s="52"/>
      <c r="L102" s="52"/>
      <c r="M102" s="52"/>
      <c r="N102" s="52"/>
      <c r="O102" s="61"/>
      <c r="P102" s="61"/>
      <c r="Q102" s="57"/>
      <c r="R102" s="57"/>
      <c r="S102" s="57"/>
      <c r="T102" s="76"/>
      <c r="U102" s="54"/>
      <c r="V102" s="54"/>
      <c r="W102" s="60"/>
      <c r="X102" s="60"/>
      <c r="Y102" s="60"/>
      <c r="Z102" s="60"/>
      <c r="AA102" s="60"/>
      <c r="AB102" s="52"/>
      <c r="AC102" s="52"/>
      <c r="AD102" s="52"/>
      <c r="AE102" s="52"/>
      <c r="AF102" s="52"/>
      <c r="AG102" s="76"/>
      <c r="AH102" s="76"/>
      <c r="AI102" s="54"/>
      <c r="AJ102" s="55"/>
      <c r="AK102" s="56"/>
      <c r="AL102" s="56"/>
    </row>
    <row r="103" spans="1:40" s="53" customFormat="1" x14ac:dyDescent="0.25">
      <c r="A103" s="56"/>
      <c r="B103" s="56"/>
      <c r="C103" s="56"/>
      <c r="D103" s="56"/>
      <c r="E103" s="56"/>
      <c r="F103" s="56"/>
      <c r="G103" s="56"/>
      <c r="H103" s="56"/>
      <c r="I103" s="60"/>
      <c r="J103" s="52"/>
      <c r="K103" s="52"/>
      <c r="L103" s="52"/>
      <c r="M103" s="52"/>
      <c r="N103" s="52"/>
      <c r="O103" s="61"/>
      <c r="P103" s="61"/>
      <c r="Q103" s="57"/>
      <c r="R103" s="57"/>
      <c r="S103" s="57"/>
      <c r="T103" s="76"/>
      <c r="U103" s="54"/>
      <c r="V103" s="54"/>
      <c r="W103" s="60"/>
      <c r="X103" s="60"/>
      <c r="Y103" s="60"/>
      <c r="Z103" s="60"/>
      <c r="AA103" s="60"/>
      <c r="AB103" s="52"/>
      <c r="AC103" s="52"/>
      <c r="AD103" s="52"/>
      <c r="AE103" s="52"/>
      <c r="AF103" s="52"/>
      <c r="AG103" s="54"/>
      <c r="AH103" s="76"/>
      <c r="AI103" s="54"/>
      <c r="AJ103" s="55"/>
      <c r="AK103" s="56"/>
      <c r="AL103" s="56"/>
    </row>
    <row r="104" spans="1:40" s="53" customFormat="1" x14ac:dyDescent="0.25">
      <c r="A104" s="56"/>
      <c r="B104" s="56"/>
      <c r="C104" s="56"/>
      <c r="D104" s="56"/>
      <c r="E104" s="56"/>
      <c r="F104" s="56"/>
      <c r="G104" s="56"/>
      <c r="H104" s="56"/>
      <c r="I104" s="60"/>
      <c r="J104" s="52"/>
      <c r="K104" s="52"/>
      <c r="L104" s="52"/>
      <c r="M104" s="52"/>
      <c r="N104" s="52"/>
      <c r="O104" s="61"/>
      <c r="P104" s="61"/>
      <c r="Q104" s="57"/>
      <c r="R104" s="57"/>
      <c r="S104" s="57"/>
      <c r="T104" s="76"/>
      <c r="U104" s="54"/>
      <c r="V104" s="54"/>
      <c r="W104" s="60"/>
      <c r="X104" s="60"/>
      <c r="Y104" s="60"/>
      <c r="Z104" s="60"/>
      <c r="AA104" s="60"/>
      <c r="AB104" s="52"/>
      <c r="AC104" s="52"/>
      <c r="AD104" s="52"/>
      <c r="AE104" s="52"/>
      <c r="AF104" s="52"/>
      <c r="AG104" s="54"/>
      <c r="AH104" s="76"/>
      <c r="AI104" s="54"/>
      <c r="AJ104" s="55"/>
      <c r="AK104" s="56"/>
      <c r="AL104" s="56"/>
    </row>
    <row r="105" spans="1:40" s="53" customFormat="1" x14ac:dyDescent="0.25">
      <c r="A105" s="56"/>
      <c r="B105" s="56"/>
      <c r="C105" s="56"/>
      <c r="D105" s="56"/>
      <c r="E105" s="56"/>
      <c r="F105" s="56"/>
      <c r="G105" s="56"/>
      <c r="H105" s="56"/>
      <c r="I105" s="60"/>
      <c r="J105" s="52"/>
      <c r="K105" s="52"/>
      <c r="L105" s="52"/>
      <c r="M105" s="52"/>
      <c r="N105" s="52"/>
      <c r="O105" s="61"/>
      <c r="P105" s="61"/>
      <c r="Q105" s="57"/>
      <c r="R105" s="57"/>
      <c r="S105" s="57"/>
      <c r="T105" s="76"/>
      <c r="U105" s="54"/>
      <c r="V105" s="54"/>
      <c r="W105" s="60"/>
      <c r="X105" s="60"/>
      <c r="Y105" s="60"/>
      <c r="Z105" s="60"/>
      <c r="AA105" s="60"/>
      <c r="AB105" s="52"/>
      <c r="AC105" s="52"/>
      <c r="AD105" s="52"/>
      <c r="AE105" s="52"/>
      <c r="AF105" s="52"/>
      <c r="AG105" s="54"/>
      <c r="AH105" s="76"/>
      <c r="AI105" s="52"/>
      <c r="AJ105" s="55"/>
      <c r="AK105" s="56"/>
      <c r="AL105" s="56"/>
    </row>
    <row r="106" spans="1:40" s="53" customFormat="1" x14ac:dyDescent="0.25">
      <c r="A106" s="56"/>
      <c r="B106" s="56"/>
      <c r="C106" s="56"/>
      <c r="D106" s="56"/>
      <c r="E106" s="56"/>
      <c r="F106" s="56"/>
      <c r="G106" s="56"/>
      <c r="H106" s="56"/>
      <c r="I106" s="60"/>
      <c r="J106" s="52"/>
      <c r="K106" s="52"/>
      <c r="L106" s="52"/>
      <c r="M106" s="52"/>
      <c r="N106" s="52"/>
      <c r="O106" s="61"/>
      <c r="P106" s="61"/>
      <c r="Q106" s="57"/>
      <c r="R106" s="57"/>
      <c r="S106" s="57"/>
      <c r="T106" s="76"/>
      <c r="U106" s="54"/>
      <c r="V106" s="54"/>
      <c r="W106" s="60"/>
      <c r="X106" s="60"/>
      <c r="Y106" s="60"/>
      <c r="Z106" s="60"/>
      <c r="AA106" s="52"/>
      <c r="AB106" s="52"/>
      <c r="AC106" s="52"/>
      <c r="AD106" s="52"/>
      <c r="AE106" s="52"/>
      <c r="AF106" s="52"/>
      <c r="AG106" s="76"/>
      <c r="AH106" s="60"/>
      <c r="AI106" s="52"/>
      <c r="AJ106" s="55"/>
      <c r="AK106" s="56"/>
      <c r="AL106" s="56"/>
    </row>
    <row r="107" spans="1:40" s="53" customFormat="1" x14ac:dyDescent="0.25">
      <c r="A107" s="56"/>
      <c r="B107" s="56"/>
      <c r="C107" s="56"/>
      <c r="D107" s="56"/>
      <c r="E107" s="56"/>
      <c r="F107" s="56"/>
      <c r="G107" s="56"/>
      <c r="H107" s="56"/>
      <c r="I107" s="60"/>
      <c r="J107" s="52"/>
      <c r="K107" s="52"/>
      <c r="L107" s="52"/>
      <c r="M107" s="52"/>
      <c r="N107" s="52"/>
      <c r="O107" s="61"/>
      <c r="P107" s="61"/>
      <c r="Q107" s="57"/>
      <c r="R107" s="57"/>
      <c r="S107" s="57"/>
      <c r="T107" s="76"/>
      <c r="U107" s="54"/>
      <c r="V107" s="54"/>
      <c r="W107" s="60"/>
      <c r="X107" s="60"/>
      <c r="Y107" s="60"/>
      <c r="Z107" s="60"/>
      <c r="AA107" s="52"/>
      <c r="AB107" s="52"/>
      <c r="AC107" s="52"/>
      <c r="AD107" s="52"/>
      <c r="AE107" s="52"/>
      <c r="AF107" s="52"/>
      <c r="AG107" s="76"/>
      <c r="AH107" s="60"/>
      <c r="AI107" s="52"/>
      <c r="AJ107" s="55"/>
      <c r="AK107" s="56"/>
      <c r="AL107" s="56"/>
    </row>
    <row r="108" spans="1:40" s="53" customFormat="1" x14ac:dyDescent="0.25">
      <c r="A108" s="56"/>
      <c r="B108" s="56"/>
      <c r="C108" s="56"/>
      <c r="D108" s="56"/>
      <c r="E108" s="56"/>
      <c r="F108" s="56"/>
      <c r="G108" s="56"/>
      <c r="H108" s="56"/>
      <c r="I108" s="60"/>
      <c r="J108" s="52"/>
      <c r="K108" s="52"/>
      <c r="L108" s="52"/>
      <c r="M108" s="52"/>
      <c r="N108" s="52"/>
      <c r="O108" s="61"/>
      <c r="P108" s="61"/>
      <c r="Q108" s="57"/>
      <c r="R108" s="57"/>
      <c r="S108" s="57"/>
      <c r="T108" s="76"/>
      <c r="U108" s="54"/>
      <c r="V108" s="54"/>
      <c r="W108" s="60"/>
      <c r="X108" s="60"/>
      <c r="Y108" s="60"/>
      <c r="Z108" s="60"/>
      <c r="AA108" s="52"/>
      <c r="AB108" s="52"/>
      <c r="AC108" s="52"/>
      <c r="AD108" s="52"/>
      <c r="AE108" s="52"/>
      <c r="AF108" s="52"/>
      <c r="AG108" s="76"/>
      <c r="AH108" s="60"/>
      <c r="AI108" s="52"/>
      <c r="AJ108" s="55"/>
      <c r="AK108" s="56"/>
      <c r="AL108" s="56"/>
    </row>
    <row r="109" spans="1:40" s="53" customFormat="1" x14ac:dyDescent="0.25">
      <c r="A109" s="56"/>
      <c r="B109" s="56"/>
      <c r="C109" s="56"/>
      <c r="D109" s="56"/>
      <c r="E109" s="56"/>
      <c r="F109" s="56"/>
      <c r="G109" s="56"/>
      <c r="H109" s="56"/>
      <c r="I109" s="60"/>
      <c r="J109" s="52"/>
      <c r="K109" s="52"/>
      <c r="L109" s="52"/>
      <c r="M109" s="52"/>
      <c r="N109" s="52"/>
      <c r="O109" s="61"/>
      <c r="P109" s="61"/>
      <c r="Q109" s="57"/>
      <c r="R109" s="57"/>
      <c r="S109" s="57"/>
      <c r="T109" s="76"/>
      <c r="U109" s="54"/>
      <c r="V109" s="54"/>
      <c r="W109" s="60"/>
      <c r="X109" s="60"/>
      <c r="Y109" s="60"/>
      <c r="Z109" s="60"/>
      <c r="AA109" s="52"/>
      <c r="AB109" s="52"/>
      <c r="AC109" s="52"/>
      <c r="AD109" s="52"/>
      <c r="AE109" s="52"/>
      <c r="AF109" s="52"/>
      <c r="AG109" s="76"/>
      <c r="AH109" s="60"/>
      <c r="AI109" s="52"/>
      <c r="AJ109" s="55"/>
      <c r="AK109" s="56"/>
      <c r="AL109" s="56"/>
    </row>
    <row r="110" spans="1:40" s="53" customFormat="1" x14ac:dyDescent="0.25">
      <c r="A110" s="56"/>
      <c r="B110" s="56"/>
      <c r="C110" s="56"/>
      <c r="D110" s="56"/>
      <c r="E110" s="56"/>
      <c r="F110" s="56"/>
      <c r="G110" s="56"/>
      <c r="H110" s="56"/>
      <c r="I110" s="60"/>
      <c r="J110" s="52"/>
      <c r="K110" s="52"/>
      <c r="L110" s="52"/>
      <c r="M110" s="52"/>
      <c r="N110" s="52"/>
      <c r="O110" s="61"/>
      <c r="P110" s="61"/>
      <c r="Q110" s="57"/>
      <c r="R110" s="57"/>
      <c r="S110" s="57"/>
      <c r="T110" s="76"/>
      <c r="U110" s="54"/>
      <c r="V110" s="54"/>
      <c r="W110" s="60"/>
      <c r="X110" s="60"/>
      <c r="Y110" s="60"/>
      <c r="Z110" s="60"/>
      <c r="AA110" s="52"/>
      <c r="AB110" s="52"/>
      <c r="AC110" s="52"/>
      <c r="AD110" s="52"/>
      <c r="AE110" s="52"/>
      <c r="AF110" s="52"/>
      <c r="AG110" s="59"/>
      <c r="AH110" s="60"/>
      <c r="AI110" s="52"/>
      <c r="AJ110" s="55"/>
      <c r="AK110" s="56"/>
      <c r="AL110" s="56"/>
    </row>
    <row r="111" spans="1:40" s="53" customFormat="1" x14ac:dyDescent="0.25">
      <c r="A111" s="56"/>
      <c r="B111" s="56"/>
      <c r="C111" s="56"/>
      <c r="D111" s="56"/>
      <c r="E111" s="56"/>
      <c r="F111" s="56"/>
      <c r="G111" s="56"/>
      <c r="H111" s="56"/>
      <c r="I111" s="60"/>
      <c r="J111" s="52"/>
      <c r="K111" s="52"/>
      <c r="L111" s="52"/>
      <c r="M111" s="52"/>
      <c r="N111" s="52"/>
      <c r="O111" s="61"/>
      <c r="P111" s="61"/>
      <c r="Q111" s="57"/>
      <c r="R111" s="57"/>
      <c r="S111" s="57"/>
      <c r="T111" s="76"/>
      <c r="U111" s="54"/>
      <c r="V111" s="54"/>
      <c r="W111" s="60"/>
      <c r="X111" s="60"/>
      <c r="Y111" s="60"/>
      <c r="Z111" s="60"/>
      <c r="AA111" s="52"/>
      <c r="AB111" s="52"/>
      <c r="AC111" s="52"/>
      <c r="AD111" s="52"/>
      <c r="AE111" s="52"/>
      <c r="AF111" s="52"/>
      <c r="AG111" s="59"/>
      <c r="AH111" s="60"/>
      <c r="AI111" s="52"/>
      <c r="AJ111" s="55"/>
      <c r="AK111" s="56"/>
      <c r="AL111" s="56"/>
    </row>
    <row r="112" spans="1:40" s="53" customFormat="1" x14ac:dyDescent="0.25">
      <c r="A112" s="56"/>
      <c r="B112" s="56"/>
      <c r="C112" s="56"/>
      <c r="D112" s="56"/>
      <c r="E112" s="56"/>
      <c r="F112" s="56"/>
      <c r="G112" s="56"/>
      <c r="H112" s="56"/>
      <c r="I112" s="60"/>
      <c r="J112" s="52"/>
      <c r="K112" s="52"/>
      <c r="L112" s="52"/>
      <c r="M112" s="52"/>
      <c r="N112" s="52"/>
      <c r="O112" s="61"/>
      <c r="P112" s="61"/>
      <c r="Q112" s="57"/>
      <c r="R112" s="57"/>
      <c r="S112" s="57"/>
      <c r="T112" s="76"/>
      <c r="U112" s="54"/>
      <c r="V112" s="54"/>
      <c r="W112" s="60"/>
      <c r="X112" s="60"/>
      <c r="Y112" s="60"/>
      <c r="Z112" s="60"/>
      <c r="AA112" s="52"/>
      <c r="AB112" s="52"/>
      <c r="AC112" s="52"/>
      <c r="AD112" s="52"/>
      <c r="AE112" s="52"/>
      <c r="AF112" s="52"/>
      <c r="AG112" s="59"/>
      <c r="AH112" s="60"/>
      <c r="AI112" s="52"/>
      <c r="AJ112" s="55"/>
      <c r="AK112" s="56"/>
      <c r="AL112" s="56"/>
    </row>
    <row r="113" spans="1:38" s="53" customFormat="1" x14ac:dyDescent="0.25">
      <c r="A113" s="56"/>
      <c r="B113" s="56"/>
      <c r="C113" s="56"/>
      <c r="D113" s="56"/>
      <c r="E113" s="56"/>
      <c r="F113" s="56"/>
      <c r="G113" s="56"/>
      <c r="H113" s="56"/>
      <c r="I113" s="60"/>
      <c r="J113" s="52"/>
      <c r="K113" s="52"/>
      <c r="L113" s="52"/>
      <c r="M113" s="52"/>
      <c r="N113" s="52"/>
      <c r="O113" s="61"/>
      <c r="P113" s="61"/>
      <c r="Q113" s="57"/>
      <c r="R113" s="57"/>
      <c r="S113" s="57"/>
      <c r="T113" s="76"/>
      <c r="U113" s="54"/>
      <c r="V113" s="54"/>
      <c r="W113" s="60"/>
      <c r="X113" s="60"/>
      <c r="Y113" s="60"/>
      <c r="Z113" s="60"/>
      <c r="AA113" s="52"/>
      <c r="AB113" s="52"/>
      <c r="AC113" s="52"/>
      <c r="AD113" s="52"/>
      <c r="AE113" s="52"/>
      <c r="AF113" s="52"/>
      <c r="AG113" s="52"/>
      <c r="AH113" s="52"/>
      <c r="AI113" s="52"/>
      <c r="AJ113" s="55"/>
      <c r="AK113" s="56"/>
      <c r="AL113" s="56"/>
    </row>
    <row r="114" spans="1:38" s="53" customFormat="1" x14ac:dyDescent="0.25">
      <c r="A114" s="56"/>
      <c r="B114" s="56"/>
      <c r="C114" s="56"/>
      <c r="D114" s="56"/>
      <c r="E114" s="56"/>
      <c r="F114" s="56"/>
      <c r="G114" s="56"/>
      <c r="H114" s="56"/>
      <c r="I114" s="60"/>
      <c r="J114" s="52"/>
      <c r="K114" s="52"/>
      <c r="L114" s="52"/>
      <c r="M114" s="52"/>
      <c r="N114" s="52"/>
      <c r="O114" s="60"/>
      <c r="P114" s="60"/>
      <c r="Q114" s="52"/>
      <c r="R114" s="52"/>
      <c r="S114" s="52"/>
      <c r="T114" s="76"/>
      <c r="U114" s="54"/>
      <c r="V114" s="54"/>
      <c r="W114" s="60"/>
      <c r="X114" s="60"/>
      <c r="Y114" s="60"/>
      <c r="Z114" s="60"/>
      <c r="AA114" s="60"/>
      <c r="AB114" s="52"/>
      <c r="AC114" s="52"/>
      <c r="AD114" s="52"/>
      <c r="AE114" s="52"/>
      <c r="AF114" s="52"/>
      <c r="AG114" s="52"/>
      <c r="AH114" s="76"/>
      <c r="AI114" s="52"/>
      <c r="AJ114" s="55"/>
      <c r="AK114" s="56"/>
      <c r="AL114" s="56"/>
    </row>
    <row r="115" spans="1:38" s="53" customFormat="1" x14ac:dyDescent="0.25">
      <c r="A115" s="56"/>
      <c r="B115" s="56"/>
      <c r="C115" s="56"/>
      <c r="D115" s="56"/>
      <c r="E115" s="56"/>
      <c r="F115" s="56"/>
      <c r="G115" s="56"/>
      <c r="H115" s="56"/>
      <c r="I115" s="60"/>
      <c r="J115" s="52"/>
      <c r="K115" s="52"/>
      <c r="L115" s="52"/>
      <c r="M115" s="52"/>
      <c r="N115" s="52"/>
      <c r="O115" s="60"/>
      <c r="P115" s="60"/>
      <c r="Q115" s="52"/>
      <c r="R115" s="52"/>
      <c r="S115" s="52"/>
      <c r="T115" s="76"/>
      <c r="U115" s="54"/>
      <c r="V115" s="54"/>
      <c r="W115" s="60"/>
      <c r="X115" s="60"/>
      <c r="Y115" s="60"/>
      <c r="Z115" s="60"/>
      <c r="AA115" s="60"/>
      <c r="AB115" s="52"/>
      <c r="AC115" s="52"/>
      <c r="AD115" s="52"/>
      <c r="AE115" s="52"/>
      <c r="AF115" s="52"/>
      <c r="AG115" s="76"/>
      <c r="AH115" s="76"/>
      <c r="AI115" s="52"/>
      <c r="AJ115" s="55"/>
      <c r="AK115" s="56"/>
      <c r="AL115" s="56"/>
    </row>
    <row r="116" spans="1:38" s="53" customFormat="1" x14ac:dyDescent="0.25">
      <c r="A116" s="56"/>
      <c r="B116" s="56"/>
      <c r="C116" s="56"/>
      <c r="D116" s="56"/>
      <c r="E116" s="56"/>
      <c r="F116" s="56"/>
      <c r="G116" s="56"/>
      <c r="H116" s="56"/>
      <c r="I116" s="60"/>
      <c r="J116" s="52"/>
      <c r="K116" s="52"/>
      <c r="L116" s="52"/>
      <c r="M116" s="52"/>
      <c r="N116" s="52"/>
      <c r="O116" s="60"/>
      <c r="P116" s="60"/>
      <c r="Q116" s="52"/>
      <c r="R116" s="52"/>
      <c r="S116" s="52"/>
      <c r="T116" s="76"/>
      <c r="U116" s="54"/>
      <c r="V116" s="54"/>
      <c r="W116" s="60"/>
      <c r="X116" s="60"/>
      <c r="Y116" s="60"/>
      <c r="Z116" s="60"/>
      <c r="AA116" s="60"/>
      <c r="AB116" s="52"/>
      <c r="AC116" s="52"/>
      <c r="AD116" s="52"/>
      <c r="AE116" s="52"/>
      <c r="AF116" s="52"/>
      <c r="AG116" s="76"/>
      <c r="AH116" s="76"/>
      <c r="AI116" s="52"/>
      <c r="AJ116" s="55"/>
      <c r="AK116" s="56"/>
      <c r="AL116" s="56"/>
    </row>
    <row r="117" spans="1:38" s="53" customFormat="1" x14ac:dyDescent="0.25">
      <c r="A117" s="56"/>
      <c r="B117" s="56"/>
      <c r="C117" s="56"/>
      <c r="D117" s="56"/>
      <c r="E117" s="56"/>
      <c r="F117" s="56"/>
      <c r="G117" s="56"/>
      <c r="H117" s="56"/>
      <c r="I117" s="60"/>
      <c r="J117" s="52"/>
      <c r="K117" s="52"/>
      <c r="L117" s="52"/>
      <c r="M117" s="52"/>
      <c r="N117" s="52"/>
      <c r="O117" s="60"/>
      <c r="P117" s="60"/>
      <c r="Q117" s="52"/>
      <c r="R117" s="52"/>
      <c r="S117" s="52"/>
      <c r="T117" s="76"/>
      <c r="U117" s="54"/>
      <c r="V117" s="54"/>
      <c r="W117" s="60"/>
      <c r="X117" s="60"/>
      <c r="Y117" s="60"/>
      <c r="Z117" s="60"/>
      <c r="AA117" s="60"/>
      <c r="AB117" s="52"/>
      <c r="AC117" s="52"/>
      <c r="AD117" s="52"/>
      <c r="AE117" s="52"/>
      <c r="AF117" s="52"/>
      <c r="AG117" s="76"/>
      <c r="AH117" s="76"/>
      <c r="AI117" s="52"/>
      <c r="AJ117" s="55"/>
      <c r="AK117" s="56"/>
      <c r="AL117" s="56"/>
    </row>
    <row r="118" spans="1:38" s="53" customFormat="1" x14ac:dyDescent="0.25">
      <c r="A118" s="56"/>
      <c r="B118" s="56"/>
      <c r="C118" s="56"/>
      <c r="D118" s="56"/>
      <c r="E118" s="56"/>
      <c r="F118" s="56"/>
      <c r="G118" s="56"/>
      <c r="H118" s="56"/>
      <c r="I118" s="60"/>
      <c r="J118" s="52"/>
      <c r="K118" s="52"/>
      <c r="L118" s="52"/>
      <c r="M118" s="52"/>
      <c r="N118" s="52"/>
      <c r="O118" s="60"/>
      <c r="P118" s="60"/>
      <c r="Q118" s="52"/>
      <c r="R118" s="52"/>
      <c r="S118" s="52"/>
      <c r="T118" s="76"/>
      <c r="U118" s="54"/>
      <c r="V118" s="54"/>
      <c r="W118" s="60"/>
      <c r="X118" s="60"/>
      <c r="Y118" s="60"/>
      <c r="Z118" s="60"/>
      <c r="AA118" s="60"/>
      <c r="AB118" s="52"/>
      <c r="AC118" s="52"/>
      <c r="AD118" s="52"/>
      <c r="AE118" s="52"/>
      <c r="AF118" s="52"/>
      <c r="AG118" s="76"/>
      <c r="AH118" s="76"/>
      <c r="AI118" s="52"/>
      <c r="AJ118" s="55"/>
      <c r="AK118" s="56"/>
      <c r="AL118" s="56"/>
    </row>
    <row r="119" spans="1:38" s="53" customFormat="1" x14ac:dyDescent="0.25">
      <c r="A119" s="56"/>
      <c r="B119" s="56"/>
      <c r="C119" s="56"/>
      <c r="D119" s="56"/>
      <c r="E119" s="56"/>
      <c r="F119" s="56"/>
      <c r="G119" s="56"/>
      <c r="H119" s="56"/>
      <c r="I119" s="60"/>
      <c r="J119" s="52"/>
      <c r="K119" s="52"/>
      <c r="L119" s="52"/>
      <c r="M119" s="52"/>
      <c r="N119" s="52"/>
      <c r="O119" s="60"/>
      <c r="P119" s="60"/>
      <c r="Q119" s="52"/>
      <c r="R119" s="52"/>
      <c r="S119" s="52"/>
      <c r="T119" s="76"/>
      <c r="U119" s="54"/>
      <c r="V119" s="54"/>
      <c r="W119" s="60"/>
      <c r="X119" s="60"/>
      <c r="Y119" s="60"/>
      <c r="Z119" s="60"/>
      <c r="AA119" s="60"/>
      <c r="AB119" s="52"/>
      <c r="AC119" s="52"/>
      <c r="AD119" s="52"/>
      <c r="AE119" s="52"/>
      <c r="AF119" s="52"/>
      <c r="AG119" s="76"/>
      <c r="AH119" s="76"/>
      <c r="AI119" s="54"/>
      <c r="AJ119" s="55"/>
      <c r="AK119" s="56"/>
      <c r="AL119" s="56"/>
    </row>
    <row r="120" spans="1:38" s="53" customFormat="1" x14ac:dyDescent="0.25">
      <c r="A120" s="56"/>
      <c r="B120" s="56"/>
      <c r="C120" s="56"/>
      <c r="D120" s="56"/>
      <c r="E120" s="56"/>
      <c r="F120" s="56"/>
      <c r="G120" s="56"/>
      <c r="H120" s="56"/>
      <c r="I120" s="61"/>
      <c r="J120" s="57"/>
      <c r="K120" s="57"/>
      <c r="L120" s="57"/>
      <c r="M120" s="57"/>
      <c r="N120" s="57"/>
      <c r="O120" s="60"/>
      <c r="P120" s="60"/>
      <c r="Q120" s="52"/>
      <c r="R120" s="52"/>
      <c r="S120" s="52"/>
      <c r="T120" s="77"/>
      <c r="U120" s="58"/>
      <c r="V120" s="54"/>
      <c r="W120" s="61"/>
      <c r="X120" s="61"/>
      <c r="Y120" s="61"/>
      <c r="Z120" s="61"/>
      <c r="AA120" s="61"/>
      <c r="AB120" s="57"/>
      <c r="AC120" s="57"/>
      <c r="AD120" s="57"/>
      <c r="AE120" s="57"/>
      <c r="AF120" s="57"/>
      <c r="AG120" s="77"/>
      <c r="AH120" s="77"/>
      <c r="AI120" s="54"/>
      <c r="AJ120" s="55"/>
      <c r="AK120" s="56"/>
      <c r="AL120" s="56"/>
    </row>
    <row r="121" spans="1:38" s="53" customFormat="1" x14ac:dyDescent="0.25">
      <c r="A121" s="56"/>
      <c r="B121" s="56"/>
      <c r="C121" s="56"/>
      <c r="D121" s="56"/>
      <c r="E121" s="56"/>
      <c r="F121" s="56"/>
      <c r="G121" s="56"/>
      <c r="H121" s="56"/>
      <c r="I121" s="61"/>
      <c r="J121" s="57"/>
      <c r="K121" s="57"/>
      <c r="L121" s="57"/>
      <c r="M121" s="57"/>
      <c r="N121" s="57"/>
      <c r="O121" s="60"/>
      <c r="P121" s="60"/>
      <c r="Q121" s="52"/>
      <c r="R121" s="52"/>
      <c r="S121" s="52"/>
      <c r="T121" s="77"/>
      <c r="U121" s="58"/>
      <c r="V121" s="62"/>
      <c r="W121" s="61"/>
      <c r="X121" s="61"/>
      <c r="Y121" s="61"/>
      <c r="Z121" s="61"/>
      <c r="AA121" s="61"/>
      <c r="AB121" s="57"/>
      <c r="AC121" s="57"/>
      <c r="AD121" s="57"/>
      <c r="AE121" s="57"/>
      <c r="AF121" s="57"/>
      <c r="AG121" s="77"/>
      <c r="AH121" s="77"/>
      <c r="AI121" s="54"/>
      <c r="AJ121" s="55"/>
      <c r="AK121" s="56"/>
      <c r="AL121" s="56"/>
    </row>
    <row r="122" spans="1:38" s="53" customFormat="1" x14ac:dyDescent="0.25">
      <c r="A122" s="56"/>
      <c r="B122" s="56"/>
      <c r="C122" s="56"/>
      <c r="D122" s="56"/>
      <c r="E122" s="56"/>
      <c r="F122" s="56"/>
      <c r="G122" s="56"/>
      <c r="H122" s="56"/>
      <c r="I122" s="60"/>
      <c r="J122" s="52"/>
      <c r="K122" s="52"/>
      <c r="L122" s="52"/>
      <c r="M122" s="52"/>
      <c r="N122" s="52"/>
      <c r="O122" s="60"/>
      <c r="P122" s="60"/>
      <c r="Q122" s="52"/>
      <c r="R122" s="52"/>
      <c r="S122" s="52"/>
      <c r="T122" s="76"/>
      <c r="U122" s="54"/>
      <c r="V122" s="78"/>
      <c r="W122" s="60"/>
      <c r="X122" s="60"/>
      <c r="Y122" s="60"/>
      <c r="Z122" s="60"/>
      <c r="AA122" s="79"/>
      <c r="AB122" s="63"/>
      <c r="AC122" s="63"/>
      <c r="AD122" s="63"/>
      <c r="AE122" s="63"/>
      <c r="AF122" s="63"/>
      <c r="AG122" s="58"/>
      <c r="AH122" s="76"/>
      <c r="AI122" s="54"/>
      <c r="AJ122" s="55"/>
      <c r="AK122" s="56"/>
      <c r="AL122" s="56"/>
    </row>
    <row r="123" spans="1:38" s="53" customFormat="1" x14ac:dyDescent="0.25">
      <c r="A123" s="56"/>
      <c r="B123" s="56"/>
      <c r="C123" s="56"/>
      <c r="D123" s="56"/>
      <c r="E123" s="56"/>
      <c r="F123" s="56"/>
      <c r="G123" s="56"/>
      <c r="H123" s="56"/>
      <c r="I123" s="60"/>
      <c r="J123" s="52"/>
      <c r="K123" s="52"/>
      <c r="L123" s="52"/>
      <c r="M123" s="52"/>
      <c r="N123" s="52"/>
      <c r="O123" s="60"/>
      <c r="P123" s="60"/>
      <c r="Q123" s="52"/>
      <c r="R123" s="52"/>
      <c r="S123" s="52"/>
      <c r="T123" s="76"/>
      <c r="U123" s="54"/>
      <c r="V123" s="78"/>
      <c r="W123" s="60"/>
      <c r="X123" s="60"/>
      <c r="Y123" s="60"/>
      <c r="Z123" s="60"/>
      <c r="AA123" s="79"/>
      <c r="AB123" s="63"/>
      <c r="AC123" s="63"/>
      <c r="AD123" s="63"/>
      <c r="AE123" s="63"/>
      <c r="AF123" s="63"/>
      <c r="AG123" s="54"/>
      <c r="AH123" s="76"/>
      <c r="AI123" s="54"/>
      <c r="AJ123" s="55"/>
      <c r="AK123" s="56"/>
      <c r="AL123" s="56"/>
    </row>
    <row r="124" spans="1:38" s="53" customFormat="1" x14ac:dyDescent="0.25">
      <c r="A124" s="56"/>
      <c r="B124" s="56"/>
      <c r="C124" s="56"/>
      <c r="D124" s="56"/>
      <c r="E124" s="56"/>
      <c r="F124" s="56"/>
      <c r="G124" s="56"/>
      <c r="H124" s="56"/>
      <c r="I124" s="60"/>
      <c r="J124" s="52"/>
      <c r="K124" s="52"/>
      <c r="L124" s="52"/>
      <c r="M124" s="52"/>
      <c r="N124" s="52"/>
      <c r="O124" s="60"/>
      <c r="P124" s="60"/>
      <c r="Q124" s="52"/>
      <c r="R124" s="52"/>
      <c r="S124" s="52"/>
      <c r="T124" s="76"/>
      <c r="U124" s="54"/>
      <c r="V124" s="62"/>
      <c r="W124" s="60"/>
      <c r="X124" s="60"/>
      <c r="Y124" s="60"/>
      <c r="Z124" s="60"/>
      <c r="AA124" s="63"/>
      <c r="AB124" s="63"/>
      <c r="AC124" s="63"/>
      <c r="AD124" s="63"/>
      <c r="AE124" s="63"/>
      <c r="AF124" s="63"/>
      <c r="AG124" s="54"/>
      <c r="AH124" s="63"/>
      <c r="AI124" s="54"/>
      <c r="AJ124" s="55"/>
      <c r="AK124" s="56"/>
      <c r="AL124" s="56"/>
    </row>
    <row r="125" spans="1:38" s="53" customFormat="1" x14ac:dyDescent="0.25">
      <c r="A125" s="56"/>
      <c r="B125" s="56"/>
      <c r="C125" s="56"/>
      <c r="D125" s="56"/>
      <c r="E125" s="56"/>
      <c r="F125" s="56"/>
      <c r="G125" s="56"/>
      <c r="H125" s="56"/>
      <c r="I125" s="60"/>
      <c r="J125" s="52"/>
      <c r="K125" s="52"/>
      <c r="L125" s="52"/>
      <c r="M125" s="52"/>
      <c r="N125" s="52"/>
      <c r="O125" s="60"/>
      <c r="P125" s="60"/>
      <c r="Q125" s="52"/>
      <c r="R125" s="52"/>
      <c r="S125" s="52"/>
      <c r="T125" s="76"/>
      <c r="U125" s="54"/>
      <c r="V125" s="62"/>
      <c r="W125" s="60"/>
      <c r="X125" s="60"/>
      <c r="Y125" s="60"/>
      <c r="Z125" s="60"/>
      <c r="AA125" s="63"/>
      <c r="AB125" s="63"/>
      <c r="AC125" s="63"/>
      <c r="AD125" s="63"/>
      <c r="AE125" s="63"/>
      <c r="AF125" s="63"/>
      <c r="AG125" s="54"/>
      <c r="AH125" s="76"/>
      <c r="AI125" s="54"/>
      <c r="AJ125" s="55"/>
      <c r="AK125" s="56"/>
      <c r="AL125" s="56"/>
    </row>
    <row r="126" spans="1:38" s="53" customFormat="1" x14ac:dyDescent="0.25">
      <c r="A126" s="56"/>
      <c r="B126" s="56"/>
      <c r="C126" s="56"/>
      <c r="D126" s="56"/>
      <c r="E126" s="56"/>
      <c r="F126" s="56"/>
      <c r="G126" s="56"/>
      <c r="H126" s="56"/>
      <c r="I126" s="60"/>
      <c r="J126" s="52"/>
      <c r="K126" s="52"/>
      <c r="L126" s="52"/>
      <c r="M126" s="52"/>
      <c r="N126" s="52"/>
      <c r="O126" s="60"/>
      <c r="P126" s="60"/>
      <c r="Q126" s="52"/>
      <c r="R126" s="52"/>
      <c r="S126" s="52"/>
      <c r="T126" s="76"/>
      <c r="U126" s="54"/>
      <c r="V126" s="63"/>
      <c r="W126" s="60"/>
      <c r="X126" s="60"/>
      <c r="Y126" s="60"/>
      <c r="Z126" s="60"/>
      <c r="AA126" s="52"/>
      <c r="AB126" s="52"/>
      <c r="AC126" s="52"/>
      <c r="AD126" s="52"/>
      <c r="AE126" s="52"/>
      <c r="AF126" s="52"/>
      <c r="AG126" s="54"/>
      <c r="AH126" s="76"/>
      <c r="AI126" s="54"/>
      <c r="AJ126" s="55"/>
      <c r="AK126" s="56"/>
      <c r="AL126" s="56"/>
    </row>
    <row r="127" spans="1:38" s="53" customFormat="1" x14ac:dyDescent="0.25">
      <c r="A127" s="56"/>
      <c r="B127" s="56"/>
      <c r="C127" s="56"/>
      <c r="D127" s="56"/>
      <c r="E127" s="56"/>
      <c r="F127" s="56"/>
      <c r="G127" s="56"/>
      <c r="H127" s="56"/>
      <c r="I127" s="60"/>
      <c r="J127" s="52"/>
      <c r="K127" s="52"/>
      <c r="L127" s="52"/>
      <c r="M127" s="52"/>
      <c r="N127" s="52"/>
      <c r="O127" s="60"/>
      <c r="P127" s="60"/>
      <c r="Q127" s="52"/>
      <c r="R127" s="52"/>
      <c r="S127" s="52"/>
      <c r="T127" s="76"/>
      <c r="U127" s="54"/>
      <c r="V127" s="63"/>
      <c r="W127" s="60"/>
      <c r="X127" s="60"/>
      <c r="Y127" s="60"/>
      <c r="Z127" s="60"/>
      <c r="AA127" s="60"/>
      <c r="AB127" s="52"/>
      <c r="AC127" s="52"/>
      <c r="AD127" s="52"/>
      <c r="AE127" s="52"/>
      <c r="AF127" s="52"/>
      <c r="AG127" s="76"/>
      <c r="AH127" s="63"/>
      <c r="AI127" s="54"/>
      <c r="AJ127" s="55"/>
      <c r="AK127" s="56"/>
      <c r="AL127" s="56"/>
    </row>
    <row r="128" spans="1:38" s="53" customFormat="1" x14ac:dyDescent="0.25">
      <c r="A128" s="56"/>
      <c r="B128" s="56"/>
      <c r="C128" s="56"/>
      <c r="D128" s="56"/>
      <c r="E128" s="56"/>
      <c r="F128" s="56"/>
      <c r="G128" s="56"/>
      <c r="H128" s="56"/>
      <c r="I128" s="60"/>
      <c r="J128" s="52"/>
      <c r="K128" s="52"/>
      <c r="L128" s="52"/>
      <c r="M128" s="52"/>
      <c r="N128" s="52"/>
      <c r="O128" s="60"/>
      <c r="P128" s="60"/>
      <c r="Q128" s="52"/>
      <c r="R128" s="52"/>
      <c r="S128" s="52"/>
      <c r="T128" s="76"/>
      <c r="U128" s="54"/>
      <c r="V128" s="63"/>
      <c r="W128" s="60"/>
      <c r="X128" s="60"/>
      <c r="Y128" s="60"/>
      <c r="Z128" s="60"/>
      <c r="AA128" s="60"/>
      <c r="AB128" s="52"/>
      <c r="AC128" s="52"/>
      <c r="AD128" s="52"/>
      <c r="AE128" s="52"/>
      <c r="AF128" s="52"/>
      <c r="AG128" s="76"/>
      <c r="AH128" s="54"/>
      <c r="AI128" s="54"/>
      <c r="AJ128" s="55"/>
      <c r="AK128" s="56"/>
      <c r="AL128" s="56"/>
    </row>
    <row r="129" spans="1:38" s="53" customFormat="1" x14ac:dyDescent="0.25">
      <c r="A129" s="56"/>
      <c r="B129" s="56"/>
      <c r="C129" s="56"/>
      <c r="D129" s="56"/>
      <c r="E129" s="56"/>
      <c r="F129" s="56"/>
      <c r="G129" s="56"/>
      <c r="H129" s="56"/>
      <c r="I129" s="60"/>
      <c r="J129" s="52"/>
      <c r="K129" s="52"/>
      <c r="L129" s="52"/>
      <c r="M129" s="52"/>
      <c r="N129" s="52"/>
      <c r="O129" s="60"/>
      <c r="P129" s="60"/>
      <c r="Q129" s="52"/>
      <c r="R129" s="52"/>
      <c r="S129" s="52"/>
      <c r="T129" s="76"/>
      <c r="U129" s="54"/>
      <c r="V129" s="63"/>
      <c r="W129" s="60"/>
      <c r="X129" s="60"/>
      <c r="Y129" s="60"/>
      <c r="Z129" s="60"/>
      <c r="AA129" s="60"/>
      <c r="AB129" s="60"/>
      <c r="AC129" s="60"/>
      <c r="AD129" s="60"/>
      <c r="AE129" s="60"/>
      <c r="AF129" s="60"/>
      <c r="AG129" s="54"/>
      <c r="AH129" s="54"/>
      <c r="AI129" s="54"/>
      <c r="AJ129" s="55"/>
      <c r="AK129" s="56"/>
      <c r="AL129" s="56"/>
    </row>
    <row r="130" spans="1:38" s="53" customFormat="1" x14ac:dyDescent="0.25">
      <c r="A130" s="56"/>
      <c r="B130" s="56"/>
      <c r="C130" s="56"/>
      <c r="D130" s="56"/>
      <c r="E130" s="56"/>
      <c r="F130" s="56"/>
      <c r="G130" s="56"/>
      <c r="H130" s="56"/>
      <c r="I130" s="60"/>
      <c r="J130" s="52"/>
      <c r="K130" s="52"/>
      <c r="L130" s="52"/>
      <c r="M130" s="52"/>
      <c r="N130" s="52"/>
      <c r="O130" s="60"/>
      <c r="P130" s="60"/>
      <c r="Q130" s="52"/>
      <c r="R130" s="52"/>
      <c r="S130" s="52"/>
      <c r="T130" s="76"/>
      <c r="U130" s="54"/>
      <c r="V130" s="63"/>
      <c r="W130" s="60"/>
      <c r="X130" s="60"/>
      <c r="Y130" s="60"/>
      <c r="Z130" s="60"/>
      <c r="AA130" s="60"/>
      <c r="AB130" s="60"/>
      <c r="AC130" s="60"/>
      <c r="AD130" s="60"/>
      <c r="AE130" s="60"/>
      <c r="AF130" s="60"/>
      <c r="AG130" s="54"/>
      <c r="AH130" s="54"/>
      <c r="AI130" s="54"/>
      <c r="AJ130" s="55"/>
      <c r="AK130" s="56"/>
      <c r="AL130" s="56"/>
    </row>
    <row r="131" spans="1:38" s="53" customFormat="1" x14ac:dyDescent="0.25">
      <c r="A131" s="56"/>
      <c r="B131" s="56"/>
      <c r="C131" s="56"/>
      <c r="D131" s="56"/>
      <c r="E131" s="56"/>
      <c r="F131" s="56"/>
      <c r="G131" s="56"/>
      <c r="H131" s="56"/>
      <c r="I131" s="60"/>
      <c r="J131" s="52"/>
      <c r="K131" s="52"/>
      <c r="L131" s="52"/>
      <c r="M131" s="52"/>
      <c r="N131" s="52"/>
      <c r="O131" s="60"/>
      <c r="P131" s="60"/>
      <c r="Q131" s="52"/>
      <c r="R131" s="52"/>
      <c r="S131" s="52"/>
      <c r="T131" s="76"/>
      <c r="U131" s="54"/>
      <c r="V131" s="63"/>
      <c r="W131" s="60"/>
      <c r="X131" s="60"/>
      <c r="Y131" s="60"/>
      <c r="Z131" s="60"/>
      <c r="AA131" s="60"/>
      <c r="AB131" s="60"/>
      <c r="AC131" s="60"/>
      <c r="AD131" s="60"/>
      <c r="AE131" s="60"/>
      <c r="AF131" s="60"/>
      <c r="AG131" s="54"/>
      <c r="AH131" s="54"/>
      <c r="AI131" s="54"/>
      <c r="AJ131" s="55"/>
      <c r="AK131" s="56"/>
      <c r="AL131" s="56"/>
    </row>
    <row r="132" spans="1:38" s="53" customFormat="1" x14ac:dyDescent="0.25">
      <c r="A132" s="56"/>
      <c r="B132" s="56"/>
      <c r="C132" s="56"/>
      <c r="D132" s="56"/>
      <c r="E132" s="56"/>
      <c r="F132" s="56"/>
      <c r="G132" s="56"/>
      <c r="H132" s="56"/>
      <c r="I132" s="60"/>
      <c r="J132" s="52"/>
      <c r="K132" s="52"/>
      <c r="L132" s="52"/>
      <c r="M132" s="52"/>
      <c r="N132" s="52"/>
      <c r="O132" s="60"/>
      <c r="P132" s="60"/>
      <c r="Q132" s="52"/>
      <c r="R132" s="52"/>
      <c r="S132" s="52"/>
      <c r="T132" s="76"/>
      <c r="U132" s="54"/>
      <c r="V132" s="63"/>
      <c r="W132" s="60"/>
      <c r="X132" s="60"/>
      <c r="Y132" s="60"/>
      <c r="Z132" s="60"/>
      <c r="AA132" s="60"/>
      <c r="AB132" s="52"/>
      <c r="AC132" s="52"/>
      <c r="AD132" s="52"/>
      <c r="AE132" s="52"/>
      <c r="AF132" s="52"/>
      <c r="AG132" s="54"/>
      <c r="AH132" s="54"/>
      <c r="AI132" s="54"/>
      <c r="AJ132" s="55"/>
      <c r="AK132" s="56"/>
      <c r="AL132" s="56"/>
    </row>
    <row r="133" spans="1:38" s="53" customFormat="1" x14ac:dyDescent="0.25">
      <c r="A133" s="56"/>
      <c r="B133" s="56"/>
      <c r="C133" s="56"/>
      <c r="D133" s="56"/>
      <c r="E133" s="56"/>
      <c r="F133" s="56"/>
      <c r="G133" s="56"/>
      <c r="H133" s="56"/>
      <c r="I133" s="60"/>
      <c r="J133" s="52"/>
      <c r="K133" s="52"/>
      <c r="L133" s="52"/>
      <c r="M133" s="52"/>
      <c r="N133" s="52"/>
      <c r="O133" s="60"/>
      <c r="P133" s="60"/>
      <c r="Q133" s="52"/>
      <c r="R133" s="52"/>
      <c r="S133" s="52"/>
      <c r="T133" s="76"/>
      <c r="U133" s="54"/>
      <c r="V133" s="63"/>
      <c r="W133" s="60"/>
      <c r="X133" s="60"/>
      <c r="Y133" s="60"/>
      <c r="Z133" s="60"/>
      <c r="AA133" s="60"/>
      <c r="AB133" s="52"/>
      <c r="AC133" s="52"/>
      <c r="AD133" s="52"/>
      <c r="AE133" s="52"/>
      <c r="AF133" s="52"/>
      <c r="AG133" s="54"/>
      <c r="AH133" s="54"/>
      <c r="AI133" s="54"/>
      <c r="AJ133" s="55"/>
      <c r="AK133" s="56"/>
      <c r="AL133" s="56"/>
    </row>
    <row r="134" spans="1:38" s="53" customFormat="1" x14ac:dyDescent="0.25">
      <c r="A134" s="56"/>
      <c r="B134" s="56"/>
      <c r="C134" s="56"/>
      <c r="D134" s="56"/>
      <c r="E134" s="56"/>
      <c r="F134" s="56"/>
      <c r="G134" s="56"/>
      <c r="H134" s="56"/>
      <c r="I134" s="60"/>
      <c r="J134" s="52"/>
      <c r="K134" s="52"/>
      <c r="L134" s="52"/>
      <c r="M134" s="52"/>
      <c r="N134" s="52"/>
      <c r="O134" s="60"/>
      <c r="P134" s="60"/>
      <c r="Q134" s="52"/>
      <c r="R134" s="52"/>
      <c r="S134" s="52"/>
      <c r="T134" s="76"/>
      <c r="U134" s="54"/>
      <c r="V134" s="63"/>
      <c r="W134" s="60"/>
      <c r="X134" s="60"/>
      <c r="Y134" s="60"/>
      <c r="Z134" s="60"/>
      <c r="AA134" s="60"/>
      <c r="AB134" s="52"/>
      <c r="AC134" s="52"/>
      <c r="AD134" s="52"/>
      <c r="AE134" s="52"/>
      <c r="AF134" s="52"/>
      <c r="AG134" s="54"/>
      <c r="AH134" s="54"/>
      <c r="AI134" s="54"/>
      <c r="AJ134" s="55"/>
      <c r="AK134" s="56"/>
      <c r="AL134" s="56"/>
    </row>
    <row r="135" spans="1:38" s="53" customFormat="1" x14ac:dyDescent="0.25">
      <c r="A135" s="56"/>
      <c r="B135" s="56"/>
      <c r="C135" s="56"/>
      <c r="D135" s="56"/>
      <c r="E135" s="56"/>
      <c r="F135" s="56"/>
      <c r="G135" s="56"/>
      <c r="H135" s="56"/>
      <c r="I135" s="60"/>
      <c r="J135" s="52"/>
      <c r="K135" s="52"/>
      <c r="L135" s="52"/>
      <c r="M135" s="52"/>
      <c r="N135" s="52"/>
      <c r="O135" s="60"/>
      <c r="P135" s="60"/>
      <c r="Q135" s="52"/>
      <c r="R135" s="52"/>
      <c r="S135" s="52"/>
      <c r="T135" s="76"/>
      <c r="U135" s="54"/>
      <c r="V135" s="63"/>
      <c r="W135" s="60"/>
      <c r="X135" s="60"/>
      <c r="Y135" s="60"/>
      <c r="Z135" s="60"/>
      <c r="AA135" s="60"/>
      <c r="AB135" s="52"/>
      <c r="AC135" s="52"/>
      <c r="AD135" s="52"/>
      <c r="AE135" s="52"/>
      <c r="AF135" s="52"/>
      <c r="AG135" s="54"/>
      <c r="AH135" s="54"/>
      <c r="AI135" s="54"/>
      <c r="AJ135" s="55"/>
      <c r="AK135" s="56"/>
      <c r="AL135" s="56"/>
    </row>
    <row r="136" spans="1:38" s="53" customFormat="1" x14ac:dyDescent="0.25">
      <c r="A136" s="56"/>
      <c r="B136" s="56"/>
      <c r="C136" s="56"/>
      <c r="D136" s="56"/>
      <c r="E136" s="56"/>
      <c r="F136" s="56"/>
      <c r="G136" s="56"/>
      <c r="H136" s="56"/>
      <c r="I136" s="60"/>
      <c r="J136" s="52"/>
      <c r="K136" s="52"/>
      <c r="L136" s="52"/>
      <c r="M136" s="52"/>
      <c r="N136" s="52"/>
      <c r="O136" s="60"/>
      <c r="P136" s="60"/>
      <c r="Q136" s="52"/>
      <c r="R136" s="52"/>
      <c r="S136" s="52"/>
      <c r="T136" s="76"/>
      <c r="U136" s="54"/>
      <c r="V136" s="63"/>
      <c r="W136" s="60"/>
      <c r="X136" s="60"/>
      <c r="Y136" s="60"/>
      <c r="Z136" s="60"/>
      <c r="AA136" s="60"/>
      <c r="AB136" s="52"/>
      <c r="AC136" s="52"/>
      <c r="AD136" s="52"/>
      <c r="AE136" s="52"/>
      <c r="AF136" s="52"/>
      <c r="AG136" s="54"/>
      <c r="AH136" s="54"/>
      <c r="AI136" s="54"/>
      <c r="AJ136" s="55"/>
      <c r="AK136" s="56"/>
      <c r="AL136" s="56"/>
    </row>
    <row r="137" spans="1:38" s="53" customFormat="1" x14ac:dyDescent="0.25">
      <c r="A137" s="56"/>
      <c r="B137" s="56"/>
      <c r="C137" s="56"/>
      <c r="D137" s="56"/>
      <c r="E137" s="56"/>
      <c r="F137" s="56"/>
      <c r="G137" s="56"/>
      <c r="H137" s="56"/>
      <c r="I137" s="60"/>
      <c r="J137" s="52"/>
      <c r="K137" s="52"/>
      <c r="L137" s="52"/>
      <c r="M137" s="52"/>
      <c r="N137" s="52"/>
      <c r="O137" s="60"/>
      <c r="P137" s="60"/>
      <c r="Q137" s="52"/>
      <c r="R137" s="52"/>
      <c r="S137" s="52"/>
      <c r="T137" s="76"/>
      <c r="U137" s="54"/>
      <c r="V137" s="63"/>
      <c r="W137" s="60"/>
      <c r="X137" s="60"/>
      <c r="Y137" s="60"/>
      <c r="Z137" s="60"/>
      <c r="AA137" s="60"/>
      <c r="AB137" s="52"/>
      <c r="AC137" s="52"/>
      <c r="AD137" s="52"/>
      <c r="AE137" s="52"/>
      <c r="AF137" s="52"/>
      <c r="AG137" s="54"/>
      <c r="AH137" s="54"/>
      <c r="AI137" s="54"/>
      <c r="AJ137" s="55"/>
      <c r="AK137" s="56"/>
      <c r="AL137" s="56"/>
    </row>
    <row r="138" spans="1:38" s="53" customFormat="1" x14ac:dyDescent="0.25">
      <c r="A138" s="56"/>
      <c r="B138" s="56"/>
      <c r="C138" s="56"/>
      <c r="D138" s="56"/>
      <c r="E138" s="56"/>
      <c r="F138" s="56"/>
      <c r="G138" s="56"/>
      <c r="H138" s="56"/>
      <c r="I138" s="60"/>
      <c r="J138" s="52"/>
      <c r="K138" s="52"/>
      <c r="L138" s="52"/>
      <c r="M138" s="52"/>
      <c r="N138" s="52"/>
      <c r="O138" s="60"/>
      <c r="P138" s="60"/>
      <c r="Q138" s="52"/>
      <c r="R138" s="52"/>
      <c r="S138" s="52"/>
      <c r="T138" s="76"/>
      <c r="U138" s="54"/>
      <c r="V138" s="63"/>
      <c r="W138" s="60"/>
      <c r="X138" s="60"/>
      <c r="Y138" s="60"/>
      <c r="Z138" s="60"/>
      <c r="AA138" s="52"/>
      <c r="AB138" s="52"/>
      <c r="AC138" s="52"/>
      <c r="AD138" s="52"/>
      <c r="AE138" s="52"/>
      <c r="AF138" s="52"/>
      <c r="AG138" s="54"/>
      <c r="AH138" s="54"/>
      <c r="AI138" s="54"/>
      <c r="AJ138" s="55"/>
      <c r="AK138" s="56"/>
      <c r="AL138" s="56"/>
    </row>
    <row r="139" spans="1:38" s="53" customFormat="1" x14ac:dyDescent="0.25">
      <c r="A139" s="56"/>
      <c r="B139" s="56"/>
      <c r="C139" s="56"/>
      <c r="D139" s="56"/>
      <c r="E139" s="56"/>
      <c r="F139" s="56"/>
      <c r="G139" s="56"/>
      <c r="H139" s="56"/>
      <c r="I139" s="60"/>
      <c r="J139" s="52"/>
      <c r="K139" s="52"/>
      <c r="L139" s="52"/>
      <c r="M139" s="52"/>
      <c r="N139" s="52"/>
      <c r="O139" s="60"/>
      <c r="P139" s="60"/>
      <c r="Q139" s="52"/>
      <c r="R139" s="52"/>
      <c r="S139" s="52"/>
      <c r="T139" s="76"/>
      <c r="U139" s="54"/>
      <c r="V139" s="63"/>
      <c r="W139" s="60"/>
      <c r="X139" s="60"/>
      <c r="Y139" s="60"/>
      <c r="Z139" s="60"/>
      <c r="AA139" s="73"/>
      <c r="AB139" s="73"/>
      <c r="AC139" s="73"/>
      <c r="AD139" s="73"/>
      <c r="AE139" s="73"/>
      <c r="AF139" s="73"/>
      <c r="AG139" s="73"/>
      <c r="AH139" s="54"/>
      <c r="AI139" s="54"/>
      <c r="AJ139" s="55"/>
      <c r="AK139" s="56"/>
      <c r="AL139" s="56"/>
    </row>
    <row r="140" spans="1:38" s="53" customFormat="1" x14ac:dyDescent="0.25">
      <c r="A140" s="56"/>
      <c r="B140" s="56"/>
      <c r="C140" s="56"/>
      <c r="D140" s="56"/>
      <c r="E140" s="56"/>
      <c r="F140" s="56"/>
      <c r="G140" s="56"/>
      <c r="H140" s="56"/>
      <c r="I140" s="60"/>
      <c r="J140" s="52"/>
      <c r="K140" s="52"/>
      <c r="L140" s="52"/>
      <c r="M140" s="52"/>
      <c r="N140" s="52"/>
      <c r="O140" s="60"/>
      <c r="P140" s="60"/>
      <c r="Q140" s="52"/>
      <c r="R140" s="52"/>
      <c r="S140" s="52"/>
      <c r="T140" s="76"/>
      <c r="U140" s="54"/>
      <c r="V140" s="63"/>
      <c r="W140" s="60"/>
      <c r="X140" s="60"/>
      <c r="Y140" s="60"/>
      <c r="Z140" s="60"/>
      <c r="AA140" s="60"/>
      <c r="AB140" s="52"/>
      <c r="AC140" s="52"/>
      <c r="AD140" s="52"/>
      <c r="AE140" s="52"/>
      <c r="AF140" s="52"/>
      <c r="AG140" s="73"/>
      <c r="AH140" s="54"/>
      <c r="AI140" s="54"/>
      <c r="AJ140" s="55"/>
      <c r="AK140" s="56"/>
      <c r="AL140" s="56"/>
    </row>
    <row r="141" spans="1:38" s="53" customFormat="1" x14ac:dyDescent="0.25">
      <c r="A141" s="56"/>
      <c r="B141" s="56"/>
      <c r="C141" s="56"/>
      <c r="D141" s="56"/>
      <c r="E141" s="56"/>
      <c r="F141" s="56"/>
      <c r="G141" s="56"/>
      <c r="H141" s="56"/>
      <c r="I141" s="60"/>
      <c r="J141" s="52"/>
      <c r="K141" s="52"/>
      <c r="L141" s="52"/>
      <c r="M141" s="52"/>
      <c r="N141" s="52"/>
      <c r="O141" s="60"/>
      <c r="P141" s="60"/>
      <c r="Q141" s="52"/>
      <c r="R141" s="52"/>
      <c r="S141" s="52"/>
      <c r="T141" s="76"/>
      <c r="U141" s="54"/>
      <c r="V141" s="63"/>
      <c r="W141" s="60"/>
      <c r="X141" s="60"/>
      <c r="Y141" s="60"/>
      <c r="Z141" s="60"/>
      <c r="AA141" s="60"/>
      <c r="AB141" s="52"/>
      <c r="AC141" s="52"/>
      <c r="AD141" s="52"/>
      <c r="AE141" s="52"/>
      <c r="AF141" s="52"/>
      <c r="AG141" s="73"/>
      <c r="AH141" s="54"/>
      <c r="AI141" s="54"/>
      <c r="AJ141" s="55"/>
      <c r="AK141" s="56"/>
      <c r="AL141" s="56"/>
    </row>
    <row r="142" spans="1:38" s="53" customFormat="1" x14ac:dyDescent="0.25">
      <c r="A142" s="56"/>
      <c r="B142" s="56"/>
      <c r="C142" s="56"/>
      <c r="D142" s="56"/>
      <c r="E142" s="56"/>
      <c r="F142" s="56"/>
      <c r="G142" s="56"/>
      <c r="H142" s="56"/>
      <c r="I142" s="60"/>
      <c r="J142" s="52"/>
      <c r="K142" s="52"/>
      <c r="L142" s="52"/>
      <c r="M142" s="52"/>
      <c r="N142" s="52"/>
      <c r="O142" s="60"/>
      <c r="P142" s="60"/>
      <c r="Q142" s="52"/>
      <c r="R142" s="52"/>
      <c r="S142" s="52"/>
      <c r="T142" s="76"/>
      <c r="U142" s="54"/>
      <c r="V142" s="63"/>
      <c r="W142" s="60"/>
      <c r="X142" s="60"/>
      <c r="Y142" s="60"/>
      <c r="Z142" s="60"/>
      <c r="AA142" s="60"/>
      <c r="AB142" s="52"/>
      <c r="AC142" s="52"/>
      <c r="AD142" s="52"/>
      <c r="AE142" s="52"/>
      <c r="AF142" s="52"/>
      <c r="AG142" s="54"/>
      <c r="AH142" s="54"/>
      <c r="AI142" s="54"/>
      <c r="AJ142" s="55"/>
      <c r="AK142" s="56"/>
      <c r="AL142" s="56"/>
    </row>
    <row r="143" spans="1:38" s="53" customFormat="1" x14ac:dyDescent="0.25">
      <c r="A143" s="56"/>
      <c r="B143" s="56"/>
      <c r="C143" s="56"/>
      <c r="D143" s="56"/>
      <c r="E143" s="56"/>
      <c r="F143" s="56"/>
      <c r="G143" s="56"/>
      <c r="H143" s="56"/>
      <c r="I143" s="60"/>
      <c r="J143" s="52"/>
      <c r="K143" s="52"/>
      <c r="L143" s="52"/>
      <c r="M143" s="52"/>
      <c r="N143" s="52"/>
      <c r="O143" s="60"/>
      <c r="P143" s="60"/>
      <c r="Q143" s="52"/>
      <c r="R143" s="52"/>
      <c r="S143" s="52"/>
      <c r="T143" s="76"/>
      <c r="U143" s="54"/>
      <c r="V143" s="63"/>
      <c r="W143" s="60"/>
      <c r="X143" s="60"/>
      <c r="Y143" s="60"/>
      <c r="Z143" s="60"/>
      <c r="AA143" s="60"/>
      <c r="AB143" s="52"/>
      <c r="AC143" s="52"/>
      <c r="AD143" s="52"/>
      <c r="AE143" s="52"/>
      <c r="AF143" s="52"/>
      <c r="AG143" s="54"/>
      <c r="AH143" s="54"/>
      <c r="AI143" s="54"/>
      <c r="AJ143" s="55"/>
      <c r="AK143" s="56"/>
      <c r="AL143" s="56"/>
    </row>
    <row r="144" spans="1:38" s="53" customFormat="1" x14ac:dyDescent="0.25">
      <c r="A144" s="56"/>
      <c r="B144" s="56"/>
      <c r="C144" s="56"/>
      <c r="D144" s="56"/>
      <c r="E144" s="56"/>
      <c r="F144" s="56"/>
      <c r="G144" s="56"/>
      <c r="H144" s="56"/>
      <c r="I144" s="60"/>
      <c r="J144" s="52"/>
      <c r="K144" s="52"/>
      <c r="L144" s="52"/>
      <c r="M144" s="52"/>
      <c r="N144" s="52"/>
      <c r="O144" s="60"/>
      <c r="P144" s="60"/>
      <c r="Q144" s="52"/>
      <c r="R144" s="52"/>
      <c r="S144" s="52"/>
      <c r="T144" s="76"/>
      <c r="U144" s="54"/>
      <c r="V144" s="63"/>
      <c r="W144" s="60"/>
      <c r="X144" s="60"/>
      <c r="Y144" s="60"/>
      <c r="Z144" s="60"/>
      <c r="AA144" s="60"/>
      <c r="AB144" s="52"/>
      <c r="AC144" s="52"/>
      <c r="AD144" s="52"/>
      <c r="AE144" s="52"/>
      <c r="AF144" s="52"/>
      <c r="AG144" s="54"/>
      <c r="AH144" s="54"/>
      <c r="AI144" s="54"/>
      <c r="AJ144" s="55"/>
      <c r="AK144" s="56"/>
      <c r="AL144" s="56"/>
    </row>
    <row r="145" spans="1:38" s="53" customFormat="1" x14ac:dyDescent="0.25">
      <c r="A145" s="56"/>
      <c r="B145" s="56"/>
      <c r="C145" s="56"/>
      <c r="D145" s="56"/>
      <c r="E145" s="56"/>
      <c r="F145" s="56"/>
      <c r="G145" s="56"/>
      <c r="H145" s="56"/>
      <c r="I145" s="60"/>
      <c r="J145" s="52"/>
      <c r="K145" s="52"/>
      <c r="L145" s="52"/>
      <c r="M145" s="52"/>
      <c r="N145" s="52"/>
      <c r="O145" s="60"/>
      <c r="P145" s="60"/>
      <c r="Q145" s="52"/>
      <c r="R145" s="52"/>
      <c r="S145" s="52"/>
      <c r="T145" s="76"/>
      <c r="U145" s="54"/>
      <c r="V145" s="63"/>
      <c r="W145" s="60"/>
      <c r="X145" s="60"/>
      <c r="Y145" s="60"/>
      <c r="Z145" s="60"/>
      <c r="AA145" s="60"/>
      <c r="AB145" s="52"/>
      <c r="AC145" s="52"/>
      <c r="AD145" s="52"/>
      <c r="AE145" s="52"/>
      <c r="AF145" s="52"/>
      <c r="AG145" s="76"/>
      <c r="AH145" s="54"/>
      <c r="AI145" s="54"/>
      <c r="AJ145" s="55"/>
      <c r="AK145" s="56"/>
      <c r="AL145" s="56"/>
    </row>
    <row r="146" spans="1:38" s="53" customFormat="1" x14ac:dyDescent="0.25">
      <c r="A146" s="56"/>
      <c r="B146" s="56"/>
      <c r="C146" s="56"/>
      <c r="D146" s="56"/>
      <c r="E146" s="56"/>
      <c r="F146" s="56"/>
      <c r="G146" s="56"/>
      <c r="H146" s="56"/>
      <c r="I146" s="60"/>
      <c r="J146" s="52"/>
      <c r="K146" s="52"/>
      <c r="L146" s="52"/>
      <c r="M146" s="52"/>
      <c r="N146" s="52"/>
      <c r="O146" s="60"/>
      <c r="P146" s="60"/>
      <c r="Q146" s="52"/>
      <c r="R146" s="52"/>
      <c r="S146" s="52"/>
      <c r="T146" s="76"/>
      <c r="U146" s="54"/>
      <c r="V146" s="63"/>
      <c r="W146" s="60"/>
      <c r="X146" s="60"/>
      <c r="Y146" s="60"/>
      <c r="Z146" s="60"/>
      <c r="AA146" s="52"/>
      <c r="AB146" s="52"/>
      <c r="AC146" s="52"/>
      <c r="AD146" s="52"/>
      <c r="AE146" s="52"/>
      <c r="AF146" s="52"/>
      <c r="AG146" s="76"/>
      <c r="AH146" s="54"/>
      <c r="AI146" s="54"/>
      <c r="AJ146" s="55"/>
      <c r="AK146" s="56"/>
      <c r="AL146" s="56"/>
    </row>
    <row r="147" spans="1:38" s="53" customFormat="1" x14ac:dyDescent="0.25">
      <c r="A147" s="56"/>
      <c r="B147" s="56"/>
      <c r="C147" s="56"/>
      <c r="D147" s="56"/>
      <c r="E147" s="56"/>
      <c r="F147" s="56"/>
      <c r="G147" s="56"/>
      <c r="H147" s="56"/>
      <c r="I147" s="60"/>
      <c r="J147" s="52"/>
      <c r="K147" s="52"/>
      <c r="L147" s="52"/>
      <c r="M147" s="52"/>
      <c r="N147" s="52"/>
      <c r="O147" s="60"/>
      <c r="P147" s="60"/>
      <c r="Q147" s="52"/>
      <c r="R147" s="52"/>
      <c r="S147" s="52"/>
      <c r="T147" s="76"/>
      <c r="U147" s="54"/>
      <c r="V147" s="63"/>
      <c r="W147" s="60"/>
      <c r="X147" s="60"/>
      <c r="Y147" s="60"/>
      <c r="Z147" s="60"/>
      <c r="AA147" s="52"/>
      <c r="AB147" s="52"/>
      <c r="AC147" s="52"/>
      <c r="AD147" s="52"/>
      <c r="AE147" s="52"/>
      <c r="AF147" s="52"/>
      <c r="AG147" s="54"/>
      <c r="AH147" s="54"/>
      <c r="AI147" s="64"/>
      <c r="AJ147" s="55"/>
      <c r="AK147" s="56"/>
      <c r="AL147" s="56"/>
    </row>
    <row r="148" spans="1:38" s="53" customFormat="1" x14ac:dyDescent="0.25">
      <c r="A148" s="56"/>
      <c r="B148" s="56"/>
      <c r="C148" s="56"/>
      <c r="D148" s="56"/>
      <c r="E148" s="56"/>
      <c r="F148" s="56"/>
      <c r="G148" s="56"/>
      <c r="H148" s="56"/>
      <c r="I148" s="60"/>
      <c r="J148" s="52"/>
      <c r="K148" s="52"/>
      <c r="L148" s="52"/>
      <c r="M148" s="52"/>
      <c r="N148" s="52"/>
      <c r="O148" s="60"/>
      <c r="P148" s="60"/>
      <c r="Q148" s="52"/>
      <c r="R148" s="52"/>
      <c r="S148" s="52"/>
      <c r="T148" s="76"/>
      <c r="U148" s="54"/>
      <c r="V148" s="63"/>
      <c r="W148" s="60"/>
      <c r="X148" s="60"/>
      <c r="Y148" s="60"/>
      <c r="Z148" s="60"/>
      <c r="AA148" s="60"/>
      <c r="AB148" s="52"/>
      <c r="AC148" s="52"/>
      <c r="AD148" s="52"/>
      <c r="AE148" s="52"/>
      <c r="AF148" s="52"/>
      <c r="AG148" s="54"/>
      <c r="AH148" s="54"/>
      <c r="AI148" s="64"/>
      <c r="AJ148" s="55"/>
      <c r="AK148" s="56"/>
      <c r="AL148" s="56"/>
    </row>
    <row r="149" spans="1:38" s="53" customFormat="1" x14ac:dyDescent="0.25">
      <c r="A149" s="56"/>
      <c r="B149" s="56"/>
      <c r="C149" s="56"/>
      <c r="D149" s="56"/>
      <c r="E149" s="56"/>
      <c r="F149" s="56"/>
      <c r="G149" s="56"/>
      <c r="H149" s="56"/>
      <c r="I149" s="60"/>
      <c r="J149" s="52"/>
      <c r="K149" s="52"/>
      <c r="L149" s="52"/>
      <c r="M149" s="52"/>
      <c r="N149" s="52"/>
      <c r="O149" s="60"/>
      <c r="P149" s="60"/>
      <c r="Q149" s="52"/>
      <c r="R149" s="52"/>
      <c r="S149" s="52"/>
      <c r="T149" s="76"/>
      <c r="U149" s="54"/>
      <c r="V149" s="63"/>
      <c r="W149" s="60"/>
      <c r="X149" s="60"/>
      <c r="Y149" s="60"/>
      <c r="Z149" s="60"/>
      <c r="AA149" s="60"/>
      <c r="AB149" s="52"/>
      <c r="AC149" s="52"/>
      <c r="AD149" s="52"/>
      <c r="AE149" s="52"/>
      <c r="AF149" s="52"/>
      <c r="AG149" s="54"/>
      <c r="AH149" s="54"/>
      <c r="AI149" s="64"/>
      <c r="AJ149" s="55"/>
      <c r="AK149" s="56"/>
      <c r="AL149" s="56"/>
    </row>
    <row r="150" spans="1:38" s="53" customFormat="1" x14ac:dyDescent="0.25">
      <c r="A150" s="56"/>
      <c r="B150" s="56"/>
      <c r="C150" s="56"/>
      <c r="D150" s="56"/>
      <c r="E150" s="56"/>
      <c r="F150" s="56"/>
      <c r="G150" s="56"/>
      <c r="H150" s="56"/>
      <c r="I150" s="60"/>
      <c r="J150" s="52"/>
      <c r="K150" s="52"/>
      <c r="L150" s="52"/>
      <c r="M150" s="52"/>
      <c r="N150" s="52"/>
      <c r="O150" s="60"/>
      <c r="P150" s="60"/>
      <c r="Q150" s="52"/>
      <c r="R150" s="52"/>
      <c r="S150" s="52"/>
      <c r="T150" s="76"/>
      <c r="U150" s="54"/>
      <c r="V150" s="63"/>
      <c r="W150" s="60"/>
      <c r="X150" s="60"/>
      <c r="Y150" s="60"/>
      <c r="Z150" s="60"/>
      <c r="AA150" s="60"/>
      <c r="AB150" s="52"/>
      <c r="AC150" s="52"/>
      <c r="AD150" s="52"/>
      <c r="AE150" s="52"/>
      <c r="AF150" s="52"/>
      <c r="AG150" s="54"/>
      <c r="AH150" s="54"/>
      <c r="AI150" s="64"/>
      <c r="AJ150" s="55"/>
      <c r="AK150" s="56"/>
      <c r="AL150" s="56"/>
    </row>
    <row r="151" spans="1:38" s="53" customFormat="1" x14ac:dyDescent="0.25">
      <c r="A151" s="56"/>
      <c r="B151" s="56"/>
      <c r="C151" s="56"/>
      <c r="D151" s="56"/>
      <c r="E151" s="56"/>
      <c r="F151" s="56"/>
      <c r="G151" s="56"/>
      <c r="H151" s="56"/>
      <c r="I151" s="60"/>
      <c r="J151" s="52"/>
      <c r="K151" s="52"/>
      <c r="L151" s="52"/>
      <c r="M151" s="52"/>
      <c r="N151" s="52"/>
      <c r="O151" s="60"/>
      <c r="P151" s="60"/>
      <c r="Q151" s="52"/>
      <c r="R151" s="52"/>
      <c r="S151" s="52"/>
      <c r="T151" s="76"/>
      <c r="U151" s="54"/>
      <c r="V151" s="79"/>
      <c r="W151" s="60"/>
      <c r="X151" s="60"/>
      <c r="Y151" s="60"/>
      <c r="Z151" s="60"/>
      <c r="AA151" s="60"/>
      <c r="AB151" s="52"/>
      <c r="AC151" s="52"/>
      <c r="AD151" s="52"/>
      <c r="AE151" s="52"/>
      <c r="AF151" s="52"/>
      <c r="AG151" s="76"/>
      <c r="AH151" s="54"/>
      <c r="AI151" s="64"/>
      <c r="AJ151" s="55"/>
      <c r="AK151" s="56"/>
      <c r="AL151" s="56"/>
    </row>
    <row r="152" spans="1:38" s="53" customFormat="1" x14ac:dyDescent="0.25">
      <c r="A152" s="56"/>
      <c r="B152" s="56"/>
      <c r="C152" s="56"/>
      <c r="D152" s="56"/>
      <c r="E152" s="56"/>
      <c r="F152" s="56"/>
      <c r="G152" s="56"/>
      <c r="H152" s="56"/>
      <c r="I152" s="60"/>
      <c r="J152" s="52"/>
      <c r="K152" s="52"/>
      <c r="L152" s="52"/>
      <c r="M152" s="52"/>
      <c r="N152" s="52"/>
      <c r="O152" s="60"/>
      <c r="P152" s="60"/>
      <c r="Q152" s="52"/>
      <c r="R152" s="52"/>
      <c r="S152" s="52"/>
      <c r="T152" s="76"/>
      <c r="U152" s="54"/>
      <c r="V152" s="79"/>
      <c r="W152" s="60"/>
      <c r="X152" s="60"/>
      <c r="Y152" s="60"/>
      <c r="Z152" s="60"/>
      <c r="AA152" s="60"/>
      <c r="AB152" s="52"/>
      <c r="AC152" s="52"/>
      <c r="AD152" s="52"/>
      <c r="AE152" s="52"/>
      <c r="AF152" s="52"/>
      <c r="AG152" s="76"/>
      <c r="AH152" s="54"/>
      <c r="AI152" s="64"/>
      <c r="AJ152" s="55"/>
      <c r="AK152" s="56"/>
      <c r="AL152" s="56"/>
    </row>
    <row r="153" spans="1:38" s="53" customFormat="1" x14ac:dyDescent="0.25">
      <c r="A153" s="56"/>
      <c r="B153" s="56"/>
      <c r="C153" s="56"/>
      <c r="D153" s="56"/>
      <c r="E153" s="56"/>
      <c r="F153" s="56"/>
      <c r="G153" s="56"/>
      <c r="H153" s="56"/>
      <c r="I153" s="60"/>
      <c r="J153" s="52"/>
      <c r="K153" s="52"/>
      <c r="L153" s="52"/>
      <c r="M153" s="52"/>
      <c r="N153" s="52"/>
      <c r="O153" s="60"/>
      <c r="P153" s="60"/>
      <c r="Q153" s="52"/>
      <c r="R153" s="52"/>
      <c r="S153" s="52"/>
      <c r="T153" s="76"/>
      <c r="U153" s="54"/>
      <c r="V153" s="79"/>
      <c r="W153" s="60"/>
      <c r="X153" s="60"/>
      <c r="Y153" s="60"/>
      <c r="Z153" s="60"/>
      <c r="AA153" s="60"/>
      <c r="AB153" s="52"/>
      <c r="AC153" s="52"/>
      <c r="AD153" s="52"/>
      <c r="AE153" s="52"/>
      <c r="AF153" s="52"/>
      <c r="AG153" s="76"/>
      <c r="AH153" s="54"/>
      <c r="AI153" s="64"/>
      <c r="AJ153" s="55"/>
      <c r="AK153" s="56"/>
      <c r="AL153" s="56"/>
    </row>
    <row r="154" spans="1:38" s="53" customFormat="1" x14ac:dyDescent="0.25">
      <c r="A154" s="56"/>
      <c r="B154" s="56"/>
      <c r="C154" s="56"/>
      <c r="D154" s="56"/>
      <c r="E154" s="56"/>
      <c r="F154" s="56"/>
      <c r="G154" s="56"/>
      <c r="H154" s="56"/>
      <c r="I154" s="52"/>
      <c r="J154" s="52"/>
      <c r="K154" s="52"/>
      <c r="L154" s="52"/>
      <c r="M154" s="52"/>
      <c r="N154" s="52"/>
      <c r="O154" s="52"/>
      <c r="P154" s="52"/>
      <c r="Q154" s="52"/>
      <c r="R154" s="52"/>
      <c r="S154" s="52"/>
      <c r="T154" s="54"/>
      <c r="U154" s="54"/>
      <c r="V154" s="63"/>
      <c r="W154" s="52"/>
      <c r="X154" s="52"/>
      <c r="Y154" s="52"/>
      <c r="Z154" s="52"/>
      <c r="AA154" s="52"/>
      <c r="AB154" s="52"/>
      <c r="AC154" s="52"/>
      <c r="AD154" s="52"/>
      <c r="AE154" s="52"/>
      <c r="AF154" s="52"/>
      <c r="AG154" s="54"/>
      <c r="AH154" s="54"/>
      <c r="AI154" s="54"/>
      <c r="AJ154" s="55"/>
      <c r="AK154" s="56"/>
      <c r="AL154" s="56"/>
    </row>
    <row r="155" spans="1:38" s="53" customFormat="1" x14ac:dyDescent="0.25">
      <c r="A155" s="56"/>
      <c r="B155" s="56"/>
      <c r="C155" s="56"/>
      <c r="D155" s="56"/>
      <c r="E155" s="56"/>
      <c r="F155" s="56"/>
      <c r="G155" s="56"/>
      <c r="H155" s="56"/>
      <c r="I155" s="60"/>
      <c r="J155" s="52"/>
      <c r="K155" s="52"/>
      <c r="L155" s="52"/>
      <c r="M155" s="52"/>
      <c r="N155" s="52"/>
      <c r="O155" s="60"/>
      <c r="P155" s="60"/>
      <c r="Q155" s="52"/>
      <c r="R155" s="52"/>
      <c r="S155" s="52"/>
      <c r="T155" s="76"/>
      <c r="U155" s="54"/>
      <c r="V155" s="79"/>
      <c r="W155" s="60"/>
      <c r="X155" s="60"/>
      <c r="Y155" s="60"/>
      <c r="Z155" s="60"/>
      <c r="AA155" s="52"/>
      <c r="AB155" s="52"/>
      <c r="AC155" s="52"/>
      <c r="AD155" s="52"/>
      <c r="AE155" s="52"/>
      <c r="AF155" s="52"/>
      <c r="AG155" s="54"/>
      <c r="AH155" s="54"/>
      <c r="AI155" s="54"/>
      <c r="AJ155" s="55"/>
      <c r="AK155" s="56"/>
      <c r="AL155" s="56"/>
    </row>
    <row r="156" spans="1:38" s="53" customFormat="1" x14ac:dyDescent="0.25">
      <c r="A156" s="56"/>
      <c r="B156" s="56"/>
      <c r="C156" s="56"/>
      <c r="D156" s="56"/>
      <c r="E156" s="56"/>
      <c r="F156" s="56"/>
      <c r="G156" s="56"/>
      <c r="H156" s="56"/>
      <c r="I156" s="60"/>
      <c r="J156" s="52"/>
      <c r="K156" s="52"/>
      <c r="L156" s="52"/>
      <c r="M156" s="52"/>
      <c r="N156" s="52"/>
      <c r="O156" s="60"/>
      <c r="P156" s="60"/>
      <c r="Q156" s="52"/>
      <c r="R156" s="52"/>
      <c r="S156" s="52"/>
      <c r="T156" s="76"/>
      <c r="U156" s="54"/>
      <c r="V156" s="79"/>
      <c r="W156" s="60"/>
      <c r="X156" s="60"/>
      <c r="Y156" s="60"/>
      <c r="Z156" s="60"/>
      <c r="AA156" s="52"/>
      <c r="AB156" s="52"/>
      <c r="AC156" s="52"/>
      <c r="AD156" s="52"/>
      <c r="AE156" s="52"/>
      <c r="AF156" s="52"/>
      <c r="AG156" s="54"/>
      <c r="AH156" s="54"/>
      <c r="AI156" s="54"/>
      <c r="AJ156" s="55"/>
      <c r="AK156" s="56"/>
      <c r="AL156" s="56"/>
    </row>
    <row r="157" spans="1:38" s="53" customFormat="1" x14ac:dyDescent="0.25">
      <c r="A157" s="56"/>
      <c r="B157" s="56"/>
      <c r="C157" s="56"/>
      <c r="D157" s="56"/>
      <c r="E157" s="56"/>
      <c r="F157" s="56"/>
      <c r="G157" s="56"/>
      <c r="H157" s="56"/>
      <c r="I157" s="60"/>
      <c r="J157" s="52"/>
      <c r="K157" s="52"/>
      <c r="L157" s="52"/>
      <c r="M157" s="52"/>
      <c r="N157" s="52"/>
      <c r="O157" s="60"/>
      <c r="P157" s="60"/>
      <c r="Q157" s="52"/>
      <c r="R157" s="52"/>
      <c r="S157" s="52"/>
      <c r="T157" s="76"/>
      <c r="U157" s="54"/>
      <c r="V157" s="63"/>
      <c r="W157" s="60"/>
      <c r="X157" s="60"/>
      <c r="Y157" s="60"/>
      <c r="Z157" s="60"/>
      <c r="AA157" s="52"/>
      <c r="AB157" s="52"/>
      <c r="AC157" s="52"/>
      <c r="AD157" s="52"/>
      <c r="AE157" s="52"/>
      <c r="AF157" s="52"/>
      <c r="AG157" s="76"/>
      <c r="AH157" s="54"/>
      <c r="AI157" s="54"/>
      <c r="AJ157" s="55"/>
      <c r="AK157" s="56"/>
      <c r="AL157" s="56"/>
    </row>
    <row r="158" spans="1:38" s="53" customFormat="1" x14ac:dyDescent="0.25">
      <c r="A158" s="56"/>
      <c r="B158" s="56"/>
      <c r="C158" s="56"/>
      <c r="D158" s="56"/>
      <c r="E158" s="56"/>
      <c r="F158" s="56"/>
      <c r="G158" s="56"/>
      <c r="H158" s="56"/>
      <c r="I158" s="60"/>
      <c r="J158" s="52"/>
      <c r="K158" s="52"/>
      <c r="L158" s="52"/>
      <c r="M158" s="52"/>
      <c r="N158" s="52"/>
      <c r="O158" s="60"/>
      <c r="P158" s="60"/>
      <c r="Q158" s="52"/>
      <c r="R158" s="52"/>
      <c r="S158" s="52"/>
      <c r="T158" s="76"/>
      <c r="U158" s="54"/>
      <c r="V158" s="63"/>
      <c r="W158" s="60"/>
      <c r="X158" s="60"/>
      <c r="Y158" s="60"/>
      <c r="Z158" s="60"/>
      <c r="AA158" s="52"/>
      <c r="AB158" s="52"/>
      <c r="AC158" s="52"/>
      <c r="AD158" s="52"/>
      <c r="AE158" s="52"/>
      <c r="AF158" s="52"/>
      <c r="AG158" s="76"/>
      <c r="AH158" s="54"/>
      <c r="AI158" s="54"/>
      <c r="AJ158" s="55"/>
      <c r="AK158" s="56"/>
      <c r="AL158" s="56"/>
    </row>
    <row r="159" spans="1:38" s="53" customFormat="1" x14ac:dyDescent="0.25">
      <c r="A159" s="56"/>
      <c r="B159" s="56"/>
      <c r="C159" s="56"/>
      <c r="D159" s="56"/>
      <c r="E159" s="56"/>
      <c r="F159" s="56"/>
      <c r="G159" s="56"/>
      <c r="H159" s="56"/>
      <c r="I159" s="60"/>
      <c r="J159" s="52"/>
      <c r="K159" s="52"/>
      <c r="L159" s="52"/>
      <c r="M159" s="52"/>
      <c r="N159" s="52"/>
      <c r="O159" s="60"/>
      <c r="P159" s="60"/>
      <c r="Q159" s="52"/>
      <c r="R159" s="52"/>
      <c r="S159" s="52"/>
      <c r="T159" s="76"/>
      <c r="U159" s="54"/>
      <c r="V159" s="63"/>
      <c r="W159" s="60"/>
      <c r="X159" s="60"/>
      <c r="Y159" s="60"/>
      <c r="Z159" s="60"/>
      <c r="AA159" s="52"/>
      <c r="AB159" s="52"/>
      <c r="AC159" s="52"/>
      <c r="AD159" s="52"/>
      <c r="AE159" s="52"/>
      <c r="AF159" s="52"/>
      <c r="AG159" s="54"/>
      <c r="AH159" s="54"/>
      <c r="AI159" s="54"/>
      <c r="AJ159" s="55"/>
      <c r="AK159" s="56"/>
      <c r="AL159" s="56"/>
    </row>
    <row r="160" spans="1:38" s="53" customFormat="1" x14ac:dyDescent="0.25">
      <c r="A160" s="56"/>
      <c r="B160" s="56"/>
      <c r="C160" s="56"/>
      <c r="D160" s="56"/>
      <c r="E160" s="56"/>
      <c r="F160" s="56"/>
      <c r="G160" s="56"/>
      <c r="H160" s="56"/>
      <c r="I160" s="60"/>
      <c r="J160" s="52"/>
      <c r="K160" s="52"/>
      <c r="L160" s="52"/>
      <c r="M160" s="52"/>
      <c r="N160" s="52"/>
      <c r="O160" s="60"/>
      <c r="P160" s="60"/>
      <c r="Q160" s="52"/>
      <c r="R160" s="52"/>
      <c r="S160" s="52"/>
      <c r="T160" s="76"/>
      <c r="U160" s="54"/>
      <c r="V160" s="63"/>
      <c r="W160" s="60"/>
      <c r="X160" s="60"/>
      <c r="Y160" s="60"/>
      <c r="Z160" s="60"/>
      <c r="AA160" s="60"/>
      <c r="AB160" s="52"/>
      <c r="AC160" s="52"/>
      <c r="AD160" s="52"/>
      <c r="AE160" s="52"/>
      <c r="AF160" s="52"/>
      <c r="AG160" s="54"/>
      <c r="AH160" s="76"/>
      <c r="AI160" s="54"/>
      <c r="AJ160" s="55"/>
      <c r="AK160" s="56"/>
      <c r="AL160" s="56"/>
    </row>
    <row r="161" spans="1:38" s="53" customFormat="1" x14ac:dyDescent="0.25">
      <c r="A161" s="56"/>
      <c r="B161" s="56"/>
      <c r="C161" s="56"/>
      <c r="D161" s="56"/>
      <c r="E161" s="56"/>
      <c r="F161" s="56"/>
      <c r="G161" s="56"/>
      <c r="H161" s="56"/>
      <c r="I161" s="60"/>
      <c r="J161" s="52"/>
      <c r="K161" s="52"/>
      <c r="L161" s="52"/>
      <c r="M161" s="52"/>
      <c r="N161" s="52"/>
      <c r="O161" s="60"/>
      <c r="P161" s="60"/>
      <c r="Q161" s="52"/>
      <c r="R161" s="52"/>
      <c r="S161" s="52"/>
      <c r="T161" s="76"/>
      <c r="U161" s="54"/>
      <c r="V161" s="63"/>
      <c r="W161" s="60"/>
      <c r="X161" s="60"/>
      <c r="Y161" s="60"/>
      <c r="Z161" s="60"/>
      <c r="AA161" s="60"/>
      <c r="AB161" s="52"/>
      <c r="AC161" s="52"/>
      <c r="AD161" s="52"/>
      <c r="AE161" s="52"/>
      <c r="AF161" s="52"/>
      <c r="AG161" s="76"/>
      <c r="AH161" s="76"/>
      <c r="AI161" s="54"/>
      <c r="AJ161" s="55"/>
      <c r="AK161" s="56"/>
      <c r="AL161" s="56"/>
    </row>
    <row r="162" spans="1:38" s="53" customFormat="1" x14ac:dyDescent="0.25">
      <c r="A162" s="56"/>
      <c r="B162" s="56"/>
      <c r="C162" s="56"/>
      <c r="D162" s="56"/>
      <c r="E162" s="56"/>
      <c r="F162" s="56"/>
      <c r="G162" s="56"/>
      <c r="H162" s="56"/>
      <c r="I162" s="60"/>
      <c r="J162" s="52"/>
      <c r="K162" s="52"/>
      <c r="L162" s="52"/>
      <c r="M162" s="52"/>
      <c r="N162" s="52"/>
      <c r="O162" s="60"/>
      <c r="P162" s="60"/>
      <c r="Q162" s="52"/>
      <c r="R162" s="52"/>
      <c r="S162" s="52"/>
      <c r="T162" s="76"/>
      <c r="U162" s="54"/>
      <c r="V162" s="63"/>
      <c r="W162" s="60"/>
      <c r="X162" s="60"/>
      <c r="Y162" s="60"/>
      <c r="Z162" s="60"/>
      <c r="AA162" s="52"/>
      <c r="AB162" s="52"/>
      <c r="AC162" s="52"/>
      <c r="AD162" s="52"/>
      <c r="AE162" s="52"/>
      <c r="AF162" s="52"/>
      <c r="AG162" s="76"/>
      <c r="AH162" s="76"/>
      <c r="AI162" s="52"/>
      <c r="AJ162" s="55"/>
      <c r="AK162" s="56"/>
      <c r="AL162" s="56"/>
    </row>
    <row r="163" spans="1:38" s="53" customFormat="1" x14ac:dyDescent="0.25">
      <c r="A163" s="56"/>
      <c r="B163" s="56"/>
      <c r="C163" s="56"/>
      <c r="D163" s="56"/>
      <c r="E163" s="56"/>
      <c r="F163" s="56"/>
      <c r="G163" s="56"/>
      <c r="H163" s="56"/>
      <c r="I163" s="65"/>
      <c r="J163" s="65"/>
      <c r="K163" s="65"/>
      <c r="L163" s="65"/>
      <c r="M163" s="65"/>
      <c r="N163" s="65"/>
      <c r="O163" s="65"/>
      <c r="P163" s="65"/>
      <c r="Q163" s="65"/>
      <c r="R163" s="65"/>
      <c r="S163" s="65"/>
      <c r="T163" s="66"/>
      <c r="U163" s="66"/>
      <c r="V163" s="67"/>
      <c r="W163" s="68"/>
      <c r="X163" s="68"/>
      <c r="Y163" s="68"/>
      <c r="Z163" s="68"/>
      <c r="AA163" s="69"/>
      <c r="AB163" s="69"/>
      <c r="AC163" s="69"/>
      <c r="AD163" s="69"/>
      <c r="AE163" s="69"/>
      <c r="AF163" s="69"/>
      <c r="AG163" s="70"/>
      <c r="AH163" s="70"/>
      <c r="AI163" s="54"/>
      <c r="AJ163" s="55"/>
      <c r="AK163" s="56"/>
      <c r="AL163" s="56"/>
    </row>
    <row r="164" spans="1:38" s="53" customFormat="1" x14ac:dyDescent="0.25">
      <c r="A164" s="56"/>
      <c r="B164" s="56"/>
      <c r="C164" s="56"/>
      <c r="D164" s="56"/>
      <c r="E164" s="56"/>
      <c r="F164" s="56"/>
      <c r="G164" s="56"/>
      <c r="H164" s="56"/>
      <c r="I164" s="65"/>
      <c r="J164" s="65"/>
      <c r="K164" s="65"/>
      <c r="L164" s="65"/>
      <c r="M164" s="65"/>
      <c r="N164" s="65"/>
      <c r="O164" s="65"/>
      <c r="P164" s="65"/>
      <c r="Q164" s="65"/>
      <c r="R164" s="65"/>
      <c r="S164" s="65"/>
      <c r="T164" s="66"/>
      <c r="U164" s="66"/>
      <c r="V164" s="67"/>
      <c r="W164" s="68"/>
      <c r="X164" s="68"/>
      <c r="Y164" s="68"/>
      <c r="Z164" s="68"/>
      <c r="AA164" s="69"/>
      <c r="AB164" s="69"/>
      <c r="AC164" s="69"/>
      <c r="AD164" s="69"/>
      <c r="AE164" s="69"/>
      <c r="AF164" s="69"/>
      <c r="AG164" s="70"/>
      <c r="AH164" s="70"/>
      <c r="AI164" s="54"/>
      <c r="AJ164" s="55"/>
      <c r="AK164" s="56"/>
      <c r="AL164" s="56"/>
    </row>
    <row r="165" spans="1:38" s="53" customFormat="1" x14ac:dyDescent="0.25">
      <c r="A165" s="56"/>
      <c r="B165" s="56"/>
      <c r="C165" s="56"/>
      <c r="D165" s="56"/>
      <c r="E165" s="56"/>
      <c r="F165" s="56"/>
      <c r="G165" s="56"/>
      <c r="H165" s="56"/>
      <c r="I165" s="65"/>
      <c r="J165" s="65"/>
      <c r="K165" s="65"/>
      <c r="L165" s="65"/>
      <c r="M165" s="65"/>
      <c r="N165" s="65"/>
      <c r="O165" s="65"/>
      <c r="P165" s="65"/>
      <c r="Q165" s="65"/>
      <c r="R165" s="65"/>
      <c r="S165" s="65"/>
      <c r="T165" s="66"/>
      <c r="U165" s="66"/>
      <c r="V165" s="67"/>
      <c r="W165" s="68"/>
      <c r="X165" s="68"/>
      <c r="Y165" s="68"/>
      <c r="Z165" s="68"/>
      <c r="AA165" s="69"/>
      <c r="AB165" s="69"/>
      <c r="AC165" s="69"/>
      <c r="AD165" s="69"/>
      <c r="AE165" s="69"/>
      <c r="AF165" s="69"/>
      <c r="AG165" s="70"/>
      <c r="AH165" s="70"/>
      <c r="AI165" s="54"/>
      <c r="AJ165" s="55"/>
      <c r="AK165" s="56"/>
      <c r="AL165" s="56"/>
    </row>
    <row r="166" spans="1:38" s="53" customFormat="1" x14ac:dyDescent="0.25">
      <c r="A166" s="56"/>
      <c r="B166" s="56"/>
      <c r="C166" s="56"/>
      <c r="D166" s="56"/>
      <c r="E166" s="56"/>
      <c r="F166" s="56"/>
      <c r="G166" s="56"/>
      <c r="H166" s="56"/>
      <c r="I166" s="65"/>
      <c r="J166" s="65"/>
      <c r="K166" s="65"/>
      <c r="L166" s="65"/>
      <c r="M166" s="65"/>
      <c r="N166" s="65"/>
      <c r="O166" s="65"/>
      <c r="P166" s="65"/>
      <c r="Q166" s="65"/>
      <c r="R166" s="65"/>
      <c r="S166" s="65"/>
      <c r="T166" s="66"/>
      <c r="U166" s="66"/>
      <c r="V166" s="67"/>
      <c r="W166" s="68"/>
      <c r="X166" s="68"/>
      <c r="Y166" s="68"/>
      <c r="Z166" s="68"/>
      <c r="AA166" s="69"/>
      <c r="AB166" s="69"/>
      <c r="AC166" s="69"/>
      <c r="AD166" s="69"/>
      <c r="AE166" s="69"/>
      <c r="AF166" s="69"/>
      <c r="AG166" s="70"/>
      <c r="AH166" s="70"/>
      <c r="AI166" s="54"/>
      <c r="AJ166" s="55"/>
      <c r="AK166" s="56"/>
      <c r="AL166" s="56"/>
    </row>
    <row r="167" spans="1:38" s="53" customFormat="1" x14ac:dyDescent="0.25">
      <c r="A167" s="56"/>
      <c r="B167" s="56"/>
      <c r="C167" s="56"/>
      <c r="D167" s="56"/>
      <c r="E167" s="56"/>
      <c r="F167" s="56"/>
      <c r="G167" s="56"/>
      <c r="H167" s="56"/>
      <c r="I167" s="65"/>
      <c r="J167" s="65"/>
      <c r="K167" s="65"/>
      <c r="L167" s="65"/>
      <c r="M167" s="65"/>
      <c r="N167" s="65"/>
      <c r="O167" s="65"/>
      <c r="P167" s="65"/>
      <c r="Q167" s="65"/>
      <c r="R167" s="65"/>
      <c r="S167" s="65"/>
      <c r="T167" s="66"/>
      <c r="U167" s="66"/>
      <c r="V167" s="67"/>
      <c r="W167" s="68"/>
      <c r="X167" s="68"/>
      <c r="Y167" s="68"/>
      <c r="Z167" s="68"/>
      <c r="AA167" s="69"/>
      <c r="AB167" s="69"/>
      <c r="AC167" s="69"/>
      <c r="AD167" s="69"/>
      <c r="AE167" s="69"/>
      <c r="AF167" s="69"/>
      <c r="AG167" s="70"/>
      <c r="AH167" s="70"/>
      <c r="AI167" s="63"/>
      <c r="AJ167" s="55"/>
      <c r="AK167" s="56"/>
      <c r="AL167" s="56"/>
    </row>
    <row r="168" spans="1:38" s="53" customFormat="1" x14ac:dyDescent="0.25">
      <c r="A168" s="56"/>
      <c r="B168" s="56"/>
      <c r="C168" s="56"/>
      <c r="D168" s="56"/>
      <c r="E168" s="56"/>
      <c r="F168" s="56"/>
      <c r="G168" s="56"/>
      <c r="H168" s="56"/>
      <c r="I168" s="65"/>
      <c r="J168" s="65"/>
      <c r="K168" s="65"/>
      <c r="L168" s="65"/>
      <c r="M168" s="65"/>
      <c r="N168" s="65"/>
      <c r="O168" s="65"/>
      <c r="P168" s="65"/>
      <c r="Q168" s="65"/>
      <c r="R168" s="65"/>
      <c r="S168" s="65"/>
      <c r="T168" s="66"/>
      <c r="U168" s="66"/>
      <c r="V168" s="67"/>
      <c r="W168" s="68"/>
      <c r="X168" s="68"/>
      <c r="Y168" s="68"/>
      <c r="Z168" s="68"/>
      <c r="AA168" s="69"/>
      <c r="AB168" s="69"/>
      <c r="AC168" s="69"/>
      <c r="AD168" s="69"/>
      <c r="AE168" s="69"/>
      <c r="AF168" s="69"/>
      <c r="AG168" s="70"/>
      <c r="AH168" s="70"/>
      <c r="AI168" s="63"/>
      <c r="AJ168" s="55"/>
      <c r="AK168" s="56"/>
      <c r="AL168" s="56"/>
    </row>
    <row r="169" spans="1:38" s="53" customFormat="1" x14ac:dyDescent="0.25">
      <c r="A169" s="56"/>
      <c r="B169" s="56"/>
      <c r="C169" s="56"/>
      <c r="D169" s="56"/>
      <c r="E169" s="56"/>
      <c r="F169" s="56"/>
      <c r="G169" s="56"/>
      <c r="H169" s="56"/>
      <c r="I169" s="65"/>
      <c r="J169" s="65"/>
      <c r="K169" s="65"/>
      <c r="L169" s="65"/>
      <c r="M169" s="65"/>
      <c r="N169" s="65"/>
      <c r="O169" s="65"/>
      <c r="P169" s="65"/>
      <c r="Q169" s="65"/>
      <c r="R169" s="65"/>
      <c r="S169" s="65"/>
      <c r="T169" s="66"/>
      <c r="U169" s="66"/>
      <c r="V169" s="67"/>
      <c r="W169" s="68"/>
      <c r="X169" s="68"/>
      <c r="Y169" s="68"/>
      <c r="Z169" s="68"/>
      <c r="AA169" s="69"/>
      <c r="AB169" s="69"/>
      <c r="AC169" s="69"/>
      <c r="AD169" s="69"/>
      <c r="AE169" s="69"/>
      <c r="AF169" s="69"/>
      <c r="AG169" s="70"/>
      <c r="AH169" s="70"/>
      <c r="AI169" s="70"/>
      <c r="AJ169" s="71"/>
      <c r="AK169" s="56"/>
      <c r="AL169" s="56"/>
    </row>
    <row r="170" spans="1:38" s="53" customFormat="1" x14ac:dyDescent="0.25">
      <c r="A170" s="56"/>
      <c r="B170" s="56"/>
      <c r="C170" s="56"/>
      <c r="D170" s="56"/>
      <c r="E170" s="56"/>
      <c r="F170" s="56"/>
      <c r="G170" s="56"/>
      <c r="H170" s="56"/>
      <c r="I170" s="65"/>
      <c r="J170" s="65"/>
      <c r="K170" s="65"/>
      <c r="L170" s="65"/>
      <c r="M170" s="65"/>
      <c r="N170" s="65"/>
      <c r="O170" s="65"/>
      <c r="P170" s="65"/>
      <c r="Q170" s="65"/>
      <c r="R170" s="65"/>
      <c r="S170" s="65"/>
      <c r="T170" s="66"/>
      <c r="U170" s="66"/>
      <c r="V170" s="67"/>
      <c r="W170" s="68"/>
      <c r="X170" s="68"/>
      <c r="Y170" s="68"/>
      <c r="Z170" s="68"/>
      <c r="AA170" s="69"/>
      <c r="AB170" s="69"/>
      <c r="AC170" s="69"/>
      <c r="AD170" s="69"/>
      <c r="AE170" s="69"/>
      <c r="AF170" s="69"/>
      <c r="AG170" s="70"/>
      <c r="AH170" s="70"/>
      <c r="AI170" s="70"/>
      <c r="AJ170" s="72"/>
      <c r="AK170" s="56"/>
      <c r="AL170" s="56"/>
    </row>
    <row r="171" spans="1:38" s="53" customFormat="1" x14ac:dyDescent="0.25">
      <c r="A171" s="56"/>
      <c r="B171" s="56"/>
      <c r="C171" s="56"/>
      <c r="D171" s="56"/>
      <c r="E171" s="56"/>
      <c r="F171" s="56"/>
      <c r="G171" s="56"/>
      <c r="H171" s="56"/>
      <c r="I171" s="65"/>
      <c r="J171" s="65"/>
      <c r="K171" s="65"/>
      <c r="L171" s="65"/>
      <c r="M171" s="65"/>
      <c r="N171" s="65"/>
      <c r="O171" s="65"/>
      <c r="P171" s="65"/>
      <c r="Q171" s="65"/>
      <c r="R171" s="65"/>
      <c r="S171" s="65"/>
      <c r="T171" s="66"/>
      <c r="U171" s="66"/>
      <c r="V171" s="67"/>
      <c r="W171" s="68"/>
      <c r="X171" s="68"/>
      <c r="Y171" s="68"/>
      <c r="Z171" s="68"/>
      <c r="AA171" s="69"/>
      <c r="AB171" s="69"/>
      <c r="AC171" s="69"/>
      <c r="AD171" s="69"/>
      <c r="AE171" s="69"/>
      <c r="AF171" s="69"/>
      <c r="AG171" s="70"/>
      <c r="AH171" s="70"/>
      <c r="AI171" s="70"/>
      <c r="AJ171" s="72"/>
      <c r="AK171" s="56"/>
      <c r="AL171" s="56"/>
    </row>
    <row r="172" spans="1:38" s="53" customFormat="1" x14ac:dyDescent="0.25">
      <c r="A172" s="56"/>
      <c r="B172" s="56"/>
      <c r="C172" s="56"/>
      <c r="D172" s="56"/>
      <c r="E172" s="56"/>
      <c r="F172" s="56"/>
      <c r="G172" s="56"/>
      <c r="H172" s="56"/>
      <c r="I172" s="65"/>
      <c r="J172" s="65"/>
      <c r="K172" s="65"/>
      <c r="L172" s="65"/>
      <c r="M172" s="65"/>
      <c r="N172" s="65"/>
      <c r="O172" s="65"/>
      <c r="P172" s="65"/>
      <c r="Q172" s="65"/>
      <c r="R172" s="65"/>
      <c r="S172" s="65"/>
      <c r="T172" s="66"/>
      <c r="U172" s="66"/>
      <c r="V172" s="67"/>
      <c r="W172" s="68"/>
      <c r="X172" s="68"/>
      <c r="Y172" s="68"/>
      <c r="Z172" s="68"/>
      <c r="AA172" s="69"/>
      <c r="AB172" s="69"/>
      <c r="AC172" s="69"/>
      <c r="AD172" s="69"/>
      <c r="AE172" s="69"/>
      <c r="AF172" s="69"/>
      <c r="AG172" s="70"/>
      <c r="AH172" s="70"/>
      <c r="AI172" s="70"/>
      <c r="AJ172" s="72"/>
      <c r="AK172" s="56"/>
      <c r="AL172" s="56"/>
    </row>
    <row r="173" spans="1:38" s="53" customFormat="1" x14ac:dyDescent="0.25">
      <c r="A173" s="56"/>
      <c r="B173" s="56"/>
      <c r="C173" s="56"/>
      <c r="D173" s="56"/>
      <c r="E173" s="56"/>
      <c r="F173" s="56"/>
      <c r="G173" s="56"/>
      <c r="H173" s="56"/>
      <c r="I173" s="65"/>
      <c r="J173" s="65"/>
      <c r="K173" s="65"/>
      <c r="L173" s="65"/>
      <c r="M173" s="65"/>
      <c r="N173" s="65"/>
      <c r="O173" s="65"/>
      <c r="P173" s="65"/>
      <c r="Q173" s="65"/>
      <c r="R173" s="65"/>
      <c r="S173" s="65"/>
      <c r="T173" s="66"/>
      <c r="U173" s="66"/>
      <c r="V173" s="67"/>
      <c r="W173" s="68"/>
      <c r="X173" s="68"/>
      <c r="Y173" s="68"/>
      <c r="Z173" s="68"/>
      <c r="AA173" s="69"/>
      <c r="AB173" s="69"/>
      <c r="AC173" s="69"/>
      <c r="AD173" s="69"/>
      <c r="AE173" s="69"/>
      <c r="AF173" s="69"/>
      <c r="AG173" s="70"/>
      <c r="AH173" s="70"/>
      <c r="AI173" s="70"/>
      <c r="AJ173" s="72"/>
      <c r="AK173" s="56"/>
      <c r="AL173" s="56"/>
    </row>
    <row r="174" spans="1:38" s="53" customFormat="1" x14ac:dyDescent="0.25">
      <c r="A174" s="56"/>
      <c r="B174" s="56"/>
      <c r="C174" s="56"/>
      <c r="D174" s="56"/>
      <c r="E174" s="56"/>
      <c r="F174" s="56"/>
      <c r="G174" s="56"/>
      <c r="H174" s="56"/>
      <c r="I174" s="65"/>
      <c r="J174" s="65"/>
      <c r="K174" s="65"/>
      <c r="L174" s="65"/>
      <c r="M174" s="65"/>
      <c r="N174" s="65"/>
      <c r="O174" s="65"/>
      <c r="P174" s="65"/>
      <c r="Q174" s="65"/>
      <c r="R174" s="65"/>
      <c r="S174" s="65"/>
      <c r="T174" s="66"/>
      <c r="U174" s="66"/>
      <c r="V174" s="67"/>
      <c r="W174" s="68"/>
      <c r="X174" s="68"/>
      <c r="Y174" s="68"/>
      <c r="Z174" s="68"/>
      <c r="AA174" s="69"/>
      <c r="AB174" s="69"/>
      <c r="AC174" s="69"/>
      <c r="AD174" s="69"/>
      <c r="AE174" s="69"/>
      <c r="AF174" s="69"/>
      <c r="AG174" s="70"/>
      <c r="AH174" s="70"/>
      <c r="AI174" s="70"/>
      <c r="AJ174" s="72"/>
      <c r="AK174" s="56"/>
      <c r="AL174" s="56"/>
    </row>
    <row r="175" spans="1:38" s="53" customFormat="1" x14ac:dyDescent="0.25">
      <c r="A175" s="56"/>
      <c r="B175" s="56"/>
      <c r="C175" s="56"/>
      <c r="D175" s="56"/>
      <c r="E175" s="56"/>
      <c r="F175" s="56"/>
      <c r="G175" s="56"/>
      <c r="H175" s="56"/>
      <c r="I175" s="56"/>
      <c r="J175" s="56"/>
      <c r="K175" s="56"/>
      <c r="L175" s="56"/>
      <c r="M175" s="56"/>
      <c r="N175" s="56"/>
      <c r="O175" s="56"/>
      <c r="P175" s="56"/>
      <c r="Q175" s="56"/>
      <c r="R175" s="56"/>
      <c r="S175" s="56"/>
      <c r="T175" s="56"/>
      <c r="U175" s="56"/>
      <c r="V175" s="56"/>
      <c r="W175" s="74"/>
      <c r="X175" s="74"/>
      <c r="Y175" s="74"/>
      <c r="Z175" s="74"/>
      <c r="AA175" s="75"/>
      <c r="AB175" s="75"/>
      <c r="AC175" s="75"/>
      <c r="AD175" s="75"/>
      <c r="AE175" s="75"/>
      <c r="AF175" s="75"/>
      <c r="AG175" s="75"/>
      <c r="AH175" s="75"/>
      <c r="AI175" s="70"/>
      <c r="AJ175" s="72"/>
      <c r="AK175" s="56"/>
      <c r="AL175" s="56"/>
    </row>
    <row r="176" spans="1:38" s="53" customFormat="1" x14ac:dyDescent="0.25">
      <c r="A176" s="56"/>
      <c r="B176" s="56"/>
      <c r="C176" s="56"/>
      <c r="D176" s="56"/>
      <c r="E176" s="56"/>
      <c r="F176" s="56"/>
      <c r="G176" s="56"/>
      <c r="H176" s="56"/>
      <c r="I176" s="56"/>
      <c r="J176" s="56"/>
      <c r="K176" s="56"/>
      <c r="L176" s="56"/>
      <c r="M176" s="56"/>
      <c r="N176" s="56"/>
      <c r="O176" s="56"/>
      <c r="P176" s="56"/>
      <c r="Q176" s="56"/>
      <c r="R176" s="56"/>
      <c r="S176" s="56"/>
      <c r="T176" s="56"/>
      <c r="U176" s="56"/>
      <c r="V176" s="56"/>
      <c r="W176" s="74"/>
      <c r="X176" s="74"/>
      <c r="Y176" s="74"/>
      <c r="Z176" s="74"/>
      <c r="AA176" s="75"/>
      <c r="AB176" s="75"/>
      <c r="AC176" s="75"/>
      <c r="AD176" s="75"/>
      <c r="AE176" s="75"/>
      <c r="AF176" s="75"/>
      <c r="AG176" s="75"/>
      <c r="AH176" s="75"/>
      <c r="AI176" s="70"/>
      <c r="AJ176" s="72"/>
      <c r="AK176" s="56"/>
      <c r="AL176" s="56"/>
    </row>
    <row r="177" spans="1:38" s="53" customFormat="1" x14ac:dyDescent="0.25">
      <c r="A177" s="56"/>
      <c r="B177" s="56"/>
      <c r="C177" s="56"/>
      <c r="D177" s="56"/>
      <c r="E177" s="56"/>
      <c r="F177" s="56"/>
      <c r="G177" s="56"/>
      <c r="H177" s="56"/>
      <c r="I177" s="56"/>
      <c r="J177" s="56"/>
      <c r="K177" s="56"/>
      <c r="L177" s="56"/>
      <c r="M177" s="56"/>
      <c r="N177" s="56"/>
      <c r="O177" s="56"/>
      <c r="P177" s="56"/>
      <c r="Q177" s="56"/>
      <c r="R177" s="56"/>
      <c r="S177" s="56"/>
      <c r="T177" s="56"/>
      <c r="U177" s="56"/>
      <c r="V177" s="56"/>
      <c r="W177" s="51"/>
      <c r="X177" s="51"/>
      <c r="Y177" s="51"/>
      <c r="Z177" s="51"/>
      <c r="AA177" s="75"/>
      <c r="AB177" s="75"/>
      <c r="AC177" s="75"/>
      <c r="AD177" s="75"/>
      <c r="AE177" s="75"/>
      <c r="AF177" s="75"/>
      <c r="AG177" s="75"/>
      <c r="AH177" s="75"/>
      <c r="AI177" s="70"/>
      <c r="AJ177" s="72"/>
      <c r="AK177" s="56"/>
      <c r="AL177" s="56"/>
    </row>
    <row r="178" spans="1:38" s="53" customFormat="1" x14ac:dyDescent="0.25">
      <c r="A178" s="56"/>
      <c r="B178" s="56"/>
      <c r="C178" s="56"/>
      <c r="D178" s="56"/>
      <c r="E178" s="56"/>
      <c r="F178" s="56"/>
      <c r="G178" s="56"/>
      <c r="H178" s="56"/>
      <c r="I178" s="56"/>
      <c r="J178" s="56"/>
      <c r="K178" s="56"/>
      <c r="L178" s="56"/>
      <c r="M178" s="56"/>
      <c r="N178" s="56"/>
      <c r="O178" s="56"/>
      <c r="P178" s="56"/>
      <c r="Q178" s="56"/>
      <c r="R178" s="56"/>
      <c r="S178" s="56"/>
      <c r="T178" s="56"/>
      <c r="U178" s="56"/>
      <c r="V178" s="56"/>
      <c r="W178" s="74"/>
      <c r="X178" s="74"/>
      <c r="Y178" s="74"/>
      <c r="Z178" s="74"/>
      <c r="AA178" s="75"/>
      <c r="AB178" s="75"/>
      <c r="AC178" s="75"/>
      <c r="AD178" s="75"/>
      <c r="AE178" s="75"/>
      <c r="AF178" s="75"/>
      <c r="AG178" s="75"/>
      <c r="AH178" s="75"/>
      <c r="AI178" s="70"/>
      <c r="AJ178" s="72"/>
      <c r="AK178" s="56"/>
      <c r="AL178" s="56"/>
    </row>
    <row r="179" spans="1:38" s="53" customFormat="1" x14ac:dyDescent="0.25">
      <c r="A179" s="56"/>
      <c r="B179" s="56"/>
      <c r="C179" s="56"/>
      <c r="D179" s="56"/>
      <c r="E179" s="56"/>
      <c r="F179" s="56"/>
      <c r="G179" s="56"/>
      <c r="H179" s="56"/>
      <c r="I179" s="56"/>
      <c r="J179" s="56"/>
      <c r="K179" s="56"/>
      <c r="L179" s="56"/>
      <c r="M179" s="56"/>
      <c r="N179" s="56"/>
      <c r="O179" s="56"/>
      <c r="P179" s="56"/>
      <c r="Q179" s="56"/>
      <c r="R179" s="56"/>
      <c r="S179" s="56"/>
      <c r="T179" s="56"/>
      <c r="U179" s="56"/>
      <c r="V179" s="56"/>
      <c r="W179" s="74"/>
      <c r="X179" s="74"/>
      <c r="Y179" s="74"/>
      <c r="Z179" s="74"/>
      <c r="AA179" s="75"/>
      <c r="AB179" s="75"/>
      <c r="AC179" s="75"/>
      <c r="AD179" s="75"/>
      <c r="AE179" s="75"/>
      <c r="AF179" s="75"/>
      <c r="AG179" s="75"/>
      <c r="AH179" s="75"/>
      <c r="AI179" s="70"/>
      <c r="AJ179" s="72"/>
      <c r="AK179" s="56"/>
      <c r="AL179" s="56"/>
    </row>
    <row r="180" spans="1:38" s="53" customFormat="1" x14ac:dyDescent="0.25">
      <c r="A180" s="56"/>
      <c r="B180" s="56"/>
      <c r="C180" s="56"/>
      <c r="D180" s="56"/>
      <c r="E180" s="56"/>
      <c r="F180" s="56"/>
      <c r="G180" s="56"/>
      <c r="H180" s="56"/>
      <c r="I180" s="56"/>
      <c r="J180" s="56"/>
      <c r="K180" s="56"/>
      <c r="L180" s="56"/>
      <c r="M180" s="56"/>
      <c r="N180" s="56"/>
      <c r="O180" s="56"/>
      <c r="P180" s="56"/>
      <c r="Q180" s="56"/>
      <c r="R180" s="56"/>
      <c r="S180" s="56"/>
      <c r="T180" s="56"/>
      <c r="U180" s="56"/>
      <c r="V180" s="56"/>
      <c r="W180" s="74"/>
      <c r="X180" s="74"/>
      <c r="Y180" s="74"/>
      <c r="Z180" s="74"/>
      <c r="AA180" s="75"/>
      <c r="AB180" s="75"/>
      <c r="AC180" s="75"/>
      <c r="AD180" s="75"/>
      <c r="AE180" s="75"/>
      <c r="AF180" s="75"/>
      <c r="AG180" s="75"/>
      <c r="AH180" s="75"/>
      <c r="AI180" s="70"/>
      <c r="AJ180" s="72"/>
      <c r="AK180" s="56"/>
      <c r="AL180" s="56"/>
    </row>
    <row r="181" spans="1:38" s="53" customFormat="1" x14ac:dyDescent="0.25">
      <c r="A181" s="56"/>
      <c r="B181" s="56"/>
      <c r="C181" s="56"/>
      <c r="D181" s="56"/>
      <c r="E181" s="56"/>
      <c r="F181" s="56"/>
      <c r="G181" s="56"/>
      <c r="H181" s="56"/>
      <c r="I181" s="56"/>
      <c r="J181" s="56"/>
      <c r="K181" s="56"/>
      <c r="L181" s="56"/>
      <c r="M181" s="56"/>
      <c r="N181" s="56"/>
      <c r="O181" s="56"/>
      <c r="P181" s="56"/>
      <c r="Q181" s="56"/>
      <c r="R181" s="56"/>
      <c r="S181" s="56"/>
      <c r="T181" s="56"/>
      <c r="U181" s="56"/>
      <c r="V181" s="56"/>
      <c r="W181" s="74"/>
      <c r="X181" s="74"/>
      <c r="Y181" s="74"/>
      <c r="Z181" s="74"/>
      <c r="AA181" s="75"/>
      <c r="AB181" s="75"/>
      <c r="AC181" s="75"/>
      <c r="AD181" s="75"/>
      <c r="AE181" s="75"/>
      <c r="AF181" s="75"/>
      <c r="AG181" s="75"/>
      <c r="AH181" s="75"/>
      <c r="AI181" s="70"/>
      <c r="AJ181" s="72"/>
      <c r="AK181" s="56"/>
      <c r="AL181" s="56"/>
    </row>
    <row r="182" spans="1:38" s="53" customFormat="1" x14ac:dyDescent="0.25">
      <c r="A182" s="56"/>
      <c r="B182" s="56"/>
      <c r="C182" s="56"/>
      <c r="D182" s="56"/>
      <c r="E182" s="56"/>
      <c r="F182" s="56"/>
      <c r="G182" s="56"/>
      <c r="H182" s="56"/>
      <c r="I182" s="56"/>
      <c r="J182" s="56"/>
      <c r="K182" s="56"/>
      <c r="L182" s="56"/>
      <c r="M182" s="56"/>
      <c r="N182" s="56"/>
      <c r="O182" s="56"/>
      <c r="P182" s="56"/>
      <c r="Q182" s="56"/>
      <c r="R182" s="56"/>
      <c r="S182" s="56"/>
      <c r="T182" s="56"/>
      <c r="U182" s="56"/>
      <c r="V182" s="56"/>
      <c r="W182" s="74"/>
      <c r="X182" s="74"/>
      <c r="Y182" s="74"/>
      <c r="Z182" s="74"/>
      <c r="AA182" s="75"/>
      <c r="AB182" s="75"/>
      <c r="AC182" s="75"/>
      <c r="AD182" s="75"/>
      <c r="AE182" s="75"/>
      <c r="AF182" s="75"/>
      <c r="AG182" s="75"/>
      <c r="AH182" s="75"/>
      <c r="AI182" s="70"/>
      <c r="AJ182" s="72"/>
      <c r="AK182" s="56"/>
      <c r="AL182" s="56"/>
    </row>
    <row r="183" spans="1:38" s="53" customFormat="1" x14ac:dyDescent="0.25">
      <c r="A183" s="56"/>
      <c r="B183" s="56"/>
      <c r="C183" s="56"/>
      <c r="D183" s="56"/>
      <c r="E183" s="56"/>
      <c r="F183" s="56"/>
      <c r="G183" s="56"/>
      <c r="H183" s="56"/>
      <c r="I183" s="56"/>
      <c r="J183" s="56"/>
      <c r="K183" s="56"/>
      <c r="L183" s="56"/>
      <c r="M183" s="56"/>
      <c r="N183" s="56"/>
      <c r="O183" s="56"/>
      <c r="P183" s="56"/>
      <c r="Q183" s="56"/>
      <c r="R183" s="56"/>
      <c r="S183" s="56"/>
      <c r="T183" s="56"/>
      <c r="U183" s="56"/>
      <c r="V183" s="56"/>
      <c r="W183" s="74"/>
      <c r="X183" s="74"/>
      <c r="Y183" s="74"/>
      <c r="Z183" s="74"/>
      <c r="AA183" s="75"/>
      <c r="AB183" s="75"/>
      <c r="AC183" s="75"/>
      <c r="AD183" s="75"/>
      <c r="AE183" s="75"/>
      <c r="AF183" s="75"/>
      <c r="AG183" s="75"/>
      <c r="AH183" s="75"/>
      <c r="AI183" s="70"/>
      <c r="AJ183" s="72"/>
      <c r="AK183" s="56"/>
      <c r="AL183" s="56"/>
    </row>
    <row r="184" spans="1:38" s="53" customFormat="1" x14ac:dyDescent="0.25">
      <c r="A184" s="56"/>
      <c r="B184" s="56"/>
      <c r="C184" s="56"/>
      <c r="D184" s="56"/>
      <c r="E184" s="56"/>
      <c r="F184" s="56"/>
      <c r="G184" s="56"/>
      <c r="H184" s="56"/>
      <c r="I184" s="56"/>
      <c r="J184" s="56"/>
      <c r="K184" s="56"/>
      <c r="L184" s="56"/>
      <c r="M184" s="56"/>
      <c r="N184" s="56"/>
      <c r="O184" s="56"/>
      <c r="P184" s="56"/>
      <c r="Q184" s="56"/>
      <c r="R184" s="56"/>
      <c r="S184" s="56"/>
      <c r="T184" s="56"/>
      <c r="U184" s="56"/>
      <c r="V184" s="56"/>
      <c r="W184" s="74"/>
      <c r="X184" s="74"/>
      <c r="Y184" s="74"/>
      <c r="Z184" s="74"/>
      <c r="AA184" s="75"/>
      <c r="AB184" s="75"/>
      <c r="AC184" s="75"/>
      <c r="AD184" s="75"/>
      <c r="AE184" s="75"/>
      <c r="AF184" s="75"/>
      <c r="AG184" s="75"/>
      <c r="AH184" s="75"/>
      <c r="AI184" s="70"/>
      <c r="AJ184" s="72"/>
      <c r="AK184" s="56"/>
      <c r="AL184" s="56"/>
    </row>
    <row r="185" spans="1:38" s="53" customFormat="1" x14ac:dyDescent="0.25">
      <c r="A185" s="56"/>
      <c r="B185" s="56"/>
      <c r="C185" s="56"/>
      <c r="D185" s="56"/>
      <c r="E185" s="56"/>
      <c r="F185" s="56"/>
      <c r="G185" s="56"/>
      <c r="H185" s="56"/>
      <c r="I185" s="56"/>
      <c r="J185" s="56"/>
      <c r="K185" s="56"/>
      <c r="L185" s="56"/>
      <c r="M185" s="56"/>
      <c r="N185" s="56"/>
      <c r="O185" s="56"/>
      <c r="P185" s="56"/>
      <c r="Q185" s="56"/>
      <c r="R185" s="56"/>
      <c r="S185" s="56"/>
      <c r="T185" s="56"/>
      <c r="U185" s="56"/>
      <c r="V185" s="56"/>
      <c r="W185" s="74"/>
      <c r="X185" s="74"/>
      <c r="Y185" s="74"/>
      <c r="Z185" s="74"/>
      <c r="AA185" s="75"/>
      <c r="AB185" s="75"/>
      <c r="AC185" s="75"/>
      <c r="AD185" s="75"/>
      <c r="AE185" s="75"/>
      <c r="AF185" s="75"/>
      <c r="AG185" s="75"/>
      <c r="AH185" s="75"/>
      <c r="AI185" s="70"/>
      <c r="AJ185" s="72"/>
      <c r="AK185" s="56"/>
      <c r="AL185" s="56"/>
    </row>
    <row r="186" spans="1:38" s="53" customFormat="1" x14ac:dyDescent="0.25">
      <c r="A186" s="56"/>
      <c r="B186" s="56"/>
      <c r="C186" s="56"/>
      <c r="D186" s="56"/>
      <c r="E186" s="56"/>
      <c r="F186" s="56"/>
      <c r="G186" s="56"/>
      <c r="H186" s="56"/>
      <c r="I186" s="56"/>
      <c r="J186" s="56"/>
      <c r="K186" s="56"/>
      <c r="L186" s="56"/>
      <c r="M186" s="56"/>
      <c r="N186" s="56"/>
      <c r="O186" s="56"/>
      <c r="P186" s="56"/>
      <c r="Q186" s="56"/>
      <c r="R186" s="56"/>
      <c r="S186" s="56"/>
      <c r="T186" s="56"/>
      <c r="U186" s="56"/>
      <c r="V186" s="56"/>
      <c r="W186" s="74"/>
      <c r="X186" s="74"/>
      <c r="Y186" s="74"/>
      <c r="Z186" s="74"/>
      <c r="AA186" s="75"/>
      <c r="AB186" s="75"/>
      <c r="AC186" s="75"/>
      <c r="AD186" s="75"/>
      <c r="AE186" s="75"/>
      <c r="AF186" s="75"/>
      <c r="AG186" s="75"/>
      <c r="AH186" s="75"/>
      <c r="AI186" s="70"/>
      <c r="AJ186" s="72"/>
      <c r="AK186" s="56"/>
      <c r="AL186" s="56"/>
    </row>
    <row r="187" spans="1:38" s="53" customFormat="1" x14ac:dyDescent="0.25">
      <c r="A187" s="56"/>
      <c r="B187" s="56"/>
      <c r="C187" s="56"/>
      <c r="D187" s="56"/>
      <c r="E187" s="56"/>
      <c r="F187" s="56"/>
      <c r="G187" s="56"/>
      <c r="H187" s="56"/>
      <c r="I187" s="56"/>
      <c r="J187" s="56"/>
      <c r="K187" s="56"/>
      <c r="L187" s="56"/>
      <c r="M187" s="56"/>
      <c r="N187" s="56"/>
      <c r="O187" s="56"/>
      <c r="P187" s="56"/>
      <c r="Q187" s="56"/>
      <c r="R187" s="56"/>
      <c r="S187" s="56"/>
      <c r="T187" s="56"/>
      <c r="U187" s="56"/>
      <c r="V187" s="56"/>
      <c r="W187" s="74"/>
      <c r="X187" s="74"/>
      <c r="Y187" s="74"/>
      <c r="Z187" s="74"/>
      <c r="AA187" s="75"/>
      <c r="AB187" s="75"/>
      <c r="AC187" s="75"/>
      <c r="AD187" s="75"/>
      <c r="AE187" s="75"/>
      <c r="AF187" s="75"/>
      <c r="AG187" s="75"/>
      <c r="AH187" s="75"/>
      <c r="AI187" s="70"/>
      <c r="AJ187" s="72"/>
      <c r="AK187" s="56"/>
      <c r="AL187" s="56"/>
    </row>
    <row r="188" spans="1:38" s="53" customFormat="1" x14ac:dyDescent="0.25">
      <c r="A188" s="56"/>
      <c r="B188" s="56"/>
      <c r="C188" s="56"/>
      <c r="D188" s="56"/>
      <c r="E188" s="56"/>
      <c r="F188" s="56"/>
      <c r="G188" s="56"/>
      <c r="H188" s="56"/>
      <c r="I188" s="56"/>
      <c r="J188" s="56"/>
      <c r="K188" s="56"/>
      <c r="L188" s="56"/>
      <c r="M188" s="56"/>
      <c r="N188" s="56"/>
      <c r="O188" s="56"/>
      <c r="P188" s="56"/>
      <c r="Q188" s="56"/>
      <c r="R188" s="56"/>
      <c r="S188" s="56"/>
      <c r="T188" s="56"/>
      <c r="U188" s="56"/>
      <c r="V188" s="56"/>
      <c r="W188" s="74"/>
      <c r="X188" s="74"/>
      <c r="Y188" s="74"/>
      <c r="Z188" s="74"/>
      <c r="AA188" s="75"/>
      <c r="AB188" s="75"/>
      <c r="AC188" s="75"/>
      <c r="AD188" s="75"/>
      <c r="AE188" s="75"/>
      <c r="AF188" s="75"/>
      <c r="AG188" s="75"/>
      <c r="AH188" s="75"/>
      <c r="AI188" s="70"/>
      <c r="AJ188" s="72"/>
      <c r="AK188" s="56"/>
      <c r="AL188" s="56"/>
    </row>
    <row r="189" spans="1:38" x14ac:dyDescent="0.25">
      <c r="A189" s="56"/>
      <c r="B189" s="56"/>
      <c r="C189" s="56"/>
      <c r="D189" s="56"/>
      <c r="E189" s="56"/>
      <c r="F189" s="56"/>
      <c r="G189" s="56"/>
      <c r="H189" s="56"/>
      <c r="I189" s="56"/>
      <c r="J189" s="56"/>
      <c r="K189" s="56"/>
      <c r="L189" s="56"/>
      <c r="M189" s="56"/>
      <c r="N189" s="56"/>
      <c r="O189" s="56"/>
      <c r="P189" s="56"/>
      <c r="Q189" s="56"/>
      <c r="R189" s="56"/>
      <c r="S189" s="56"/>
      <c r="T189" s="56"/>
      <c r="U189" s="56"/>
      <c r="V189" s="56"/>
      <c r="W189" s="74"/>
      <c r="X189" s="74"/>
      <c r="Y189" s="74"/>
      <c r="Z189" s="74"/>
      <c r="AA189" s="75"/>
      <c r="AB189" s="75"/>
      <c r="AC189" s="75"/>
      <c r="AD189" s="75"/>
      <c r="AE189" s="75"/>
      <c r="AF189" s="75"/>
      <c r="AG189" s="75"/>
      <c r="AH189" s="75"/>
      <c r="AI189" s="70"/>
      <c r="AJ189" s="72"/>
      <c r="AK189" s="56"/>
      <c r="AL189" s="56"/>
    </row>
    <row r="190" spans="1:38" x14ac:dyDescent="0.25">
      <c r="A190" s="56"/>
      <c r="B190" s="56"/>
      <c r="C190" s="56"/>
      <c r="D190" s="56"/>
      <c r="E190" s="56"/>
      <c r="F190" s="56"/>
      <c r="G190" s="56"/>
      <c r="H190" s="56"/>
      <c r="I190" s="56"/>
      <c r="J190" s="56"/>
      <c r="K190" s="56"/>
      <c r="L190" s="56"/>
      <c r="M190" s="56"/>
      <c r="N190" s="56"/>
      <c r="O190" s="56"/>
      <c r="P190" s="56"/>
      <c r="Q190" s="56"/>
      <c r="R190" s="56"/>
      <c r="S190" s="56"/>
      <c r="T190" s="56"/>
      <c r="U190" s="56"/>
      <c r="V190" s="56"/>
      <c r="W190" s="74"/>
      <c r="X190" s="74"/>
      <c r="Y190" s="74"/>
      <c r="Z190" s="74"/>
      <c r="AA190" s="75"/>
      <c r="AB190" s="75"/>
      <c r="AC190" s="75"/>
      <c r="AD190" s="75"/>
      <c r="AE190" s="75"/>
      <c r="AF190" s="75"/>
      <c r="AG190" s="75"/>
      <c r="AH190" s="75"/>
      <c r="AI190" s="70"/>
      <c r="AJ190" s="72"/>
      <c r="AK190" s="56"/>
      <c r="AL190" s="56"/>
    </row>
    <row r="191" spans="1:38" x14ac:dyDescent="0.25">
      <c r="A191" s="56"/>
      <c r="B191" s="56"/>
      <c r="C191" s="56"/>
      <c r="D191" s="56"/>
      <c r="E191" s="56"/>
      <c r="F191" s="56"/>
      <c r="G191" s="56"/>
      <c r="H191" s="56"/>
      <c r="I191" s="56"/>
      <c r="J191" s="56"/>
      <c r="K191" s="56"/>
      <c r="L191" s="56"/>
      <c r="M191" s="56"/>
      <c r="N191" s="56"/>
      <c r="O191" s="56"/>
      <c r="P191" s="56"/>
      <c r="Q191" s="56"/>
      <c r="R191" s="56"/>
      <c r="S191" s="56"/>
      <c r="T191" s="56"/>
      <c r="U191" s="56"/>
      <c r="V191" s="56"/>
      <c r="W191" s="74"/>
      <c r="X191" s="74"/>
      <c r="Y191" s="74"/>
      <c r="Z191" s="74"/>
      <c r="AA191" s="75"/>
      <c r="AB191" s="75"/>
      <c r="AC191" s="75"/>
      <c r="AD191" s="75"/>
      <c r="AE191" s="75"/>
      <c r="AF191" s="75"/>
      <c r="AG191" s="75"/>
      <c r="AH191" s="75"/>
      <c r="AI191" s="70"/>
      <c r="AJ191" s="72"/>
      <c r="AK191" s="56"/>
      <c r="AL191" s="56"/>
    </row>
    <row r="192" spans="1:38" x14ac:dyDescent="0.25">
      <c r="A192" s="56"/>
      <c r="B192" s="56"/>
      <c r="C192" s="56"/>
      <c r="D192" s="56"/>
      <c r="E192" s="56"/>
      <c r="F192" s="56"/>
      <c r="G192" s="56"/>
      <c r="H192" s="56"/>
      <c r="I192" s="56"/>
      <c r="J192" s="56"/>
      <c r="K192" s="56"/>
      <c r="L192" s="56"/>
      <c r="M192" s="56"/>
      <c r="N192" s="56"/>
      <c r="O192" s="56"/>
      <c r="P192" s="56"/>
      <c r="Q192" s="56"/>
      <c r="R192" s="56"/>
      <c r="S192" s="56"/>
      <c r="T192" s="56"/>
      <c r="U192" s="56"/>
      <c r="V192" s="56"/>
      <c r="W192" s="74"/>
      <c r="X192" s="74"/>
      <c r="Y192" s="74"/>
      <c r="Z192" s="74"/>
      <c r="AA192" s="75"/>
      <c r="AB192" s="75"/>
      <c r="AC192" s="75"/>
      <c r="AD192" s="75"/>
      <c r="AE192" s="75"/>
      <c r="AF192" s="75"/>
      <c r="AG192" s="75"/>
      <c r="AH192" s="75"/>
      <c r="AI192" s="70"/>
      <c r="AJ192" s="72"/>
      <c r="AK192" s="56"/>
      <c r="AL192" s="56"/>
    </row>
    <row r="193" spans="1:38" x14ac:dyDescent="0.25">
      <c r="A193" s="56"/>
      <c r="B193" s="56"/>
      <c r="C193" s="56"/>
      <c r="D193" s="56"/>
      <c r="E193" s="56"/>
      <c r="F193" s="56"/>
      <c r="G193" s="56"/>
      <c r="H193" s="56"/>
      <c r="I193" s="56"/>
      <c r="J193" s="56"/>
      <c r="K193" s="56"/>
      <c r="L193" s="56"/>
      <c r="M193" s="56"/>
      <c r="N193" s="56"/>
      <c r="O193" s="56"/>
      <c r="P193" s="56"/>
      <c r="Q193" s="56"/>
      <c r="R193" s="56"/>
      <c r="S193" s="56"/>
      <c r="T193" s="56"/>
      <c r="U193" s="56"/>
      <c r="V193" s="56"/>
      <c r="W193" s="74"/>
      <c r="X193" s="74"/>
      <c r="Y193" s="74"/>
      <c r="Z193" s="74"/>
      <c r="AA193" s="75"/>
      <c r="AB193" s="75"/>
      <c r="AC193" s="75"/>
      <c r="AD193" s="75"/>
      <c r="AE193" s="75"/>
      <c r="AF193" s="75"/>
      <c r="AG193" s="75"/>
      <c r="AH193" s="75"/>
      <c r="AI193" s="70"/>
      <c r="AJ193" s="72"/>
      <c r="AK193" s="56"/>
      <c r="AL193" s="56"/>
    </row>
    <row r="194" spans="1:38" x14ac:dyDescent="0.25">
      <c r="A194" s="56"/>
      <c r="B194" s="56"/>
      <c r="C194" s="56"/>
      <c r="D194" s="56"/>
      <c r="E194" s="56"/>
      <c r="F194" s="56"/>
      <c r="G194" s="56"/>
      <c r="H194" s="56"/>
      <c r="I194" s="56"/>
      <c r="J194" s="56"/>
      <c r="K194" s="56"/>
      <c r="L194" s="56"/>
      <c r="M194" s="56"/>
      <c r="N194" s="56"/>
      <c r="O194" s="56"/>
      <c r="P194" s="56"/>
      <c r="Q194" s="56"/>
      <c r="R194" s="56"/>
      <c r="S194" s="56"/>
      <c r="T194" s="56"/>
      <c r="U194" s="56"/>
      <c r="V194" s="56"/>
      <c r="W194" s="74"/>
      <c r="X194" s="74"/>
      <c r="Y194" s="74"/>
      <c r="Z194" s="74"/>
      <c r="AA194" s="75"/>
      <c r="AB194" s="75"/>
      <c r="AC194" s="75"/>
      <c r="AD194" s="75"/>
      <c r="AE194" s="75"/>
      <c r="AF194" s="75"/>
      <c r="AG194" s="75"/>
      <c r="AH194" s="75"/>
      <c r="AI194" s="70"/>
      <c r="AJ194" s="72"/>
      <c r="AK194" s="56"/>
      <c r="AL194" s="56"/>
    </row>
    <row r="195" spans="1:38" x14ac:dyDescent="0.25">
      <c r="A195" s="56"/>
      <c r="B195" s="56"/>
      <c r="C195" s="56"/>
      <c r="D195" s="56"/>
      <c r="E195" s="56"/>
      <c r="F195" s="56"/>
      <c r="G195" s="56"/>
      <c r="H195" s="56"/>
      <c r="I195" s="56"/>
      <c r="J195" s="56"/>
      <c r="K195" s="56"/>
      <c r="L195" s="56"/>
      <c r="M195" s="56"/>
      <c r="N195" s="56"/>
      <c r="O195" s="56"/>
      <c r="P195" s="56"/>
      <c r="Q195" s="56"/>
      <c r="R195" s="56"/>
      <c r="S195" s="56"/>
      <c r="T195" s="56"/>
      <c r="U195" s="56"/>
      <c r="V195" s="56"/>
      <c r="W195" s="74"/>
      <c r="X195" s="74"/>
      <c r="Y195" s="74"/>
      <c r="Z195" s="74"/>
      <c r="AA195" s="75"/>
      <c r="AB195" s="75"/>
      <c r="AC195" s="75"/>
      <c r="AD195" s="75"/>
      <c r="AE195" s="75"/>
      <c r="AF195" s="75"/>
      <c r="AG195" s="75"/>
      <c r="AH195" s="75"/>
      <c r="AI195" s="70"/>
      <c r="AJ195" s="72"/>
      <c r="AK195" s="56"/>
      <c r="AL195" s="56"/>
    </row>
    <row r="196" spans="1:38" x14ac:dyDescent="0.25">
      <c r="A196" s="56"/>
      <c r="B196" s="56"/>
      <c r="C196" s="56"/>
      <c r="D196" s="56"/>
      <c r="E196" s="56"/>
      <c r="F196" s="56"/>
      <c r="G196" s="56"/>
      <c r="H196" s="56"/>
      <c r="I196" s="56"/>
      <c r="J196" s="56"/>
      <c r="K196" s="56"/>
      <c r="L196" s="56"/>
      <c r="M196" s="56"/>
      <c r="N196" s="56"/>
      <c r="O196" s="56"/>
      <c r="P196" s="56"/>
      <c r="Q196" s="56"/>
      <c r="R196" s="56"/>
      <c r="S196" s="56"/>
      <c r="T196" s="56"/>
      <c r="U196" s="56"/>
      <c r="V196" s="56"/>
      <c r="W196" s="74"/>
      <c r="X196" s="74"/>
      <c r="Y196" s="74"/>
      <c r="Z196" s="74"/>
      <c r="AA196" s="75"/>
      <c r="AB196" s="75"/>
      <c r="AC196" s="75"/>
      <c r="AD196" s="75"/>
      <c r="AE196" s="75"/>
      <c r="AF196" s="75"/>
      <c r="AG196" s="75"/>
      <c r="AH196" s="75"/>
      <c r="AI196" s="70"/>
      <c r="AJ196" s="72"/>
      <c r="AK196" s="56"/>
      <c r="AL196" s="56"/>
    </row>
    <row r="197" spans="1:38" x14ac:dyDescent="0.25">
      <c r="A197" s="56"/>
      <c r="B197" s="56"/>
      <c r="C197" s="56"/>
      <c r="D197" s="56"/>
      <c r="E197" s="56"/>
      <c r="F197" s="56"/>
      <c r="G197" s="56"/>
      <c r="H197" s="56"/>
      <c r="I197" s="56"/>
      <c r="J197" s="56"/>
      <c r="K197" s="56"/>
      <c r="L197" s="56"/>
      <c r="M197" s="56"/>
      <c r="N197" s="56"/>
      <c r="O197" s="56"/>
      <c r="P197" s="56"/>
      <c r="Q197" s="56"/>
      <c r="R197" s="56"/>
      <c r="S197" s="56"/>
      <c r="T197" s="56"/>
      <c r="U197" s="56"/>
      <c r="V197" s="56"/>
      <c r="W197" s="74"/>
      <c r="X197" s="74"/>
      <c r="Y197" s="74"/>
      <c r="Z197" s="74"/>
      <c r="AA197" s="75"/>
      <c r="AB197" s="75"/>
      <c r="AC197" s="75"/>
      <c r="AD197" s="75"/>
      <c r="AE197" s="75"/>
      <c r="AF197" s="75"/>
      <c r="AG197" s="75"/>
      <c r="AH197" s="75"/>
      <c r="AI197" s="70"/>
      <c r="AJ197" s="72"/>
      <c r="AK197" s="56"/>
      <c r="AL197" s="56"/>
    </row>
    <row r="198" spans="1:38" x14ac:dyDescent="0.25">
      <c r="A198" s="56"/>
      <c r="B198" s="56"/>
      <c r="C198" s="56"/>
      <c r="D198" s="56"/>
      <c r="E198" s="56"/>
      <c r="F198" s="56"/>
      <c r="G198" s="56"/>
      <c r="H198" s="56"/>
      <c r="I198" s="56"/>
      <c r="J198" s="56"/>
      <c r="K198" s="56"/>
      <c r="L198" s="56"/>
      <c r="M198" s="56"/>
      <c r="N198" s="56"/>
      <c r="O198" s="56"/>
      <c r="P198" s="56"/>
      <c r="Q198" s="56"/>
      <c r="R198" s="56"/>
      <c r="S198" s="56"/>
      <c r="T198" s="56"/>
      <c r="U198" s="56"/>
      <c r="V198" s="56"/>
      <c r="W198" s="74"/>
      <c r="X198" s="74"/>
      <c r="Y198" s="74"/>
      <c r="Z198" s="74"/>
      <c r="AA198" s="75"/>
      <c r="AB198" s="75"/>
      <c r="AC198" s="75"/>
      <c r="AD198" s="75"/>
      <c r="AE198" s="75"/>
      <c r="AF198" s="75"/>
      <c r="AG198" s="75"/>
      <c r="AH198" s="75"/>
      <c r="AI198" s="56"/>
      <c r="AJ198" s="72"/>
      <c r="AK198" s="56"/>
      <c r="AL198" s="56"/>
    </row>
    <row r="199" spans="1:38" x14ac:dyDescent="0.25">
      <c r="A199" s="56"/>
      <c r="B199" s="56"/>
      <c r="C199" s="56"/>
      <c r="D199" s="56"/>
      <c r="E199" s="56"/>
      <c r="F199" s="56"/>
      <c r="G199" s="56"/>
      <c r="H199" s="56"/>
      <c r="I199" s="56"/>
      <c r="J199" s="56"/>
      <c r="K199" s="56"/>
      <c r="L199" s="56"/>
      <c r="M199" s="56"/>
      <c r="N199" s="56"/>
      <c r="O199" s="56"/>
      <c r="P199" s="56"/>
      <c r="Q199" s="56"/>
      <c r="R199" s="56"/>
      <c r="S199" s="56"/>
      <c r="T199" s="56"/>
      <c r="U199" s="56"/>
      <c r="V199" s="56"/>
      <c r="W199" s="74"/>
      <c r="X199" s="74"/>
      <c r="Y199" s="74"/>
      <c r="Z199" s="74"/>
      <c r="AA199" s="75"/>
      <c r="AB199" s="75"/>
      <c r="AC199" s="75"/>
      <c r="AD199" s="75"/>
      <c r="AE199" s="75"/>
      <c r="AF199" s="75"/>
      <c r="AG199" s="75"/>
      <c r="AH199" s="75"/>
      <c r="AI199" s="56"/>
      <c r="AJ199" s="72"/>
      <c r="AK199" s="56"/>
      <c r="AL199" s="56"/>
    </row>
    <row r="200" spans="1:38" x14ac:dyDescent="0.25">
      <c r="A200" s="56"/>
      <c r="B200" s="56"/>
      <c r="C200" s="56"/>
      <c r="D200" s="56"/>
      <c r="E200" s="56"/>
      <c r="F200" s="56"/>
      <c r="G200" s="56"/>
      <c r="H200" s="56"/>
      <c r="I200" s="56"/>
      <c r="J200" s="56"/>
      <c r="K200" s="56"/>
      <c r="L200" s="56"/>
      <c r="M200" s="56"/>
      <c r="N200" s="56"/>
      <c r="O200" s="56"/>
      <c r="P200" s="56"/>
      <c r="Q200" s="56"/>
      <c r="R200" s="56"/>
      <c r="S200" s="56"/>
      <c r="T200" s="56"/>
      <c r="U200" s="56"/>
      <c r="V200" s="56"/>
      <c r="W200" s="74"/>
      <c r="X200" s="74"/>
      <c r="Y200" s="74"/>
      <c r="Z200" s="74"/>
      <c r="AA200" s="75"/>
      <c r="AB200" s="75"/>
      <c r="AC200" s="75"/>
      <c r="AD200" s="75"/>
      <c r="AE200" s="75"/>
      <c r="AF200" s="75"/>
      <c r="AG200" s="75"/>
      <c r="AH200" s="75"/>
      <c r="AI200" s="56"/>
      <c r="AJ200" s="56"/>
      <c r="AK200" s="56"/>
      <c r="AL200" s="56"/>
    </row>
    <row r="201" spans="1:38" x14ac:dyDescent="0.25">
      <c r="A201" s="56"/>
      <c r="B201" s="56"/>
      <c r="C201" s="56"/>
      <c r="D201" s="56"/>
      <c r="E201" s="56"/>
      <c r="F201" s="56"/>
      <c r="G201" s="56"/>
      <c r="H201" s="56"/>
      <c r="I201" s="56"/>
      <c r="J201" s="56"/>
      <c r="K201" s="56"/>
      <c r="L201" s="56"/>
      <c r="M201" s="56"/>
      <c r="N201" s="56"/>
      <c r="O201" s="56"/>
      <c r="P201" s="56"/>
      <c r="Q201" s="56"/>
      <c r="R201" s="56"/>
      <c r="S201" s="56"/>
      <c r="T201" s="56"/>
      <c r="U201" s="56"/>
      <c r="V201" s="56"/>
      <c r="W201" s="74"/>
      <c r="X201" s="74"/>
      <c r="Y201" s="74"/>
      <c r="Z201" s="74"/>
      <c r="AA201" s="75"/>
      <c r="AB201" s="75"/>
      <c r="AC201" s="75"/>
      <c r="AD201" s="75"/>
      <c r="AE201" s="75"/>
      <c r="AF201" s="75"/>
      <c r="AG201" s="75"/>
      <c r="AH201" s="75"/>
      <c r="AI201" s="56"/>
      <c r="AJ201" s="56"/>
      <c r="AK201" s="56"/>
      <c r="AL201" s="56"/>
    </row>
    <row r="202" spans="1:38" x14ac:dyDescent="0.25">
      <c r="A202" s="56"/>
      <c r="B202" s="56"/>
      <c r="C202" s="56"/>
      <c r="D202" s="56"/>
      <c r="E202" s="56"/>
      <c r="F202" s="56"/>
      <c r="G202" s="56"/>
      <c r="H202" s="56"/>
      <c r="I202" s="56"/>
      <c r="J202" s="56"/>
      <c r="K202" s="56"/>
      <c r="L202" s="56"/>
      <c r="M202" s="56"/>
      <c r="N202" s="56"/>
      <c r="O202" s="56"/>
      <c r="P202" s="56"/>
      <c r="Q202" s="56"/>
      <c r="R202" s="56"/>
      <c r="S202" s="56"/>
      <c r="T202" s="56"/>
      <c r="U202" s="56"/>
      <c r="V202" s="56"/>
      <c r="W202" s="74"/>
      <c r="X202" s="74"/>
      <c r="Y202" s="74"/>
      <c r="Z202" s="74"/>
      <c r="AA202" s="75"/>
      <c r="AB202" s="75"/>
      <c r="AC202" s="75"/>
      <c r="AD202" s="75"/>
      <c r="AE202" s="75"/>
      <c r="AF202" s="75"/>
      <c r="AG202" s="75"/>
      <c r="AH202" s="75"/>
      <c r="AI202" s="56"/>
      <c r="AJ202" s="56"/>
      <c r="AK202" s="56"/>
      <c r="AL202" s="56"/>
    </row>
    <row r="203" spans="1:38" x14ac:dyDescent="0.25">
      <c r="A203" s="56"/>
      <c r="B203" s="56"/>
      <c r="C203" s="56"/>
      <c r="D203" s="56"/>
      <c r="E203" s="56"/>
      <c r="F203" s="56"/>
      <c r="G203" s="56"/>
      <c r="H203" s="56"/>
      <c r="I203" s="56"/>
      <c r="J203" s="56"/>
      <c r="K203" s="56"/>
      <c r="L203" s="56"/>
      <c r="M203" s="56"/>
      <c r="N203" s="56"/>
      <c r="O203" s="56"/>
      <c r="P203" s="56"/>
      <c r="Q203" s="56"/>
      <c r="R203" s="56"/>
      <c r="S203" s="56"/>
      <c r="T203" s="56"/>
      <c r="U203" s="56"/>
      <c r="V203" s="56"/>
      <c r="W203" s="74"/>
      <c r="X203" s="74"/>
      <c r="Y203" s="74"/>
      <c r="Z203" s="74"/>
      <c r="AA203" s="75"/>
      <c r="AB203" s="75"/>
      <c r="AC203" s="75"/>
      <c r="AD203" s="75"/>
      <c r="AE203" s="75"/>
      <c r="AF203" s="75"/>
      <c r="AG203" s="75"/>
      <c r="AH203" s="75"/>
      <c r="AI203" s="56"/>
      <c r="AJ203" s="56"/>
      <c r="AK203" s="56"/>
      <c r="AL203" s="56"/>
    </row>
    <row r="204" spans="1:38" x14ac:dyDescent="0.25">
      <c r="A204" s="56"/>
      <c r="B204" s="56"/>
      <c r="C204" s="56"/>
      <c r="D204" s="56"/>
      <c r="E204" s="56"/>
      <c r="F204" s="56"/>
      <c r="G204" s="56"/>
      <c r="H204" s="56"/>
      <c r="I204" s="56"/>
      <c r="J204" s="56"/>
      <c r="K204" s="56"/>
      <c r="L204" s="56"/>
      <c r="M204" s="56"/>
      <c r="N204" s="56"/>
      <c r="O204" s="56"/>
      <c r="P204" s="56"/>
      <c r="Q204" s="56"/>
      <c r="R204" s="56"/>
      <c r="S204" s="56"/>
      <c r="T204" s="56"/>
      <c r="U204" s="56"/>
      <c r="V204" s="56"/>
      <c r="W204" s="74"/>
      <c r="X204" s="74"/>
      <c r="Y204" s="74"/>
      <c r="Z204" s="74"/>
      <c r="AA204" s="75"/>
      <c r="AB204" s="75"/>
      <c r="AC204" s="75"/>
      <c r="AD204" s="75"/>
      <c r="AE204" s="75"/>
      <c r="AF204" s="75"/>
      <c r="AG204" s="75"/>
      <c r="AH204" s="75"/>
      <c r="AI204" s="56"/>
      <c r="AJ204" s="56"/>
      <c r="AK204" s="56"/>
      <c r="AL204" s="56"/>
    </row>
    <row r="205" spans="1:38" x14ac:dyDescent="0.25">
      <c r="A205" s="56"/>
      <c r="B205" s="56"/>
      <c r="C205" s="56"/>
      <c r="D205" s="56"/>
      <c r="E205" s="56"/>
      <c r="F205" s="56"/>
      <c r="G205" s="56"/>
      <c r="H205" s="56"/>
      <c r="I205" s="56"/>
      <c r="J205" s="56"/>
      <c r="K205" s="56"/>
      <c r="L205" s="56"/>
      <c r="M205" s="56"/>
      <c r="N205" s="56"/>
      <c r="O205" s="56"/>
      <c r="P205" s="56"/>
      <c r="Q205" s="56"/>
      <c r="R205" s="56"/>
      <c r="S205" s="56"/>
      <c r="T205" s="56"/>
      <c r="U205" s="56"/>
      <c r="V205" s="56"/>
      <c r="W205" s="74"/>
      <c r="X205" s="74"/>
      <c r="Y205" s="74"/>
      <c r="Z205" s="74"/>
      <c r="AA205" s="75"/>
      <c r="AB205" s="75"/>
      <c r="AC205" s="75"/>
      <c r="AD205" s="75"/>
      <c r="AE205" s="75"/>
      <c r="AF205" s="75"/>
      <c r="AG205" s="75"/>
      <c r="AH205" s="75"/>
      <c r="AI205" s="56"/>
      <c r="AJ205" s="56"/>
      <c r="AK205" s="56"/>
      <c r="AL205" s="56"/>
    </row>
    <row r="206" spans="1:38" x14ac:dyDescent="0.25">
      <c r="A206" s="56"/>
      <c r="B206" s="56"/>
      <c r="C206" s="56"/>
      <c r="D206" s="56"/>
      <c r="E206" s="56"/>
      <c r="F206" s="56"/>
      <c r="G206" s="56"/>
      <c r="H206" s="56"/>
      <c r="I206" s="56"/>
      <c r="J206" s="56"/>
      <c r="K206" s="56"/>
      <c r="L206" s="56"/>
      <c r="M206" s="56"/>
      <c r="N206" s="56"/>
      <c r="O206" s="56"/>
      <c r="P206" s="56"/>
      <c r="Q206" s="56"/>
      <c r="R206" s="56"/>
      <c r="S206" s="56"/>
      <c r="T206" s="56"/>
      <c r="U206" s="56"/>
      <c r="V206" s="56"/>
      <c r="W206" s="74"/>
      <c r="X206" s="74"/>
      <c r="Y206" s="74"/>
      <c r="Z206" s="74"/>
      <c r="AA206" s="75"/>
      <c r="AB206" s="75"/>
      <c r="AC206" s="75"/>
      <c r="AD206" s="75"/>
      <c r="AE206" s="75"/>
      <c r="AF206" s="75"/>
      <c r="AG206" s="75"/>
      <c r="AH206" s="75"/>
      <c r="AI206" s="56"/>
      <c r="AJ206" s="56"/>
      <c r="AK206" s="56"/>
      <c r="AL206" s="56"/>
    </row>
    <row r="207" spans="1:38" x14ac:dyDescent="0.25">
      <c r="A207" s="56"/>
      <c r="B207" s="56"/>
      <c r="C207" s="56"/>
      <c r="D207" s="56"/>
      <c r="E207" s="56"/>
      <c r="F207" s="56"/>
      <c r="G207" s="56"/>
      <c r="H207" s="56"/>
      <c r="I207" s="56"/>
      <c r="J207" s="56"/>
      <c r="K207" s="56"/>
      <c r="L207" s="56"/>
      <c r="M207" s="56"/>
      <c r="N207" s="56"/>
      <c r="O207" s="56"/>
      <c r="P207" s="56"/>
      <c r="Q207" s="56"/>
      <c r="R207" s="56"/>
      <c r="S207" s="56"/>
      <c r="T207" s="56"/>
      <c r="U207" s="56"/>
      <c r="V207" s="56"/>
      <c r="W207" s="74"/>
      <c r="X207" s="74"/>
      <c r="Y207" s="74"/>
      <c r="Z207" s="74"/>
      <c r="AA207" s="75"/>
      <c r="AB207" s="75"/>
      <c r="AC207" s="75"/>
      <c r="AD207" s="75"/>
      <c r="AE207" s="75"/>
      <c r="AF207" s="75"/>
      <c r="AG207" s="75"/>
      <c r="AH207" s="75"/>
      <c r="AI207" s="56"/>
      <c r="AJ207" s="56"/>
      <c r="AK207" s="56"/>
      <c r="AL207" s="56"/>
    </row>
    <row r="208" spans="1:38" x14ac:dyDescent="0.25">
      <c r="A208" s="56"/>
      <c r="B208" s="56"/>
      <c r="C208" s="56"/>
      <c r="D208" s="56"/>
      <c r="E208" s="56"/>
      <c r="F208" s="56"/>
      <c r="G208" s="56"/>
      <c r="H208" s="56"/>
      <c r="I208" s="56"/>
      <c r="J208" s="56"/>
      <c r="K208" s="56"/>
      <c r="L208" s="56"/>
      <c r="M208" s="56"/>
      <c r="N208" s="56"/>
      <c r="O208" s="56"/>
      <c r="P208" s="56"/>
      <c r="Q208" s="56"/>
      <c r="R208" s="56"/>
      <c r="S208" s="56"/>
      <c r="T208" s="56"/>
      <c r="U208" s="56"/>
      <c r="V208" s="56"/>
      <c r="W208" s="74"/>
      <c r="X208" s="74"/>
      <c r="Y208" s="74"/>
      <c r="Z208" s="74"/>
      <c r="AA208" s="75"/>
      <c r="AB208" s="75"/>
      <c r="AC208" s="75"/>
      <c r="AD208" s="75"/>
      <c r="AE208" s="75"/>
      <c r="AF208" s="75"/>
      <c r="AG208" s="75"/>
      <c r="AH208" s="75"/>
      <c r="AI208" s="56"/>
      <c r="AJ208" s="56"/>
      <c r="AK208" s="56"/>
      <c r="AL208" s="56"/>
    </row>
    <row r="209" spans="1:38" x14ac:dyDescent="0.25">
      <c r="A209" s="56"/>
      <c r="B209" s="56"/>
      <c r="C209" s="56"/>
      <c r="D209" s="56"/>
      <c r="E209" s="56"/>
      <c r="F209" s="56"/>
      <c r="G209" s="56"/>
      <c r="H209" s="56"/>
      <c r="I209" s="56"/>
      <c r="J209" s="56"/>
      <c r="K209" s="56"/>
      <c r="L209" s="56"/>
      <c r="M209" s="56"/>
      <c r="N209" s="56"/>
      <c r="O209" s="56"/>
      <c r="P209" s="56"/>
      <c r="Q209" s="56"/>
      <c r="R209" s="56"/>
      <c r="S209" s="56"/>
      <c r="T209" s="56"/>
      <c r="U209" s="56"/>
      <c r="V209" s="56"/>
      <c r="W209" s="74"/>
      <c r="X209" s="74"/>
      <c r="Y209" s="74"/>
      <c r="Z209" s="74"/>
      <c r="AA209" s="75"/>
      <c r="AB209" s="75"/>
      <c r="AC209" s="75"/>
      <c r="AD209" s="75"/>
      <c r="AE209" s="75"/>
      <c r="AF209" s="75"/>
      <c r="AG209" s="75"/>
      <c r="AH209" s="75"/>
      <c r="AI209" s="56"/>
      <c r="AJ209" s="56"/>
      <c r="AK209" s="56"/>
      <c r="AL209" s="56"/>
    </row>
    <row r="210" spans="1:38" x14ac:dyDescent="0.25">
      <c r="A210" s="56"/>
      <c r="B210" s="56"/>
      <c r="C210" s="56"/>
      <c r="D210" s="56"/>
      <c r="E210" s="56"/>
      <c r="F210" s="56"/>
      <c r="G210" s="56"/>
      <c r="H210" s="56"/>
      <c r="I210" s="56"/>
      <c r="J210" s="56"/>
      <c r="K210" s="56"/>
      <c r="L210" s="56"/>
      <c r="M210" s="56"/>
      <c r="N210" s="56"/>
      <c r="O210" s="56"/>
      <c r="P210" s="56"/>
      <c r="Q210" s="56"/>
      <c r="R210" s="56"/>
      <c r="S210" s="56"/>
      <c r="T210" s="56"/>
      <c r="U210" s="56"/>
      <c r="V210" s="56"/>
      <c r="W210" s="74"/>
      <c r="X210" s="74"/>
      <c r="Y210" s="74"/>
      <c r="Z210" s="74"/>
      <c r="AA210" s="75"/>
      <c r="AB210" s="75"/>
      <c r="AC210" s="75"/>
      <c r="AD210" s="75"/>
      <c r="AE210" s="75"/>
      <c r="AF210" s="75"/>
      <c r="AG210" s="75"/>
      <c r="AH210" s="75"/>
      <c r="AI210" s="56"/>
      <c r="AJ210" s="56"/>
      <c r="AK210" s="56"/>
      <c r="AL210" s="56"/>
    </row>
    <row r="211" spans="1:38" x14ac:dyDescent="0.25">
      <c r="A211" s="56"/>
      <c r="B211" s="56"/>
      <c r="C211" s="56"/>
      <c r="D211" s="56"/>
      <c r="E211" s="56"/>
      <c r="F211" s="56"/>
      <c r="G211" s="56"/>
      <c r="H211" s="56"/>
      <c r="I211" s="56"/>
      <c r="J211" s="56"/>
      <c r="K211" s="56"/>
      <c r="L211" s="56"/>
      <c r="M211" s="56"/>
      <c r="N211" s="56"/>
      <c r="O211" s="56"/>
      <c r="P211" s="56"/>
      <c r="Q211" s="56"/>
      <c r="R211" s="56"/>
      <c r="S211" s="56"/>
      <c r="T211" s="56"/>
      <c r="U211" s="56"/>
      <c r="V211" s="56"/>
      <c r="W211" s="74"/>
      <c r="X211" s="74"/>
      <c r="Y211" s="74"/>
      <c r="Z211" s="74"/>
      <c r="AA211" s="75"/>
      <c r="AB211" s="75"/>
      <c r="AC211" s="75"/>
      <c r="AD211" s="75"/>
      <c r="AE211" s="75"/>
      <c r="AF211" s="75"/>
      <c r="AG211" s="75"/>
      <c r="AH211" s="75"/>
      <c r="AI211" s="56"/>
      <c r="AJ211" s="56"/>
      <c r="AK211" s="56"/>
      <c r="AL211" s="56"/>
    </row>
    <row r="212" spans="1:38" x14ac:dyDescent="0.25">
      <c r="A212" s="56"/>
      <c r="B212" s="56"/>
      <c r="C212" s="56"/>
      <c r="D212" s="56"/>
      <c r="E212" s="56"/>
      <c r="F212" s="56"/>
      <c r="G212" s="56"/>
      <c r="H212" s="56"/>
      <c r="I212" s="56"/>
      <c r="J212" s="56"/>
      <c r="K212" s="56"/>
      <c r="L212" s="56"/>
      <c r="M212" s="56"/>
      <c r="N212" s="56"/>
      <c r="O212" s="56"/>
      <c r="P212" s="56"/>
      <c r="Q212" s="56"/>
      <c r="R212" s="56"/>
      <c r="S212" s="56"/>
      <c r="T212" s="56"/>
      <c r="U212" s="56"/>
      <c r="V212" s="56"/>
      <c r="W212" s="74"/>
      <c r="X212" s="74"/>
      <c r="Y212" s="74"/>
      <c r="Z212" s="74"/>
      <c r="AA212" s="75"/>
      <c r="AB212" s="75"/>
      <c r="AC212" s="75"/>
      <c r="AD212" s="75"/>
      <c r="AE212" s="75"/>
      <c r="AF212" s="75"/>
      <c r="AG212" s="75"/>
      <c r="AH212" s="75"/>
      <c r="AI212" s="56"/>
      <c r="AJ212" s="56"/>
      <c r="AK212" s="56"/>
      <c r="AL212" s="56"/>
    </row>
    <row r="213" spans="1:38" x14ac:dyDescent="0.25">
      <c r="A213" s="56"/>
      <c r="B213" s="56"/>
      <c r="C213" s="56"/>
      <c r="D213" s="56"/>
      <c r="E213" s="56"/>
      <c r="F213" s="56"/>
      <c r="G213" s="56"/>
      <c r="H213" s="56"/>
      <c r="I213" s="56"/>
      <c r="J213" s="56"/>
      <c r="K213" s="56"/>
      <c r="L213" s="56"/>
      <c r="M213" s="56"/>
      <c r="N213" s="56"/>
      <c r="O213" s="56"/>
      <c r="P213" s="56"/>
      <c r="Q213" s="56"/>
      <c r="R213" s="56"/>
      <c r="S213" s="56"/>
      <c r="T213" s="56"/>
      <c r="U213" s="56"/>
      <c r="V213" s="56"/>
      <c r="W213" s="74"/>
      <c r="X213" s="74"/>
      <c r="Y213" s="74"/>
      <c r="Z213" s="74"/>
      <c r="AA213" s="75"/>
      <c r="AB213" s="75"/>
      <c r="AC213" s="75"/>
      <c r="AD213" s="75"/>
      <c r="AE213" s="75"/>
      <c r="AF213" s="75"/>
      <c r="AG213" s="75"/>
      <c r="AH213" s="75"/>
      <c r="AI213" s="56"/>
      <c r="AJ213" s="56"/>
      <c r="AK213" s="56"/>
      <c r="AL213" s="56"/>
    </row>
    <row r="214" spans="1:38" x14ac:dyDescent="0.25">
      <c r="A214" s="56"/>
      <c r="B214" s="56"/>
      <c r="C214" s="56"/>
      <c r="D214" s="56"/>
      <c r="E214" s="56"/>
      <c r="F214" s="56"/>
      <c r="G214" s="56"/>
      <c r="H214" s="56"/>
      <c r="I214" s="56"/>
      <c r="J214" s="56"/>
      <c r="K214" s="56"/>
      <c r="L214" s="56"/>
      <c r="M214" s="56"/>
      <c r="N214" s="56"/>
      <c r="O214" s="56"/>
      <c r="P214" s="56"/>
      <c r="Q214" s="56"/>
      <c r="R214" s="56"/>
      <c r="S214" s="56"/>
      <c r="T214" s="56"/>
      <c r="U214" s="56"/>
      <c r="V214" s="56"/>
      <c r="W214" s="74"/>
      <c r="X214" s="74"/>
      <c r="Y214" s="74"/>
      <c r="Z214" s="74"/>
      <c r="AA214" s="75"/>
      <c r="AB214" s="75"/>
      <c r="AC214" s="75"/>
      <c r="AD214" s="75"/>
      <c r="AE214" s="75"/>
      <c r="AF214" s="75"/>
      <c r="AG214" s="75"/>
      <c r="AH214" s="75"/>
      <c r="AI214" s="56"/>
      <c r="AJ214" s="56"/>
      <c r="AK214" s="56"/>
      <c r="AL214" s="56"/>
    </row>
    <row r="215" spans="1:38" x14ac:dyDescent="0.25">
      <c r="A215" s="56"/>
      <c r="B215" s="56"/>
      <c r="C215" s="56"/>
      <c r="D215" s="56"/>
      <c r="E215" s="56"/>
      <c r="F215" s="56"/>
      <c r="G215" s="56"/>
      <c r="H215" s="56"/>
      <c r="I215" s="56"/>
      <c r="J215" s="56"/>
      <c r="K215" s="56"/>
      <c r="L215" s="56"/>
      <c r="M215" s="56"/>
      <c r="N215" s="56"/>
      <c r="O215" s="56"/>
      <c r="P215" s="56"/>
      <c r="Q215" s="56"/>
      <c r="R215" s="56"/>
      <c r="S215" s="56"/>
      <c r="T215" s="56"/>
      <c r="U215" s="56"/>
      <c r="V215" s="56"/>
      <c r="W215" s="74"/>
      <c r="X215" s="74"/>
      <c r="Y215" s="74"/>
      <c r="Z215" s="74"/>
      <c r="AA215" s="75"/>
      <c r="AB215" s="75"/>
      <c r="AC215" s="75"/>
      <c r="AD215" s="75"/>
      <c r="AE215" s="75"/>
      <c r="AF215" s="75"/>
      <c r="AG215" s="75"/>
      <c r="AH215" s="75"/>
      <c r="AI215" s="56"/>
      <c r="AJ215" s="56"/>
      <c r="AK215" s="56"/>
      <c r="AL215" s="56"/>
    </row>
    <row r="216" spans="1:38" x14ac:dyDescent="0.25">
      <c r="A216" s="56"/>
      <c r="B216" s="56"/>
      <c r="C216" s="56"/>
      <c r="D216" s="56"/>
      <c r="E216" s="56"/>
      <c r="F216" s="56"/>
      <c r="G216" s="56"/>
      <c r="H216" s="56"/>
      <c r="I216" s="56"/>
      <c r="J216" s="56"/>
      <c r="K216" s="56"/>
      <c r="L216" s="56"/>
      <c r="M216" s="56"/>
      <c r="N216" s="56"/>
      <c r="O216" s="56"/>
      <c r="P216" s="56"/>
      <c r="Q216" s="56"/>
      <c r="R216" s="56"/>
      <c r="S216" s="56"/>
      <c r="T216" s="56"/>
      <c r="U216" s="56"/>
      <c r="V216" s="56"/>
      <c r="W216" s="74"/>
      <c r="X216" s="74"/>
      <c r="Y216" s="74"/>
      <c r="Z216" s="74"/>
      <c r="AA216" s="75"/>
      <c r="AB216" s="75"/>
      <c r="AC216" s="75"/>
      <c r="AD216" s="75"/>
      <c r="AE216" s="75"/>
      <c r="AF216" s="75"/>
      <c r="AG216" s="75"/>
      <c r="AH216" s="75"/>
      <c r="AI216" s="56"/>
      <c r="AJ216" s="56"/>
      <c r="AK216" s="56"/>
      <c r="AL216" s="56"/>
    </row>
    <row r="217" spans="1:38" x14ac:dyDescent="0.25">
      <c r="A217" s="56"/>
      <c r="B217" s="56"/>
      <c r="C217" s="56"/>
      <c r="D217" s="56"/>
      <c r="E217" s="56"/>
      <c r="F217" s="56"/>
      <c r="G217" s="56"/>
      <c r="H217" s="56"/>
      <c r="I217" s="56"/>
      <c r="J217" s="56"/>
      <c r="K217" s="56"/>
      <c r="L217" s="56"/>
      <c r="M217" s="56"/>
      <c r="N217" s="56"/>
      <c r="O217" s="56"/>
      <c r="P217" s="56"/>
      <c r="Q217" s="56"/>
      <c r="R217" s="56"/>
      <c r="S217" s="56"/>
      <c r="T217" s="56"/>
      <c r="U217" s="56"/>
      <c r="V217" s="56"/>
      <c r="W217" s="74"/>
      <c r="X217" s="74"/>
      <c r="Y217" s="74"/>
      <c r="Z217" s="74"/>
      <c r="AA217" s="75"/>
      <c r="AB217" s="75"/>
      <c r="AC217" s="75"/>
      <c r="AD217" s="75"/>
      <c r="AE217" s="75"/>
      <c r="AF217" s="75"/>
      <c r="AG217" s="75"/>
      <c r="AH217" s="75"/>
      <c r="AI217" s="56"/>
      <c r="AJ217" s="56"/>
      <c r="AK217" s="56"/>
      <c r="AL217" s="56"/>
    </row>
    <row r="218" spans="1:38" x14ac:dyDescent="0.25">
      <c r="A218" s="56"/>
      <c r="B218" s="56"/>
      <c r="C218" s="56"/>
      <c r="D218" s="56"/>
      <c r="E218" s="56"/>
      <c r="F218" s="56"/>
      <c r="G218" s="56"/>
      <c r="H218" s="56"/>
      <c r="I218" s="56"/>
      <c r="J218" s="56"/>
      <c r="K218" s="56"/>
      <c r="L218" s="56"/>
      <c r="M218" s="56"/>
      <c r="N218" s="56"/>
      <c r="O218" s="56"/>
      <c r="P218" s="56"/>
      <c r="Q218" s="56"/>
      <c r="R218" s="56"/>
      <c r="S218" s="56"/>
      <c r="T218" s="56"/>
      <c r="U218" s="56"/>
      <c r="V218" s="56"/>
      <c r="W218" s="74"/>
      <c r="X218" s="74"/>
      <c r="Y218" s="74"/>
      <c r="Z218" s="74"/>
      <c r="AA218" s="75"/>
      <c r="AB218" s="75"/>
      <c r="AC218" s="75"/>
      <c r="AD218" s="75"/>
      <c r="AE218" s="75"/>
      <c r="AF218" s="75"/>
      <c r="AG218" s="75"/>
      <c r="AH218" s="75"/>
      <c r="AI218" s="56"/>
      <c r="AJ218" s="56"/>
      <c r="AK218" s="56"/>
      <c r="AL218" s="56"/>
    </row>
    <row r="219" spans="1:38" x14ac:dyDescent="0.25">
      <c r="A219" s="56"/>
      <c r="B219" s="56"/>
      <c r="C219" s="56"/>
      <c r="D219" s="56"/>
      <c r="E219" s="56"/>
      <c r="F219" s="56"/>
      <c r="G219" s="56"/>
      <c r="H219" s="56"/>
      <c r="I219" s="56"/>
      <c r="J219" s="56"/>
      <c r="K219" s="56"/>
      <c r="L219" s="56"/>
      <c r="M219" s="56"/>
      <c r="N219" s="56"/>
      <c r="O219" s="56"/>
      <c r="P219" s="56"/>
      <c r="Q219" s="56"/>
      <c r="R219" s="56"/>
      <c r="S219" s="56"/>
      <c r="T219" s="56"/>
      <c r="U219" s="56"/>
      <c r="V219" s="56"/>
      <c r="W219" s="74"/>
      <c r="X219" s="74"/>
      <c r="Y219" s="74"/>
      <c r="Z219" s="74"/>
      <c r="AA219" s="75"/>
      <c r="AB219" s="75"/>
      <c r="AC219" s="75"/>
      <c r="AD219" s="75"/>
      <c r="AE219" s="75"/>
      <c r="AF219" s="75"/>
      <c r="AG219" s="75"/>
      <c r="AH219" s="75"/>
      <c r="AI219" s="56"/>
      <c r="AJ219" s="56"/>
      <c r="AK219" s="56"/>
      <c r="AL219" s="56"/>
    </row>
    <row r="220" spans="1:38" x14ac:dyDescent="0.25">
      <c r="A220" s="56"/>
      <c r="B220" s="56"/>
      <c r="C220" s="56"/>
      <c r="D220" s="56"/>
      <c r="E220" s="56"/>
      <c r="F220" s="56"/>
      <c r="G220" s="56"/>
      <c r="H220" s="56"/>
      <c r="I220" s="56"/>
      <c r="J220" s="56"/>
      <c r="K220" s="56"/>
      <c r="L220" s="56"/>
      <c r="M220" s="56"/>
      <c r="N220" s="56"/>
      <c r="O220" s="56"/>
      <c r="P220" s="56"/>
      <c r="Q220" s="56"/>
      <c r="R220" s="56"/>
      <c r="S220" s="56"/>
      <c r="T220" s="56"/>
      <c r="U220" s="56"/>
      <c r="V220" s="56"/>
      <c r="W220" s="74"/>
      <c r="X220" s="74"/>
      <c r="Y220" s="74"/>
      <c r="Z220" s="74"/>
      <c r="AA220" s="75"/>
      <c r="AB220" s="75"/>
      <c r="AC220" s="75"/>
      <c r="AD220" s="75"/>
      <c r="AE220" s="75"/>
      <c r="AF220" s="75"/>
      <c r="AG220" s="75"/>
      <c r="AH220" s="75"/>
      <c r="AI220" s="56"/>
      <c r="AJ220" s="56"/>
      <c r="AK220" s="56"/>
      <c r="AL220" s="56"/>
    </row>
    <row r="221" spans="1:38" x14ac:dyDescent="0.25">
      <c r="A221" s="56"/>
      <c r="B221" s="56"/>
      <c r="C221" s="56"/>
      <c r="D221" s="56"/>
      <c r="E221" s="56"/>
      <c r="F221" s="56"/>
      <c r="G221" s="56"/>
      <c r="H221" s="56"/>
      <c r="I221" s="56"/>
      <c r="J221" s="56"/>
      <c r="K221" s="56"/>
      <c r="L221" s="56"/>
      <c r="M221" s="56"/>
      <c r="N221" s="56"/>
      <c r="O221" s="56"/>
      <c r="P221" s="56"/>
      <c r="Q221" s="56"/>
      <c r="R221" s="56"/>
      <c r="S221" s="56"/>
      <c r="T221" s="56"/>
      <c r="U221" s="56"/>
      <c r="V221" s="56"/>
      <c r="W221" s="74"/>
      <c r="X221" s="74"/>
      <c r="Y221" s="74"/>
      <c r="Z221" s="74"/>
      <c r="AA221" s="75"/>
      <c r="AB221" s="75"/>
      <c r="AC221" s="75"/>
      <c r="AD221" s="75"/>
      <c r="AE221" s="75"/>
      <c r="AF221" s="75"/>
      <c r="AG221" s="75"/>
      <c r="AH221" s="75"/>
      <c r="AI221" s="56"/>
      <c r="AJ221" s="56"/>
      <c r="AK221" s="56"/>
      <c r="AL221" s="56"/>
    </row>
    <row r="222" spans="1:38" x14ac:dyDescent="0.25">
      <c r="A222" s="56"/>
      <c r="B222" s="56"/>
      <c r="C222" s="56"/>
      <c r="D222" s="56"/>
      <c r="E222" s="56"/>
      <c r="F222" s="56"/>
      <c r="G222" s="56"/>
      <c r="H222" s="56"/>
      <c r="I222" s="56"/>
      <c r="J222" s="56"/>
      <c r="K222" s="56"/>
      <c r="L222" s="56"/>
      <c r="M222" s="56"/>
      <c r="N222" s="56"/>
      <c r="O222" s="56"/>
      <c r="P222" s="56"/>
      <c r="Q222" s="56"/>
      <c r="R222" s="56"/>
      <c r="S222" s="56"/>
      <c r="T222" s="56"/>
      <c r="U222" s="56"/>
      <c r="V222" s="56"/>
      <c r="W222" s="74"/>
      <c r="X222" s="74"/>
      <c r="Y222" s="74"/>
      <c r="Z222" s="74"/>
      <c r="AA222" s="75"/>
      <c r="AB222" s="75"/>
      <c r="AC222" s="75"/>
      <c r="AD222" s="75"/>
      <c r="AE222" s="75"/>
      <c r="AF222" s="75"/>
      <c r="AG222" s="75"/>
      <c r="AH222" s="75"/>
      <c r="AI222" s="56"/>
      <c r="AJ222" s="56"/>
      <c r="AK222" s="56"/>
      <c r="AL222" s="56"/>
    </row>
    <row r="223" spans="1:38" x14ac:dyDescent="0.25">
      <c r="A223" s="56"/>
      <c r="B223" s="56"/>
      <c r="C223" s="56"/>
      <c r="D223" s="56"/>
      <c r="E223" s="56"/>
      <c r="F223" s="56"/>
      <c r="G223" s="56"/>
      <c r="H223" s="56"/>
      <c r="I223" s="56"/>
      <c r="J223" s="56"/>
      <c r="K223" s="56"/>
      <c r="L223" s="56"/>
      <c r="M223" s="56"/>
      <c r="N223" s="56"/>
      <c r="O223" s="56"/>
      <c r="P223" s="56"/>
      <c r="Q223" s="56"/>
      <c r="R223" s="56"/>
      <c r="S223" s="56"/>
      <c r="T223" s="56"/>
      <c r="U223" s="56"/>
      <c r="V223" s="56"/>
      <c r="W223" s="74"/>
      <c r="X223" s="74"/>
      <c r="Y223" s="74"/>
      <c r="Z223" s="74"/>
      <c r="AA223" s="75"/>
      <c r="AB223" s="75"/>
      <c r="AC223" s="75"/>
      <c r="AD223" s="75"/>
      <c r="AE223" s="75"/>
      <c r="AF223" s="75"/>
      <c r="AG223" s="75"/>
      <c r="AH223" s="75"/>
      <c r="AI223" s="56"/>
      <c r="AJ223" s="56"/>
      <c r="AK223" s="56"/>
      <c r="AL223" s="56"/>
    </row>
    <row r="224" spans="1:38" x14ac:dyDescent="0.25">
      <c r="A224" s="56"/>
      <c r="B224" s="56"/>
      <c r="C224" s="56"/>
      <c r="D224" s="56"/>
      <c r="E224" s="56"/>
      <c r="F224" s="56"/>
      <c r="G224" s="56"/>
      <c r="H224" s="56"/>
      <c r="I224" s="56"/>
      <c r="J224" s="56"/>
      <c r="K224" s="56"/>
      <c r="L224" s="56"/>
      <c r="M224" s="56"/>
      <c r="N224" s="56"/>
      <c r="O224" s="56"/>
      <c r="P224" s="56"/>
      <c r="Q224" s="56"/>
      <c r="R224" s="56"/>
      <c r="S224" s="56"/>
      <c r="T224" s="56"/>
      <c r="U224" s="56"/>
      <c r="V224" s="56"/>
      <c r="W224" s="74"/>
      <c r="X224" s="74"/>
      <c r="Y224" s="74"/>
      <c r="Z224" s="74"/>
      <c r="AA224" s="75"/>
      <c r="AB224" s="75"/>
      <c r="AC224" s="75"/>
      <c r="AD224" s="75"/>
      <c r="AE224" s="75"/>
      <c r="AF224" s="75"/>
      <c r="AG224" s="75"/>
      <c r="AH224" s="75"/>
      <c r="AI224" s="56"/>
      <c r="AJ224" s="56"/>
      <c r="AK224" s="56"/>
      <c r="AL224" s="56"/>
    </row>
    <row r="225" spans="1:38" x14ac:dyDescent="0.25">
      <c r="A225" s="56"/>
      <c r="B225" s="56"/>
      <c r="C225" s="56"/>
      <c r="D225" s="56"/>
      <c r="E225" s="56"/>
      <c r="F225" s="56"/>
      <c r="G225" s="56"/>
      <c r="H225" s="56"/>
      <c r="I225" s="56"/>
      <c r="J225" s="56"/>
      <c r="K225" s="56"/>
      <c r="L225" s="56"/>
      <c r="M225" s="56"/>
      <c r="N225" s="56"/>
      <c r="O225" s="56"/>
      <c r="P225" s="56"/>
      <c r="Q225" s="56"/>
      <c r="R225" s="56"/>
      <c r="S225" s="56"/>
      <c r="T225" s="56"/>
      <c r="U225" s="56"/>
      <c r="V225" s="56"/>
      <c r="W225" s="74"/>
      <c r="X225" s="74"/>
      <c r="Y225" s="74"/>
      <c r="Z225" s="74"/>
      <c r="AA225" s="75"/>
      <c r="AB225" s="75"/>
      <c r="AC225" s="75"/>
      <c r="AD225" s="75"/>
      <c r="AE225" s="75"/>
      <c r="AF225" s="75"/>
      <c r="AG225" s="75"/>
      <c r="AH225" s="75"/>
      <c r="AI225" s="56"/>
      <c r="AJ225" s="56"/>
      <c r="AK225" s="56"/>
      <c r="AL225" s="56"/>
    </row>
    <row r="226" spans="1:38" x14ac:dyDescent="0.25">
      <c r="A226" s="56"/>
      <c r="B226" s="56"/>
      <c r="C226" s="56"/>
      <c r="D226" s="56"/>
      <c r="E226" s="56"/>
      <c r="F226" s="56"/>
      <c r="G226" s="56"/>
      <c r="H226" s="56"/>
      <c r="I226" s="56"/>
      <c r="J226" s="56"/>
      <c r="K226" s="56"/>
      <c r="L226" s="56"/>
      <c r="M226" s="56"/>
      <c r="N226" s="56"/>
      <c r="O226" s="56"/>
      <c r="P226" s="56"/>
      <c r="Q226" s="56"/>
      <c r="R226" s="56"/>
      <c r="S226" s="56"/>
      <c r="T226" s="56"/>
      <c r="U226" s="56"/>
      <c r="V226" s="56"/>
      <c r="W226" s="74"/>
      <c r="X226" s="74"/>
      <c r="Y226" s="74"/>
      <c r="Z226" s="74"/>
      <c r="AA226" s="75"/>
      <c r="AB226" s="75"/>
      <c r="AC226" s="75"/>
      <c r="AD226" s="75"/>
      <c r="AE226" s="75"/>
      <c r="AF226" s="75"/>
      <c r="AG226" s="75"/>
      <c r="AH226" s="75"/>
      <c r="AI226" s="56"/>
      <c r="AJ226" s="56"/>
      <c r="AK226" s="56"/>
      <c r="AL226" s="56"/>
    </row>
    <row r="227" spans="1:38" x14ac:dyDescent="0.25">
      <c r="A227" s="56"/>
      <c r="B227" s="56"/>
      <c r="C227" s="56"/>
      <c r="D227" s="56"/>
      <c r="E227" s="56"/>
      <c r="F227" s="56"/>
      <c r="G227" s="56"/>
      <c r="H227" s="56"/>
      <c r="I227" s="56"/>
      <c r="J227" s="56"/>
      <c r="K227" s="56"/>
      <c r="L227" s="56"/>
      <c r="M227" s="56"/>
      <c r="N227" s="56"/>
      <c r="O227" s="56"/>
      <c r="P227" s="56"/>
      <c r="Q227" s="56"/>
      <c r="R227" s="56"/>
      <c r="S227" s="56"/>
      <c r="T227" s="56"/>
      <c r="U227" s="56"/>
      <c r="V227" s="56"/>
      <c r="W227" s="74"/>
      <c r="X227" s="74"/>
      <c r="Y227" s="74"/>
      <c r="Z227" s="74"/>
      <c r="AA227" s="75"/>
      <c r="AB227" s="75"/>
      <c r="AC227" s="75"/>
      <c r="AD227" s="75"/>
      <c r="AE227" s="75"/>
      <c r="AF227" s="75"/>
      <c r="AG227" s="75"/>
      <c r="AH227" s="75"/>
      <c r="AI227" s="56"/>
      <c r="AJ227" s="56"/>
      <c r="AK227" s="56"/>
      <c r="AL227" s="56"/>
    </row>
    <row r="228" spans="1:38" x14ac:dyDescent="0.25">
      <c r="A228" s="56"/>
      <c r="B228" s="56"/>
      <c r="C228" s="56"/>
      <c r="D228" s="56"/>
      <c r="E228" s="56"/>
      <c r="F228" s="56"/>
      <c r="G228" s="56"/>
      <c r="H228" s="56"/>
      <c r="I228" s="56"/>
      <c r="J228" s="56"/>
      <c r="K228" s="56"/>
      <c r="L228" s="56"/>
      <c r="M228" s="56"/>
      <c r="N228" s="56"/>
      <c r="O228" s="56"/>
      <c r="P228" s="56"/>
      <c r="Q228" s="56"/>
      <c r="R228" s="56"/>
      <c r="S228" s="56"/>
      <c r="T228" s="56"/>
      <c r="U228" s="56"/>
      <c r="V228" s="56"/>
      <c r="W228" s="74"/>
      <c r="X228" s="74"/>
      <c r="Y228" s="74"/>
      <c r="Z228" s="74"/>
      <c r="AA228" s="75"/>
      <c r="AB228" s="75"/>
      <c r="AC228" s="75"/>
      <c r="AD228" s="75"/>
      <c r="AE228" s="75"/>
      <c r="AF228" s="75"/>
      <c r="AG228" s="75"/>
      <c r="AH228" s="75"/>
      <c r="AI228" s="56"/>
      <c r="AJ228" s="56"/>
      <c r="AK228" s="56"/>
      <c r="AL228" s="56"/>
    </row>
    <row r="229" spans="1:38" x14ac:dyDescent="0.25">
      <c r="A229" s="56"/>
      <c r="B229" s="56"/>
      <c r="C229" s="56"/>
      <c r="D229" s="56"/>
      <c r="E229" s="56"/>
      <c r="F229" s="56"/>
      <c r="G229" s="56"/>
      <c r="H229" s="56"/>
      <c r="I229" s="56"/>
      <c r="J229" s="56"/>
      <c r="K229" s="56"/>
      <c r="L229" s="56"/>
      <c r="M229" s="56"/>
      <c r="N229" s="56"/>
      <c r="O229" s="56"/>
      <c r="P229" s="56"/>
      <c r="Q229" s="56"/>
      <c r="R229" s="56"/>
      <c r="S229" s="56"/>
      <c r="T229" s="56"/>
      <c r="U229" s="56"/>
      <c r="V229" s="56"/>
      <c r="W229" s="74"/>
      <c r="X229" s="74"/>
      <c r="Y229" s="74"/>
      <c r="Z229" s="74"/>
      <c r="AA229" s="75"/>
      <c r="AB229" s="75"/>
      <c r="AC229" s="75"/>
      <c r="AD229" s="75"/>
      <c r="AE229" s="75"/>
      <c r="AF229" s="75"/>
      <c r="AG229" s="75"/>
      <c r="AH229" s="75"/>
      <c r="AI229" s="56"/>
      <c r="AJ229" s="56"/>
      <c r="AK229" s="56"/>
      <c r="AL229" s="56"/>
    </row>
    <row r="230" spans="1:38" x14ac:dyDescent="0.25">
      <c r="A230" s="56"/>
      <c r="B230" s="56"/>
      <c r="C230" s="56"/>
      <c r="D230" s="56"/>
      <c r="E230" s="56"/>
      <c r="F230" s="56"/>
      <c r="G230" s="56"/>
      <c r="H230" s="56"/>
      <c r="I230" s="56"/>
      <c r="J230" s="56"/>
      <c r="K230" s="56"/>
      <c r="L230" s="56"/>
      <c r="M230" s="56"/>
      <c r="N230" s="56"/>
      <c r="O230" s="56"/>
      <c r="P230" s="56"/>
      <c r="Q230" s="56"/>
      <c r="R230" s="56"/>
      <c r="S230" s="56"/>
      <c r="T230" s="56"/>
      <c r="U230" s="56"/>
      <c r="V230" s="56"/>
      <c r="W230" s="74"/>
      <c r="X230" s="74"/>
      <c r="Y230" s="74"/>
      <c r="Z230" s="74"/>
      <c r="AA230" s="75"/>
      <c r="AB230" s="75"/>
      <c r="AC230" s="75"/>
      <c r="AD230" s="75"/>
      <c r="AE230" s="75"/>
      <c r="AF230" s="75"/>
      <c r="AG230" s="75"/>
      <c r="AH230" s="75"/>
      <c r="AI230" s="56"/>
      <c r="AJ230" s="56"/>
      <c r="AK230" s="56"/>
      <c r="AL230" s="56"/>
    </row>
    <row r="231" spans="1:38" x14ac:dyDescent="0.25">
      <c r="A231" s="56"/>
      <c r="B231" s="56"/>
      <c r="C231" s="56"/>
      <c r="D231" s="56"/>
      <c r="E231" s="56"/>
      <c r="F231" s="56"/>
      <c r="G231" s="56"/>
      <c r="H231" s="56"/>
      <c r="I231" s="56"/>
      <c r="J231" s="56"/>
      <c r="K231" s="56"/>
      <c r="L231" s="56"/>
      <c r="M231" s="56"/>
      <c r="N231" s="56"/>
      <c r="O231" s="56"/>
      <c r="P231" s="56"/>
      <c r="Q231" s="56"/>
      <c r="R231" s="56"/>
      <c r="S231" s="56"/>
      <c r="T231" s="56"/>
      <c r="U231" s="56"/>
      <c r="V231" s="56"/>
      <c r="W231" s="74"/>
      <c r="X231" s="74"/>
      <c r="Y231" s="74"/>
      <c r="Z231" s="74"/>
      <c r="AA231" s="75"/>
      <c r="AB231" s="75"/>
      <c r="AC231" s="75"/>
      <c r="AD231" s="75"/>
      <c r="AE231" s="75"/>
      <c r="AF231" s="75"/>
      <c r="AG231" s="75"/>
      <c r="AH231" s="75"/>
      <c r="AI231" s="56"/>
      <c r="AJ231" s="56"/>
      <c r="AK231" s="56"/>
      <c r="AL231" s="56"/>
    </row>
    <row r="232" spans="1:38" x14ac:dyDescent="0.25">
      <c r="A232" s="56"/>
      <c r="B232" s="56"/>
      <c r="C232" s="56"/>
      <c r="D232" s="56"/>
      <c r="E232" s="56"/>
      <c r="F232" s="56"/>
      <c r="G232" s="56"/>
      <c r="H232" s="56"/>
      <c r="I232" s="56"/>
      <c r="J232" s="56"/>
      <c r="K232" s="56"/>
      <c r="L232" s="56"/>
      <c r="M232" s="56"/>
      <c r="N232" s="56"/>
      <c r="O232" s="56"/>
      <c r="P232" s="56"/>
      <c r="Q232" s="56"/>
      <c r="R232" s="56"/>
      <c r="S232" s="56"/>
      <c r="T232" s="56"/>
      <c r="U232" s="56"/>
      <c r="V232" s="56"/>
      <c r="W232" s="74"/>
      <c r="X232" s="74"/>
      <c r="Y232" s="74"/>
      <c r="Z232" s="74"/>
      <c r="AA232" s="75"/>
      <c r="AB232" s="75"/>
      <c r="AC232" s="75"/>
      <c r="AD232" s="75"/>
      <c r="AE232" s="75"/>
      <c r="AF232" s="75"/>
      <c r="AG232" s="75"/>
      <c r="AH232" s="75"/>
      <c r="AI232" s="56"/>
      <c r="AJ232" s="56"/>
      <c r="AK232" s="56"/>
      <c r="AL232" s="56"/>
    </row>
    <row r="233" spans="1:38" x14ac:dyDescent="0.25">
      <c r="A233" s="56"/>
      <c r="B233" s="56"/>
      <c r="C233" s="56"/>
      <c r="D233" s="56"/>
      <c r="E233" s="56"/>
      <c r="F233" s="56"/>
      <c r="G233" s="56"/>
      <c r="H233" s="56"/>
      <c r="I233" s="56"/>
      <c r="J233" s="56"/>
      <c r="K233" s="56"/>
      <c r="L233" s="56"/>
      <c r="M233" s="56"/>
      <c r="N233" s="56"/>
      <c r="O233" s="56"/>
      <c r="P233" s="56"/>
      <c r="Q233" s="56"/>
      <c r="R233" s="56"/>
      <c r="S233" s="56"/>
      <c r="T233" s="56"/>
      <c r="U233" s="56"/>
      <c r="V233" s="56"/>
      <c r="W233" s="74"/>
      <c r="X233" s="74"/>
      <c r="Y233" s="74"/>
      <c r="Z233" s="74"/>
      <c r="AA233" s="75"/>
      <c r="AB233" s="75"/>
      <c r="AC233" s="75"/>
      <c r="AD233" s="75"/>
      <c r="AE233" s="75"/>
      <c r="AF233" s="75"/>
      <c r="AG233" s="75"/>
      <c r="AH233" s="75"/>
      <c r="AI233" s="56"/>
      <c r="AJ233" s="56"/>
      <c r="AK233" s="56"/>
      <c r="AL233" s="56"/>
    </row>
    <row r="234" spans="1:38" x14ac:dyDescent="0.25">
      <c r="A234" s="56"/>
      <c r="B234" s="56"/>
      <c r="C234" s="56"/>
      <c r="D234" s="56"/>
      <c r="E234" s="56"/>
      <c r="F234" s="56"/>
      <c r="G234" s="56"/>
      <c r="H234" s="56"/>
      <c r="I234" s="56"/>
      <c r="J234" s="56"/>
      <c r="K234" s="56"/>
      <c r="L234" s="56"/>
      <c r="M234" s="56"/>
      <c r="N234" s="56"/>
      <c r="O234" s="56"/>
      <c r="P234" s="56"/>
      <c r="Q234" s="56"/>
      <c r="R234" s="56"/>
      <c r="S234" s="56"/>
      <c r="T234" s="56"/>
      <c r="U234" s="56"/>
      <c r="V234" s="56"/>
      <c r="W234" s="74"/>
      <c r="X234" s="74"/>
      <c r="Y234" s="74"/>
      <c r="Z234" s="74"/>
      <c r="AA234" s="75"/>
      <c r="AB234" s="75"/>
      <c r="AC234" s="75"/>
      <c r="AD234" s="75"/>
      <c r="AE234" s="75"/>
      <c r="AF234" s="75"/>
      <c r="AG234" s="75"/>
      <c r="AH234" s="75"/>
      <c r="AI234" s="56"/>
      <c r="AJ234" s="56"/>
      <c r="AK234" s="56"/>
      <c r="AL234" s="56"/>
    </row>
    <row r="235" spans="1:38" x14ac:dyDescent="0.25">
      <c r="A235" s="56"/>
      <c r="B235" s="56"/>
      <c r="C235" s="56"/>
      <c r="D235" s="56"/>
      <c r="E235" s="56"/>
      <c r="F235" s="56"/>
      <c r="G235" s="56"/>
      <c r="H235" s="56"/>
      <c r="I235" s="56"/>
      <c r="J235" s="56"/>
      <c r="K235" s="56"/>
      <c r="L235" s="56"/>
      <c r="M235" s="56"/>
      <c r="N235" s="56"/>
      <c r="O235" s="56"/>
      <c r="P235" s="56"/>
      <c r="Q235" s="56"/>
      <c r="R235" s="56"/>
      <c r="S235" s="56"/>
      <c r="T235" s="56"/>
      <c r="U235" s="56"/>
      <c r="V235" s="56"/>
      <c r="W235" s="74"/>
      <c r="X235" s="74"/>
      <c r="Y235" s="74"/>
      <c r="Z235" s="74"/>
      <c r="AA235" s="75"/>
      <c r="AB235" s="75"/>
      <c r="AC235" s="75"/>
      <c r="AD235" s="75"/>
      <c r="AE235" s="75"/>
      <c r="AF235" s="75"/>
      <c r="AG235" s="75"/>
      <c r="AH235" s="75"/>
      <c r="AI235" s="56"/>
      <c r="AJ235" s="56"/>
      <c r="AK235" s="56"/>
      <c r="AL235" s="56"/>
    </row>
    <row r="236" spans="1:38" x14ac:dyDescent="0.25">
      <c r="A236" s="56"/>
      <c r="B236" s="56"/>
      <c r="C236" s="56"/>
      <c r="D236" s="56"/>
      <c r="E236" s="56"/>
      <c r="F236" s="56"/>
      <c r="G236" s="56"/>
      <c r="H236" s="56"/>
      <c r="I236" s="56"/>
      <c r="J236" s="56"/>
      <c r="K236" s="56"/>
      <c r="L236" s="56"/>
      <c r="M236" s="56"/>
      <c r="N236" s="56"/>
      <c r="O236" s="56"/>
      <c r="P236" s="56"/>
      <c r="Q236" s="56"/>
      <c r="R236" s="56"/>
      <c r="S236" s="56"/>
      <c r="T236" s="56"/>
      <c r="U236" s="56"/>
      <c r="V236" s="56"/>
      <c r="W236" s="74"/>
      <c r="X236" s="74"/>
      <c r="Y236" s="74"/>
      <c r="Z236" s="74"/>
      <c r="AA236" s="75"/>
      <c r="AB236" s="75"/>
      <c r="AC236" s="75"/>
      <c r="AD236" s="75"/>
      <c r="AE236" s="75"/>
      <c r="AF236" s="75"/>
      <c r="AG236" s="75"/>
      <c r="AH236" s="75"/>
      <c r="AI236" s="56"/>
      <c r="AJ236" s="56"/>
      <c r="AK236" s="56"/>
      <c r="AL236" s="56"/>
    </row>
    <row r="237" spans="1:38" x14ac:dyDescent="0.25">
      <c r="A237" s="56"/>
      <c r="B237" s="56"/>
      <c r="C237" s="56"/>
      <c r="D237" s="56"/>
      <c r="E237" s="56"/>
      <c r="F237" s="56"/>
      <c r="G237" s="56"/>
      <c r="H237" s="56"/>
      <c r="I237" s="56"/>
      <c r="J237" s="56"/>
      <c r="K237" s="56"/>
      <c r="L237" s="56"/>
      <c r="M237" s="56"/>
      <c r="N237" s="56"/>
      <c r="O237" s="56"/>
      <c r="P237" s="56"/>
      <c r="Q237" s="56"/>
      <c r="R237" s="56"/>
      <c r="S237" s="56"/>
      <c r="T237" s="56"/>
      <c r="U237" s="56"/>
      <c r="V237" s="56"/>
      <c r="W237" s="74"/>
      <c r="X237" s="74"/>
      <c r="Y237" s="74"/>
      <c r="Z237" s="74"/>
      <c r="AA237" s="75"/>
      <c r="AB237" s="75"/>
      <c r="AC237" s="75"/>
      <c r="AD237" s="75"/>
      <c r="AE237" s="75"/>
      <c r="AF237" s="75"/>
      <c r="AG237" s="75"/>
      <c r="AH237" s="75"/>
      <c r="AI237" s="56"/>
      <c r="AJ237" s="56"/>
      <c r="AK237" s="56"/>
      <c r="AL237" s="56"/>
    </row>
    <row r="238" spans="1:38" x14ac:dyDescent="0.25">
      <c r="A238" s="56"/>
      <c r="B238" s="56"/>
      <c r="C238" s="56"/>
      <c r="D238" s="56"/>
      <c r="E238" s="56"/>
      <c r="F238" s="56"/>
      <c r="G238" s="56"/>
      <c r="H238" s="56"/>
      <c r="I238" s="56"/>
      <c r="J238" s="56"/>
      <c r="K238" s="56"/>
      <c r="L238" s="56"/>
      <c r="M238" s="56"/>
      <c r="N238" s="56"/>
      <c r="O238" s="56"/>
      <c r="P238" s="56"/>
      <c r="Q238" s="56"/>
      <c r="R238" s="56"/>
      <c r="S238" s="56"/>
      <c r="T238" s="56"/>
      <c r="U238" s="56"/>
      <c r="V238" s="56"/>
      <c r="W238" s="74"/>
      <c r="X238" s="74"/>
      <c r="Y238" s="74"/>
      <c r="Z238" s="74"/>
      <c r="AA238" s="75"/>
      <c r="AB238" s="75"/>
      <c r="AC238" s="75"/>
      <c r="AD238" s="75"/>
      <c r="AE238" s="75"/>
      <c r="AF238" s="75"/>
      <c r="AG238" s="75"/>
      <c r="AH238" s="75"/>
      <c r="AI238" s="56"/>
      <c r="AJ238" s="56"/>
      <c r="AK238" s="56"/>
      <c r="AL238" s="56"/>
    </row>
    <row r="239" spans="1:38" x14ac:dyDescent="0.25">
      <c r="A239" s="56"/>
      <c r="B239" s="56"/>
      <c r="C239" s="56"/>
      <c r="D239" s="56"/>
      <c r="E239" s="56"/>
      <c r="F239" s="56"/>
      <c r="G239" s="56"/>
      <c r="H239" s="56"/>
      <c r="I239" s="56"/>
      <c r="J239" s="56"/>
      <c r="K239" s="56"/>
      <c r="L239" s="56"/>
      <c r="M239" s="56"/>
      <c r="N239" s="56"/>
      <c r="O239" s="56"/>
      <c r="P239" s="56"/>
      <c r="Q239" s="56"/>
      <c r="R239" s="56"/>
      <c r="S239" s="56"/>
      <c r="T239" s="56"/>
      <c r="U239" s="56"/>
      <c r="V239" s="56"/>
      <c r="W239" s="74"/>
      <c r="X239" s="74"/>
      <c r="Y239" s="74"/>
      <c r="Z239" s="74"/>
      <c r="AA239" s="75"/>
      <c r="AB239" s="75"/>
      <c r="AC239" s="75"/>
      <c r="AD239" s="75"/>
      <c r="AE239" s="75"/>
      <c r="AF239" s="75"/>
      <c r="AG239" s="75"/>
      <c r="AH239" s="75"/>
      <c r="AI239" s="56"/>
      <c r="AJ239" s="56"/>
      <c r="AK239" s="56"/>
      <c r="AL239" s="56"/>
    </row>
    <row r="240" spans="1:38" x14ac:dyDescent="0.25">
      <c r="A240" s="56"/>
      <c r="B240" s="56"/>
      <c r="C240" s="56"/>
      <c r="D240" s="56"/>
      <c r="E240" s="56"/>
      <c r="F240" s="56"/>
      <c r="G240" s="56"/>
      <c r="H240" s="56"/>
      <c r="I240" s="56"/>
      <c r="J240" s="56"/>
      <c r="K240" s="56"/>
      <c r="L240" s="56"/>
      <c r="M240" s="56"/>
      <c r="N240" s="56"/>
      <c r="O240" s="56"/>
      <c r="P240" s="56"/>
      <c r="Q240" s="56"/>
      <c r="R240" s="56"/>
      <c r="S240" s="56"/>
      <c r="T240" s="56"/>
      <c r="U240" s="56"/>
      <c r="V240" s="56"/>
      <c r="W240" s="74"/>
      <c r="X240" s="74"/>
      <c r="Y240" s="74"/>
      <c r="Z240" s="74"/>
      <c r="AA240" s="75"/>
      <c r="AB240" s="75"/>
      <c r="AC240" s="75"/>
      <c r="AD240" s="75"/>
      <c r="AE240" s="75"/>
      <c r="AF240" s="75"/>
      <c r="AG240" s="75"/>
      <c r="AH240" s="75"/>
      <c r="AI240" s="56"/>
      <c r="AJ240" s="56"/>
      <c r="AK240" s="56"/>
      <c r="AL240" s="56"/>
    </row>
    <row r="241" spans="1:38" x14ac:dyDescent="0.25">
      <c r="A241" s="56"/>
      <c r="B241" s="56"/>
      <c r="C241" s="56"/>
      <c r="D241" s="56"/>
      <c r="E241" s="56"/>
      <c r="F241" s="56"/>
      <c r="G241" s="56"/>
      <c r="H241" s="56"/>
      <c r="I241" s="56"/>
      <c r="J241" s="56"/>
      <c r="K241" s="56"/>
      <c r="L241" s="56"/>
      <c r="M241" s="56"/>
      <c r="N241" s="56"/>
      <c r="O241" s="56"/>
      <c r="P241" s="56"/>
      <c r="Q241" s="56"/>
      <c r="R241" s="56"/>
      <c r="S241" s="56"/>
      <c r="T241" s="56"/>
      <c r="U241" s="56"/>
      <c r="V241" s="56"/>
      <c r="W241" s="74"/>
      <c r="X241" s="74"/>
      <c r="Y241" s="74"/>
      <c r="Z241" s="74"/>
      <c r="AA241" s="75"/>
      <c r="AB241" s="75"/>
      <c r="AC241" s="75"/>
      <c r="AD241" s="75"/>
      <c r="AE241" s="75"/>
      <c r="AF241" s="75"/>
      <c r="AG241" s="75"/>
      <c r="AH241" s="75"/>
      <c r="AI241" s="56"/>
      <c r="AJ241" s="56"/>
      <c r="AK241" s="56"/>
      <c r="AL241" s="56"/>
    </row>
    <row r="242" spans="1:38" x14ac:dyDescent="0.25">
      <c r="A242" s="56"/>
      <c r="B242" s="56"/>
      <c r="C242" s="56"/>
      <c r="D242" s="56"/>
      <c r="E242" s="56"/>
      <c r="F242" s="56"/>
      <c r="G242" s="56"/>
      <c r="H242" s="56"/>
      <c r="I242" s="56"/>
      <c r="J242" s="56"/>
      <c r="K242" s="56"/>
      <c r="L242" s="56"/>
      <c r="M242" s="56"/>
      <c r="N242" s="56"/>
      <c r="O242" s="56"/>
      <c r="P242" s="56"/>
      <c r="Q242" s="56"/>
      <c r="R242" s="56"/>
      <c r="S242" s="56"/>
      <c r="T242" s="56"/>
      <c r="U242" s="56"/>
      <c r="V242" s="56"/>
      <c r="W242" s="74"/>
      <c r="X242" s="74"/>
      <c r="Y242" s="74"/>
      <c r="Z242" s="74"/>
      <c r="AA242" s="75"/>
      <c r="AB242" s="75"/>
      <c r="AC242" s="75"/>
      <c r="AD242" s="75"/>
      <c r="AE242" s="75"/>
      <c r="AF242" s="75"/>
      <c r="AG242" s="75"/>
      <c r="AH242" s="75"/>
      <c r="AI242" s="56"/>
      <c r="AJ242" s="56"/>
      <c r="AK242" s="56"/>
      <c r="AL242" s="56"/>
    </row>
    <row r="243" spans="1:38" x14ac:dyDescent="0.25">
      <c r="A243" s="56"/>
      <c r="B243" s="56"/>
      <c r="C243" s="56"/>
      <c r="D243" s="56"/>
      <c r="E243" s="56"/>
      <c r="F243" s="56"/>
      <c r="G243" s="56"/>
      <c r="H243" s="56"/>
      <c r="I243" s="56"/>
      <c r="J243" s="56"/>
      <c r="K243" s="56"/>
      <c r="L243" s="56"/>
      <c r="M243" s="56"/>
      <c r="N243" s="56"/>
      <c r="O243" s="56"/>
      <c r="P243" s="56"/>
      <c r="Q243" s="56"/>
      <c r="R243" s="56"/>
      <c r="S243" s="56"/>
      <c r="T243" s="56"/>
      <c r="U243" s="56"/>
      <c r="V243" s="56"/>
      <c r="W243" s="74"/>
      <c r="X243" s="74"/>
      <c r="Y243" s="74"/>
      <c r="Z243" s="74"/>
      <c r="AA243" s="75"/>
      <c r="AB243" s="75"/>
      <c r="AC243" s="75"/>
      <c r="AD243" s="75"/>
      <c r="AE243" s="75"/>
      <c r="AF243" s="75"/>
      <c r="AG243" s="75"/>
      <c r="AH243" s="75"/>
      <c r="AI243" s="56"/>
      <c r="AJ243" s="56"/>
      <c r="AK243" s="56"/>
      <c r="AL243" s="56"/>
    </row>
    <row r="244" spans="1:38" x14ac:dyDescent="0.25">
      <c r="A244" s="56"/>
      <c r="B244" s="56"/>
      <c r="C244" s="56"/>
      <c r="D244" s="56"/>
      <c r="E244" s="56"/>
      <c r="F244" s="56"/>
      <c r="G244" s="56"/>
      <c r="H244" s="56"/>
      <c r="I244" s="56"/>
      <c r="J244" s="56"/>
      <c r="K244" s="56"/>
      <c r="L244" s="56"/>
      <c r="M244" s="56"/>
      <c r="N244" s="56"/>
      <c r="O244" s="56"/>
      <c r="P244" s="56"/>
      <c r="Q244" s="56"/>
      <c r="R244" s="56"/>
      <c r="S244" s="56"/>
      <c r="T244" s="56"/>
      <c r="U244" s="56"/>
      <c r="V244" s="56"/>
      <c r="W244" s="74"/>
      <c r="X244" s="74"/>
      <c r="Y244" s="74"/>
      <c r="Z244" s="74"/>
      <c r="AA244" s="75"/>
      <c r="AB244" s="75"/>
      <c r="AC244" s="75"/>
      <c r="AD244" s="75"/>
      <c r="AE244" s="75"/>
      <c r="AF244" s="75"/>
      <c r="AG244" s="75"/>
      <c r="AH244" s="75"/>
      <c r="AI244" s="56"/>
      <c r="AJ244" s="56"/>
      <c r="AK244" s="56"/>
      <c r="AL244" s="56"/>
    </row>
    <row r="245" spans="1:38" x14ac:dyDescent="0.25">
      <c r="A245" s="56"/>
      <c r="B245" s="56"/>
      <c r="C245" s="56"/>
      <c r="D245" s="56"/>
      <c r="E245" s="56"/>
      <c r="F245" s="56"/>
      <c r="G245" s="56"/>
      <c r="H245" s="56"/>
      <c r="I245" s="56"/>
      <c r="J245" s="56"/>
      <c r="K245" s="56"/>
      <c r="L245" s="56"/>
      <c r="M245" s="56"/>
      <c r="N245" s="56"/>
      <c r="O245" s="56"/>
      <c r="P245" s="56"/>
      <c r="Q245" s="56"/>
      <c r="R245" s="56"/>
      <c r="S245" s="56"/>
      <c r="T245" s="56"/>
      <c r="U245" s="56"/>
      <c r="V245" s="56"/>
      <c r="W245" s="74"/>
      <c r="X245" s="74"/>
      <c r="Y245" s="74"/>
      <c r="Z245" s="74"/>
      <c r="AA245" s="75"/>
      <c r="AB245" s="75"/>
      <c r="AC245" s="75"/>
      <c r="AD245" s="75"/>
      <c r="AE245" s="75"/>
      <c r="AF245" s="75"/>
      <c r="AG245" s="75"/>
      <c r="AH245" s="75"/>
      <c r="AI245" s="56"/>
      <c r="AJ245" s="56"/>
      <c r="AK245" s="56"/>
      <c r="AL245" s="56"/>
    </row>
    <row r="246" spans="1:38" x14ac:dyDescent="0.25">
      <c r="A246" s="56"/>
      <c r="B246" s="56"/>
      <c r="C246" s="56"/>
      <c r="D246" s="56"/>
      <c r="E246" s="56"/>
      <c r="F246" s="56"/>
      <c r="G246" s="56"/>
      <c r="H246" s="56"/>
      <c r="I246" s="56"/>
      <c r="J246" s="56"/>
      <c r="K246" s="56"/>
      <c r="L246" s="56"/>
      <c r="M246" s="56"/>
      <c r="N246" s="56"/>
      <c r="O246" s="56"/>
      <c r="P246" s="56"/>
      <c r="Q246" s="56"/>
      <c r="R246" s="56"/>
      <c r="S246" s="56"/>
      <c r="T246" s="56"/>
      <c r="U246" s="56"/>
      <c r="V246" s="56"/>
      <c r="W246" s="74"/>
      <c r="X246" s="74"/>
      <c r="Y246" s="74"/>
      <c r="Z246" s="74"/>
      <c r="AA246" s="75"/>
      <c r="AB246" s="75"/>
      <c r="AC246" s="75"/>
      <c r="AD246" s="75"/>
      <c r="AE246" s="75"/>
      <c r="AF246" s="75"/>
      <c r="AG246" s="75"/>
      <c r="AH246" s="75"/>
      <c r="AI246" s="56"/>
      <c r="AJ246" s="56"/>
      <c r="AK246" s="56"/>
      <c r="AL246" s="56"/>
    </row>
    <row r="247" spans="1:38" x14ac:dyDescent="0.25">
      <c r="A247" s="56"/>
      <c r="B247" s="56"/>
      <c r="C247" s="56"/>
      <c r="D247" s="56"/>
      <c r="E247" s="56"/>
      <c r="F247" s="56"/>
      <c r="G247" s="56"/>
      <c r="H247" s="56"/>
      <c r="I247" s="56"/>
      <c r="J247" s="56"/>
      <c r="K247" s="56"/>
      <c r="L247" s="56"/>
      <c r="M247" s="56"/>
      <c r="N247" s="56"/>
      <c r="O247" s="56"/>
      <c r="P247" s="56"/>
      <c r="Q247" s="56"/>
      <c r="R247" s="56"/>
      <c r="S247" s="56"/>
      <c r="T247" s="56"/>
      <c r="U247" s="56"/>
      <c r="V247" s="56"/>
      <c r="W247" s="74"/>
      <c r="X247" s="74"/>
      <c r="Y247" s="74"/>
      <c r="Z247" s="74"/>
      <c r="AA247" s="75"/>
      <c r="AB247" s="75"/>
      <c r="AC247" s="75"/>
      <c r="AD247" s="75"/>
      <c r="AE247" s="75"/>
      <c r="AF247" s="75"/>
      <c r="AG247" s="75"/>
      <c r="AH247" s="75"/>
      <c r="AI247" s="56"/>
      <c r="AJ247" s="56"/>
      <c r="AK247" s="56"/>
      <c r="AL247" s="56"/>
    </row>
    <row r="248" spans="1:38" x14ac:dyDescent="0.25">
      <c r="A248" s="56"/>
      <c r="B248" s="56"/>
      <c r="C248" s="56"/>
      <c r="D248" s="56"/>
      <c r="E248" s="56"/>
      <c r="F248" s="56"/>
      <c r="G248" s="56"/>
      <c r="H248" s="56"/>
      <c r="I248" s="56"/>
      <c r="J248" s="56"/>
      <c r="K248" s="56"/>
      <c r="L248" s="56"/>
      <c r="M248" s="56"/>
      <c r="N248" s="56"/>
      <c r="O248" s="56"/>
      <c r="P248" s="56"/>
      <c r="Q248" s="56"/>
      <c r="R248" s="56"/>
      <c r="S248" s="56"/>
      <c r="T248" s="56"/>
      <c r="U248" s="56"/>
      <c r="V248" s="56"/>
      <c r="W248" s="74"/>
      <c r="X248" s="74"/>
      <c r="Y248" s="74"/>
      <c r="Z248" s="74"/>
      <c r="AA248" s="75"/>
      <c r="AB248" s="75"/>
      <c r="AC248" s="75"/>
      <c r="AD248" s="75"/>
      <c r="AE248" s="75"/>
      <c r="AF248" s="75"/>
      <c r="AG248" s="75"/>
      <c r="AH248" s="75"/>
      <c r="AI248" s="56"/>
      <c r="AJ248" s="56"/>
      <c r="AK248" s="56"/>
      <c r="AL248" s="56"/>
    </row>
    <row r="249" spans="1:38" x14ac:dyDescent="0.25">
      <c r="A249" s="56"/>
      <c r="B249" s="56"/>
      <c r="C249" s="56"/>
      <c r="D249" s="56"/>
      <c r="E249" s="56"/>
      <c r="F249" s="56"/>
      <c r="G249" s="56"/>
      <c r="H249" s="56"/>
      <c r="I249" s="56"/>
      <c r="J249" s="56"/>
      <c r="K249" s="56"/>
      <c r="L249" s="56"/>
      <c r="M249" s="56"/>
      <c r="N249" s="56"/>
      <c r="O249" s="56"/>
      <c r="P249" s="56"/>
      <c r="Q249" s="56"/>
      <c r="R249" s="56"/>
      <c r="S249" s="56"/>
      <c r="T249" s="56"/>
      <c r="U249" s="56"/>
      <c r="V249" s="56"/>
      <c r="W249" s="74"/>
      <c r="X249" s="74"/>
      <c r="Y249" s="74"/>
      <c r="Z249" s="74"/>
      <c r="AA249" s="75"/>
      <c r="AB249" s="75"/>
      <c r="AC249" s="75"/>
      <c r="AD249" s="75"/>
      <c r="AE249" s="75"/>
      <c r="AF249" s="75"/>
      <c r="AG249" s="75"/>
      <c r="AH249" s="75"/>
      <c r="AI249" s="56"/>
      <c r="AJ249" s="56"/>
      <c r="AK249" s="56"/>
      <c r="AL249" s="56"/>
    </row>
    <row r="250" spans="1:38" x14ac:dyDescent="0.25">
      <c r="A250" s="56"/>
      <c r="B250" s="56"/>
      <c r="C250" s="56"/>
      <c r="D250" s="56"/>
      <c r="E250" s="56"/>
      <c r="F250" s="56"/>
      <c r="G250" s="56"/>
      <c r="H250" s="56"/>
      <c r="I250" s="56"/>
      <c r="J250" s="56"/>
      <c r="K250" s="56"/>
      <c r="L250" s="56"/>
      <c r="M250" s="56"/>
      <c r="N250" s="56"/>
      <c r="O250" s="56"/>
      <c r="P250" s="56"/>
      <c r="Q250" s="56"/>
      <c r="R250" s="56"/>
      <c r="S250" s="56"/>
      <c r="T250" s="56"/>
      <c r="U250" s="56"/>
      <c r="V250" s="56"/>
      <c r="W250" s="74"/>
      <c r="X250" s="74"/>
      <c r="Y250" s="74"/>
      <c r="Z250" s="74"/>
      <c r="AA250" s="75"/>
      <c r="AB250" s="75"/>
      <c r="AC250" s="75"/>
      <c r="AD250" s="75"/>
      <c r="AE250" s="75"/>
      <c r="AF250" s="75"/>
      <c r="AG250" s="75"/>
      <c r="AH250" s="75"/>
      <c r="AI250" s="56"/>
      <c r="AJ250" s="56"/>
      <c r="AK250" s="56"/>
      <c r="AL250" s="56"/>
    </row>
    <row r="251" spans="1:38" x14ac:dyDescent="0.25">
      <c r="A251" s="56"/>
      <c r="B251" s="56"/>
      <c r="C251" s="56"/>
      <c r="D251" s="56"/>
      <c r="E251" s="56"/>
      <c r="F251" s="56"/>
      <c r="G251" s="56"/>
      <c r="H251" s="56"/>
      <c r="I251" s="56"/>
      <c r="J251" s="56"/>
      <c r="K251" s="56"/>
      <c r="L251" s="56"/>
      <c r="M251" s="56"/>
      <c r="N251" s="56"/>
      <c r="O251" s="56"/>
      <c r="P251" s="56"/>
      <c r="Q251" s="56"/>
      <c r="R251" s="56"/>
      <c r="S251" s="56"/>
      <c r="T251" s="56"/>
      <c r="U251" s="56"/>
      <c r="V251" s="56"/>
      <c r="W251" s="74"/>
      <c r="X251" s="74"/>
      <c r="Y251" s="74"/>
      <c r="Z251" s="74"/>
      <c r="AA251" s="75"/>
      <c r="AB251" s="75"/>
      <c r="AC251" s="75"/>
      <c r="AD251" s="75"/>
      <c r="AE251" s="75"/>
      <c r="AF251" s="75"/>
      <c r="AG251" s="75"/>
      <c r="AH251" s="75"/>
      <c r="AI251" s="56"/>
      <c r="AJ251" s="56"/>
      <c r="AK251" s="56"/>
      <c r="AL251" s="56"/>
    </row>
    <row r="252" spans="1:38" x14ac:dyDescent="0.25">
      <c r="A252" s="56"/>
      <c r="B252" s="56"/>
      <c r="C252" s="56"/>
      <c r="D252" s="56"/>
      <c r="E252" s="56"/>
      <c r="F252" s="56"/>
      <c r="G252" s="56"/>
      <c r="H252" s="56"/>
      <c r="I252" s="56"/>
      <c r="J252" s="56"/>
      <c r="K252" s="56"/>
      <c r="L252" s="56"/>
      <c r="M252" s="56"/>
      <c r="N252" s="56"/>
      <c r="O252" s="56"/>
      <c r="P252" s="56"/>
      <c r="Q252" s="56"/>
      <c r="R252" s="56"/>
      <c r="S252" s="56"/>
      <c r="T252" s="56"/>
      <c r="U252" s="56"/>
      <c r="V252" s="56"/>
      <c r="W252" s="74"/>
      <c r="X252" s="74"/>
      <c r="Y252" s="74"/>
      <c r="Z252" s="74"/>
      <c r="AA252" s="75"/>
      <c r="AB252" s="75"/>
      <c r="AC252" s="75"/>
      <c r="AD252" s="75"/>
      <c r="AE252" s="75"/>
      <c r="AF252" s="75"/>
      <c r="AG252" s="75"/>
      <c r="AH252" s="75"/>
      <c r="AI252" s="56"/>
      <c r="AJ252" s="56"/>
      <c r="AK252" s="56"/>
      <c r="AL252" s="56"/>
    </row>
    <row r="253" spans="1:38" x14ac:dyDescent="0.25">
      <c r="A253" s="56"/>
      <c r="B253" s="56"/>
      <c r="C253" s="56"/>
      <c r="D253" s="56"/>
      <c r="E253" s="56"/>
      <c r="F253" s="56"/>
      <c r="G253" s="56"/>
      <c r="H253" s="56"/>
      <c r="I253" s="56"/>
      <c r="J253" s="56"/>
      <c r="K253" s="56"/>
      <c r="L253" s="56"/>
      <c r="M253" s="56"/>
      <c r="N253" s="56"/>
      <c r="O253" s="56"/>
      <c r="P253" s="56"/>
      <c r="Q253" s="56"/>
      <c r="R253" s="56"/>
      <c r="S253" s="56"/>
      <c r="T253" s="56"/>
      <c r="U253" s="56"/>
      <c r="V253" s="56"/>
      <c r="W253" s="74"/>
      <c r="X253" s="74"/>
      <c r="Y253" s="74"/>
      <c r="Z253" s="74"/>
      <c r="AA253" s="75"/>
      <c r="AB253" s="75"/>
      <c r="AC253" s="75"/>
      <c r="AD253" s="75"/>
      <c r="AE253" s="75"/>
      <c r="AF253" s="75"/>
      <c r="AG253" s="75"/>
      <c r="AH253" s="75"/>
      <c r="AI253" s="56"/>
      <c r="AJ253" s="56"/>
      <c r="AK253" s="56"/>
      <c r="AL253" s="56"/>
    </row>
    <row r="254" spans="1:38" x14ac:dyDescent="0.25">
      <c r="A254" s="56"/>
      <c r="B254" s="56"/>
      <c r="C254" s="56"/>
      <c r="D254" s="56"/>
      <c r="E254" s="56"/>
      <c r="F254" s="56"/>
      <c r="G254" s="56"/>
      <c r="H254" s="56"/>
      <c r="I254" s="56"/>
      <c r="J254" s="56"/>
      <c r="K254" s="56"/>
      <c r="L254" s="56"/>
      <c r="M254" s="56"/>
      <c r="N254" s="56"/>
      <c r="O254" s="56"/>
      <c r="P254" s="56"/>
      <c r="Q254" s="56"/>
      <c r="R254" s="56"/>
      <c r="S254" s="56"/>
      <c r="T254" s="56"/>
      <c r="U254" s="56"/>
      <c r="V254" s="56"/>
      <c r="W254" s="74"/>
      <c r="X254" s="74"/>
      <c r="Y254" s="74"/>
      <c r="Z254" s="74"/>
      <c r="AA254" s="75"/>
      <c r="AB254" s="75"/>
      <c r="AC254" s="75"/>
      <c r="AD254" s="75"/>
      <c r="AE254" s="75"/>
      <c r="AF254" s="75"/>
      <c r="AG254" s="75"/>
      <c r="AH254" s="75"/>
      <c r="AI254" s="56"/>
      <c r="AJ254" s="56"/>
      <c r="AK254" s="56"/>
      <c r="AL254" s="56"/>
    </row>
    <row r="255" spans="1:38" x14ac:dyDescent="0.25">
      <c r="A255" s="56"/>
      <c r="B255" s="56"/>
      <c r="C255" s="56"/>
      <c r="D255" s="56"/>
      <c r="E255" s="56"/>
      <c r="F255" s="56"/>
      <c r="G255" s="56"/>
      <c r="H255" s="56"/>
      <c r="I255" s="56"/>
      <c r="J255" s="56"/>
      <c r="K255" s="56"/>
      <c r="L255" s="56"/>
      <c r="M255" s="56"/>
      <c r="N255" s="56"/>
      <c r="O255" s="56"/>
      <c r="P255" s="56"/>
      <c r="Q255" s="56"/>
      <c r="R255" s="56"/>
      <c r="S255" s="56"/>
      <c r="T255" s="56"/>
      <c r="U255" s="56"/>
      <c r="V255" s="56"/>
      <c r="W255" s="74"/>
      <c r="X255" s="74"/>
      <c r="Y255" s="74"/>
      <c r="Z255" s="74"/>
      <c r="AA255" s="75"/>
      <c r="AB255" s="75"/>
      <c r="AC255" s="75"/>
      <c r="AD255" s="75"/>
      <c r="AE255" s="75"/>
      <c r="AF255" s="75"/>
      <c r="AG255" s="75"/>
      <c r="AH255" s="75"/>
      <c r="AI255" s="56"/>
      <c r="AJ255" s="56"/>
      <c r="AK255" s="56"/>
      <c r="AL255" s="56"/>
    </row>
    <row r="256" spans="1:38" x14ac:dyDescent="0.25">
      <c r="A256" s="56"/>
      <c r="B256" s="56"/>
      <c r="C256" s="56"/>
      <c r="D256" s="56"/>
      <c r="E256" s="56"/>
      <c r="F256" s="56"/>
      <c r="G256" s="56"/>
      <c r="H256" s="56"/>
      <c r="I256" s="56"/>
      <c r="J256" s="56"/>
      <c r="K256" s="56"/>
      <c r="L256" s="56"/>
      <c r="M256" s="56"/>
      <c r="N256" s="56"/>
      <c r="O256" s="56"/>
      <c r="P256" s="56"/>
      <c r="Q256" s="56"/>
      <c r="R256" s="56"/>
      <c r="S256" s="56"/>
      <c r="T256" s="56"/>
      <c r="U256" s="56"/>
      <c r="V256" s="56"/>
      <c r="W256" s="74"/>
      <c r="X256" s="74"/>
      <c r="Y256" s="74"/>
      <c r="Z256" s="74"/>
      <c r="AA256" s="75"/>
      <c r="AB256" s="75"/>
      <c r="AC256" s="75"/>
      <c r="AD256" s="75"/>
      <c r="AE256" s="75"/>
      <c r="AF256" s="75"/>
      <c r="AG256" s="75"/>
      <c r="AH256" s="75"/>
      <c r="AI256" s="56"/>
      <c r="AJ256" s="56"/>
      <c r="AK256" s="56"/>
      <c r="AL256" s="56"/>
    </row>
    <row r="257" spans="1:38" x14ac:dyDescent="0.25">
      <c r="A257" s="56"/>
      <c r="B257" s="56"/>
      <c r="C257" s="56"/>
      <c r="D257" s="56"/>
      <c r="E257" s="56"/>
      <c r="F257" s="56"/>
      <c r="G257" s="56"/>
      <c r="H257" s="56"/>
      <c r="I257" s="56"/>
      <c r="J257" s="56"/>
      <c r="K257" s="56"/>
      <c r="L257" s="56"/>
      <c r="M257" s="56"/>
      <c r="N257" s="56"/>
      <c r="O257" s="56"/>
      <c r="P257" s="56"/>
      <c r="Q257" s="56"/>
      <c r="R257" s="56"/>
      <c r="S257" s="56"/>
      <c r="T257" s="56"/>
      <c r="U257" s="56"/>
      <c r="V257" s="56"/>
      <c r="W257" s="74"/>
      <c r="X257" s="74"/>
      <c r="Y257" s="74"/>
      <c r="Z257" s="74"/>
      <c r="AA257" s="75"/>
      <c r="AB257" s="75"/>
      <c r="AC257" s="75"/>
      <c r="AD257" s="75"/>
      <c r="AE257" s="75"/>
      <c r="AF257" s="75"/>
      <c r="AG257" s="75"/>
      <c r="AH257" s="75"/>
      <c r="AI257" s="56"/>
      <c r="AJ257" s="56"/>
      <c r="AK257" s="56"/>
      <c r="AL257" s="56"/>
    </row>
    <row r="258" spans="1:38" x14ac:dyDescent="0.25">
      <c r="A258" s="56"/>
      <c r="B258" s="56"/>
      <c r="C258" s="56"/>
      <c r="D258" s="56"/>
      <c r="E258" s="56"/>
      <c r="F258" s="56"/>
      <c r="G258" s="56"/>
      <c r="H258" s="56"/>
      <c r="I258" s="56"/>
      <c r="J258" s="56"/>
      <c r="K258" s="56"/>
      <c r="L258" s="56"/>
      <c r="M258" s="56"/>
      <c r="N258" s="56"/>
      <c r="O258" s="56"/>
      <c r="P258" s="56"/>
      <c r="Q258" s="56"/>
      <c r="R258" s="56"/>
      <c r="S258" s="56"/>
      <c r="T258" s="56"/>
      <c r="U258" s="56"/>
      <c r="V258" s="56"/>
      <c r="W258" s="74"/>
      <c r="X258" s="74"/>
      <c r="Y258" s="74"/>
      <c r="Z258" s="74"/>
      <c r="AA258" s="75"/>
      <c r="AB258" s="75"/>
      <c r="AC258" s="75"/>
      <c r="AD258" s="75"/>
      <c r="AE258" s="75"/>
      <c r="AF258" s="75"/>
      <c r="AG258" s="75"/>
      <c r="AH258" s="75"/>
      <c r="AI258" s="56"/>
      <c r="AJ258" s="56"/>
      <c r="AK258" s="56"/>
      <c r="AL258" s="56"/>
    </row>
    <row r="259" spans="1:38" x14ac:dyDescent="0.25">
      <c r="A259" s="56"/>
      <c r="B259" s="56"/>
      <c r="C259" s="56"/>
      <c r="D259" s="56"/>
      <c r="E259" s="56"/>
      <c r="F259" s="56"/>
      <c r="G259" s="56"/>
      <c r="H259" s="56"/>
      <c r="I259" s="56"/>
      <c r="J259" s="56"/>
      <c r="K259" s="56"/>
      <c r="L259" s="56"/>
      <c r="M259" s="56"/>
      <c r="N259" s="56"/>
      <c r="O259" s="56"/>
      <c r="P259" s="56"/>
      <c r="Q259" s="56"/>
      <c r="R259" s="56"/>
      <c r="S259" s="56"/>
      <c r="T259" s="56"/>
      <c r="U259" s="56"/>
      <c r="V259" s="56"/>
      <c r="W259" s="74"/>
      <c r="X259" s="74"/>
      <c r="Y259" s="74"/>
      <c r="Z259" s="74"/>
      <c r="AA259" s="75"/>
      <c r="AB259" s="75"/>
      <c r="AC259" s="75"/>
      <c r="AD259" s="75"/>
      <c r="AE259" s="75"/>
      <c r="AF259" s="75"/>
      <c r="AG259" s="75"/>
      <c r="AH259" s="75"/>
      <c r="AI259" s="56"/>
      <c r="AJ259" s="56"/>
      <c r="AK259" s="56"/>
      <c r="AL259" s="56"/>
    </row>
    <row r="260" spans="1:38" x14ac:dyDescent="0.25">
      <c r="A260" s="56"/>
      <c r="B260" s="56"/>
      <c r="C260" s="56"/>
      <c r="D260" s="56"/>
      <c r="E260" s="56"/>
      <c r="F260" s="56"/>
      <c r="G260" s="56"/>
      <c r="H260" s="56"/>
      <c r="I260" s="56"/>
      <c r="J260" s="56"/>
      <c r="K260" s="56"/>
      <c r="L260" s="56"/>
      <c r="M260" s="56"/>
      <c r="N260" s="56"/>
      <c r="O260" s="56"/>
      <c r="P260" s="56"/>
      <c r="Q260" s="56"/>
      <c r="R260" s="56"/>
      <c r="S260" s="56"/>
      <c r="T260" s="56"/>
      <c r="U260" s="56"/>
      <c r="V260" s="56"/>
      <c r="W260" s="74"/>
      <c r="X260" s="74"/>
      <c r="Y260" s="74"/>
      <c r="Z260" s="74"/>
      <c r="AA260" s="75"/>
      <c r="AB260" s="75"/>
      <c r="AC260" s="75"/>
      <c r="AD260" s="75"/>
      <c r="AE260" s="75"/>
      <c r="AF260" s="75"/>
      <c r="AG260" s="75"/>
      <c r="AH260" s="75"/>
      <c r="AI260" s="56"/>
      <c r="AJ260" s="56"/>
      <c r="AK260" s="56"/>
      <c r="AL260" s="56"/>
    </row>
    <row r="261" spans="1:38" x14ac:dyDescent="0.25">
      <c r="A261" s="56"/>
      <c r="B261" s="56"/>
      <c r="C261" s="56"/>
      <c r="D261" s="56"/>
      <c r="E261" s="56"/>
      <c r="F261" s="56"/>
      <c r="G261" s="56"/>
      <c r="H261" s="56"/>
      <c r="I261" s="56"/>
      <c r="J261" s="56"/>
      <c r="K261" s="56"/>
      <c r="L261" s="56"/>
      <c r="M261" s="56"/>
      <c r="N261" s="56"/>
      <c r="O261" s="56"/>
      <c r="P261" s="56"/>
      <c r="Q261" s="56"/>
      <c r="R261" s="56"/>
      <c r="S261" s="56"/>
      <c r="T261" s="56"/>
      <c r="U261" s="56"/>
      <c r="V261" s="56"/>
      <c r="W261" s="74"/>
      <c r="X261" s="74"/>
      <c r="Y261" s="74"/>
      <c r="Z261" s="74"/>
      <c r="AA261" s="75"/>
      <c r="AB261" s="75"/>
      <c r="AC261" s="75"/>
      <c r="AD261" s="75"/>
      <c r="AE261" s="75"/>
      <c r="AF261" s="75"/>
      <c r="AG261" s="75"/>
      <c r="AH261" s="75"/>
      <c r="AI261" s="56"/>
      <c r="AJ261" s="56"/>
      <c r="AK261" s="56"/>
      <c r="AL261" s="56"/>
    </row>
    <row r="262" spans="1:38" x14ac:dyDescent="0.25">
      <c r="A262" s="56"/>
      <c r="B262" s="56"/>
      <c r="C262" s="56"/>
      <c r="D262" s="56"/>
      <c r="E262" s="56"/>
      <c r="F262" s="56"/>
      <c r="G262" s="56"/>
      <c r="H262" s="56"/>
      <c r="I262" s="56"/>
      <c r="J262" s="56"/>
      <c r="K262" s="56"/>
      <c r="L262" s="56"/>
      <c r="M262" s="56"/>
      <c r="N262" s="56"/>
      <c r="O262" s="56"/>
      <c r="P262" s="56"/>
      <c r="Q262" s="56"/>
      <c r="R262" s="56"/>
      <c r="S262" s="56"/>
      <c r="T262" s="56"/>
      <c r="U262" s="56"/>
      <c r="V262" s="56"/>
      <c r="W262" s="74"/>
      <c r="X262" s="74"/>
      <c r="Y262" s="74"/>
      <c r="Z262" s="74"/>
      <c r="AA262" s="75"/>
      <c r="AB262" s="75"/>
      <c r="AC262" s="75"/>
      <c r="AD262" s="75"/>
      <c r="AE262" s="75"/>
      <c r="AF262" s="75"/>
      <c r="AG262" s="75"/>
      <c r="AH262" s="75"/>
      <c r="AI262" s="56"/>
      <c r="AJ262" s="56"/>
      <c r="AK262" s="56"/>
      <c r="AL262" s="56"/>
    </row>
    <row r="263" spans="1:38" x14ac:dyDescent="0.25">
      <c r="A263" s="56"/>
      <c r="B263" s="56"/>
      <c r="C263" s="56"/>
      <c r="D263" s="56"/>
      <c r="E263" s="56"/>
      <c r="F263" s="56"/>
      <c r="G263" s="56"/>
      <c r="H263" s="56"/>
      <c r="I263" s="56"/>
      <c r="J263" s="56"/>
      <c r="K263" s="56"/>
      <c r="L263" s="56"/>
      <c r="M263" s="56"/>
      <c r="N263" s="56"/>
      <c r="O263" s="56"/>
      <c r="P263" s="56"/>
      <c r="Q263" s="56"/>
      <c r="R263" s="56"/>
      <c r="S263" s="56"/>
      <c r="T263" s="56"/>
      <c r="U263" s="56"/>
      <c r="V263" s="56"/>
      <c r="W263" s="74"/>
      <c r="X263" s="74"/>
      <c r="Y263" s="74"/>
      <c r="Z263" s="74"/>
      <c r="AA263" s="75"/>
      <c r="AB263" s="75"/>
      <c r="AC263" s="75"/>
      <c r="AD263" s="75"/>
      <c r="AE263" s="75"/>
      <c r="AF263" s="75"/>
      <c r="AG263" s="75"/>
      <c r="AH263" s="75"/>
      <c r="AI263" s="56"/>
      <c r="AJ263" s="56"/>
      <c r="AK263" s="56"/>
      <c r="AL263" s="56"/>
    </row>
    <row r="264" spans="1:38" x14ac:dyDescent="0.25">
      <c r="A264" s="56"/>
      <c r="B264" s="56"/>
      <c r="C264" s="56"/>
      <c r="D264" s="56"/>
      <c r="E264" s="56"/>
      <c r="F264" s="56"/>
      <c r="G264" s="56"/>
      <c r="H264" s="56"/>
      <c r="I264" s="56"/>
      <c r="J264" s="56"/>
      <c r="K264" s="56"/>
      <c r="L264" s="56"/>
      <c r="M264" s="56"/>
      <c r="N264" s="56"/>
      <c r="O264" s="56"/>
      <c r="P264" s="56"/>
      <c r="Q264" s="56"/>
      <c r="R264" s="56"/>
      <c r="S264" s="56"/>
      <c r="T264" s="56"/>
      <c r="U264" s="56"/>
      <c r="V264" s="56"/>
      <c r="W264" s="74"/>
      <c r="X264" s="74"/>
      <c r="Y264" s="74"/>
      <c r="Z264" s="74"/>
      <c r="AA264" s="75"/>
      <c r="AB264" s="75"/>
      <c r="AC264" s="75"/>
      <c r="AD264" s="75"/>
      <c r="AE264" s="75"/>
      <c r="AF264" s="75"/>
      <c r="AG264" s="75"/>
      <c r="AH264" s="75"/>
      <c r="AI264" s="56"/>
      <c r="AJ264" s="56"/>
      <c r="AK264" s="56"/>
      <c r="AL264" s="56"/>
    </row>
    <row r="265" spans="1:38" x14ac:dyDescent="0.25">
      <c r="A265" s="56"/>
      <c r="B265" s="56"/>
      <c r="C265" s="56"/>
      <c r="D265" s="56"/>
      <c r="E265" s="56"/>
      <c r="F265" s="56"/>
      <c r="G265" s="56"/>
      <c r="H265" s="56"/>
      <c r="I265" s="56"/>
      <c r="J265" s="56"/>
      <c r="K265" s="56"/>
      <c r="L265" s="56"/>
      <c r="M265" s="56"/>
      <c r="N265" s="56"/>
      <c r="O265" s="56"/>
      <c r="P265" s="56"/>
      <c r="Q265" s="56"/>
      <c r="R265" s="56"/>
      <c r="S265" s="56"/>
      <c r="T265" s="56"/>
      <c r="U265" s="56"/>
      <c r="V265" s="56"/>
      <c r="W265" s="74"/>
      <c r="X265" s="74"/>
      <c r="Y265" s="74"/>
      <c r="Z265" s="74"/>
      <c r="AA265" s="75"/>
      <c r="AB265" s="75"/>
      <c r="AC265" s="75"/>
      <c r="AD265" s="75"/>
      <c r="AE265" s="75"/>
      <c r="AF265" s="75"/>
      <c r="AG265" s="75"/>
      <c r="AH265" s="75"/>
      <c r="AI265" s="56"/>
      <c r="AJ265" s="56"/>
      <c r="AK265" s="56"/>
      <c r="AL265" s="56"/>
    </row>
    <row r="266" spans="1:38" x14ac:dyDescent="0.25">
      <c r="A266" s="56"/>
      <c r="B266" s="56"/>
      <c r="C266" s="56"/>
      <c r="D266" s="56"/>
      <c r="E266" s="56"/>
      <c r="F266" s="56"/>
      <c r="G266" s="56"/>
      <c r="H266" s="56"/>
      <c r="I266" s="56"/>
      <c r="J266" s="56"/>
      <c r="K266" s="56"/>
      <c r="L266" s="56"/>
      <c r="M266" s="56"/>
      <c r="N266" s="56"/>
      <c r="O266" s="56"/>
      <c r="P266" s="56"/>
      <c r="Q266" s="56"/>
      <c r="R266" s="56"/>
      <c r="S266" s="56"/>
      <c r="T266" s="56"/>
      <c r="U266" s="56"/>
      <c r="V266" s="56"/>
      <c r="W266" s="74"/>
      <c r="X266" s="74"/>
      <c r="Y266" s="74"/>
      <c r="Z266" s="74"/>
      <c r="AA266" s="75"/>
      <c r="AB266" s="75"/>
      <c r="AC266" s="75"/>
      <c r="AD266" s="75"/>
      <c r="AE266" s="75"/>
      <c r="AF266" s="75"/>
      <c r="AG266" s="75"/>
      <c r="AH266" s="75"/>
      <c r="AI266" s="56"/>
      <c r="AJ266" s="56"/>
      <c r="AK266" s="56"/>
      <c r="AL266" s="56"/>
    </row>
    <row r="267" spans="1:38" x14ac:dyDescent="0.25">
      <c r="A267" s="56"/>
      <c r="B267" s="56"/>
      <c r="C267" s="56"/>
      <c r="D267" s="56"/>
      <c r="E267" s="56"/>
      <c r="F267" s="56"/>
      <c r="G267" s="56"/>
      <c r="H267" s="56"/>
      <c r="I267" s="56"/>
      <c r="J267" s="56"/>
      <c r="K267" s="56"/>
      <c r="L267" s="56"/>
      <c r="M267" s="56"/>
      <c r="N267" s="56"/>
      <c r="O267" s="56"/>
      <c r="P267" s="56"/>
      <c r="Q267" s="56"/>
      <c r="R267" s="56"/>
      <c r="S267" s="56"/>
      <c r="T267" s="56"/>
      <c r="U267" s="56"/>
      <c r="V267" s="56"/>
      <c r="W267" s="74"/>
      <c r="X267" s="74"/>
      <c r="Y267" s="74"/>
      <c r="Z267" s="74"/>
      <c r="AA267" s="75"/>
      <c r="AB267" s="75"/>
      <c r="AC267" s="75"/>
      <c r="AD267" s="75"/>
      <c r="AE267" s="75"/>
      <c r="AF267" s="75"/>
      <c r="AG267" s="75"/>
      <c r="AH267" s="75"/>
      <c r="AI267" s="56"/>
      <c r="AJ267" s="56"/>
      <c r="AK267" s="56"/>
      <c r="AL267" s="56"/>
    </row>
    <row r="268" spans="1:38" x14ac:dyDescent="0.25">
      <c r="A268" s="56"/>
      <c r="B268" s="56"/>
      <c r="C268" s="56"/>
      <c r="D268" s="56"/>
      <c r="E268" s="56"/>
      <c r="F268" s="56"/>
      <c r="G268" s="56"/>
      <c r="H268" s="56"/>
      <c r="I268" s="56"/>
      <c r="J268" s="56"/>
      <c r="K268" s="56"/>
      <c r="L268" s="56"/>
      <c r="M268" s="56"/>
      <c r="N268" s="56"/>
      <c r="O268" s="56"/>
      <c r="P268" s="56"/>
      <c r="Q268" s="56"/>
      <c r="R268" s="56"/>
      <c r="S268" s="56"/>
      <c r="T268" s="56"/>
      <c r="U268" s="56"/>
      <c r="V268" s="56"/>
      <c r="W268" s="74"/>
      <c r="X268" s="74"/>
      <c r="Y268" s="74"/>
      <c r="Z268" s="74"/>
      <c r="AA268" s="75"/>
      <c r="AB268" s="75"/>
      <c r="AC268" s="75"/>
      <c r="AD268" s="75"/>
      <c r="AE268" s="75"/>
      <c r="AF268" s="75"/>
      <c r="AG268" s="75"/>
      <c r="AH268" s="75"/>
      <c r="AI268" s="56"/>
      <c r="AJ268" s="56"/>
      <c r="AK268" s="56"/>
      <c r="AL268" s="56"/>
    </row>
    <row r="269" spans="1:38" x14ac:dyDescent="0.25">
      <c r="A269" s="56"/>
      <c r="B269" s="56"/>
      <c r="C269" s="56"/>
      <c r="D269" s="56"/>
      <c r="E269" s="56"/>
      <c r="F269" s="56"/>
      <c r="G269" s="56"/>
      <c r="H269" s="56"/>
      <c r="I269" s="56"/>
      <c r="J269" s="56"/>
      <c r="K269" s="56"/>
      <c r="L269" s="56"/>
      <c r="M269" s="56"/>
      <c r="N269" s="56"/>
      <c r="O269" s="56"/>
      <c r="P269" s="56"/>
      <c r="Q269" s="56"/>
      <c r="R269" s="56"/>
      <c r="S269" s="56"/>
      <c r="T269" s="56"/>
      <c r="U269" s="56"/>
      <c r="V269" s="56"/>
      <c r="W269" s="74"/>
      <c r="X269" s="74"/>
      <c r="Y269" s="74"/>
      <c r="Z269" s="74"/>
      <c r="AA269" s="75"/>
      <c r="AB269" s="75"/>
      <c r="AC269" s="75"/>
      <c r="AD269" s="75"/>
      <c r="AE269" s="75"/>
      <c r="AF269" s="75"/>
      <c r="AG269" s="75"/>
      <c r="AH269" s="75"/>
      <c r="AI269" s="56"/>
      <c r="AJ269" s="56"/>
      <c r="AK269" s="56"/>
      <c r="AL269" s="56"/>
    </row>
    <row r="270" spans="1:38" x14ac:dyDescent="0.25">
      <c r="A270" s="56"/>
      <c r="B270" s="56"/>
      <c r="C270" s="56"/>
      <c r="D270" s="56"/>
      <c r="E270" s="56"/>
      <c r="F270" s="56"/>
      <c r="G270" s="56"/>
      <c r="H270" s="56"/>
      <c r="I270" s="56"/>
      <c r="J270" s="56"/>
      <c r="K270" s="56"/>
      <c r="L270" s="56"/>
      <c r="M270" s="56"/>
      <c r="N270" s="56"/>
      <c r="O270" s="56"/>
      <c r="P270" s="56"/>
      <c r="Q270" s="56"/>
      <c r="R270" s="56"/>
      <c r="S270" s="56"/>
      <c r="T270" s="56"/>
      <c r="U270" s="56"/>
      <c r="V270" s="56"/>
      <c r="W270" s="74"/>
      <c r="X270" s="74"/>
      <c r="Y270" s="74"/>
      <c r="Z270" s="74"/>
      <c r="AA270" s="75"/>
      <c r="AB270" s="75"/>
      <c r="AC270" s="75"/>
      <c r="AD270" s="75"/>
      <c r="AE270" s="75"/>
      <c r="AF270" s="75"/>
      <c r="AG270" s="75"/>
      <c r="AH270" s="75"/>
      <c r="AI270" s="56"/>
      <c r="AJ270" s="56"/>
      <c r="AK270" s="56"/>
      <c r="AL270" s="56"/>
    </row>
    <row r="271" spans="1:38" x14ac:dyDescent="0.25">
      <c r="A271" s="56"/>
      <c r="B271" s="56"/>
      <c r="C271" s="56"/>
      <c r="D271" s="56"/>
      <c r="E271" s="56"/>
      <c r="F271" s="56"/>
      <c r="G271" s="56"/>
      <c r="H271" s="56"/>
      <c r="I271" s="56"/>
      <c r="J271" s="56"/>
      <c r="K271" s="56"/>
      <c r="L271" s="56"/>
      <c r="M271" s="56"/>
      <c r="N271" s="56"/>
      <c r="O271" s="56"/>
      <c r="P271" s="56"/>
      <c r="Q271" s="56"/>
      <c r="R271" s="56"/>
      <c r="S271" s="56"/>
      <c r="T271" s="56"/>
      <c r="U271" s="56"/>
      <c r="V271" s="56"/>
      <c r="W271" s="74"/>
      <c r="X271" s="74"/>
      <c r="Y271" s="74"/>
      <c r="Z271" s="74"/>
      <c r="AA271" s="75"/>
      <c r="AB271" s="75"/>
      <c r="AC271" s="75"/>
      <c r="AD271" s="75"/>
      <c r="AE271" s="75"/>
      <c r="AF271" s="75"/>
      <c r="AG271" s="75"/>
      <c r="AH271" s="75"/>
      <c r="AI271" s="56"/>
      <c r="AJ271" s="56"/>
      <c r="AK271" s="56"/>
      <c r="AL271" s="56"/>
    </row>
    <row r="272" spans="1:38" x14ac:dyDescent="0.25">
      <c r="A272" s="56"/>
      <c r="B272" s="56"/>
      <c r="C272" s="56"/>
      <c r="D272" s="56"/>
      <c r="E272" s="56"/>
      <c r="F272" s="56"/>
      <c r="G272" s="56"/>
      <c r="H272" s="56"/>
      <c r="I272" s="56"/>
      <c r="J272" s="56"/>
      <c r="K272" s="56"/>
      <c r="L272" s="56"/>
      <c r="M272" s="56"/>
      <c r="N272" s="56"/>
      <c r="O272" s="56"/>
      <c r="P272" s="56"/>
      <c r="Q272" s="56"/>
      <c r="R272" s="56"/>
      <c r="S272" s="56"/>
      <c r="T272" s="56"/>
      <c r="U272" s="56"/>
      <c r="V272" s="56"/>
      <c r="W272" s="74"/>
      <c r="X272" s="74"/>
      <c r="Y272" s="74"/>
      <c r="Z272" s="74"/>
      <c r="AA272" s="75"/>
      <c r="AB272" s="75"/>
      <c r="AC272" s="75"/>
      <c r="AD272" s="75"/>
      <c r="AE272" s="75"/>
      <c r="AF272" s="75"/>
      <c r="AG272" s="75"/>
      <c r="AH272" s="75"/>
      <c r="AI272" s="56"/>
      <c r="AJ272" s="56"/>
      <c r="AK272" s="56"/>
      <c r="AL272" s="56"/>
    </row>
    <row r="273" spans="1:38" x14ac:dyDescent="0.25">
      <c r="A273" s="56"/>
      <c r="B273" s="56"/>
      <c r="C273" s="56"/>
      <c r="D273" s="56"/>
      <c r="E273" s="56"/>
      <c r="F273" s="56"/>
      <c r="G273" s="56"/>
      <c r="H273" s="56"/>
      <c r="I273" s="56"/>
      <c r="J273" s="56"/>
      <c r="K273" s="56"/>
      <c r="L273" s="56"/>
      <c r="M273" s="56"/>
      <c r="N273" s="56"/>
      <c r="O273" s="56"/>
      <c r="P273" s="56"/>
      <c r="Q273" s="56"/>
      <c r="R273" s="56"/>
      <c r="S273" s="56"/>
      <c r="T273" s="56"/>
      <c r="U273" s="56"/>
      <c r="V273" s="56"/>
      <c r="W273" s="74"/>
      <c r="X273" s="74"/>
      <c r="Y273" s="74"/>
      <c r="Z273" s="74"/>
      <c r="AA273" s="75"/>
      <c r="AB273" s="75"/>
      <c r="AC273" s="75"/>
      <c r="AD273" s="75"/>
      <c r="AE273" s="75"/>
      <c r="AF273" s="75"/>
      <c r="AG273" s="75"/>
      <c r="AH273" s="75"/>
      <c r="AI273" s="56"/>
      <c r="AJ273" s="56"/>
      <c r="AK273" s="56"/>
      <c r="AL273" s="56"/>
    </row>
    <row r="274" spans="1:38" x14ac:dyDescent="0.25">
      <c r="A274" s="56"/>
      <c r="B274" s="56"/>
      <c r="C274" s="56"/>
      <c r="D274" s="56"/>
      <c r="E274" s="56"/>
      <c r="F274" s="56"/>
      <c r="G274" s="56"/>
      <c r="H274" s="56"/>
      <c r="I274" s="56"/>
      <c r="J274" s="56"/>
      <c r="K274" s="56"/>
      <c r="L274" s="56"/>
      <c r="M274" s="56"/>
      <c r="N274" s="56"/>
      <c r="O274" s="56"/>
      <c r="P274" s="56"/>
      <c r="Q274" s="56"/>
      <c r="R274" s="56"/>
      <c r="S274" s="56"/>
      <c r="T274" s="56"/>
      <c r="U274" s="56"/>
      <c r="V274" s="56"/>
      <c r="W274" s="74"/>
      <c r="X274" s="74"/>
      <c r="Y274" s="74"/>
      <c r="Z274" s="74"/>
      <c r="AA274" s="75"/>
      <c r="AB274" s="75"/>
      <c r="AC274" s="75"/>
      <c r="AD274" s="75"/>
      <c r="AE274" s="75"/>
      <c r="AF274" s="75"/>
      <c r="AG274" s="75"/>
      <c r="AH274" s="75"/>
      <c r="AI274" s="56"/>
      <c r="AJ274" s="56"/>
      <c r="AK274" s="56"/>
      <c r="AL274" s="56"/>
    </row>
    <row r="275" spans="1:38" x14ac:dyDescent="0.25">
      <c r="A275" s="56"/>
      <c r="B275" s="56"/>
      <c r="C275" s="56"/>
      <c r="D275" s="56"/>
      <c r="E275" s="56"/>
      <c r="F275" s="56"/>
      <c r="G275" s="56"/>
      <c r="H275" s="56"/>
      <c r="I275" s="56"/>
      <c r="J275" s="56"/>
      <c r="K275" s="56"/>
      <c r="L275" s="56"/>
      <c r="M275" s="56"/>
      <c r="N275" s="56"/>
      <c r="O275" s="56"/>
      <c r="P275" s="56"/>
      <c r="Q275" s="56"/>
      <c r="R275" s="56"/>
      <c r="S275" s="56"/>
      <c r="T275" s="56"/>
      <c r="U275" s="56"/>
      <c r="V275" s="56"/>
      <c r="W275" s="74"/>
      <c r="X275" s="74"/>
      <c r="Y275" s="74"/>
      <c r="Z275" s="74"/>
      <c r="AA275" s="75"/>
      <c r="AB275" s="75"/>
      <c r="AC275" s="75"/>
      <c r="AD275" s="75"/>
      <c r="AE275" s="75"/>
      <c r="AF275" s="75"/>
      <c r="AG275" s="75"/>
      <c r="AH275" s="75"/>
      <c r="AI275" s="56"/>
      <c r="AJ275" s="56"/>
      <c r="AK275" s="56"/>
      <c r="AL275" s="56"/>
    </row>
    <row r="276" spans="1:38" x14ac:dyDescent="0.25">
      <c r="A276" s="56"/>
      <c r="B276" s="56"/>
      <c r="C276" s="56"/>
      <c r="D276" s="56"/>
      <c r="E276" s="56"/>
      <c r="F276" s="56"/>
      <c r="G276" s="56"/>
      <c r="H276" s="56"/>
      <c r="I276" s="56"/>
      <c r="J276" s="56"/>
      <c r="K276" s="56"/>
      <c r="L276" s="56"/>
      <c r="M276" s="56"/>
      <c r="N276" s="56"/>
      <c r="O276" s="56"/>
      <c r="P276" s="56"/>
      <c r="Q276" s="56"/>
      <c r="R276" s="56"/>
      <c r="S276" s="56"/>
      <c r="T276" s="56"/>
      <c r="U276" s="56"/>
      <c r="V276" s="56"/>
      <c r="W276" s="74"/>
      <c r="X276" s="74"/>
      <c r="Y276" s="74"/>
      <c r="Z276" s="74"/>
      <c r="AA276" s="75"/>
      <c r="AB276" s="75"/>
      <c r="AC276" s="75"/>
      <c r="AD276" s="75"/>
      <c r="AE276" s="75"/>
      <c r="AF276" s="75"/>
      <c r="AG276" s="75"/>
      <c r="AH276" s="75"/>
      <c r="AI276" s="56"/>
      <c r="AJ276" s="56"/>
      <c r="AK276" s="56"/>
      <c r="AL276" s="56"/>
    </row>
    <row r="277" spans="1:38" x14ac:dyDescent="0.25">
      <c r="A277" s="56"/>
      <c r="B277" s="56"/>
      <c r="C277" s="56"/>
      <c r="D277" s="56"/>
      <c r="E277" s="56"/>
      <c r="F277" s="56"/>
      <c r="G277" s="56"/>
      <c r="H277" s="56"/>
      <c r="I277" s="56"/>
      <c r="J277" s="56"/>
      <c r="K277" s="56"/>
      <c r="L277" s="56"/>
      <c r="M277" s="56"/>
      <c r="N277" s="56"/>
      <c r="O277" s="56"/>
      <c r="P277" s="56"/>
      <c r="Q277" s="56"/>
      <c r="R277" s="56"/>
      <c r="S277" s="56"/>
      <c r="T277" s="56"/>
      <c r="U277" s="56"/>
      <c r="V277" s="56"/>
      <c r="W277" s="74"/>
      <c r="X277" s="74"/>
      <c r="Y277" s="74"/>
      <c r="Z277" s="74"/>
      <c r="AA277" s="75"/>
      <c r="AB277" s="75"/>
      <c r="AC277" s="75"/>
      <c r="AD277" s="75"/>
      <c r="AE277" s="75"/>
      <c r="AF277" s="75"/>
      <c r="AG277" s="75"/>
      <c r="AH277" s="75"/>
      <c r="AI277" s="56"/>
      <c r="AJ277" s="56"/>
      <c r="AK277" s="56"/>
      <c r="AL277" s="56"/>
    </row>
    <row r="278" spans="1:38" x14ac:dyDescent="0.25">
      <c r="A278" s="56"/>
      <c r="B278" s="56"/>
      <c r="C278" s="56"/>
      <c r="D278" s="56"/>
      <c r="E278" s="56"/>
      <c r="F278" s="56"/>
      <c r="G278" s="56"/>
      <c r="H278" s="56"/>
      <c r="I278" s="56"/>
      <c r="J278" s="56"/>
      <c r="K278" s="56"/>
      <c r="L278" s="56"/>
      <c r="M278" s="56"/>
      <c r="N278" s="56"/>
      <c r="O278" s="56"/>
      <c r="P278" s="56"/>
      <c r="Q278" s="56"/>
      <c r="R278" s="56"/>
      <c r="S278" s="56"/>
      <c r="T278" s="56"/>
      <c r="U278" s="56"/>
      <c r="V278" s="56"/>
      <c r="W278" s="74"/>
      <c r="X278" s="74"/>
      <c r="Y278" s="74"/>
      <c r="Z278" s="74"/>
      <c r="AA278" s="75"/>
      <c r="AB278" s="75"/>
      <c r="AC278" s="75"/>
      <c r="AD278" s="75"/>
      <c r="AE278" s="75"/>
      <c r="AF278" s="75"/>
      <c r="AG278" s="75"/>
      <c r="AH278" s="75"/>
      <c r="AI278" s="56"/>
      <c r="AJ278" s="56"/>
      <c r="AK278" s="56"/>
      <c r="AL278" s="56"/>
    </row>
    <row r="279" spans="1:38" x14ac:dyDescent="0.25">
      <c r="A279" s="56"/>
      <c r="B279" s="56"/>
      <c r="C279" s="56"/>
      <c r="D279" s="56"/>
      <c r="E279" s="56"/>
      <c r="F279" s="56"/>
      <c r="G279" s="56"/>
      <c r="H279" s="56"/>
      <c r="I279" s="56"/>
      <c r="J279" s="56"/>
      <c r="K279" s="56"/>
      <c r="L279" s="56"/>
      <c r="M279" s="56"/>
      <c r="N279" s="56"/>
      <c r="O279" s="56"/>
      <c r="P279" s="56"/>
      <c r="Q279" s="56"/>
      <c r="R279" s="56"/>
      <c r="S279" s="56"/>
      <c r="T279" s="56"/>
      <c r="U279" s="56"/>
      <c r="V279" s="56"/>
      <c r="W279" s="74"/>
      <c r="X279" s="74"/>
      <c r="Y279" s="74"/>
      <c r="Z279" s="74"/>
      <c r="AA279" s="75"/>
      <c r="AB279" s="75"/>
      <c r="AC279" s="75"/>
      <c r="AD279" s="75"/>
      <c r="AE279" s="75"/>
      <c r="AF279" s="75"/>
      <c r="AG279" s="75"/>
      <c r="AH279" s="75"/>
      <c r="AI279" s="56"/>
      <c r="AJ279" s="56"/>
      <c r="AK279" s="56"/>
      <c r="AL279" s="56"/>
    </row>
    <row r="280" spans="1:38" x14ac:dyDescent="0.25">
      <c r="A280" s="56"/>
      <c r="B280" s="56"/>
      <c r="C280" s="56"/>
      <c r="D280" s="56"/>
      <c r="E280" s="56"/>
      <c r="F280" s="56"/>
      <c r="G280" s="56"/>
      <c r="H280" s="56"/>
      <c r="I280" s="56"/>
      <c r="J280" s="56"/>
      <c r="K280" s="56"/>
      <c r="L280" s="56"/>
      <c r="M280" s="56"/>
      <c r="N280" s="56"/>
      <c r="O280" s="56"/>
      <c r="P280" s="56"/>
      <c r="Q280" s="56"/>
      <c r="R280" s="56"/>
      <c r="S280" s="56"/>
      <c r="T280" s="56"/>
      <c r="U280" s="56"/>
      <c r="V280" s="56"/>
      <c r="W280" s="74"/>
      <c r="X280" s="74"/>
      <c r="Y280" s="74"/>
      <c r="Z280" s="74"/>
      <c r="AA280" s="75"/>
      <c r="AB280" s="75"/>
      <c r="AC280" s="75"/>
      <c r="AD280" s="75"/>
      <c r="AE280" s="75"/>
      <c r="AF280" s="75"/>
      <c r="AG280" s="75"/>
      <c r="AH280" s="75"/>
      <c r="AI280" s="56"/>
      <c r="AJ280" s="56"/>
      <c r="AK280" s="56"/>
      <c r="AL280" s="56"/>
    </row>
    <row r="281" spans="1:38" x14ac:dyDescent="0.25">
      <c r="A281" s="56"/>
      <c r="B281" s="56"/>
      <c r="C281" s="56"/>
      <c r="D281" s="56"/>
      <c r="E281" s="56"/>
      <c r="F281" s="56"/>
      <c r="G281" s="56"/>
      <c r="H281" s="56"/>
      <c r="I281" s="56"/>
      <c r="J281" s="56"/>
      <c r="K281" s="56"/>
      <c r="L281" s="56"/>
      <c r="M281" s="56"/>
      <c r="N281" s="56"/>
      <c r="O281" s="56"/>
      <c r="P281" s="56"/>
      <c r="Q281" s="56"/>
      <c r="R281" s="56"/>
      <c r="S281" s="56"/>
      <c r="T281" s="56"/>
      <c r="U281" s="56"/>
      <c r="V281" s="56"/>
      <c r="W281" s="74"/>
      <c r="X281" s="74"/>
      <c r="Y281" s="74"/>
      <c r="Z281" s="74"/>
      <c r="AA281" s="75"/>
      <c r="AB281" s="75"/>
      <c r="AC281" s="75"/>
      <c r="AD281" s="75"/>
      <c r="AE281" s="75"/>
      <c r="AF281" s="75"/>
      <c r="AG281" s="75"/>
      <c r="AH281" s="75"/>
      <c r="AI281" s="56"/>
      <c r="AJ281" s="56"/>
      <c r="AK281" s="56"/>
      <c r="AL281" s="56"/>
    </row>
    <row r="282" spans="1:38" x14ac:dyDescent="0.25">
      <c r="A282" s="56"/>
      <c r="B282" s="56"/>
      <c r="C282" s="56"/>
      <c r="D282" s="56"/>
      <c r="E282" s="56"/>
      <c r="F282" s="56"/>
      <c r="G282" s="56"/>
      <c r="H282" s="56"/>
      <c r="I282" s="56"/>
      <c r="J282" s="56"/>
      <c r="K282" s="56"/>
      <c r="L282" s="56"/>
      <c r="M282" s="56"/>
      <c r="N282" s="56"/>
      <c r="O282" s="56"/>
      <c r="P282" s="56"/>
      <c r="Q282" s="56"/>
      <c r="R282" s="56"/>
      <c r="S282" s="56"/>
      <c r="T282" s="56"/>
      <c r="U282" s="56"/>
      <c r="V282" s="56"/>
      <c r="W282" s="74"/>
      <c r="X282" s="74"/>
      <c r="Y282" s="74"/>
      <c r="Z282" s="74"/>
      <c r="AA282" s="75"/>
      <c r="AB282" s="75"/>
      <c r="AC282" s="75"/>
      <c r="AD282" s="75"/>
      <c r="AE282" s="75"/>
      <c r="AF282" s="75"/>
      <c r="AG282" s="75"/>
      <c r="AH282" s="75"/>
      <c r="AI282" s="56"/>
      <c r="AJ282" s="56"/>
      <c r="AK282" s="56"/>
      <c r="AL282" s="56"/>
    </row>
    <row r="283" spans="1:38" x14ac:dyDescent="0.25">
      <c r="A283" s="56"/>
      <c r="B283" s="56"/>
      <c r="C283" s="56"/>
      <c r="D283" s="56"/>
      <c r="E283" s="56"/>
      <c r="F283" s="56"/>
      <c r="G283" s="56"/>
      <c r="H283" s="56"/>
      <c r="I283" s="56"/>
      <c r="J283" s="56"/>
      <c r="K283" s="56"/>
      <c r="L283" s="56"/>
      <c r="M283" s="56"/>
      <c r="N283" s="56"/>
      <c r="O283" s="56"/>
      <c r="P283" s="56"/>
      <c r="Q283" s="56"/>
      <c r="R283" s="56"/>
      <c r="S283" s="56"/>
      <c r="T283" s="56"/>
      <c r="U283" s="56"/>
      <c r="V283" s="56"/>
      <c r="W283" s="74"/>
      <c r="X283" s="74"/>
      <c r="Y283" s="74"/>
      <c r="Z283" s="74"/>
      <c r="AA283" s="75"/>
      <c r="AB283" s="75"/>
      <c r="AC283" s="75"/>
      <c r="AD283" s="75"/>
      <c r="AE283" s="75"/>
      <c r="AF283" s="75"/>
      <c r="AG283" s="75"/>
      <c r="AH283" s="75"/>
      <c r="AI283" s="56"/>
      <c r="AJ283" s="56"/>
      <c r="AK283" s="56"/>
      <c r="AL283" s="56"/>
    </row>
    <row r="284" spans="1:38" x14ac:dyDescent="0.25">
      <c r="A284" s="56"/>
      <c r="B284" s="56"/>
      <c r="C284" s="56"/>
      <c r="D284" s="56"/>
      <c r="E284" s="56"/>
      <c r="F284" s="56"/>
      <c r="G284" s="56"/>
      <c r="H284" s="56"/>
      <c r="I284" s="56"/>
      <c r="J284" s="56"/>
      <c r="K284" s="56"/>
      <c r="L284" s="56"/>
      <c r="M284" s="56"/>
      <c r="N284" s="56"/>
      <c r="O284" s="56"/>
      <c r="P284" s="56"/>
      <c r="Q284" s="56"/>
      <c r="R284" s="56"/>
      <c r="S284" s="56"/>
      <c r="T284" s="56"/>
      <c r="U284" s="56"/>
      <c r="V284" s="56"/>
      <c r="W284" s="74"/>
      <c r="X284" s="74"/>
      <c r="Y284" s="74"/>
      <c r="Z284" s="74"/>
      <c r="AA284" s="75"/>
      <c r="AB284" s="75"/>
      <c r="AC284" s="75"/>
      <c r="AD284" s="75"/>
      <c r="AE284" s="75"/>
      <c r="AF284" s="75"/>
      <c r="AG284" s="75"/>
      <c r="AH284" s="75"/>
      <c r="AI284" s="56"/>
      <c r="AJ284" s="56"/>
      <c r="AK284" s="56"/>
      <c r="AL284" s="56"/>
    </row>
    <row r="285" spans="1:38" x14ac:dyDescent="0.25">
      <c r="A285" s="56"/>
      <c r="B285" s="56"/>
      <c r="C285" s="56"/>
      <c r="D285" s="56"/>
      <c r="E285" s="56"/>
      <c r="F285" s="56"/>
      <c r="G285" s="56"/>
      <c r="H285" s="56"/>
      <c r="I285" s="56"/>
      <c r="J285" s="56"/>
      <c r="K285" s="56"/>
      <c r="L285" s="56"/>
      <c r="M285" s="56"/>
      <c r="N285" s="56"/>
      <c r="O285" s="56"/>
      <c r="P285" s="56"/>
      <c r="Q285" s="56"/>
      <c r="R285" s="56"/>
      <c r="S285" s="56"/>
      <c r="T285" s="56"/>
      <c r="U285" s="56"/>
      <c r="V285" s="56"/>
      <c r="W285" s="74"/>
      <c r="X285" s="74"/>
      <c r="Y285" s="74"/>
      <c r="Z285" s="74"/>
      <c r="AA285" s="75"/>
      <c r="AB285" s="75"/>
      <c r="AC285" s="75"/>
      <c r="AD285" s="75"/>
      <c r="AE285" s="75"/>
      <c r="AF285" s="75"/>
      <c r="AG285" s="75"/>
      <c r="AH285" s="75"/>
      <c r="AI285" s="56"/>
      <c r="AJ285" s="56"/>
      <c r="AK285" s="56"/>
      <c r="AL285" s="56"/>
    </row>
    <row r="286" spans="1:38" x14ac:dyDescent="0.25">
      <c r="A286" s="56"/>
      <c r="B286" s="56"/>
      <c r="C286" s="56"/>
      <c r="D286" s="56"/>
      <c r="E286" s="56"/>
      <c r="F286" s="56"/>
      <c r="G286" s="56"/>
      <c r="H286" s="56"/>
      <c r="I286" s="56"/>
      <c r="J286" s="56"/>
      <c r="K286" s="56"/>
      <c r="L286" s="56"/>
      <c r="M286" s="56"/>
      <c r="N286" s="56"/>
      <c r="O286" s="56"/>
      <c r="P286" s="56"/>
      <c r="Q286" s="56"/>
      <c r="R286" s="56"/>
      <c r="S286" s="56"/>
      <c r="T286" s="56"/>
      <c r="U286" s="56"/>
      <c r="V286" s="56"/>
      <c r="W286" s="74"/>
      <c r="X286" s="74"/>
      <c r="Y286" s="74"/>
      <c r="Z286" s="74"/>
      <c r="AA286" s="75"/>
      <c r="AB286" s="75"/>
      <c r="AC286" s="75"/>
      <c r="AD286" s="75"/>
      <c r="AE286" s="75"/>
      <c r="AF286" s="75"/>
      <c r="AG286" s="75"/>
      <c r="AH286" s="75"/>
      <c r="AI286" s="56"/>
      <c r="AJ286" s="56"/>
      <c r="AK286" s="56"/>
      <c r="AL286" s="56"/>
    </row>
    <row r="287" spans="1:38" x14ac:dyDescent="0.25">
      <c r="A287" s="56"/>
      <c r="B287" s="56"/>
      <c r="C287" s="56"/>
      <c r="D287" s="56"/>
      <c r="E287" s="56"/>
      <c r="F287" s="56"/>
      <c r="G287" s="56"/>
      <c r="H287" s="56"/>
      <c r="I287" s="56"/>
      <c r="J287" s="56"/>
      <c r="K287" s="56"/>
      <c r="L287" s="56"/>
      <c r="M287" s="56"/>
      <c r="N287" s="56"/>
      <c r="O287" s="56"/>
      <c r="P287" s="56"/>
      <c r="Q287" s="56"/>
      <c r="R287" s="56"/>
      <c r="S287" s="56"/>
      <c r="T287" s="56"/>
      <c r="U287" s="56"/>
      <c r="V287" s="56"/>
      <c r="W287" s="74"/>
      <c r="X287" s="74"/>
      <c r="Y287" s="74"/>
      <c r="Z287" s="74"/>
      <c r="AA287" s="75"/>
      <c r="AB287" s="75"/>
      <c r="AC287" s="75"/>
      <c r="AD287" s="75"/>
      <c r="AE287" s="75"/>
      <c r="AF287" s="75"/>
      <c r="AG287" s="75"/>
      <c r="AH287" s="75"/>
      <c r="AI287" s="56"/>
      <c r="AJ287" s="56"/>
      <c r="AK287" s="56"/>
      <c r="AL287" s="56"/>
    </row>
    <row r="288" spans="1:38" x14ac:dyDescent="0.25">
      <c r="A288" s="56"/>
      <c r="B288" s="56"/>
      <c r="C288" s="56"/>
      <c r="D288" s="56"/>
      <c r="E288" s="56"/>
      <c r="F288" s="56"/>
      <c r="G288" s="56"/>
      <c r="H288" s="56"/>
      <c r="I288" s="56"/>
      <c r="J288" s="56"/>
      <c r="K288" s="56"/>
      <c r="L288" s="56"/>
      <c r="M288" s="56"/>
      <c r="N288" s="56"/>
      <c r="O288" s="56"/>
      <c r="P288" s="56"/>
      <c r="Q288" s="56"/>
      <c r="R288" s="56"/>
      <c r="S288" s="56"/>
      <c r="T288" s="56"/>
      <c r="U288" s="56"/>
      <c r="V288" s="56"/>
      <c r="W288" s="74"/>
      <c r="X288" s="74"/>
      <c r="Y288" s="74"/>
      <c r="Z288" s="74"/>
      <c r="AA288" s="75"/>
      <c r="AB288" s="75"/>
      <c r="AC288" s="75"/>
      <c r="AD288" s="75"/>
      <c r="AE288" s="75"/>
      <c r="AF288" s="75"/>
      <c r="AG288" s="75"/>
      <c r="AH288" s="75"/>
      <c r="AI288" s="56"/>
      <c r="AJ288" s="56"/>
      <c r="AK288" s="56"/>
      <c r="AL288" s="56"/>
    </row>
    <row r="289" spans="1:38" x14ac:dyDescent="0.25">
      <c r="A289" s="56"/>
      <c r="B289" s="56"/>
      <c r="C289" s="56"/>
      <c r="D289" s="56"/>
      <c r="E289" s="56"/>
      <c r="F289" s="56"/>
      <c r="G289" s="56"/>
      <c r="H289" s="56"/>
      <c r="I289" s="56"/>
      <c r="J289" s="56"/>
      <c r="K289" s="56"/>
      <c r="L289" s="56"/>
      <c r="M289" s="56"/>
      <c r="N289" s="56"/>
      <c r="O289" s="56"/>
      <c r="P289" s="56"/>
      <c r="Q289" s="56"/>
      <c r="R289" s="56"/>
      <c r="S289" s="56"/>
      <c r="T289" s="56"/>
      <c r="U289" s="56"/>
      <c r="V289" s="56"/>
      <c r="W289" s="74"/>
      <c r="X289" s="74"/>
      <c r="Y289" s="74"/>
      <c r="Z289" s="74"/>
      <c r="AA289" s="75"/>
      <c r="AB289" s="75"/>
      <c r="AC289" s="75"/>
      <c r="AD289" s="75"/>
      <c r="AE289" s="75"/>
      <c r="AF289" s="75"/>
      <c r="AG289" s="75"/>
      <c r="AH289" s="75"/>
      <c r="AI289" s="56"/>
      <c r="AJ289" s="56"/>
      <c r="AK289" s="56"/>
      <c r="AL289" s="56"/>
    </row>
    <row r="290" spans="1:38" x14ac:dyDescent="0.25">
      <c r="A290" s="56"/>
      <c r="B290" s="56"/>
      <c r="C290" s="56"/>
      <c r="D290" s="56"/>
      <c r="E290" s="56"/>
      <c r="F290" s="56"/>
      <c r="G290" s="56"/>
      <c r="H290" s="56"/>
      <c r="I290" s="56"/>
      <c r="J290" s="56"/>
      <c r="K290" s="56"/>
      <c r="L290" s="56"/>
      <c r="M290" s="56"/>
      <c r="N290" s="56"/>
      <c r="O290" s="56"/>
      <c r="P290" s="56"/>
      <c r="Q290" s="56"/>
      <c r="R290" s="56"/>
      <c r="S290" s="56"/>
      <c r="T290" s="56"/>
      <c r="U290" s="56"/>
      <c r="V290" s="56"/>
      <c r="W290" s="74"/>
      <c r="X290" s="74"/>
      <c r="Y290" s="74"/>
      <c r="Z290" s="74"/>
      <c r="AA290" s="75"/>
      <c r="AB290" s="75"/>
      <c r="AC290" s="75"/>
      <c r="AD290" s="75"/>
      <c r="AE290" s="75"/>
      <c r="AF290" s="75"/>
      <c r="AG290" s="75"/>
      <c r="AH290" s="75"/>
      <c r="AI290" s="56"/>
      <c r="AJ290" s="56"/>
      <c r="AK290" s="56"/>
      <c r="AL290" s="56"/>
    </row>
    <row r="291" spans="1:38" x14ac:dyDescent="0.25">
      <c r="A291" s="56"/>
      <c r="B291" s="56"/>
      <c r="C291" s="56"/>
      <c r="D291" s="56"/>
      <c r="E291" s="56"/>
      <c r="F291" s="56"/>
      <c r="G291" s="56"/>
      <c r="H291" s="56"/>
      <c r="I291" s="56"/>
      <c r="J291" s="56"/>
      <c r="K291" s="56"/>
      <c r="L291" s="56"/>
      <c r="M291" s="56"/>
      <c r="N291" s="56"/>
      <c r="O291" s="56"/>
      <c r="P291" s="56"/>
      <c r="Q291" s="56"/>
      <c r="R291" s="56"/>
      <c r="S291" s="56"/>
      <c r="T291" s="56"/>
      <c r="U291" s="56"/>
      <c r="V291" s="56"/>
      <c r="W291" s="74"/>
      <c r="X291" s="74"/>
      <c r="Y291" s="74"/>
      <c r="Z291" s="74"/>
      <c r="AA291" s="75"/>
      <c r="AB291" s="75"/>
      <c r="AC291" s="75"/>
      <c r="AD291" s="75"/>
      <c r="AE291" s="75"/>
      <c r="AF291" s="75"/>
      <c r="AG291" s="75"/>
      <c r="AH291" s="75"/>
      <c r="AI291" s="56"/>
      <c r="AJ291" s="56"/>
      <c r="AK291" s="56"/>
      <c r="AL291" s="56"/>
    </row>
    <row r="292" spans="1:38" x14ac:dyDescent="0.25">
      <c r="A292" s="56"/>
      <c r="B292" s="56"/>
      <c r="C292" s="56"/>
      <c r="D292" s="56"/>
      <c r="E292" s="56"/>
      <c r="F292" s="56"/>
      <c r="G292" s="56"/>
      <c r="H292" s="56"/>
      <c r="I292" s="56"/>
      <c r="J292" s="56"/>
      <c r="K292" s="56"/>
      <c r="L292" s="56"/>
      <c r="M292" s="56"/>
      <c r="N292" s="56"/>
      <c r="O292" s="56"/>
      <c r="P292" s="56"/>
      <c r="Q292" s="56"/>
      <c r="R292" s="56"/>
      <c r="S292" s="56"/>
      <c r="T292" s="56"/>
      <c r="U292" s="56"/>
      <c r="V292" s="56"/>
      <c r="W292" s="74"/>
      <c r="X292" s="74"/>
      <c r="Y292" s="74"/>
      <c r="Z292" s="74"/>
      <c r="AA292" s="75"/>
      <c r="AB292" s="75"/>
      <c r="AC292" s="75"/>
      <c r="AD292" s="75"/>
      <c r="AE292" s="75"/>
      <c r="AF292" s="75"/>
      <c r="AG292" s="75"/>
      <c r="AH292" s="75"/>
      <c r="AI292" s="56"/>
      <c r="AJ292" s="56"/>
      <c r="AK292" s="56"/>
      <c r="AL292" s="56"/>
    </row>
    <row r="293" spans="1:38" x14ac:dyDescent="0.25">
      <c r="A293" s="56"/>
      <c r="B293" s="56"/>
      <c r="C293" s="56"/>
      <c r="D293" s="56"/>
      <c r="E293" s="56"/>
      <c r="F293" s="56"/>
      <c r="G293" s="56"/>
      <c r="H293" s="56"/>
      <c r="I293" s="56"/>
      <c r="J293" s="56"/>
      <c r="K293" s="56"/>
      <c r="L293" s="56"/>
      <c r="M293" s="56"/>
      <c r="N293" s="56"/>
      <c r="O293" s="56"/>
      <c r="P293" s="56"/>
      <c r="Q293" s="56"/>
      <c r="R293" s="56"/>
      <c r="S293" s="56"/>
      <c r="T293" s="56"/>
      <c r="U293" s="56"/>
      <c r="V293" s="56"/>
      <c r="W293" s="74"/>
      <c r="X293" s="74"/>
      <c r="Y293" s="74"/>
      <c r="Z293" s="74"/>
      <c r="AA293" s="75"/>
      <c r="AB293" s="75"/>
      <c r="AC293" s="75"/>
      <c r="AD293" s="75"/>
      <c r="AE293" s="75"/>
      <c r="AF293" s="75"/>
      <c r="AG293" s="75"/>
      <c r="AH293" s="75"/>
      <c r="AI293" s="56"/>
      <c r="AJ293" s="56"/>
      <c r="AK293" s="56"/>
      <c r="AL293" s="56"/>
    </row>
    <row r="294" spans="1:38" x14ac:dyDescent="0.25">
      <c r="A294" s="56"/>
      <c r="B294" s="56"/>
      <c r="C294" s="56"/>
      <c r="D294" s="56"/>
      <c r="E294" s="56"/>
      <c r="F294" s="56"/>
      <c r="G294" s="56"/>
      <c r="H294" s="56"/>
      <c r="I294" s="56"/>
      <c r="J294" s="56"/>
      <c r="K294" s="56"/>
      <c r="L294" s="56"/>
      <c r="M294" s="56"/>
      <c r="N294" s="56"/>
      <c r="O294" s="56"/>
      <c r="P294" s="56"/>
      <c r="Q294" s="56"/>
      <c r="R294" s="56"/>
      <c r="S294" s="56"/>
      <c r="T294" s="56"/>
      <c r="U294" s="56"/>
      <c r="V294" s="56"/>
      <c r="W294" s="74"/>
      <c r="X294" s="74"/>
      <c r="Y294" s="74"/>
      <c r="Z294" s="74"/>
      <c r="AA294" s="75"/>
      <c r="AB294" s="75"/>
      <c r="AC294" s="75"/>
      <c r="AD294" s="75"/>
      <c r="AE294" s="75"/>
      <c r="AF294" s="75"/>
      <c r="AG294" s="75"/>
      <c r="AH294" s="75"/>
      <c r="AI294" s="56"/>
      <c r="AJ294" s="56"/>
      <c r="AK294" s="56"/>
      <c r="AL294" s="56"/>
    </row>
    <row r="295" spans="1:38" x14ac:dyDescent="0.25">
      <c r="A295" s="56"/>
      <c r="B295" s="56"/>
      <c r="C295" s="56"/>
      <c r="D295" s="56"/>
      <c r="E295" s="56"/>
      <c r="F295" s="56"/>
      <c r="G295" s="56"/>
      <c r="H295" s="56"/>
      <c r="I295" s="56"/>
      <c r="J295" s="56"/>
      <c r="K295" s="56"/>
      <c r="L295" s="56"/>
      <c r="M295" s="56"/>
      <c r="N295" s="56"/>
      <c r="O295" s="56"/>
      <c r="P295" s="56"/>
      <c r="Q295" s="56"/>
      <c r="R295" s="56"/>
      <c r="S295" s="56"/>
      <c r="T295" s="56"/>
      <c r="U295" s="56"/>
      <c r="V295" s="56"/>
      <c r="W295" s="74"/>
      <c r="X295" s="74"/>
      <c r="Y295" s="74"/>
      <c r="Z295" s="74"/>
      <c r="AA295" s="75"/>
      <c r="AB295" s="75"/>
      <c r="AC295" s="75"/>
      <c r="AD295" s="75"/>
      <c r="AE295" s="75"/>
      <c r="AF295" s="75"/>
      <c r="AG295" s="75"/>
      <c r="AH295" s="75"/>
      <c r="AI295" s="56"/>
      <c r="AJ295" s="56"/>
      <c r="AK295" s="56"/>
      <c r="AL295" s="56"/>
    </row>
    <row r="296" spans="1:38" x14ac:dyDescent="0.25">
      <c r="A296" s="56"/>
      <c r="B296" s="56"/>
      <c r="C296" s="56"/>
      <c r="D296" s="56"/>
      <c r="E296" s="56"/>
      <c r="F296" s="56"/>
      <c r="G296" s="56"/>
      <c r="H296" s="56"/>
      <c r="I296" s="56"/>
      <c r="J296" s="56"/>
      <c r="K296" s="56"/>
      <c r="L296" s="56"/>
      <c r="M296" s="56"/>
      <c r="N296" s="56"/>
      <c r="O296" s="56"/>
      <c r="P296" s="56"/>
      <c r="Q296" s="56"/>
      <c r="R296" s="56"/>
      <c r="S296" s="56"/>
      <c r="T296" s="56"/>
      <c r="U296" s="56"/>
      <c r="V296" s="56"/>
      <c r="W296" s="74"/>
      <c r="X296" s="74"/>
      <c r="Y296" s="74"/>
      <c r="Z296" s="74"/>
      <c r="AA296" s="75"/>
      <c r="AB296" s="75"/>
      <c r="AC296" s="75"/>
      <c r="AD296" s="75"/>
      <c r="AE296" s="75"/>
      <c r="AF296" s="75"/>
      <c r="AG296" s="75"/>
      <c r="AH296" s="75"/>
      <c r="AI296" s="56"/>
      <c r="AJ296" s="56"/>
      <c r="AK296" s="56"/>
      <c r="AL296" s="56"/>
    </row>
    <row r="297" spans="1:38" x14ac:dyDescent="0.25">
      <c r="A297" s="56"/>
      <c r="B297" s="56"/>
      <c r="C297" s="56"/>
      <c r="D297" s="56"/>
      <c r="E297" s="56"/>
      <c r="F297" s="56"/>
      <c r="G297" s="56"/>
      <c r="H297" s="56"/>
      <c r="I297" s="56"/>
      <c r="J297" s="56"/>
      <c r="K297" s="56"/>
      <c r="L297" s="56"/>
      <c r="M297" s="56"/>
      <c r="N297" s="56"/>
      <c r="O297" s="56"/>
      <c r="P297" s="56"/>
      <c r="Q297" s="56"/>
      <c r="R297" s="56"/>
      <c r="S297" s="56"/>
      <c r="T297" s="56"/>
      <c r="U297" s="56"/>
      <c r="V297" s="56"/>
      <c r="W297" s="74"/>
      <c r="X297" s="74"/>
      <c r="Y297" s="74"/>
      <c r="Z297" s="74"/>
      <c r="AA297" s="75"/>
      <c r="AB297" s="75"/>
      <c r="AC297" s="75"/>
      <c r="AD297" s="75"/>
      <c r="AE297" s="75"/>
      <c r="AF297" s="75"/>
      <c r="AG297" s="75"/>
      <c r="AH297" s="75"/>
      <c r="AI297" s="56"/>
      <c r="AJ297" s="56"/>
      <c r="AK297" s="56"/>
      <c r="AL297" s="56"/>
    </row>
    <row r="298" spans="1:38" x14ac:dyDescent="0.25">
      <c r="A298" s="56"/>
      <c r="B298" s="56"/>
      <c r="C298" s="56"/>
      <c r="D298" s="56"/>
      <c r="E298" s="56"/>
      <c r="F298" s="56"/>
      <c r="G298" s="56"/>
      <c r="H298" s="56"/>
      <c r="I298" s="56"/>
      <c r="J298" s="56"/>
      <c r="K298" s="56"/>
      <c r="L298" s="56"/>
      <c r="M298" s="56"/>
      <c r="N298" s="56"/>
      <c r="O298" s="56"/>
      <c r="P298" s="56"/>
      <c r="Q298" s="56"/>
      <c r="R298" s="56"/>
      <c r="S298" s="56"/>
      <c r="T298" s="56"/>
      <c r="U298" s="56"/>
      <c r="V298" s="56"/>
      <c r="W298" s="74"/>
      <c r="X298" s="74"/>
      <c r="Y298" s="74"/>
      <c r="Z298" s="74"/>
      <c r="AA298" s="75"/>
      <c r="AB298" s="75"/>
      <c r="AC298" s="75"/>
      <c r="AD298" s="75"/>
      <c r="AE298" s="75"/>
      <c r="AF298" s="75"/>
      <c r="AG298" s="75"/>
      <c r="AH298" s="75"/>
      <c r="AI298" s="56"/>
      <c r="AJ298" s="56"/>
      <c r="AK298" s="56"/>
      <c r="AL298" s="56"/>
    </row>
    <row r="299" spans="1:38" x14ac:dyDescent="0.25">
      <c r="A299" s="56"/>
      <c r="B299" s="56"/>
      <c r="C299" s="56"/>
      <c r="D299" s="56"/>
      <c r="E299" s="56"/>
      <c r="F299" s="56"/>
      <c r="G299" s="56"/>
      <c r="H299" s="56"/>
      <c r="I299" s="56"/>
      <c r="J299" s="56"/>
      <c r="K299" s="56"/>
      <c r="L299" s="56"/>
      <c r="M299" s="56"/>
      <c r="N299" s="56"/>
      <c r="O299" s="56"/>
      <c r="P299" s="56"/>
      <c r="Q299" s="56"/>
      <c r="R299" s="56"/>
      <c r="S299" s="56"/>
      <c r="T299" s="56"/>
      <c r="U299" s="56"/>
      <c r="V299" s="56"/>
      <c r="W299" s="74"/>
      <c r="X299" s="74"/>
      <c r="Y299" s="74"/>
      <c r="Z299" s="74"/>
      <c r="AA299" s="75"/>
      <c r="AB299" s="75"/>
      <c r="AC299" s="75"/>
      <c r="AD299" s="75"/>
      <c r="AE299" s="75"/>
      <c r="AF299" s="75"/>
      <c r="AG299" s="75"/>
      <c r="AH299" s="75"/>
      <c r="AI299" s="56"/>
      <c r="AJ299" s="56"/>
      <c r="AK299" s="56"/>
      <c r="AL299" s="56"/>
    </row>
    <row r="300" spans="1:38" x14ac:dyDescent="0.25">
      <c r="A300" s="56"/>
      <c r="B300" s="56"/>
      <c r="C300" s="56"/>
      <c r="D300" s="56"/>
      <c r="E300" s="56"/>
      <c r="F300" s="56"/>
      <c r="G300" s="56"/>
      <c r="H300" s="56"/>
      <c r="I300" s="56"/>
      <c r="J300" s="56"/>
      <c r="K300" s="56"/>
      <c r="L300" s="56"/>
      <c r="M300" s="56"/>
      <c r="N300" s="56"/>
      <c r="O300" s="56"/>
      <c r="P300" s="56"/>
      <c r="Q300" s="56"/>
      <c r="R300" s="56"/>
      <c r="S300" s="56"/>
      <c r="T300" s="56"/>
      <c r="U300" s="56"/>
      <c r="V300" s="56"/>
      <c r="W300" s="74"/>
      <c r="X300" s="74"/>
      <c r="Y300" s="74"/>
      <c r="Z300" s="74"/>
      <c r="AA300" s="75"/>
      <c r="AB300" s="75"/>
      <c r="AC300" s="75"/>
      <c r="AD300" s="75"/>
      <c r="AE300" s="75"/>
      <c r="AF300" s="75"/>
      <c r="AG300" s="75"/>
      <c r="AH300" s="75"/>
      <c r="AI300" s="56"/>
      <c r="AJ300" s="56"/>
      <c r="AK300" s="56"/>
      <c r="AL300" s="56"/>
    </row>
    <row r="301" spans="1:38" x14ac:dyDescent="0.25">
      <c r="A301" s="56"/>
      <c r="B301" s="56"/>
      <c r="C301" s="56"/>
      <c r="D301" s="56"/>
      <c r="E301" s="56"/>
      <c r="F301" s="56"/>
      <c r="G301" s="56"/>
      <c r="H301" s="56"/>
      <c r="I301" s="56"/>
      <c r="J301" s="56"/>
      <c r="K301" s="56"/>
      <c r="L301" s="56"/>
      <c r="M301" s="56"/>
      <c r="N301" s="56"/>
      <c r="O301" s="56"/>
      <c r="P301" s="56"/>
      <c r="Q301" s="56"/>
      <c r="R301" s="56"/>
      <c r="S301" s="56"/>
      <c r="T301" s="56"/>
      <c r="U301" s="56"/>
      <c r="V301" s="56"/>
      <c r="W301" s="74"/>
      <c r="X301" s="74"/>
      <c r="Y301" s="74"/>
      <c r="Z301" s="74"/>
      <c r="AA301" s="75"/>
      <c r="AB301" s="75"/>
      <c r="AC301" s="75"/>
      <c r="AD301" s="75"/>
      <c r="AE301" s="75"/>
      <c r="AF301" s="75"/>
      <c r="AG301" s="75"/>
      <c r="AH301" s="75"/>
      <c r="AI301" s="56"/>
      <c r="AJ301" s="56"/>
      <c r="AK301" s="56"/>
      <c r="AL301" s="56"/>
    </row>
    <row r="302" spans="1:38" x14ac:dyDescent="0.25">
      <c r="A302" s="56"/>
      <c r="B302" s="56"/>
      <c r="C302" s="56"/>
      <c r="D302" s="56"/>
      <c r="E302" s="56"/>
      <c r="F302" s="56"/>
      <c r="G302" s="56"/>
      <c r="H302" s="56"/>
      <c r="I302" s="56"/>
      <c r="J302" s="56"/>
      <c r="K302" s="56"/>
      <c r="L302" s="56"/>
      <c r="M302" s="56"/>
      <c r="N302" s="56"/>
      <c r="O302" s="56"/>
      <c r="P302" s="56"/>
      <c r="Q302" s="56"/>
      <c r="R302" s="56"/>
      <c r="S302" s="56"/>
      <c r="T302" s="56"/>
      <c r="U302" s="56"/>
      <c r="V302" s="56"/>
      <c r="W302" s="74"/>
      <c r="X302" s="74"/>
      <c r="Y302" s="74"/>
      <c r="Z302" s="74"/>
      <c r="AA302" s="75"/>
      <c r="AB302" s="75"/>
      <c r="AC302" s="75"/>
      <c r="AD302" s="75"/>
      <c r="AE302" s="75"/>
      <c r="AF302" s="75"/>
      <c r="AG302" s="75"/>
      <c r="AH302" s="75"/>
      <c r="AI302" s="56"/>
      <c r="AJ302" s="56"/>
      <c r="AK302" s="56"/>
      <c r="AL302" s="56"/>
    </row>
    <row r="303" spans="1:38" x14ac:dyDescent="0.25">
      <c r="A303" s="56"/>
      <c r="B303" s="56"/>
      <c r="C303" s="56"/>
      <c r="D303" s="56"/>
      <c r="E303" s="56"/>
      <c r="F303" s="56"/>
      <c r="G303" s="56"/>
      <c r="H303" s="56"/>
      <c r="I303" s="56"/>
      <c r="J303" s="56"/>
      <c r="K303" s="56"/>
      <c r="L303" s="56"/>
      <c r="M303" s="56"/>
      <c r="N303" s="56"/>
      <c r="O303" s="56"/>
      <c r="P303" s="56"/>
      <c r="Q303" s="56"/>
      <c r="R303" s="56"/>
      <c r="S303" s="56"/>
      <c r="T303" s="56"/>
      <c r="U303" s="56"/>
      <c r="V303" s="56"/>
      <c r="W303" s="74"/>
      <c r="X303" s="74"/>
      <c r="Y303" s="74"/>
      <c r="Z303" s="74"/>
      <c r="AA303" s="75"/>
      <c r="AB303" s="75"/>
      <c r="AC303" s="75"/>
      <c r="AD303" s="75"/>
      <c r="AE303" s="75"/>
      <c r="AF303" s="75"/>
      <c r="AG303" s="75"/>
      <c r="AH303" s="75"/>
      <c r="AI303" s="56"/>
      <c r="AJ303" s="56"/>
      <c r="AK303" s="56"/>
      <c r="AL303" s="56"/>
    </row>
    <row r="304" spans="1:38" x14ac:dyDescent="0.25">
      <c r="A304" s="56"/>
      <c r="B304" s="56"/>
      <c r="C304" s="56"/>
      <c r="D304" s="56"/>
      <c r="E304" s="56"/>
      <c r="F304" s="56"/>
      <c r="G304" s="56"/>
      <c r="H304" s="56"/>
      <c r="I304" s="56"/>
      <c r="J304" s="56"/>
      <c r="K304" s="56"/>
      <c r="L304" s="56"/>
      <c r="M304" s="56"/>
      <c r="N304" s="56"/>
      <c r="O304" s="56"/>
      <c r="P304" s="56"/>
      <c r="Q304" s="56"/>
      <c r="R304" s="56"/>
      <c r="S304" s="56"/>
      <c r="T304" s="56"/>
      <c r="U304" s="56"/>
      <c r="V304" s="56"/>
      <c r="W304" s="74"/>
      <c r="X304" s="74"/>
      <c r="Y304" s="74"/>
      <c r="Z304" s="74"/>
      <c r="AA304" s="75"/>
      <c r="AB304" s="75"/>
      <c r="AC304" s="75"/>
      <c r="AD304" s="75"/>
      <c r="AE304" s="75"/>
      <c r="AF304" s="75"/>
      <c r="AG304" s="75"/>
      <c r="AH304" s="75"/>
      <c r="AI304" s="56"/>
      <c r="AJ304" s="56"/>
      <c r="AK304" s="56"/>
      <c r="AL304" s="56"/>
    </row>
    <row r="305" spans="1:38" x14ac:dyDescent="0.25">
      <c r="A305" s="56"/>
      <c r="B305" s="56"/>
      <c r="C305" s="56"/>
      <c r="D305" s="56"/>
      <c r="E305" s="56"/>
      <c r="F305" s="56"/>
      <c r="G305" s="56"/>
      <c r="H305" s="56"/>
      <c r="I305" s="56"/>
      <c r="J305" s="56"/>
      <c r="K305" s="56"/>
      <c r="L305" s="56"/>
      <c r="M305" s="56"/>
      <c r="N305" s="56"/>
      <c r="O305" s="56"/>
      <c r="P305" s="56"/>
      <c r="Q305" s="56"/>
      <c r="R305" s="56"/>
      <c r="S305" s="56"/>
      <c r="T305" s="56"/>
      <c r="U305" s="56"/>
      <c r="V305" s="56"/>
      <c r="W305" s="74"/>
      <c r="X305" s="74"/>
      <c r="Y305" s="74"/>
      <c r="Z305" s="74"/>
      <c r="AA305" s="75"/>
      <c r="AB305" s="75"/>
      <c r="AC305" s="75"/>
      <c r="AD305" s="75"/>
      <c r="AE305" s="75"/>
      <c r="AF305" s="75"/>
      <c r="AG305" s="75"/>
      <c r="AH305" s="75"/>
      <c r="AI305" s="56"/>
      <c r="AJ305" s="56"/>
      <c r="AK305" s="56"/>
      <c r="AL305" s="56"/>
    </row>
    <row r="306" spans="1:38" x14ac:dyDescent="0.25">
      <c r="A306" s="56"/>
      <c r="B306" s="56"/>
      <c r="C306" s="56"/>
      <c r="D306" s="56"/>
      <c r="E306" s="56"/>
      <c r="F306" s="56"/>
      <c r="G306" s="56"/>
      <c r="H306" s="56"/>
      <c r="I306" s="56"/>
      <c r="J306" s="56"/>
      <c r="K306" s="56"/>
      <c r="L306" s="56"/>
      <c r="M306" s="56"/>
      <c r="N306" s="56"/>
      <c r="O306" s="56"/>
      <c r="P306" s="56"/>
      <c r="Q306" s="56"/>
      <c r="R306" s="56"/>
      <c r="S306" s="56"/>
      <c r="T306" s="56"/>
      <c r="U306" s="56"/>
      <c r="V306" s="56"/>
      <c r="W306" s="74"/>
      <c r="X306" s="74"/>
      <c r="Y306" s="74"/>
      <c r="Z306" s="74"/>
      <c r="AA306" s="75"/>
      <c r="AB306" s="75"/>
      <c r="AC306" s="75"/>
      <c r="AD306" s="75"/>
      <c r="AE306" s="75"/>
      <c r="AF306" s="75"/>
      <c r="AG306" s="75"/>
      <c r="AH306" s="75"/>
      <c r="AI306" s="56"/>
      <c r="AJ306" s="56"/>
      <c r="AK306" s="56"/>
      <c r="AL306" s="56"/>
    </row>
    <row r="307" spans="1:38" x14ac:dyDescent="0.25">
      <c r="A307" s="56"/>
      <c r="B307" s="56"/>
      <c r="C307" s="56"/>
      <c r="D307" s="56"/>
      <c r="E307" s="56"/>
      <c r="F307" s="56"/>
      <c r="G307" s="56"/>
      <c r="H307" s="56"/>
      <c r="I307" s="56"/>
      <c r="J307" s="56"/>
      <c r="K307" s="56"/>
      <c r="L307" s="56"/>
      <c r="M307" s="56"/>
      <c r="N307" s="56"/>
      <c r="O307" s="56"/>
      <c r="P307" s="56"/>
      <c r="Q307" s="56"/>
      <c r="R307" s="56"/>
      <c r="S307" s="56"/>
      <c r="T307" s="56"/>
      <c r="U307" s="56"/>
      <c r="V307" s="56"/>
      <c r="W307" s="74"/>
      <c r="X307" s="74"/>
      <c r="Y307" s="74"/>
      <c r="Z307" s="74"/>
      <c r="AA307" s="75"/>
      <c r="AB307" s="75"/>
      <c r="AC307" s="75"/>
      <c r="AD307" s="75"/>
      <c r="AE307" s="75"/>
      <c r="AF307" s="75"/>
      <c r="AG307" s="75"/>
      <c r="AH307" s="75"/>
      <c r="AI307" s="56"/>
      <c r="AJ307" s="56"/>
      <c r="AK307" s="56"/>
      <c r="AL307" s="56"/>
    </row>
    <row r="308" spans="1:38" x14ac:dyDescent="0.25">
      <c r="A308" s="56"/>
      <c r="B308" s="56"/>
      <c r="C308" s="56"/>
      <c r="D308" s="56"/>
      <c r="E308" s="56"/>
      <c r="F308" s="56"/>
      <c r="G308" s="56"/>
      <c r="H308" s="56"/>
      <c r="I308" s="56"/>
      <c r="J308" s="56"/>
      <c r="K308" s="56"/>
      <c r="L308" s="56"/>
      <c r="M308" s="56"/>
      <c r="N308" s="56"/>
      <c r="O308" s="56"/>
      <c r="P308" s="56"/>
      <c r="Q308" s="56"/>
      <c r="R308" s="56"/>
      <c r="S308" s="56"/>
      <c r="T308" s="56"/>
      <c r="U308" s="56"/>
      <c r="V308" s="56"/>
      <c r="W308" s="74"/>
      <c r="X308" s="74"/>
      <c r="Y308" s="74"/>
      <c r="Z308" s="74"/>
      <c r="AA308" s="75"/>
      <c r="AB308" s="75"/>
      <c r="AC308" s="75"/>
      <c r="AD308" s="75"/>
      <c r="AE308" s="75"/>
      <c r="AF308" s="75"/>
      <c r="AG308" s="75"/>
      <c r="AH308" s="75"/>
      <c r="AI308" s="56"/>
      <c r="AJ308" s="56"/>
      <c r="AK308" s="56"/>
      <c r="AL308" s="56"/>
    </row>
    <row r="309" spans="1:38" x14ac:dyDescent="0.25">
      <c r="A309" s="56"/>
      <c r="B309" s="56"/>
      <c r="C309" s="56"/>
      <c r="D309" s="56"/>
      <c r="E309" s="56"/>
      <c r="F309" s="56"/>
      <c r="G309" s="56"/>
      <c r="H309" s="56"/>
      <c r="I309" s="56"/>
      <c r="J309" s="56"/>
      <c r="K309" s="56"/>
      <c r="L309" s="56"/>
      <c r="M309" s="56"/>
      <c r="N309" s="56"/>
      <c r="O309" s="56"/>
      <c r="P309" s="56"/>
      <c r="Q309" s="56"/>
      <c r="R309" s="56"/>
      <c r="S309" s="56"/>
      <c r="T309" s="56"/>
      <c r="U309" s="56"/>
      <c r="V309" s="56"/>
      <c r="W309" s="74"/>
      <c r="X309" s="74"/>
      <c r="Y309" s="74"/>
      <c r="Z309" s="74"/>
      <c r="AA309" s="75"/>
      <c r="AB309" s="75"/>
      <c r="AC309" s="75"/>
      <c r="AD309" s="75"/>
      <c r="AE309" s="75"/>
      <c r="AF309" s="75"/>
      <c r="AG309" s="75"/>
      <c r="AH309" s="75"/>
      <c r="AI309" s="56"/>
      <c r="AJ309" s="56"/>
      <c r="AK309" s="56"/>
      <c r="AL309" s="56"/>
    </row>
    <row r="310" spans="1:38" x14ac:dyDescent="0.25">
      <c r="A310" s="56"/>
      <c r="B310" s="56"/>
      <c r="C310" s="56"/>
      <c r="D310" s="56"/>
      <c r="E310" s="56"/>
      <c r="F310" s="56"/>
      <c r="G310" s="56"/>
      <c r="H310" s="56"/>
      <c r="I310" s="56"/>
      <c r="J310" s="56"/>
      <c r="K310" s="56"/>
      <c r="L310" s="56"/>
      <c r="M310" s="56"/>
      <c r="N310" s="56"/>
      <c r="O310" s="56"/>
      <c r="P310" s="56"/>
      <c r="Q310" s="56"/>
      <c r="R310" s="56"/>
      <c r="S310" s="56"/>
      <c r="T310" s="56"/>
      <c r="U310" s="56"/>
      <c r="V310" s="56"/>
      <c r="W310" s="74"/>
      <c r="X310" s="74"/>
      <c r="Y310" s="74"/>
      <c r="Z310" s="74"/>
      <c r="AA310" s="75"/>
      <c r="AB310" s="75"/>
      <c r="AC310" s="75"/>
      <c r="AD310" s="75"/>
      <c r="AE310" s="75"/>
      <c r="AF310" s="75"/>
      <c r="AG310" s="75"/>
      <c r="AH310" s="75"/>
      <c r="AI310" s="56"/>
      <c r="AJ310" s="56"/>
      <c r="AK310" s="56"/>
      <c r="AL310" s="56"/>
    </row>
    <row r="311" spans="1:38" x14ac:dyDescent="0.25">
      <c r="A311" s="56"/>
      <c r="B311" s="56"/>
      <c r="C311" s="56"/>
      <c r="D311" s="56"/>
      <c r="E311" s="56"/>
      <c r="F311" s="56"/>
      <c r="G311" s="56"/>
      <c r="H311" s="56"/>
      <c r="I311" s="56"/>
      <c r="J311" s="56"/>
      <c r="K311" s="56"/>
      <c r="L311" s="56"/>
      <c r="M311" s="56"/>
      <c r="N311" s="56"/>
      <c r="O311" s="56"/>
      <c r="P311" s="56"/>
      <c r="Q311" s="56"/>
      <c r="R311" s="56"/>
      <c r="S311" s="56"/>
      <c r="T311" s="56"/>
      <c r="U311" s="56"/>
      <c r="V311" s="56"/>
      <c r="W311" s="74"/>
      <c r="X311" s="74"/>
      <c r="Y311" s="74"/>
      <c r="Z311" s="74"/>
      <c r="AA311" s="75"/>
      <c r="AB311" s="75"/>
      <c r="AC311" s="75"/>
      <c r="AD311" s="75"/>
      <c r="AE311" s="75"/>
      <c r="AF311" s="75"/>
      <c r="AG311" s="75"/>
      <c r="AH311" s="75"/>
      <c r="AI311" s="56"/>
      <c r="AJ311" s="56"/>
      <c r="AK311" s="56"/>
      <c r="AL311" s="56"/>
    </row>
    <row r="312" spans="1:38" x14ac:dyDescent="0.25">
      <c r="A312" s="56"/>
      <c r="B312" s="56"/>
      <c r="C312" s="56"/>
      <c r="D312" s="56"/>
      <c r="E312" s="56"/>
      <c r="F312" s="56"/>
      <c r="G312" s="56"/>
      <c r="H312" s="56"/>
      <c r="I312" s="56"/>
      <c r="J312" s="56"/>
      <c r="K312" s="56"/>
      <c r="L312" s="56"/>
      <c r="M312" s="56"/>
      <c r="N312" s="56"/>
      <c r="O312" s="56"/>
      <c r="P312" s="56"/>
      <c r="Q312" s="56"/>
      <c r="R312" s="56"/>
      <c r="S312" s="56"/>
      <c r="T312" s="56"/>
      <c r="U312" s="56"/>
      <c r="V312" s="56"/>
      <c r="W312" s="74"/>
      <c r="X312" s="74"/>
      <c r="Y312" s="74"/>
      <c r="Z312" s="74"/>
      <c r="AA312" s="75"/>
      <c r="AB312" s="75"/>
      <c r="AC312" s="75"/>
      <c r="AD312" s="75"/>
      <c r="AE312" s="75"/>
      <c r="AF312" s="75"/>
      <c r="AG312" s="75"/>
      <c r="AH312" s="75"/>
      <c r="AI312" s="56"/>
      <c r="AJ312" s="56"/>
      <c r="AK312" s="56"/>
      <c r="AL312" s="56"/>
    </row>
    <row r="313" spans="1:38" x14ac:dyDescent="0.25">
      <c r="A313" s="56"/>
      <c r="B313" s="56"/>
      <c r="C313" s="56"/>
      <c r="D313" s="56"/>
      <c r="E313" s="56"/>
      <c r="F313" s="56"/>
      <c r="G313" s="56"/>
      <c r="H313" s="56"/>
      <c r="I313" s="56"/>
      <c r="J313" s="56"/>
      <c r="K313" s="56"/>
      <c r="L313" s="56"/>
      <c r="M313" s="56"/>
      <c r="N313" s="56"/>
      <c r="O313" s="56"/>
      <c r="P313" s="56"/>
      <c r="Q313" s="56"/>
      <c r="R313" s="56"/>
      <c r="S313" s="56"/>
      <c r="T313" s="56"/>
      <c r="U313" s="56"/>
      <c r="V313" s="56"/>
      <c r="W313" s="74"/>
      <c r="X313" s="74"/>
      <c r="Y313" s="74"/>
      <c r="Z313" s="74"/>
      <c r="AA313" s="75"/>
      <c r="AB313" s="75"/>
      <c r="AC313" s="75"/>
      <c r="AD313" s="75"/>
      <c r="AE313" s="75"/>
      <c r="AF313" s="75"/>
      <c r="AG313" s="75"/>
      <c r="AH313" s="75"/>
      <c r="AI313" s="56"/>
      <c r="AJ313" s="56"/>
      <c r="AK313" s="56"/>
      <c r="AL313" s="56"/>
    </row>
    <row r="314" spans="1:38" x14ac:dyDescent="0.25">
      <c r="A314" s="56"/>
      <c r="B314" s="56"/>
      <c r="C314" s="56"/>
      <c r="D314" s="56"/>
      <c r="E314" s="56"/>
      <c r="F314" s="56"/>
      <c r="G314" s="56"/>
      <c r="H314" s="56"/>
      <c r="I314" s="56"/>
      <c r="J314" s="56"/>
      <c r="K314" s="56"/>
      <c r="L314" s="56"/>
      <c r="M314" s="56"/>
      <c r="N314" s="56"/>
      <c r="O314" s="56"/>
      <c r="P314" s="56"/>
      <c r="Q314" s="56"/>
      <c r="R314" s="56"/>
      <c r="S314" s="56"/>
      <c r="T314" s="56"/>
      <c r="U314" s="56"/>
      <c r="V314" s="56"/>
      <c r="W314" s="74"/>
      <c r="X314" s="74"/>
      <c r="Y314" s="74"/>
      <c r="Z314" s="74"/>
      <c r="AA314" s="75"/>
      <c r="AB314" s="75"/>
      <c r="AC314" s="75"/>
      <c r="AD314" s="75"/>
      <c r="AE314" s="75"/>
      <c r="AF314" s="75"/>
      <c r="AG314" s="75"/>
      <c r="AH314" s="75"/>
      <c r="AI314" s="56"/>
      <c r="AJ314" s="56"/>
      <c r="AK314" s="56"/>
      <c r="AL314" s="56"/>
    </row>
    <row r="315" spans="1:38" x14ac:dyDescent="0.25">
      <c r="A315" s="56"/>
      <c r="B315" s="56"/>
      <c r="C315" s="56"/>
      <c r="D315" s="56"/>
      <c r="E315" s="56"/>
      <c r="F315" s="56"/>
      <c r="G315" s="56"/>
      <c r="H315" s="56"/>
      <c r="I315" s="56"/>
      <c r="J315" s="56"/>
      <c r="K315" s="56"/>
      <c r="L315" s="56"/>
      <c r="M315" s="56"/>
      <c r="N315" s="56"/>
      <c r="O315" s="56"/>
      <c r="P315" s="56"/>
      <c r="Q315" s="56"/>
      <c r="R315" s="56"/>
      <c r="S315" s="56"/>
      <c r="T315" s="56"/>
      <c r="U315" s="56"/>
      <c r="V315" s="56"/>
      <c r="W315" s="74"/>
      <c r="X315" s="74"/>
      <c r="Y315" s="74"/>
      <c r="Z315" s="74"/>
      <c r="AA315" s="75"/>
      <c r="AB315" s="75"/>
      <c r="AC315" s="75"/>
      <c r="AD315" s="75"/>
      <c r="AE315" s="75"/>
      <c r="AF315" s="75"/>
      <c r="AG315" s="75"/>
      <c r="AH315" s="75"/>
      <c r="AI315" s="56"/>
      <c r="AJ315" s="56"/>
      <c r="AK315" s="56"/>
      <c r="AL315" s="56"/>
    </row>
    <row r="316" spans="1:38" x14ac:dyDescent="0.25">
      <c r="A316" s="56"/>
      <c r="B316" s="56"/>
      <c r="C316" s="56"/>
      <c r="D316" s="56"/>
      <c r="E316" s="56"/>
      <c r="F316" s="56"/>
      <c r="G316" s="56"/>
      <c r="H316" s="56"/>
      <c r="I316" s="56"/>
      <c r="J316" s="56"/>
      <c r="K316" s="56"/>
      <c r="L316" s="56"/>
      <c r="M316" s="56"/>
      <c r="N316" s="56"/>
      <c r="O316" s="56"/>
      <c r="P316" s="56"/>
      <c r="Q316" s="56"/>
      <c r="R316" s="56"/>
      <c r="S316" s="56"/>
      <c r="T316" s="56"/>
      <c r="U316" s="56"/>
      <c r="V316" s="56"/>
      <c r="W316" s="74"/>
      <c r="X316" s="74"/>
      <c r="Y316" s="74"/>
      <c r="Z316" s="74"/>
      <c r="AA316" s="75"/>
      <c r="AB316" s="75"/>
      <c r="AC316" s="75"/>
      <c r="AD316" s="75"/>
      <c r="AE316" s="75"/>
      <c r="AF316" s="75"/>
      <c r="AG316" s="75"/>
      <c r="AH316" s="75"/>
      <c r="AI316" s="56"/>
      <c r="AJ316" s="56"/>
      <c r="AK316" s="56"/>
      <c r="AL316" s="56"/>
    </row>
    <row r="317" spans="1:38" x14ac:dyDescent="0.25">
      <c r="A317" s="56"/>
      <c r="B317" s="56"/>
      <c r="C317" s="56"/>
      <c r="D317" s="56"/>
      <c r="E317" s="56"/>
      <c r="F317" s="56"/>
      <c r="G317" s="56"/>
      <c r="H317" s="56"/>
      <c r="I317" s="56"/>
      <c r="J317" s="56"/>
      <c r="K317" s="56"/>
      <c r="L317" s="56"/>
      <c r="M317" s="56"/>
      <c r="N317" s="56"/>
      <c r="O317" s="56"/>
      <c r="P317" s="56"/>
      <c r="Q317" s="56"/>
      <c r="R317" s="56"/>
      <c r="S317" s="56"/>
      <c r="T317" s="56"/>
      <c r="U317" s="56"/>
      <c r="V317" s="56"/>
      <c r="W317" s="74"/>
      <c r="X317" s="74"/>
      <c r="Y317" s="74"/>
      <c r="Z317" s="74"/>
      <c r="AA317" s="75"/>
      <c r="AB317" s="75"/>
      <c r="AC317" s="75"/>
      <c r="AD317" s="75"/>
      <c r="AE317" s="75"/>
      <c r="AF317" s="75"/>
      <c r="AG317" s="75"/>
      <c r="AH317" s="75"/>
      <c r="AI317" s="56"/>
      <c r="AJ317" s="56"/>
      <c r="AK317" s="56"/>
      <c r="AL317" s="56"/>
    </row>
    <row r="318" spans="1:38" x14ac:dyDescent="0.25">
      <c r="A318" s="56"/>
      <c r="B318" s="56"/>
      <c r="C318" s="56"/>
      <c r="D318" s="56"/>
      <c r="E318" s="56"/>
      <c r="F318" s="56"/>
      <c r="G318" s="56"/>
      <c r="H318" s="56"/>
      <c r="I318" s="56"/>
      <c r="J318" s="56"/>
      <c r="K318" s="56"/>
      <c r="L318" s="56"/>
      <c r="M318" s="56"/>
      <c r="N318" s="56"/>
      <c r="O318" s="56"/>
      <c r="P318" s="56"/>
      <c r="Q318" s="56"/>
      <c r="R318" s="56"/>
      <c r="S318" s="56"/>
      <c r="T318" s="56"/>
      <c r="U318" s="56"/>
      <c r="V318" s="56"/>
      <c r="W318" s="74"/>
      <c r="X318" s="74"/>
      <c r="Y318" s="74"/>
      <c r="Z318" s="74"/>
      <c r="AA318" s="75"/>
      <c r="AB318" s="75"/>
      <c r="AC318" s="75"/>
      <c r="AD318" s="75"/>
      <c r="AE318" s="75"/>
      <c r="AF318" s="75"/>
      <c r="AG318" s="75"/>
      <c r="AH318" s="75"/>
      <c r="AI318" s="56"/>
      <c r="AJ318" s="56"/>
      <c r="AK318" s="56"/>
      <c r="AL318" s="56"/>
    </row>
    <row r="319" spans="1:38" x14ac:dyDescent="0.25">
      <c r="A319" s="56"/>
      <c r="B319" s="56"/>
      <c r="C319" s="56"/>
      <c r="D319" s="56"/>
      <c r="E319" s="56"/>
      <c r="F319" s="56"/>
      <c r="G319" s="56"/>
      <c r="H319" s="56"/>
      <c r="I319" s="56"/>
      <c r="J319" s="56"/>
      <c r="K319" s="56"/>
      <c r="L319" s="56"/>
      <c r="M319" s="56"/>
      <c r="N319" s="56"/>
      <c r="O319" s="56"/>
      <c r="P319" s="56"/>
      <c r="Q319" s="56"/>
      <c r="R319" s="56"/>
      <c r="S319" s="56"/>
      <c r="T319" s="56"/>
      <c r="U319" s="56"/>
      <c r="V319" s="56"/>
      <c r="W319" s="74"/>
      <c r="X319" s="74"/>
      <c r="Y319" s="74"/>
      <c r="Z319" s="74"/>
      <c r="AA319" s="75"/>
      <c r="AB319" s="75"/>
      <c r="AC319" s="75"/>
      <c r="AD319" s="75"/>
      <c r="AE319" s="75"/>
      <c r="AF319" s="75"/>
      <c r="AG319" s="75"/>
      <c r="AH319" s="75"/>
      <c r="AI319" s="56"/>
      <c r="AJ319" s="56"/>
      <c r="AK319" s="56"/>
      <c r="AL319" s="56"/>
    </row>
    <row r="320" spans="1:38" x14ac:dyDescent="0.25">
      <c r="A320" s="56"/>
      <c r="B320" s="56"/>
      <c r="C320" s="56"/>
      <c r="D320" s="56"/>
      <c r="E320" s="56"/>
      <c r="F320" s="56"/>
      <c r="G320" s="56"/>
      <c r="H320" s="56"/>
      <c r="I320" s="56"/>
      <c r="J320" s="56"/>
      <c r="K320" s="56"/>
      <c r="L320" s="56"/>
      <c r="M320" s="56"/>
      <c r="N320" s="56"/>
      <c r="O320" s="56"/>
      <c r="P320" s="56"/>
      <c r="Q320" s="56"/>
      <c r="R320" s="56"/>
      <c r="S320" s="56"/>
      <c r="T320" s="56"/>
      <c r="U320" s="56"/>
      <c r="V320" s="56"/>
      <c r="W320" s="74"/>
      <c r="X320" s="74"/>
      <c r="Y320" s="74"/>
      <c r="Z320" s="74"/>
      <c r="AA320" s="75"/>
      <c r="AB320" s="75"/>
      <c r="AC320" s="75"/>
      <c r="AD320" s="75"/>
      <c r="AE320" s="75"/>
      <c r="AF320" s="75"/>
      <c r="AG320" s="75"/>
      <c r="AH320" s="75"/>
      <c r="AI320" s="56"/>
      <c r="AJ320" s="56"/>
      <c r="AK320" s="56"/>
      <c r="AL320" s="56"/>
    </row>
    <row r="321" spans="1:38" x14ac:dyDescent="0.25">
      <c r="A321" s="56"/>
      <c r="B321" s="56"/>
      <c r="C321" s="56"/>
      <c r="D321" s="56"/>
      <c r="E321" s="56"/>
      <c r="F321" s="56"/>
      <c r="G321" s="56"/>
      <c r="H321" s="56"/>
      <c r="I321" s="56"/>
      <c r="J321" s="56"/>
      <c r="K321" s="56"/>
      <c r="L321" s="56"/>
      <c r="M321" s="56"/>
      <c r="N321" s="56"/>
      <c r="O321" s="56"/>
      <c r="P321" s="56"/>
      <c r="Q321" s="56"/>
      <c r="R321" s="56"/>
      <c r="S321" s="56"/>
      <c r="T321" s="56"/>
      <c r="U321" s="56"/>
      <c r="V321" s="56"/>
      <c r="W321" s="74"/>
      <c r="X321" s="74"/>
      <c r="Y321" s="74"/>
      <c r="Z321" s="74"/>
      <c r="AA321" s="75"/>
      <c r="AB321" s="75"/>
      <c r="AC321" s="75"/>
      <c r="AD321" s="75"/>
      <c r="AE321" s="75"/>
      <c r="AF321" s="75"/>
      <c r="AG321" s="75"/>
      <c r="AH321" s="75"/>
      <c r="AI321" s="56"/>
      <c r="AJ321" s="56"/>
      <c r="AK321" s="56"/>
      <c r="AL321" s="56"/>
    </row>
    <row r="322" spans="1:38" x14ac:dyDescent="0.25">
      <c r="A322" s="56"/>
      <c r="B322" s="56"/>
      <c r="C322" s="56"/>
      <c r="D322" s="56"/>
      <c r="E322" s="56"/>
      <c r="F322" s="56"/>
      <c r="G322" s="56"/>
      <c r="H322" s="56"/>
      <c r="I322" s="56"/>
      <c r="J322" s="56"/>
      <c r="K322" s="56"/>
      <c r="L322" s="56"/>
      <c r="M322" s="56"/>
      <c r="N322" s="56"/>
      <c r="O322" s="56"/>
      <c r="P322" s="56"/>
      <c r="Q322" s="56"/>
      <c r="R322" s="56"/>
      <c r="S322" s="56"/>
      <c r="T322" s="56"/>
      <c r="U322" s="56"/>
      <c r="V322" s="56"/>
      <c r="W322" s="74"/>
      <c r="X322" s="74"/>
      <c r="Y322" s="74"/>
      <c r="Z322" s="74"/>
      <c r="AA322" s="75"/>
      <c r="AB322" s="75"/>
      <c r="AC322" s="75"/>
      <c r="AD322" s="75"/>
      <c r="AE322" s="75"/>
      <c r="AF322" s="75"/>
      <c r="AG322" s="75"/>
      <c r="AH322" s="75"/>
      <c r="AI322" s="56"/>
      <c r="AJ322" s="56"/>
      <c r="AK322" s="56"/>
      <c r="AL322" s="56"/>
    </row>
    <row r="323" spans="1:38" x14ac:dyDescent="0.25">
      <c r="A323" s="56"/>
      <c r="B323" s="56"/>
      <c r="C323" s="56"/>
      <c r="D323" s="56"/>
      <c r="E323" s="56"/>
      <c r="F323" s="56"/>
      <c r="G323" s="56"/>
      <c r="H323" s="56"/>
      <c r="I323" s="56"/>
      <c r="J323" s="56"/>
      <c r="K323" s="56"/>
      <c r="L323" s="56"/>
      <c r="M323" s="56"/>
      <c r="N323" s="56"/>
      <c r="O323" s="56"/>
      <c r="P323" s="56"/>
      <c r="Q323" s="56"/>
      <c r="R323" s="56"/>
      <c r="S323" s="56"/>
      <c r="T323" s="56"/>
      <c r="U323" s="56"/>
      <c r="V323" s="56"/>
      <c r="W323" s="74"/>
      <c r="X323" s="74"/>
      <c r="Y323" s="74"/>
      <c r="Z323" s="74"/>
      <c r="AA323" s="75"/>
      <c r="AB323" s="75"/>
      <c r="AC323" s="75"/>
      <c r="AD323" s="75"/>
      <c r="AE323" s="75"/>
      <c r="AF323" s="75"/>
      <c r="AG323" s="75"/>
      <c r="AH323" s="75"/>
      <c r="AI323" s="56"/>
      <c r="AJ323" s="56"/>
      <c r="AK323" s="56"/>
      <c r="AL323" s="56"/>
    </row>
    <row r="324" spans="1:38" x14ac:dyDescent="0.25">
      <c r="A324" s="56"/>
      <c r="B324" s="56"/>
      <c r="C324" s="56"/>
      <c r="D324" s="56"/>
      <c r="E324" s="56"/>
      <c r="F324" s="56"/>
      <c r="G324" s="56"/>
      <c r="H324" s="56"/>
      <c r="I324" s="56"/>
      <c r="J324" s="56"/>
      <c r="K324" s="56"/>
      <c r="L324" s="56"/>
      <c r="M324" s="56"/>
      <c r="N324" s="56"/>
      <c r="O324" s="56"/>
      <c r="P324" s="56"/>
      <c r="Q324" s="56"/>
      <c r="R324" s="56"/>
      <c r="S324" s="56"/>
      <c r="T324" s="56"/>
      <c r="U324" s="56"/>
      <c r="V324" s="56"/>
      <c r="W324" s="74"/>
      <c r="X324" s="74"/>
      <c r="Y324" s="74"/>
      <c r="Z324" s="74"/>
      <c r="AA324" s="75"/>
      <c r="AB324" s="75"/>
      <c r="AC324" s="75"/>
      <c r="AD324" s="75"/>
      <c r="AE324" s="75"/>
      <c r="AF324" s="75"/>
      <c r="AG324" s="75"/>
      <c r="AH324" s="75"/>
      <c r="AI324" s="56"/>
      <c r="AJ324" s="56"/>
      <c r="AK324" s="56"/>
      <c r="AL324" s="56"/>
    </row>
    <row r="325" spans="1:38" x14ac:dyDescent="0.25">
      <c r="A325" s="56"/>
      <c r="B325" s="56"/>
      <c r="C325" s="56"/>
      <c r="D325" s="56"/>
      <c r="E325" s="56"/>
      <c r="F325" s="56"/>
      <c r="G325" s="56"/>
      <c r="H325" s="56"/>
      <c r="I325" s="56"/>
      <c r="J325" s="56"/>
      <c r="K325" s="56"/>
      <c r="L325" s="56"/>
      <c r="M325" s="56"/>
      <c r="N325" s="56"/>
      <c r="O325" s="56"/>
      <c r="P325" s="56"/>
      <c r="Q325" s="56"/>
      <c r="R325" s="56"/>
      <c r="S325" s="56"/>
      <c r="T325" s="56"/>
      <c r="U325" s="56"/>
      <c r="V325" s="56"/>
      <c r="W325" s="74"/>
      <c r="X325" s="74"/>
      <c r="Y325" s="74"/>
      <c r="Z325" s="74"/>
      <c r="AA325" s="75"/>
      <c r="AB325" s="75"/>
      <c r="AC325" s="75"/>
      <c r="AD325" s="75"/>
      <c r="AE325" s="75"/>
      <c r="AF325" s="75"/>
      <c r="AG325" s="75"/>
      <c r="AH325" s="75"/>
      <c r="AI325" s="56"/>
      <c r="AJ325" s="56"/>
      <c r="AK325" s="56"/>
      <c r="AL325" s="56"/>
    </row>
    <row r="326" spans="1:38" x14ac:dyDescent="0.25">
      <c r="A326" s="56"/>
      <c r="B326" s="56"/>
      <c r="C326" s="56"/>
      <c r="D326" s="56"/>
      <c r="E326" s="56"/>
      <c r="F326" s="56"/>
      <c r="G326" s="56"/>
      <c r="H326" s="56"/>
      <c r="I326" s="56"/>
      <c r="J326" s="56"/>
      <c r="K326" s="56"/>
      <c r="L326" s="56"/>
      <c r="M326" s="56"/>
      <c r="N326" s="56"/>
      <c r="O326" s="56"/>
      <c r="P326" s="56"/>
      <c r="Q326" s="56"/>
      <c r="R326" s="56"/>
      <c r="S326" s="56"/>
      <c r="T326" s="56"/>
      <c r="U326" s="56"/>
      <c r="V326" s="56"/>
      <c r="W326" s="74"/>
      <c r="X326" s="74"/>
      <c r="Y326" s="74"/>
      <c r="Z326" s="74"/>
      <c r="AA326" s="75"/>
      <c r="AB326" s="75"/>
      <c r="AC326" s="75"/>
      <c r="AD326" s="75"/>
      <c r="AE326" s="75"/>
      <c r="AF326" s="75"/>
      <c r="AG326" s="75"/>
      <c r="AH326" s="75"/>
      <c r="AI326" s="56"/>
      <c r="AJ326" s="56"/>
      <c r="AK326" s="56"/>
      <c r="AL326" s="56"/>
    </row>
    <row r="327" spans="1:38" x14ac:dyDescent="0.25">
      <c r="A327" s="56"/>
      <c r="B327" s="56"/>
      <c r="C327" s="56"/>
      <c r="D327" s="56"/>
      <c r="E327" s="56"/>
      <c r="F327" s="56"/>
      <c r="G327" s="56"/>
      <c r="H327" s="56"/>
      <c r="I327" s="56"/>
      <c r="J327" s="56"/>
      <c r="K327" s="56"/>
      <c r="L327" s="56"/>
      <c r="M327" s="56"/>
      <c r="N327" s="56"/>
      <c r="O327" s="56"/>
      <c r="P327" s="56"/>
      <c r="Q327" s="56"/>
      <c r="R327" s="56"/>
      <c r="S327" s="56"/>
      <c r="T327" s="56"/>
      <c r="U327" s="56"/>
      <c r="V327" s="56"/>
      <c r="W327" s="74"/>
      <c r="X327" s="74"/>
      <c r="Y327" s="74"/>
      <c r="Z327" s="74"/>
      <c r="AA327" s="75"/>
      <c r="AB327" s="75"/>
      <c r="AC327" s="75"/>
      <c r="AD327" s="75"/>
      <c r="AE327" s="75"/>
      <c r="AF327" s="75"/>
      <c r="AG327" s="75"/>
      <c r="AH327" s="75"/>
      <c r="AI327" s="56"/>
      <c r="AJ327" s="56"/>
      <c r="AK327" s="56"/>
      <c r="AL327" s="56"/>
    </row>
    <row r="328" spans="1:38" x14ac:dyDescent="0.25">
      <c r="A328" s="56"/>
      <c r="B328" s="56"/>
      <c r="C328" s="56"/>
      <c r="D328" s="56"/>
      <c r="E328" s="56"/>
      <c r="F328" s="56"/>
      <c r="G328" s="56"/>
      <c r="H328" s="56"/>
      <c r="I328" s="56"/>
      <c r="J328" s="56"/>
      <c r="K328" s="56"/>
      <c r="L328" s="56"/>
      <c r="M328" s="56"/>
      <c r="N328" s="56"/>
      <c r="O328" s="56"/>
      <c r="P328" s="56"/>
      <c r="Q328" s="56"/>
      <c r="R328" s="56"/>
      <c r="S328" s="56"/>
      <c r="T328" s="56"/>
      <c r="U328" s="56"/>
      <c r="V328" s="56"/>
      <c r="W328" s="74"/>
      <c r="X328" s="74"/>
      <c r="Y328" s="74"/>
      <c r="Z328" s="74"/>
      <c r="AA328" s="75"/>
      <c r="AB328" s="75"/>
      <c r="AC328" s="75"/>
      <c r="AD328" s="75"/>
      <c r="AE328" s="75"/>
      <c r="AF328" s="75"/>
      <c r="AG328" s="75"/>
      <c r="AH328" s="75"/>
      <c r="AI328" s="56"/>
      <c r="AJ328" s="56"/>
      <c r="AK328" s="56"/>
      <c r="AL328" s="56"/>
    </row>
    <row r="329" spans="1:38" x14ac:dyDescent="0.25">
      <c r="A329" s="56"/>
      <c r="B329" s="56"/>
      <c r="C329" s="56"/>
      <c r="D329" s="56"/>
      <c r="E329" s="56"/>
      <c r="F329" s="56"/>
      <c r="G329" s="56"/>
      <c r="H329" s="56"/>
      <c r="I329" s="56"/>
      <c r="J329" s="56"/>
      <c r="K329" s="56"/>
      <c r="L329" s="56"/>
      <c r="M329" s="56"/>
      <c r="N329" s="56"/>
      <c r="O329" s="56"/>
      <c r="P329" s="56"/>
      <c r="Q329" s="56"/>
      <c r="R329" s="56"/>
      <c r="S329" s="56"/>
      <c r="T329" s="56"/>
      <c r="U329" s="56"/>
      <c r="V329" s="56"/>
      <c r="W329" s="74"/>
      <c r="X329" s="74"/>
      <c r="Y329" s="74"/>
      <c r="Z329" s="74"/>
      <c r="AA329" s="75"/>
      <c r="AB329" s="75"/>
      <c r="AC329" s="75"/>
      <c r="AD329" s="75"/>
      <c r="AE329" s="75"/>
      <c r="AF329" s="75"/>
      <c r="AG329" s="75"/>
      <c r="AH329" s="75"/>
      <c r="AI329" s="56"/>
      <c r="AJ329" s="56"/>
      <c r="AK329" s="56"/>
      <c r="AL329" s="56"/>
    </row>
    <row r="330" spans="1:38" x14ac:dyDescent="0.25">
      <c r="A330" s="56"/>
      <c r="B330" s="56"/>
      <c r="C330" s="56"/>
      <c r="D330" s="56"/>
      <c r="E330" s="56"/>
      <c r="F330" s="56"/>
      <c r="G330" s="56"/>
      <c r="H330" s="56"/>
      <c r="I330" s="56"/>
      <c r="J330" s="56"/>
      <c r="K330" s="56"/>
      <c r="L330" s="56"/>
      <c r="M330" s="56"/>
      <c r="N330" s="56"/>
      <c r="O330" s="56"/>
      <c r="P330" s="56"/>
      <c r="Q330" s="56"/>
      <c r="R330" s="56"/>
      <c r="S330" s="56"/>
      <c r="T330" s="56"/>
      <c r="U330" s="56"/>
      <c r="V330" s="56"/>
      <c r="W330" s="74"/>
      <c r="X330" s="74"/>
      <c r="Y330" s="74"/>
      <c r="Z330" s="74"/>
      <c r="AA330" s="75"/>
      <c r="AB330" s="75"/>
      <c r="AC330" s="75"/>
      <c r="AD330" s="75"/>
      <c r="AE330" s="75"/>
      <c r="AF330" s="75"/>
      <c r="AG330" s="75"/>
      <c r="AH330" s="75"/>
      <c r="AI330" s="56"/>
      <c r="AJ330" s="56"/>
      <c r="AK330" s="56"/>
      <c r="AL330" s="56"/>
    </row>
    <row r="331" spans="1:38" x14ac:dyDescent="0.25">
      <c r="A331" s="56"/>
      <c r="B331" s="56"/>
      <c r="C331" s="56"/>
      <c r="D331" s="56"/>
      <c r="E331" s="56"/>
      <c r="F331" s="56"/>
      <c r="G331" s="56"/>
      <c r="H331" s="56"/>
      <c r="I331" s="56"/>
      <c r="J331" s="56"/>
      <c r="K331" s="56"/>
      <c r="L331" s="56"/>
      <c r="M331" s="56"/>
      <c r="N331" s="56"/>
      <c r="O331" s="56"/>
      <c r="P331" s="56"/>
      <c r="Q331" s="56"/>
      <c r="R331" s="56"/>
      <c r="S331" s="56"/>
      <c r="T331" s="56"/>
      <c r="U331" s="56"/>
      <c r="V331" s="56"/>
      <c r="W331" s="74"/>
      <c r="X331" s="74"/>
      <c r="Y331" s="74"/>
      <c r="Z331" s="74"/>
      <c r="AA331" s="75"/>
      <c r="AB331" s="75"/>
      <c r="AC331" s="75"/>
      <c r="AD331" s="75"/>
      <c r="AE331" s="75"/>
      <c r="AF331" s="75"/>
      <c r="AG331" s="75"/>
      <c r="AH331" s="75"/>
      <c r="AI331" s="56"/>
      <c r="AJ331" s="56"/>
      <c r="AK331" s="56"/>
      <c r="AL331" s="56"/>
    </row>
    <row r="332" spans="1:38" x14ac:dyDescent="0.25">
      <c r="A332" s="56"/>
      <c r="B332" s="56"/>
      <c r="C332" s="56"/>
      <c r="D332" s="56"/>
      <c r="E332" s="56"/>
      <c r="F332" s="56"/>
      <c r="G332" s="56"/>
      <c r="H332" s="56"/>
      <c r="I332" s="56"/>
      <c r="J332" s="56"/>
      <c r="K332" s="56"/>
      <c r="L332" s="56"/>
      <c r="M332" s="56"/>
      <c r="N332" s="56"/>
      <c r="O332" s="56"/>
      <c r="P332" s="56"/>
      <c r="Q332" s="56"/>
      <c r="R332" s="56"/>
      <c r="S332" s="56"/>
      <c r="T332" s="56"/>
      <c r="U332" s="56"/>
      <c r="V332" s="56"/>
      <c r="W332" s="74"/>
      <c r="X332" s="74"/>
      <c r="Y332" s="74"/>
      <c r="Z332" s="74"/>
      <c r="AA332" s="75"/>
      <c r="AB332" s="75"/>
      <c r="AC332" s="75"/>
      <c r="AD332" s="75"/>
      <c r="AE332" s="75"/>
      <c r="AF332" s="75"/>
      <c r="AG332" s="75"/>
      <c r="AH332" s="75"/>
      <c r="AI332" s="56"/>
      <c r="AJ332" s="56"/>
      <c r="AK332" s="56"/>
      <c r="AL332" s="56"/>
    </row>
    <row r="333" spans="1:38" x14ac:dyDescent="0.25">
      <c r="A333" s="56"/>
      <c r="B333" s="56"/>
      <c r="C333" s="56"/>
      <c r="D333" s="56"/>
      <c r="E333" s="56"/>
      <c r="F333" s="56"/>
      <c r="G333" s="56"/>
      <c r="H333" s="56"/>
      <c r="I333" s="56"/>
      <c r="J333" s="56"/>
      <c r="K333" s="56"/>
      <c r="L333" s="56"/>
      <c r="M333" s="56"/>
      <c r="N333" s="56"/>
      <c r="O333" s="56"/>
      <c r="P333" s="56"/>
      <c r="Q333" s="56"/>
      <c r="R333" s="56"/>
      <c r="S333" s="56"/>
      <c r="T333" s="56"/>
      <c r="U333" s="56"/>
      <c r="V333" s="56"/>
      <c r="W333" s="74"/>
      <c r="X333" s="74"/>
      <c r="Y333" s="74"/>
      <c r="Z333" s="74"/>
      <c r="AA333" s="75"/>
      <c r="AB333" s="75"/>
      <c r="AC333" s="75"/>
      <c r="AD333" s="75"/>
      <c r="AE333" s="75"/>
      <c r="AF333" s="75"/>
      <c r="AG333" s="75"/>
      <c r="AH333" s="75"/>
      <c r="AI333" s="56"/>
      <c r="AJ333" s="56"/>
      <c r="AK333" s="56"/>
      <c r="AL333" s="56"/>
    </row>
    <row r="334" spans="1:38" x14ac:dyDescent="0.25">
      <c r="A334" s="56"/>
      <c r="B334" s="56"/>
      <c r="C334" s="56"/>
      <c r="D334" s="56"/>
      <c r="E334" s="56"/>
      <c r="F334" s="56"/>
      <c r="G334" s="56"/>
      <c r="H334" s="56"/>
      <c r="I334" s="56"/>
      <c r="J334" s="56"/>
      <c r="K334" s="56"/>
      <c r="L334" s="56"/>
      <c r="M334" s="56"/>
      <c r="N334" s="56"/>
      <c r="O334" s="56"/>
      <c r="P334" s="56"/>
      <c r="Q334" s="56"/>
      <c r="R334" s="56"/>
      <c r="S334" s="56"/>
      <c r="T334" s="56"/>
      <c r="U334" s="56"/>
      <c r="V334" s="56"/>
      <c r="W334" s="74"/>
      <c r="X334" s="74"/>
      <c r="Y334" s="74"/>
      <c r="Z334" s="74"/>
      <c r="AA334" s="75"/>
      <c r="AB334" s="75"/>
      <c r="AC334" s="75"/>
      <c r="AD334" s="75"/>
      <c r="AE334" s="75"/>
      <c r="AF334" s="75"/>
      <c r="AG334" s="75"/>
      <c r="AH334" s="75"/>
      <c r="AI334" s="56"/>
      <c r="AJ334" s="56"/>
      <c r="AK334" s="56"/>
      <c r="AL334" s="56"/>
    </row>
    <row r="335" spans="1:38" x14ac:dyDescent="0.25">
      <c r="A335" s="56"/>
      <c r="B335" s="56"/>
      <c r="C335" s="56"/>
      <c r="D335" s="56"/>
      <c r="E335" s="56"/>
      <c r="F335" s="56"/>
      <c r="G335" s="56"/>
      <c r="H335" s="56"/>
      <c r="I335" s="56"/>
      <c r="J335" s="56"/>
      <c r="K335" s="56"/>
      <c r="L335" s="56"/>
      <c r="M335" s="56"/>
      <c r="N335" s="56"/>
      <c r="O335" s="56"/>
      <c r="P335" s="56"/>
      <c r="Q335" s="56"/>
      <c r="R335" s="56"/>
      <c r="S335" s="56"/>
      <c r="T335" s="56"/>
      <c r="U335" s="56"/>
      <c r="V335" s="56"/>
      <c r="W335" s="74"/>
      <c r="X335" s="74"/>
      <c r="Y335" s="74"/>
      <c r="Z335" s="74"/>
      <c r="AA335" s="75"/>
      <c r="AB335" s="75"/>
      <c r="AC335" s="75"/>
      <c r="AD335" s="75"/>
      <c r="AE335" s="75"/>
      <c r="AF335" s="75"/>
      <c r="AG335" s="75"/>
      <c r="AH335" s="75"/>
      <c r="AI335" s="56"/>
      <c r="AJ335" s="56"/>
      <c r="AK335" s="56"/>
      <c r="AL335" s="56"/>
    </row>
    <row r="336" spans="1:38" x14ac:dyDescent="0.25">
      <c r="A336" s="56"/>
      <c r="B336" s="56"/>
      <c r="C336" s="56"/>
      <c r="D336" s="56"/>
      <c r="E336" s="56"/>
      <c r="F336" s="56"/>
      <c r="G336" s="56"/>
      <c r="H336" s="56"/>
      <c r="I336" s="56"/>
      <c r="J336" s="56"/>
      <c r="K336" s="56"/>
      <c r="L336" s="56"/>
      <c r="M336" s="56"/>
      <c r="N336" s="56"/>
      <c r="O336" s="56"/>
      <c r="P336" s="56"/>
      <c r="Q336" s="56"/>
      <c r="R336" s="56"/>
      <c r="S336" s="56"/>
      <c r="T336" s="56"/>
      <c r="U336" s="56"/>
      <c r="V336" s="56"/>
      <c r="W336" s="74"/>
      <c r="X336" s="74"/>
      <c r="Y336" s="74"/>
      <c r="Z336" s="74"/>
      <c r="AA336" s="75"/>
      <c r="AB336" s="75"/>
      <c r="AC336" s="75"/>
      <c r="AD336" s="75"/>
      <c r="AE336" s="75"/>
      <c r="AF336" s="75"/>
      <c r="AG336" s="75"/>
      <c r="AH336" s="75"/>
      <c r="AI336" s="56"/>
      <c r="AJ336" s="56"/>
      <c r="AK336" s="56"/>
      <c r="AL336" s="56"/>
    </row>
    <row r="337" spans="1:38" x14ac:dyDescent="0.25">
      <c r="A337" s="56"/>
      <c r="B337" s="56"/>
      <c r="C337" s="56"/>
      <c r="D337" s="56"/>
      <c r="E337" s="56"/>
      <c r="F337" s="56"/>
      <c r="G337" s="56"/>
      <c r="H337" s="56"/>
      <c r="I337" s="56"/>
      <c r="J337" s="56"/>
      <c r="K337" s="56"/>
      <c r="L337" s="56"/>
      <c r="M337" s="56"/>
      <c r="N337" s="56"/>
      <c r="O337" s="56"/>
      <c r="P337" s="56"/>
      <c r="Q337" s="56"/>
      <c r="R337" s="56"/>
      <c r="S337" s="56"/>
      <c r="T337" s="56"/>
      <c r="U337" s="56"/>
      <c r="V337" s="56"/>
      <c r="W337" s="74"/>
      <c r="X337" s="74"/>
      <c r="Y337" s="74"/>
      <c r="Z337" s="74"/>
      <c r="AA337" s="75"/>
      <c r="AB337" s="75"/>
      <c r="AC337" s="75"/>
      <c r="AD337" s="75"/>
      <c r="AE337" s="75"/>
      <c r="AF337" s="75"/>
      <c r="AG337" s="75"/>
      <c r="AH337" s="75"/>
      <c r="AI337" s="56"/>
      <c r="AJ337" s="56"/>
      <c r="AK337" s="56"/>
      <c r="AL337" s="56"/>
    </row>
    <row r="338" spans="1:38" x14ac:dyDescent="0.25">
      <c r="A338" s="56"/>
      <c r="B338" s="56"/>
      <c r="C338" s="56"/>
      <c r="D338" s="56"/>
      <c r="E338" s="56"/>
      <c r="F338" s="56"/>
      <c r="G338" s="56"/>
      <c r="H338" s="56"/>
      <c r="I338" s="56"/>
      <c r="J338" s="56"/>
      <c r="K338" s="56"/>
      <c r="L338" s="56"/>
      <c r="M338" s="56"/>
      <c r="N338" s="56"/>
      <c r="O338" s="56"/>
      <c r="P338" s="56"/>
      <c r="Q338" s="56"/>
      <c r="R338" s="56"/>
      <c r="S338" s="56"/>
      <c r="T338" s="56"/>
      <c r="U338" s="56"/>
      <c r="V338" s="56"/>
      <c r="W338" s="74"/>
      <c r="X338" s="74"/>
      <c r="Y338" s="74"/>
      <c r="Z338" s="74"/>
      <c r="AA338" s="75"/>
      <c r="AB338" s="75"/>
      <c r="AC338" s="75"/>
      <c r="AD338" s="75"/>
      <c r="AE338" s="75"/>
      <c r="AF338" s="75"/>
      <c r="AG338" s="75"/>
      <c r="AH338" s="75"/>
      <c r="AI338" s="56"/>
      <c r="AJ338" s="56"/>
      <c r="AK338" s="56"/>
      <c r="AL338" s="56"/>
    </row>
    <row r="339" spans="1:38" x14ac:dyDescent="0.25">
      <c r="A339" s="56"/>
      <c r="B339" s="56"/>
      <c r="C339" s="56"/>
      <c r="D339" s="56"/>
      <c r="E339" s="56"/>
      <c r="F339" s="56"/>
      <c r="G339" s="56"/>
      <c r="H339" s="56"/>
      <c r="I339" s="56"/>
      <c r="J339" s="56"/>
      <c r="K339" s="56"/>
      <c r="L339" s="56"/>
      <c r="M339" s="56"/>
      <c r="N339" s="56"/>
      <c r="O339" s="56"/>
      <c r="P339" s="56"/>
      <c r="Q339" s="56"/>
      <c r="R339" s="56"/>
      <c r="S339" s="56"/>
      <c r="T339" s="56"/>
      <c r="U339" s="56"/>
      <c r="V339" s="56"/>
      <c r="W339" s="74"/>
      <c r="X339" s="74"/>
      <c r="Y339" s="74"/>
      <c r="Z339" s="74"/>
      <c r="AA339" s="75"/>
      <c r="AB339" s="75"/>
      <c r="AC339" s="75"/>
      <c r="AD339" s="75"/>
      <c r="AE339" s="75"/>
      <c r="AF339" s="75"/>
      <c r="AG339" s="75"/>
      <c r="AH339" s="75"/>
      <c r="AI339" s="56"/>
      <c r="AJ339" s="56"/>
      <c r="AK339" s="56"/>
      <c r="AL339" s="56"/>
    </row>
    <row r="340" spans="1:38" x14ac:dyDescent="0.25">
      <c r="A340" s="56"/>
      <c r="B340" s="56"/>
      <c r="C340" s="56"/>
      <c r="D340" s="56"/>
      <c r="E340" s="56"/>
      <c r="F340" s="56"/>
      <c r="G340" s="56"/>
      <c r="H340" s="56"/>
      <c r="I340" s="56"/>
      <c r="J340" s="56"/>
      <c r="K340" s="56"/>
      <c r="L340" s="56"/>
      <c r="M340" s="56"/>
      <c r="N340" s="56"/>
      <c r="O340" s="56"/>
      <c r="P340" s="56"/>
      <c r="Q340" s="56"/>
      <c r="R340" s="56"/>
      <c r="S340" s="56"/>
      <c r="T340" s="56"/>
      <c r="U340" s="56"/>
      <c r="V340" s="56"/>
      <c r="W340" s="74"/>
      <c r="X340" s="74"/>
      <c r="Y340" s="74"/>
      <c r="Z340" s="74"/>
      <c r="AA340" s="75"/>
      <c r="AB340" s="75"/>
      <c r="AC340" s="75"/>
      <c r="AD340" s="75"/>
      <c r="AE340" s="75"/>
      <c r="AF340" s="75"/>
      <c r="AG340" s="75"/>
      <c r="AH340" s="75"/>
      <c r="AI340" s="56"/>
      <c r="AJ340" s="56"/>
      <c r="AK340" s="56"/>
      <c r="AL340" s="56"/>
    </row>
    <row r="341" spans="1:38" x14ac:dyDescent="0.25">
      <c r="A341" s="56"/>
      <c r="B341" s="56"/>
      <c r="C341" s="56"/>
      <c r="D341" s="56"/>
      <c r="E341" s="56"/>
      <c r="F341" s="56"/>
      <c r="G341" s="56"/>
      <c r="H341" s="56"/>
      <c r="I341" s="56"/>
      <c r="J341" s="56"/>
      <c r="K341" s="56"/>
      <c r="L341" s="56"/>
      <c r="M341" s="56"/>
      <c r="N341" s="56"/>
      <c r="O341" s="56"/>
      <c r="P341" s="56"/>
      <c r="Q341" s="56"/>
      <c r="R341" s="56"/>
      <c r="S341" s="56"/>
      <c r="T341" s="56"/>
      <c r="U341" s="56"/>
      <c r="V341" s="56"/>
      <c r="W341" s="74"/>
      <c r="X341" s="74"/>
      <c r="Y341" s="74"/>
      <c r="Z341" s="74"/>
      <c r="AA341" s="75"/>
      <c r="AB341" s="75"/>
      <c r="AC341" s="75"/>
      <c r="AD341" s="75"/>
      <c r="AE341" s="75"/>
      <c r="AF341" s="75"/>
      <c r="AG341" s="75"/>
      <c r="AH341" s="75"/>
      <c r="AI341" s="56"/>
      <c r="AJ341" s="56"/>
      <c r="AK341" s="56"/>
      <c r="AL341" s="56"/>
    </row>
    <row r="342" spans="1:38" x14ac:dyDescent="0.25">
      <c r="A342" s="56"/>
      <c r="B342" s="56"/>
      <c r="C342" s="56"/>
      <c r="D342" s="56"/>
      <c r="E342" s="56"/>
      <c r="F342" s="56"/>
      <c r="G342" s="56"/>
      <c r="H342" s="56"/>
      <c r="I342" s="56"/>
      <c r="J342" s="56"/>
      <c r="K342" s="56"/>
      <c r="L342" s="56"/>
      <c r="M342" s="56"/>
      <c r="N342" s="56"/>
      <c r="O342" s="56"/>
      <c r="P342" s="56"/>
      <c r="Q342" s="56"/>
      <c r="R342" s="56"/>
      <c r="S342" s="56"/>
      <c r="T342" s="56"/>
      <c r="U342" s="56"/>
      <c r="V342" s="56"/>
      <c r="W342" s="74"/>
      <c r="X342" s="74"/>
      <c r="Y342" s="74"/>
      <c r="Z342" s="74"/>
      <c r="AA342" s="75"/>
      <c r="AB342" s="75"/>
      <c r="AC342" s="75"/>
      <c r="AD342" s="75"/>
      <c r="AE342" s="75"/>
      <c r="AF342" s="75"/>
      <c r="AG342" s="75"/>
      <c r="AH342" s="75"/>
      <c r="AI342" s="56"/>
      <c r="AJ342" s="56"/>
      <c r="AK342" s="56"/>
      <c r="AL342" s="56"/>
    </row>
    <row r="343" spans="1:38" x14ac:dyDescent="0.25">
      <c r="A343" s="56"/>
      <c r="B343" s="56"/>
      <c r="C343" s="56"/>
      <c r="D343" s="56"/>
      <c r="E343" s="56"/>
      <c r="F343" s="56"/>
      <c r="G343" s="56"/>
      <c r="H343" s="56"/>
      <c r="I343" s="56"/>
      <c r="J343" s="56"/>
      <c r="K343" s="56"/>
      <c r="L343" s="56"/>
      <c r="M343" s="56"/>
      <c r="N343" s="56"/>
      <c r="O343" s="56"/>
      <c r="P343" s="56"/>
      <c r="Q343" s="56"/>
      <c r="R343" s="56"/>
      <c r="S343" s="56"/>
      <c r="T343" s="56"/>
      <c r="U343" s="56"/>
      <c r="V343" s="56"/>
      <c r="W343" s="74"/>
      <c r="X343" s="74"/>
      <c r="Y343" s="74"/>
      <c r="Z343" s="74"/>
      <c r="AA343" s="75"/>
      <c r="AB343" s="75"/>
      <c r="AC343" s="75"/>
      <c r="AD343" s="75"/>
      <c r="AE343" s="75"/>
      <c r="AF343" s="75"/>
      <c r="AG343" s="75"/>
      <c r="AH343" s="75"/>
      <c r="AI343" s="56"/>
      <c r="AJ343" s="56"/>
      <c r="AK343" s="56"/>
      <c r="AL343" s="56"/>
    </row>
    <row r="344" spans="1:38" x14ac:dyDescent="0.25">
      <c r="A344" s="56"/>
      <c r="B344" s="56"/>
      <c r="C344" s="56"/>
      <c r="D344" s="56"/>
      <c r="E344" s="56"/>
      <c r="F344" s="56"/>
      <c r="G344" s="56"/>
      <c r="H344" s="56"/>
      <c r="I344" s="56"/>
      <c r="J344" s="56"/>
      <c r="K344" s="56"/>
      <c r="L344" s="56"/>
      <c r="M344" s="56"/>
      <c r="N344" s="56"/>
      <c r="O344" s="56"/>
      <c r="P344" s="56"/>
      <c r="Q344" s="56"/>
      <c r="R344" s="56"/>
      <c r="S344" s="56"/>
      <c r="T344" s="56"/>
      <c r="U344" s="56"/>
      <c r="V344" s="56"/>
      <c r="W344" s="74"/>
      <c r="X344" s="74"/>
      <c r="Y344" s="74"/>
      <c r="Z344" s="74"/>
      <c r="AA344" s="75"/>
      <c r="AB344" s="75"/>
      <c r="AC344" s="75"/>
      <c r="AD344" s="75"/>
      <c r="AE344" s="75"/>
      <c r="AF344" s="75"/>
      <c r="AG344" s="75"/>
      <c r="AH344" s="75"/>
      <c r="AI344" s="56"/>
      <c r="AJ344" s="56"/>
      <c r="AK344" s="56"/>
      <c r="AL344" s="56"/>
    </row>
    <row r="345" spans="1:38" x14ac:dyDescent="0.25">
      <c r="A345" s="56"/>
      <c r="B345" s="56"/>
      <c r="C345" s="56"/>
      <c r="D345" s="56"/>
      <c r="E345" s="56"/>
      <c r="F345" s="56"/>
      <c r="G345" s="56"/>
      <c r="H345" s="56"/>
      <c r="I345" s="56"/>
      <c r="J345" s="56"/>
      <c r="K345" s="56"/>
      <c r="L345" s="56"/>
      <c r="M345" s="56"/>
      <c r="N345" s="56"/>
      <c r="O345" s="56"/>
      <c r="P345" s="56"/>
      <c r="Q345" s="56"/>
      <c r="R345" s="56"/>
      <c r="S345" s="56"/>
      <c r="T345" s="56"/>
      <c r="U345" s="56"/>
      <c r="V345" s="56"/>
      <c r="W345" s="74"/>
      <c r="X345" s="74"/>
      <c r="Y345" s="74"/>
      <c r="Z345" s="74"/>
      <c r="AA345" s="75"/>
      <c r="AB345" s="75"/>
      <c r="AC345" s="75"/>
      <c r="AD345" s="75"/>
      <c r="AE345" s="75"/>
      <c r="AF345" s="75"/>
      <c r="AG345" s="75"/>
      <c r="AH345" s="75"/>
      <c r="AI345" s="56"/>
      <c r="AJ345" s="56"/>
      <c r="AK345" s="56"/>
      <c r="AL345" s="56"/>
    </row>
    <row r="346" spans="1:38" x14ac:dyDescent="0.25">
      <c r="A346" s="56"/>
      <c r="B346" s="56"/>
      <c r="C346" s="56"/>
      <c r="D346" s="56"/>
      <c r="E346" s="56"/>
      <c r="F346" s="56"/>
      <c r="G346" s="56"/>
      <c r="H346" s="56"/>
      <c r="I346" s="56"/>
      <c r="J346" s="56"/>
      <c r="K346" s="56"/>
      <c r="L346" s="56"/>
      <c r="M346" s="56"/>
      <c r="N346" s="56"/>
      <c r="O346" s="56"/>
      <c r="P346" s="56"/>
      <c r="Q346" s="56"/>
      <c r="R346" s="56"/>
      <c r="S346" s="56"/>
      <c r="T346" s="56"/>
      <c r="U346" s="56"/>
      <c r="V346" s="56"/>
      <c r="W346" s="74"/>
      <c r="X346" s="74"/>
      <c r="Y346" s="74"/>
      <c r="Z346" s="74"/>
      <c r="AA346" s="75"/>
      <c r="AB346" s="75"/>
      <c r="AC346" s="75"/>
      <c r="AD346" s="75"/>
      <c r="AE346" s="75"/>
      <c r="AF346" s="75"/>
      <c r="AG346" s="75"/>
      <c r="AH346" s="75"/>
      <c r="AI346" s="56"/>
      <c r="AJ346" s="56"/>
      <c r="AK346" s="56"/>
      <c r="AL346" s="56"/>
    </row>
    <row r="347" spans="1:38" x14ac:dyDescent="0.25">
      <c r="A347" s="56"/>
      <c r="B347" s="56"/>
      <c r="C347" s="56"/>
      <c r="D347" s="56"/>
      <c r="E347" s="56"/>
      <c r="F347" s="56"/>
      <c r="G347" s="56"/>
      <c r="H347" s="56"/>
      <c r="I347" s="56"/>
      <c r="J347" s="56"/>
      <c r="K347" s="56"/>
      <c r="L347" s="56"/>
      <c r="M347" s="56"/>
      <c r="N347" s="56"/>
      <c r="O347" s="56"/>
      <c r="P347" s="56"/>
      <c r="Q347" s="56"/>
      <c r="R347" s="56"/>
      <c r="S347" s="56"/>
      <c r="T347" s="56"/>
      <c r="U347" s="56"/>
      <c r="V347" s="56"/>
      <c r="W347" s="74"/>
      <c r="X347" s="74"/>
      <c r="Y347" s="74"/>
      <c r="Z347" s="74"/>
      <c r="AA347" s="75"/>
      <c r="AB347" s="75"/>
      <c r="AC347" s="75"/>
      <c r="AD347" s="75"/>
      <c r="AE347" s="75"/>
      <c r="AF347" s="75"/>
      <c r="AG347" s="75"/>
      <c r="AH347" s="75"/>
      <c r="AI347" s="56"/>
      <c r="AJ347" s="56"/>
      <c r="AK347" s="56"/>
      <c r="AL347" s="56"/>
    </row>
    <row r="348" spans="1:38" x14ac:dyDescent="0.25">
      <c r="A348" s="56"/>
      <c r="B348" s="56"/>
      <c r="C348" s="56"/>
      <c r="D348" s="56"/>
      <c r="E348" s="56"/>
      <c r="F348" s="56"/>
      <c r="G348" s="56"/>
      <c r="H348" s="56"/>
      <c r="I348" s="56"/>
      <c r="J348" s="56"/>
      <c r="K348" s="56"/>
      <c r="L348" s="56"/>
      <c r="M348" s="56"/>
      <c r="N348" s="56"/>
      <c r="O348" s="56"/>
      <c r="P348" s="56"/>
      <c r="Q348" s="56"/>
      <c r="R348" s="56"/>
      <c r="S348" s="56"/>
      <c r="T348" s="56"/>
      <c r="U348" s="56"/>
      <c r="V348" s="56"/>
      <c r="W348" s="74"/>
      <c r="X348" s="74"/>
      <c r="Y348" s="74"/>
      <c r="Z348" s="74"/>
      <c r="AA348" s="75"/>
      <c r="AB348" s="75"/>
      <c r="AC348" s="75"/>
      <c r="AD348" s="75"/>
      <c r="AE348" s="75"/>
      <c r="AF348" s="75"/>
      <c r="AG348" s="75"/>
      <c r="AH348" s="75"/>
      <c r="AI348" s="56"/>
      <c r="AJ348" s="56"/>
      <c r="AK348" s="56"/>
      <c r="AL348" s="56"/>
    </row>
    <row r="349" spans="1:38" x14ac:dyDescent="0.25">
      <c r="A349" s="56"/>
      <c r="B349" s="56"/>
      <c r="C349" s="56"/>
      <c r="D349" s="56"/>
      <c r="E349" s="56"/>
      <c r="F349" s="56"/>
      <c r="G349" s="56"/>
      <c r="H349" s="56"/>
      <c r="I349" s="56"/>
      <c r="J349" s="56"/>
      <c r="K349" s="56"/>
      <c r="L349" s="56"/>
      <c r="M349" s="56"/>
      <c r="N349" s="56"/>
      <c r="O349" s="56"/>
      <c r="P349" s="56"/>
      <c r="Q349" s="56"/>
      <c r="R349" s="56"/>
      <c r="S349" s="56"/>
      <c r="T349" s="56"/>
      <c r="U349" s="56"/>
      <c r="V349" s="56"/>
      <c r="W349" s="74"/>
      <c r="X349" s="74"/>
      <c r="Y349" s="74"/>
      <c r="Z349" s="74"/>
      <c r="AA349" s="75"/>
      <c r="AB349" s="75"/>
      <c r="AC349" s="75"/>
      <c r="AD349" s="75"/>
      <c r="AE349" s="75"/>
      <c r="AF349" s="75"/>
      <c r="AG349" s="75"/>
      <c r="AH349" s="75"/>
      <c r="AI349" s="56"/>
      <c r="AJ349" s="56"/>
      <c r="AK349" s="56"/>
      <c r="AL349" s="56"/>
    </row>
    <row r="350" spans="1:38" x14ac:dyDescent="0.25">
      <c r="A350" s="56"/>
      <c r="B350" s="56"/>
      <c r="C350" s="56"/>
      <c r="D350" s="56"/>
      <c r="E350" s="56"/>
      <c r="F350" s="56"/>
      <c r="G350" s="56"/>
      <c r="H350" s="56"/>
      <c r="I350" s="56"/>
      <c r="J350" s="56"/>
      <c r="K350" s="56"/>
      <c r="L350" s="56"/>
      <c r="M350" s="56"/>
      <c r="N350" s="56"/>
      <c r="O350" s="56"/>
      <c r="P350" s="56"/>
      <c r="Q350" s="56"/>
      <c r="R350" s="56"/>
      <c r="S350" s="56"/>
      <c r="T350" s="56"/>
      <c r="U350" s="56"/>
      <c r="V350" s="56"/>
      <c r="W350" s="74"/>
      <c r="X350" s="74"/>
      <c r="Y350" s="74"/>
      <c r="Z350" s="74"/>
      <c r="AA350" s="75"/>
      <c r="AB350" s="75"/>
      <c r="AC350" s="75"/>
      <c r="AD350" s="75"/>
      <c r="AE350" s="75"/>
      <c r="AF350" s="75"/>
      <c r="AG350" s="75"/>
      <c r="AH350" s="75"/>
      <c r="AI350" s="56"/>
      <c r="AJ350" s="56"/>
      <c r="AK350" s="56"/>
      <c r="AL350" s="56"/>
    </row>
    <row r="351" spans="1:38" x14ac:dyDescent="0.25">
      <c r="A351" s="56"/>
      <c r="B351" s="56"/>
      <c r="C351" s="56"/>
      <c r="D351" s="56"/>
      <c r="E351" s="56"/>
      <c r="F351" s="56"/>
      <c r="G351" s="56"/>
      <c r="H351" s="56"/>
      <c r="I351" s="56"/>
      <c r="J351" s="56"/>
      <c r="K351" s="56"/>
      <c r="L351" s="56"/>
      <c r="M351" s="56"/>
      <c r="N351" s="56"/>
      <c r="O351" s="56"/>
      <c r="P351" s="56"/>
      <c r="Q351" s="56"/>
      <c r="R351" s="56"/>
      <c r="S351" s="56"/>
      <c r="T351" s="56"/>
      <c r="U351" s="56"/>
      <c r="V351" s="56"/>
      <c r="W351" s="74"/>
      <c r="X351" s="74"/>
      <c r="Y351" s="74"/>
      <c r="Z351" s="74"/>
      <c r="AA351" s="75"/>
      <c r="AB351" s="75"/>
      <c r="AC351" s="75"/>
      <c r="AD351" s="75"/>
      <c r="AE351" s="75"/>
      <c r="AF351" s="75"/>
      <c r="AG351" s="75"/>
      <c r="AH351" s="75"/>
      <c r="AI351" s="56"/>
      <c r="AJ351" s="56"/>
      <c r="AK351" s="56"/>
      <c r="AL351" s="56"/>
    </row>
    <row r="352" spans="1:38" x14ac:dyDescent="0.25">
      <c r="A352" s="56"/>
      <c r="B352" s="56"/>
      <c r="C352" s="56"/>
      <c r="D352" s="56"/>
      <c r="E352" s="56"/>
      <c r="F352" s="56"/>
      <c r="G352" s="56"/>
      <c r="H352" s="56"/>
      <c r="I352" s="56"/>
      <c r="J352" s="56"/>
      <c r="K352" s="56"/>
      <c r="L352" s="56"/>
      <c r="M352" s="56"/>
      <c r="N352" s="56"/>
      <c r="O352" s="56"/>
      <c r="P352" s="56"/>
      <c r="Q352" s="56"/>
      <c r="R352" s="56"/>
      <c r="S352" s="56"/>
      <c r="T352" s="56"/>
      <c r="U352" s="56"/>
      <c r="V352" s="56"/>
      <c r="W352" s="74"/>
      <c r="X352" s="74"/>
      <c r="Y352" s="74"/>
      <c r="Z352" s="74"/>
      <c r="AA352" s="75"/>
      <c r="AB352" s="75"/>
      <c r="AC352" s="75"/>
      <c r="AD352" s="75"/>
      <c r="AE352" s="75"/>
      <c r="AF352" s="75"/>
      <c r="AG352" s="75"/>
      <c r="AH352" s="75"/>
      <c r="AI352" s="56"/>
      <c r="AJ352" s="56"/>
      <c r="AK352" s="56"/>
      <c r="AL352" s="56"/>
    </row>
    <row r="353" spans="1:38" x14ac:dyDescent="0.25">
      <c r="A353" s="56"/>
      <c r="B353" s="56"/>
      <c r="C353" s="56"/>
      <c r="D353" s="56"/>
      <c r="E353" s="56"/>
      <c r="F353" s="56"/>
      <c r="G353" s="56"/>
      <c r="H353" s="56"/>
      <c r="I353" s="56"/>
      <c r="J353" s="56"/>
      <c r="K353" s="56"/>
      <c r="L353" s="56"/>
      <c r="M353" s="56"/>
      <c r="N353" s="56"/>
      <c r="O353" s="56"/>
      <c r="P353" s="56"/>
      <c r="Q353" s="56"/>
      <c r="R353" s="56"/>
      <c r="S353" s="56"/>
      <c r="T353" s="56"/>
      <c r="U353" s="56"/>
      <c r="V353" s="56"/>
      <c r="W353" s="74"/>
      <c r="X353" s="74"/>
      <c r="Y353" s="74"/>
      <c r="Z353" s="74"/>
      <c r="AA353" s="75"/>
      <c r="AB353" s="75"/>
      <c r="AC353" s="75"/>
      <c r="AD353" s="75"/>
      <c r="AE353" s="75"/>
      <c r="AF353" s="75"/>
      <c r="AG353" s="75"/>
      <c r="AH353" s="75"/>
      <c r="AI353" s="56"/>
      <c r="AJ353" s="56"/>
      <c r="AK353" s="56"/>
      <c r="AL353" s="56"/>
    </row>
    <row r="354" spans="1:38" x14ac:dyDescent="0.25">
      <c r="A354" s="56"/>
      <c r="B354" s="56"/>
      <c r="C354" s="56"/>
      <c r="D354" s="56"/>
      <c r="E354" s="56"/>
      <c r="F354" s="56"/>
      <c r="G354" s="56"/>
      <c r="H354" s="56"/>
      <c r="I354" s="56"/>
      <c r="J354" s="56"/>
      <c r="K354" s="56"/>
      <c r="L354" s="56"/>
      <c r="M354" s="56"/>
      <c r="N354" s="56"/>
      <c r="O354" s="56"/>
      <c r="P354" s="56"/>
      <c r="Q354" s="56"/>
      <c r="R354" s="56"/>
      <c r="S354" s="56"/>
      <c r="T354" s="56"/>
      <c r="U354" s="56"/>
      <c r="V354" s="56"/>
      <c r="W354" s="74"/>
      <c r="X354" s="74"/>
      <c r="Y354" s="74"/>
      <c r="Z354" s="74"/>
      <c r="AA354" s="75"/>
      <c r="AB354" s="75"/>
      <c r="AC354" s="75"/>
      <c r="AD354" s="75"/>
      <c r="AE354" s="75"/>
      <c r="AF354" s="75"/>
      <c r="AG354" s="75"/>
      <c r="AH354" s="75"/>
      <c r="AI354" s="56"/>
      <c r="AJ354" s="56"/>
      <c r="AK354" s="56"/>
      <c r="AL354" s="56"/>
    </row>
    <row r="355" spans="1:38" x14ac:dyDescent="0.25">
      <c r="A355" s="56"/>
      <c r="B355" s="56"/>
      <c r="C355" s="56"/>
      <c r="D355" s="56"/>
      <c r="E355" s="56"/>
      <c r="F355" s="56"/>
      <c r="G355" s="56"/>
      <c r="H355" s="56"/>
      <c r="I355" s="56"/>
      <c r="J355" s="56"/>
      <c r="K355" s="56"/>
      <c r="L355" s="56"/>
      <c r="M355" s="56"/>
      <c r="N355" s="56"/>
      <c r="O355" s="56"/>
      <c r="P355" s="56"/>
      <c r="Q355" s="56"/>
      <c r="R355" s="56"/>
      <c r="S355" s="56"/>
      <c r="T355" s="56"/>
      <c r="U355" s="56"/>
      <c r="V355" s="56"/>
      <c r="W355" s="74"/>
      <c r="X355" s="74"/>
      <c r="Y355" s="74"/>
      <c r="Z355" s="74"/>
      <c r="AA355" s="75"/>
      <c r="AB355" s="75"/>
      <c r="AC355" s="75"/>
      <c r="AD355" s="75"/>
      <c r="AE355" s="75"/>
      <c r="AF355" s="75"/>
      <c r="AG355" s="75"/>
      <c r="AH355" s="75"/>
      <c r="AI355" s="56"/>
      <c r="AJ355" s="56"/>
      <c r="AK355" s="56"/>
      <c r="AL355" s="56"/>
    </row>
    <row r="356" spans="1:38" x14ac:dyDescent="0.25">
      <c r="A356" s="56"/>
      <c r="B356" s="56"/>
      <c r="C356" s="56"/>
      <c r="D356" s="56"/>
      <c r="E356" s="56"/>
      <c r="F356" s="56"/>
      <c r="G356" s="56"/>
      <c r="H356" s="56"/>
      <c r="I356" s="56"/>
      <c r="J356" s="56"/>
      <c r="K356" s="56"/>
      <c r="L356" s="56"/>
      <c r="M356" s="56"/>
      <c r="N356" s="56"/>
      <c r="O356" s="56"/>
      <c r="P356" s="56"/>
      <c r="Q356" s="56"/>
      <c r="R356" s="56"/>
      <c r="S356" s="56"/>
      <c r="T356" s="56"/>
      <c r="U356" s="56"/>
      <c r="V356" s="56"/>
      <c r="W356" s="74"/>
      <c r="X356" s="74"/>
      <c r="Y356" s="74"/>
      <c r="Z356" s="74"/>
      <c r="AA356" s="75"/>
      <c r="AB356" s="75"/>
      <c r="AC356" s="75"/>
      <c r="AD356" s="75"/>
      <c r="AE356" s="75"/>
      <c r="AF356" s="75"/>
      <c r="AG356" s="75"/>
      <c r="AH356" s="75"/>
      <c r="AI356" s="56"/>
      <c r="AJ356" s="56"/>
      <c r="AK356" s="56"/>
      <c r="AL356" s="56"/>
    </row>
    <row r="357" spans="1:38" x14ac:dyDescent="0.25">
      <c r="A357" s="56"/>
      <c r="B357" s="56"/>
      <c r="C357" s="56"/>
      <c r="D357" s="56"/>
      <c r="E357" s="56"/>
      <c r="F357" s="56"/>
      <c r="G357" s="56"/>
      <c r="H357" s="56"/>
      <c r="I357" s="56"/>
      <c r="J357" s="56"/>
      <c r="K357" s="56"/>
      <c r="L357" s="56"/>
      <c r="M357" s="56"/>
      <c r="N357" s="56"/>
      <c r="O357" s="56"/>
      <c r="P357" s="56"/>
      <c r="Q357" s="56"/>
      <c r="R357" s="56"/>
      <c r="S357" s="56"/>
      <c r="T357" s="56"/>
      <c r="U357" s="56"/>
      <c r="V357" s="56"/>
      <c r="W357" s="74"/>
      <c r="X357" s="74"/>
      <c r="Y357" s="74"/>
      <c r="Z357" s="74"/>
      <c r="AA357" s="75"/>
      <c r="AB357" s="75"/>
      <c r="AC357" s="75"/>
      <c r="AD357" s="75"/>
      <c r="AE357" s="75"/>
      <c r="AF357" s="75"/>
      <c r="AG357" s="75"/>
      <c r="AH357" s="75"/>
      <c r="AI357" s="56"/>
      <c r="AJ357" s="56"/>
      <c r="AK357" s="56"/>
      <c r="AL357" s="56"/>
    </row>
    <row r="358" spans="1:38" x14ac:dyDescent="0.25">
      <c r="A358" s="56"/>
      <c r="B358" s="56"/>
      <c r="C358" s="56"/>
      <c r="D358" s="56"/>
      <c r="E358" s="56"/>
      <c r="F358" s="56"/>
      <c r="G358" s="56"/>
      <c r="H358" s="56"/>
      <c r="I358" s="56"/>
      <c r="J358" s="56"/>
      <c r="K358" s="56"/>
      <c r="L358" s="56"/>
      <c r="M358" s="56"/>
      <c r="N358" s="56"/>
      <c r="O358" s="56"/>
      <c r="P358" s="56"/>
      <c r="Q358" s="56"/>
      <c r="R358" s="56"/>
      <c r="S358" s="56"/>
      <c r="T358" s="56"/>
      <c r="U358" s="56"/>
      <c r="V358" s="56"/>
      <c r="W358" s="74"/>
      <c r="X358" s="74"/>
      <c r="Y358" s="74"/>
      <c r="Z358" s="74"/>
      <c r="AA358" s="75"/>
      <c r="AB358" s="75"/>
      <c r="AC358" s="75"/>
      <c r="AD358" s="75"/>
      <c r="AE358" s="75"/>
      <c r="AF358" s="75"/>
      <c r="AG358" s="75"/>
      <c r="AH358" s="75"/>
      <c r="AI358" s="56"/>
      <c r="AJ358" s="56"/>
      <c r="AK358" s="56"/>
      <c r="AL358" s="56"/>
    </row>
    <row r="359" spans="1:38" x14ac:dyDescent="0.25">
      <c r="A359" s="56"/>
      <c r="B359" s="56"/>
      <c r="C359" s="56"/>
      <c r="D359" s="56"/>
      <c r="E359" s="56"/>
      <c r="F359" s="56"/>
      <c r="G359" s="56"/>
      <c r="H359" s="56"/>
      <c r="I359" s="56"/>
      <c r="J359" s="56"/>
      <c r="K359" s="56"/>
      <c r="L359" s="56"/>
      <c r="M359" s="56"/>
      <c r="N359" s="56"/>
      <c r="O359" s="56"/>
      <c r="P359" s="56"/>
      <c r="Q359" s="56"/>
      <c r="R359" s="56"/>
      <c r="S359" s="56"/>
      <c r="T359" s="56"/>
      <c r="U359" s="56"/>
      <c r="V359" s="56"/>
      <c r="W359" s="74"/>
      <c r="X359" s="74"/>
      <c r="Y359" s="74"/>
      <c r="Z359" s="74"/>
      <c r="AA359" s="75"/>
      <c r="AB359" s="75"/>
      <c r="AC359" s="75"/>
      <c r="AD359" s="75"/>
      <c r="AE359" s="75"/>
      <c r="AF359" s="75"/>
      <c r="AG359" s="75"/>
      <c r="AH359" s="75"/>
      <c r="AI359" s="56"/>
      <c r="AJ359" s="56"/>
      <c r="AK359" s="56"/>
      <c r="AL359" s="56"/>
    </row>
    <row r="360" spans="1:38" x14ac:dyDescent="0.25">
      <c r="A360" s="56"/>
      <c r="B360" s="56"/>
      <c r="C360" s="56"/>
      <c r="D360" s="56"/>
      <c r="E360" s="56"/>
      <c r="F360" s="56"/>
      <c r="G360" s="56"/>
      <c r="H360" s="56"/>
      <c r="I360" s="56"/>
      <c r="J360" s="56"/>
      <c r="K360" s="56"/>
      <c r="L360" s="56"/>
      <c r="M360" s="56"/>
      <c r="N360" s="56"/>
      <c r="O360" s="56"/>
      <c r="P360" s="56"/>
      <c r="Q360" s="56"/>
      <c r="R360" s="56"/>
      <c r="S360" s="56"/>
      <c r="T360" s="56"/>
      <c r="U360" s="56"/>
      <c r="V360" s="56"/>
      <c r="W360" s="74"/>
      <c r="X360" s="74"/>
      <c r="Y360" s="74"/>
      <c r="Z360" s="74"/>
      <c r="AA360" s="75"/>
      <c r="AB360" s="75"/>
      <c r="AC360" s="75"/>
      <c r="AD360" s="75"/>
      <c r="AE360" s="75"/>
      <c r="AF360" s="75"/>
      <c r="AG360" s="75"/>
      <c r="AH360" s="75"/>
      <c r="AI360" s="56"/>
      <c r="AJ360" s="56"/>
      <c r="AK360" s="56"/>
      <c r="AL360" s="56"/>
    </row>
    <row r="361" spans="1:38" x14ac:dyDescent="0.25">
      <c r="A361" s="56"/>
      <c r="B361" s="56"/>
      <c r="C361" s="56"/>
      <c r="D361" s="56"/>
      <c r="E361" s="56"/>
      <c r="F361" s="56"/>
      <c r="G361" s="56"/>
      <c r="H361" s="56"/>
      <c r="I361" s="56"/>
      <c r="J361" s="56"/>
      <c r="K361" s="56"/>
      <c r="L361" s="56"/>
      <c r="M361" s="56"/>
      <c r="N361" s="56"/>
      <c r="O361" s="56"/>
      <c r="P361" s="56"/>
      <c r="Q361" s="56"/>
      <c r="R361" s="56"/>
      <c r="S361" s="56"/>
      <c r="T361" s="56"/>
      <c r="U361" s="56"/>
      <c r="V361" s="56"/>
      <c r="W361" s="74"/>
      <c r="X361" s="74"/>
      <c r="Y361" s="74"/>
      <c r="Z361" s="74"/>
      <c r="AA361" s="75"/>
      <c r="AB361" s="75"/>
      <c r="AC361" s="75"/>
      <c r="AD361" s="75"/>
      <c r="AE361" s="75"/>
      <c r="AF361" s="75"/>
      <c r="AG361" s="75"/>
      <c r="AH361" s="75"/>
      <c r="AI361" s="56"/>
      <c r="AJ361" s="56"/>
      <c r="AK361" s="56"/>
      <c r="AL361" s="56"/>
    </row>
    <row r="362" spans="1:38" x14ac:dyDescent="0.25">
      <c r="A362" s="56"/>
      <c r="B362" s="56"/>
      <c r="C362" s="56"/>
      <c r="D362" s="56"/>
      <c r="E362" s="56"/>
      <c r="F362" s="56"/>
      <c r="G362" s="56"/>
      <c r="H362" s="56"/>
      <c r="I362" s="56"/>
      <c r="J362" s="56"/>
      <c r="K362" s="56"/>
      <c r="L362" s="56"/>
      <c r="M362" s="56"/>
      <c r="N362" s="56"/>
      <c r="O362" s="56"/>
      <c r="P362" s="56"/>
      <c r="Q362" s="56"/>
      <c r="R362" s="56"/>
      <c r="S362" s="56"/>
      <c r="T362" s="56"/>
      <c r="U362" s="56"/>
      <c r="V362" s="56"/>
      <c r="W362" s="74"/>
      <c r="X362" s="74"/>
      <c r="Y362" s="74"/>
      <c r="Z362" s="74"/>
      <c r="AA362" s="75"/>
      <c r="AB362" s="75"/>
      <c r="AC362" s="75"/>
      <c r="AD362" s="75"/>
      <c r="AE362" s="75"/>
      <c r="AF362" s="75"/>
      <c r="AG362" s="75"/>
      <c r="AH362" s="75"/>
      <c r="AI362" s="56"/>
      <c r="AJ362" s="56"/>
      <c r="AK362" s="56"/>
      <c r="AL362" s="56"/>
    </row>
    <row r="363" spans="1:38" x14ac:dyDescent="0.25">
      <c r="A363" s="56"/>
      <c r="B363" s="56"/>
      <c r="C363" s="56"/>
      <c r="D363" s="56"/>
      <c r="E363" s="56"/>
      <c r="F363" s="56"/>
      <c r="G363" s="56"/>
      <c r="H363" s="56"/>
      <c r="I363" s="56"/>
      <c r="J363" s="56"/>
      <c r="K363" s="56"/>
      <c r="L363" s="56"/>
      <c r="M363" s="56"/>
      <c r="N363" s="56"/>
      <c r="O363" s="56"/>
      <c r="P363" s="56"/>
      <c r="Q363" s="56"/>
      <c r="R363" s="56"/>
      <c r="S363" s="56"/>
      <c r="T363" s="56"/>
      <c r="U363" s="56"/>
      <c r="V363" s="56"/>
      <c r="W363" s="74"/>
      <c r="X363" s="74"/>
      <c r="Y363" s="74"/>
      <c r="Z363" s="74"/>
      <c r="AA363" s="75"/>
      <c r="AB363" s="75"/>
      <c r="AC363" s="75"/>
      <c r="AD363" s="75"/>
      <c r="AE363" s="75"/>
      <c r="AF363" s="75"/>
      <c r="AG363" s="75"/>
      <c r="AH363" s="75"/>
      <c r="AI363" s="56"/>
      <c r="AJ363" s="56"/>
      <c r="AK363" s="56"/>
      <c r="AL363" s="56"/>
    </row>
    <row r="364" spans="1:38" x14ac:dyDescent="0.25">
      <c r="A364" s="56"/>
      <c r="B364" s="56"/>
      <c r="C364" s="56"/>
      <c r="D364" s="56"/>
      <c r="E364" s="56"/>
      <c r="F364" s="56"/>
      <c r="G364" s="56"/>
      <c r="H364" s="56"/>
      <c r="I364" s="56"/>
      <c r="J364" s="56"/>
      <c r="K364" s="56"/>
      <c r="L364" s="56"/>
      <c r="M364" s="56"/>
      <c r="N364" s="56"/>
      <c r="O364" s="56"/>
      <c r="P364" s="56"/>
      <c r="Q364" s="56"/>
      <c r="R364" s="56"/>
      <c r="S364" s="56"/>
      <c r="T364" s="56"/>
      <c r="U364" s="56"/>
      <c r="V364" s="56"/>
      <c r="W364" s="74"/>
      <c r="X364" s="74"/>
      <c r="Y364" s="74"/>
      <c r="Z364" s="74"/>
      <c r="AA364" s="75"/>
      <c r="AB364" s="75"/>
      <c r="AC364" s="75"/>
      <c r="AD364" s="75"/>
      <c r="AE364" s="75"/>
      <c r="AF364" s="75"/>
      <c r="AG364" s="75"/>
      <c r="AH364" s="75"/>
      <c r="AI364" s="56"/>
      <c r="AJ364" s="56"/>
      <c r="AK364" s="56"/>
      <c r="AL364" s="56"/>
    </row>
    <row r="365" spans="1:38" x14ac:dyDescent="0.25">
      <c r="A365" s="56"/>
      <c r="B365" s="56"/>
      <c r="C365" s="56"/>
      <c r="D365" s="56"/>
      <c r="E365" s="56"/>
      <c r="F365" s="56"/>
      <c r="G365" s="56"/>
      <c r="H365" s="56"/>
      <c r="I365" s="56"/>
      <c r="J365" s="56"/>
      <c r="K365" s="56"/>
      <c r="L365" s="56"/>
      <c r="M365" s="56"/>
      <c r="N365" s="56"/>
      <c r="O365" s="56"/>
      <c r="P365" s="56"/>
      <c r="Q365" s="56"/>
      <c r="R365" s="56"/>
      <c r="S365" s="56"/>
      <c r="T365" s="56"/>
      <c r="U365" s="56"/>
      <c r="V365" s="56"/>
      <c r="W365" s="74"/>
      <c r="X365" s="74"/>
      <c r="Y365" s="74"/>
      <c r="Z365" s="74"/>
      <c r="AA365" s="75"/>
      <c r="AB365" s="75"/>
      <c r="AC365" s="75"/>
      <c r="AD365" s="75"/>
      <c r="AE365" s="75"/>
      <c r="AF365" s="75"/>
      <c r="AG365" s="75"/>
      <c r="AH365" s="75"/>
      <c r="AI365" s="56"/>
      <c r="AJ365" s="56"/>
      <c r="AK365" s="56"/>
      <c r="AL365" s="56"/>
    </row>
    <row r="366" spans="1:38" x14ac:dyDescent="0.25">
      <c r="A366" s="56"/>
      <c r="B366" s="56"/>
      <c r="C366" s="56"/>
      <c r="D366" s="56"/>
      <c r="E366" s="56"/>
      <c r="F366" s="56"/>
      <c r="G366" s="56"/>
      <c r="H366" s="56"/>
      <c r="I366" s="56"/>
      <c r="J366" s="56"/>
      <c r="K366" s="56"/>
      <c r="L366" s="56"/>
      <c r="M366" s="56"/>
      <c r="N366" s="56"/>
      <c r="O366" s="56"/>
      <c r="P366" s="56"/>
      <c r="Q366" s="56"/>
      <c r="R366" s="56"/>
      <c r="S366" s="56"/>
      <c r="T366" s="56"/>
      <c r="U366" s="56"/>
      <c r="V366" s="56"/>
      <c r="W366" s="74"/>
      <c r="X366" s="74"/>
      <c r="Y366" s="74"/>
      <c r="Z366" s="74"/>
      <c r="AA366" s="75"/>
      <c r="AB366" s="75"/>
      <c r="AC366" s="75"/>
      <c r="AD366" s="75"/>
      <c r="AE366" s="75"/>
      <c r="AF366" s="75"/>
      <c r="AG366" s="75"/>
      <c r="AH366" s="75"/>
      <c r="AI366" s="56"/>
      <c r="AJ366" s="56"/>
      <c r="AK366" s="56"/>
      <c r="AL366" s="56"/>
    </row>
    <row r="367" spans="1:38" x14ac:dyDescent="0.25">
      <c r="A367" s="56"/>
      <c r="B367" s="56"/>
      <c r="C367" s="56"/>
      <c r="D367" s="56"/>
      <c r="E367" s="56"/>
      <c r="F367" s="56"/>
      <c r="G367" s="56"/>
      <c r="H367" s="56"/>
      <c r="I367" s="56"/>
      <c r="J367" s="56"/>
      <c r="K367" s="56"/>
      <c r="L367" s="56"/>
      <c r="M367" s="56"/>
      <c r="N367" s="56"/>
      <c r="O367" s="56"/>
      <c r="P367" s="56"/>
      <c r="Q367" s="56"/>
      <c r="R367" s="56"/>
      <c r="S367" s="56"/>
      <c r="T367" s="56"/>
      <c r="U367" s="56"/>
      <c r="V367" s="56"/>
      <c r="W367" s="74"/>
      <c r="X367" s="74"/>
      <c r="Y367" s="74"/>
      <c r="Z367" s="74"/>
      <c r="AA367" s="75"/>
      <c r="AB367" s="75"/>
      <c r="AC367" s="75"/>
      <c r="AD367" s="75"/>
      <c r="AE367" s="75"/>
      <c r="AF367" s="75"/>
      <c r="AG367" s="75"/>
      <c r="AH367" s="75"/>
      <c r="AI367" s="56"/>
      <c r="AJ367" s="56"/>
      <c r="AK367" s="56"/>
      <c r="AL367" s="56"/>
    </row>
  </sheetData>
  <mergeCells count="48">
    <mergeCell ref="G7:G10"/>
    <mergeCell ref="A6:A10"/>
    <mergeCell ref="J7:J10"/>
    <mergeCell ref="K7:K10"/>
    <mergeCell ref="B7:B10"/>
    <mergeCell ref="C7:C10"/>
    <mergeCell ref="D7:D10"/>
    <mergeCell ref="E7:E10"/>
    <mergeCell ref="F7:F10"/>
    <mergeCell ref="B6:I6"/>
    <mergeCell ref="I7:I10"/>
    <mergeCell ref="H7:H10"/>
    <mergeCell ref="S1:AH2"/>
    <mergeCell ref="AB6:AB10"/>
    <mergeCell ref="T7:T10"/>
    <mergeCell ref="V7:V10"/>
    <mergeCell ref="T6:V6"/>
    <mergeCell ref="U7:U10"/>
    <mergeCell ref="W6:W10"/>
    <mergeCell ref="X6:X10"/>
    <mergeCell ref="Y6:Z6"/>
    <mergeCell ref="Y7:Y10"/>
    <mergeCell ref="Z7:Z10"/>
    <mergeCell ref="AA6:AA10"/>
    <mergeCell ref="AI6:AI10"/>
    <mergeCell ref="AF7:AF10"/>
    <mergeCell ref="AG7:AG10"/>
    <mergeCell ref="L7:L10"/>
    <mergeCell ref="J6:P6"/>
    <mergeCell ref="P7:P10"/>
    <mergeCell ref="M7:M10"/>
    <mergeCell ref="N7:N10"/>
    <mergeCell ref="O7:O10"/>
    <mergeCell ref="Q6:R6"/>
    <mergeCell ref="Q7:Q10"/>
    <mergeCell ref="R7:R10"/>
    <mergeCell ref="S6:S10"/>
    <mergeCell ref="AH6:AH10"/>
    <mergeCell ref="AC6:AG6"/>
    <mergeCell ref="AC7:AC10"/>
    <mergeCell ref="AD7:AD10"/>
    <mergeCell ref="AE7:AE10"/>
    <mergeCell ref="AJ1:AM1"/>
    <mergeCell ref="AL4:AM4"/>
    <mergeCell ref="AK7:AK10"/>
    <mergeCell ref="AL6:AL10"/>
    <mergeCell ref="AJ6:AK6"/>
    <mergeCell ref="AJ7:AJ10"/>
  </mergeCells>
  <pageMargins left="0.7" right="0.7" top="0.75" bottom="0.75" header="0.3" footer="0.3"/>
  <pageSetup scale="22" fitToWidth="0" fitToHeight="0"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L141"/>
  <sheetViews>
    <sheetView workbookViewId="0">
      <selection activeCell="F59" sqref="F59"/>
    </sheetView>
  </sheetViews>
  <sheetFormatPr baseColWidth="10" defaultRowHeight="15" x14ac:dyDescent="0.25"/>
  <cols>
    <col min="1" max="2" width="27.7109375" customWidth="1"/>
    <col min="3" max="4" width="27.7109375" hidden="1" customWidth="1"/>
    <col min="5" max="5" width="27.7109375" customWidth="1"/>
    <col min="6" max="6" width="27.7109375" style="1" customWidth="1"/>
    <col min="7" max="7" width="34.140625" style="2" bestFit="1" customWidth="1"/>
    <col min="8" max="10" width="27.7109375" style="2" customWidth="1"/>
    <col min="11" max="12" width="27.7109375" customWidth="1"/>
  </cols>
  <sheetData>
    <row r="1" spans="1:12" x14ac:dyDescent="0.25">
      <c r="K1" s="225" t="s">
        <v>0</v>
      </c>
      <c r="L1" s="225"/>
    </row>
    <row r="2" spans="1:12" x14ac:dyDescent="0.25">
      <c r="K2" s="3"/>
      <c r="L2" s="3" t="s">
        <v>1</v>
      </c>
    </row>
    <row r="3" spans="1:12" x14ac:dyDescent="0.25">
      <c r="K3" s="3"/>
      <c r="L3" s="4" t="s">
        <v>2</v>
      </c>
    </row>
    <row r="4" spans="1:12" ht="18.75" x14ac:dyDescent="0.3">
      <c r="B4" s="5"/>
      <c r="C4" s="5" t="s">
        <v>3</v>
      </c>
      <c r="D4" s="5"/>
      <c r="E4" s="5"/>
      <c r="F4" s="6"/>
      <c r="G4" s="7"/>
      <c r="H4" s="7"/>
      <c r="I4" s="7"/>
      <c r="J4" s="7"/>
      <c r="K4" s="5"/>
    </row>
    <row r="5" spans="1:12" s="12" customFormat="1" ht="32.25" customHeight="1" x14ac:dyDescent="0.25">
      <c r="A5" s="8" t="s">
        <v>4</v>
      </c>
      <c r="B5" s="9" t="s">
        <v>5</v>
      </c>
      <c r="C5" s="8" t="s">
        <v>6</v>
      </c>
      <c r="D5" s="9" t="s">
        <v>7</v>
      </c>
      <c r="E5" s="9" t="s">
        <v>8</v>
      </c>
      <c r="F5" s="10" t="s">
        <v>9</v>
      </c>
      <c r="G5" s="11" t="s">
        <v>10</v>
      </c>
      <c r="H5" s="9" t="s">
        <v>11</v>
      </c>
      <c r="I5" s="9" t="s">
        <v>12</v>
      </c>
      <c r="J5" s="9" t="s">
        <v>13</v>
      </c>
      <c r="K5" s="9" t="s">
        <v>14</v>
      </c>
      <c r="L5" s="11" t="s">
        <v>15</v>
      </c>
    </row>
    <row r="6" spans="1:12" ht="145.5" hidden="1" customHeight="1" x14ac:dyDescent="0.25">
      <c r="A6" s="13" t="s">
        <v>16</v>
      </c>
      <c r="B6" s="13" t="s">
        <v>17</v>
      </c>
      <c r="C6" s="13" t="s">
        <v>18</v>
      </c>
      <c r="D6" s="14" t="s">
        <v>19</v>
      </c>
      <c r="E6" s="14" t="s">
        <v>20</v>
      </c>
      <c r="F6" s="13" t="s">
        <v>21</v>
      </c>
      <c r="G6" s="13" t="s">
        <v>22</v>
      </c>
      <c r="H6" s="14" t="s">
        <v>23</v>
      </c>
      <c r="I6" s="14" t="s">
        <v>22</v>
      </c>
      <c r="J6" s="14" t="s">
        <v>24</v>
      </c>
      <c r="K6" s="14"/>
      <c r="L6" s="15"/>
    </row>
    <row r="7" spans="1:12" ht="127.5" hidden="1" customHeight="1" x14ac:dyDescent="0.25">
      <c r="A7" s="201" t="s">
        <v>25</v>
      </c>
      <c r="B7" s="201" t="s">
        <v>17</v>
      </c>
      <c r="C7" s="201" t="s">
        <v>18</v>
      </c>
      <c r="D7" s="199" t="s">
        <v>26</v>
      </c>
      <c r="E7" s="199" t="s">
        <v>27</v>
      </c>
      <c r="F7" s="13" t="s">
        <v>28</v>
      </c>
      <c r="G7" s="13" t="s">
        <v>29</v>
      </c>
      <c r="H7" s="14" t="s">
        <v>30</v>
      </c>
      <c r="I7" s="14" t="s">
        <v>31</v>
      </c>
      <c r="J7" s="14" t="s">
        <v>32</v>
      </c>
      <c r="K7" s="199"/>
      <c r="L7" s="196"/>
    </row>
    <row r="8" spans="1:12" ht="99.75" hidden="1" customHeight="1" x14ac:dyDescent="0.25">
      <c r="A8" s="202"/>
      <c r="B8" s="202"/>
      <c r="C8" s="202"/>
      <c r="D8" s="204"/>
      <c r="E8" s="204"/>
      <c r="F8" s="16" t="s">
        <v>33</v>
      </c>
      <c r="G8" s="13" t="s">
        <v>29</v>
      </c>
      <c r="H8" s="14" t="s">
        <v>30</v>
      </c>
      <c r="I8" s="14" t="s">
        <v>31</v>
      </c>
      <c r="J8" s="14" t="s">
        <v>32</v>
      </c>
      <c r="K8" s="204"/>
      <c r="L8" s="197"/>
    </row>
    <row r="9" spans="1:12" ht="84" hidden="1" customHeight="1" x14ac:dyDescent="0.25">
      <c r="A9" s="203"/>
      <c r="B9" s="203"/>
      <c r="C9" s="203"/>
      <c r="D9" s="200"/>
      <c r="E9" s="200"/>
      <c r="F9" s="16" t="s">
        <v>34</v>
      </c>
      <c r="G9" s="13" t="s">
        <v>29</v>
      </c>
      <c r="H9" s="14" t="s">
        <v>30</v>
      </c>
      <c r="I9" s="14" t="s">
        <v>31</v>
      </c>
      <c r="J9" s="14" t="s">
        <v>32</v>
      </c>
      <c r="K9" s="200"/>
      <c r="L9" s="198"/>
    </row>
    <row r="10" spans="1:12" ht="152.25" hidden="1" customHeight="1" x14ac:dyDescent="0.25">
      <c r="A10" s="13" t="s">
        <v>35</v>
      </c>
      <c r="B10" s="13" t="s">
        <v>17</v>
      </c>
      <c r="C10" s="13" t="s">
        <v>18</v>
      </c>
      <c r="D10" s="14" t="s">
        <v>19</v>
      </c>
      <c r="E10" s="14" t="s">
        <v>20</v>
      </c>
      <c r="F10" s="13" t="s">
        <v>36</v>
      </c>
      <c r="G10" s="13" t="s">
        <v>37</v>
      </c>
      <c r="H10" s="13" t="s">
        <v>38</v>
      </c>
      <c r="I10" s="13" t="s">
        <v>39</v>
      </c>
      <c r="J10" s="13" t="s">
        <v>40</v>
      </c>
      <c r="K10" s="14"/>
      <c r="L10" s="15"/>
    </row>
    <row r="11" spans="1:12" ht="191.25" hidden="1" customHeight="1" x14ac:dyDescent="0.25">
      <c r="A11" s="201" t="s">
        <v>41</v>
      </c>
      <c r="B11" s="201" t="s">
        <v>42</v>
      </c>
      <c r="C11" s="201" t="s">
        <v>18</v>
      </c>
      <c r="D11" s="199" t="s">
        <v>26</v>
      </c>
      <c r="E11" s="199" t="s">
        <v>27</v>
      </c>
      <c r="F11" s="13" t="s">
        <v>43</v>
      </c>
      <c r="G11" s="201" t="s">
        <v>44</v>
      </c>
      <c r="H11" s="13" t="s">
        <v>45</v>
      </c>
      <c r="I11" s="199" t="s">
        <v>39</v>
      </c>
      <c r="J11" s="201" t="s">
        <v>32</v>
      </c>
      <c r="K11" s="14"/>
      <c r="L11" s="15"/>
    </row>
    <row r="12" spans="1:12" ht="60" hidden="1" customHeight="1" x14ac:dyDescent="0.25">
      <c r="A12" s="202"/>
      <c r="B12" s="202"/>
      <c r="C12" s="202"/>
      <c r="D12" s="204"/>
      <c r="E12" s="204"/>
      <c r="F12" s="13" t="s">
        <v>46</v>
      </c>
      <c r="G12" s="202"/>
      <c r="H12" s="13" t="s">
        <v>30</v>
      </c>
      <c r="I12" s="204"/>
      <c r="J12" s="202"/>
      <c r="K12" s="14"/>
      <c r="L12" s="15"/>
    </row>
    <row r="13" spans="1:12" ht="85.5" hidden="1" x14ac:dyDescent="0.25">
      <c r="A13" s="203"/>
      <c r="B13" s="203"/>
      <c r="C13" s="203"/>
      <c r="D13" s="200"/>
      <c r="E13" s="200"/>
      <c r="F13" s="13" t="s">
        <v>47</v>
      </c>
      <c r="G13" s="203"/>
      <c r="H13" s="14" t="s">
        <v>48</v>
      </c>
      <c r="I13" s="200"/>
      <c r="J13" s="203"/>
      <c r="K13" s="14"/>
      <c r="L13" s="15"/>
    </row>
    <row r="14" spans="1:12" ht="115.5" hidden="1" customHeight="1" x14ac:dyDescent="0.25">
      <c r="A14" s="201" t="s">
        <v>49</v>
      </c>
      <c r="B14" s="201" t="s">
        <v>42</v>
      </c>
      <c r="C14" s="201" t="s">
        <v>18</v>
      </c>
      <c r="D14" s="199" t="s">
        <v>19</v>
      </c>
      <c r="E14" s="199" t="s">
        <v>27</v>
      </c>
      <c r="F14" s="13" t="s">
        <v>50</v>
      </c>
      <c r="G14" s="201" t="s">
        <v>51</v>
      </c>
      <c r="H14" s="14" t="s">
        <v>52</v>
      </c>
      <c r="I14" s="201" t="s">
        <v>51</v>
      </c>
      <c r="J14" s="201" t="s">
        <v>53</v>
      </c>
      <c r="K14" s="14"/>
      <c r="L14" s="15"/>
    </row>
    <row r="15" spans="1:12" s="17" customFormat="1" ht="96" hidden="1" customHeight="1" x14ac:dyDescent="0.25">
      <c r="A15" s="203"/>
      <c r="B15" s="203"/>
      <c r="C15" s="203"/>
      <c r="D15" s="200"/>
      <c r="E15" s="200"/>
      <c r="F15" s="13" t="s">
        <v>54</v>
      </c>
      <c r="G15" s="203"/>
      <c r="H15" s="14" t="s">
        <v>55</v>
      </c>
      <c r="I15" s="203"/>
      <c r="J15" s="203"/>
      <c r="K15" s="14"/>
      <c r="L15" s="15"/>
    </row>
    <row r="16" spans="1:12" s="17" customFormat="1" ht="140.25" hidden="1" customHeight="1" x14ac:dyDescent="0.25">
      <c r="A16" s="201" t="s">
        <v>56</v>
      </c>
      <c r="B16" s="201" t="s">
        <v>42</v>
      </c>
      <c r="C16" s="201" t="s">
        <v>18</v>
      </c>
      <c r="D16" s="199" t="s">
        <v>26</v>
      </c>
      <c r="E16" s="199" t="s">
        <v>27</v>
      </c>
      <c r="F16" s="18" t="s">
        <v>57</v>
      </c>
      <c r="G16" s="201" t="s">
        <v>58</v>
      </c>
      <c r="H16" s="199" t="s">
        <v>59</v>
      </c>
      <c r="I16" s="199" t="s">
        <v>58</v>
      </c>
      <c r="J16" s="201" t="s">
        <v>60</v>
      </c>
      <c r="K16" s="199"/>
      <c r="L16" s="196"/>
    </row>
    <row r="17" spans="1:12" ht="71.25" hidden="1" customHeight="1" x14ac:dyDescent="0.25">
      <c r="A17" s="203"/>
      <c r="B17" s="203"/>
      <c r="C17" s="203"/>
      <c r="D17" s="222"/>
      <c r="E17" s="222"/>
      <c r="F17" s="16" t="s">
        <v>61</v>
      </c>
      <c r="G17" s="203"/>
      <c r="H17" s="200"/>
      <c r="I17" s="200"/>
      <c r="J17" s="203"/>
      <c r="K17" s="200"/>
      <c r="L17" s="198"/>
    </row>
    <row r="18" spans="1:12" ht="138" hidden="1" customHeight="1" x14ac:dyDescent="0.25">
      <c r="A18" s="201" t="s">
        <v>62</v>
      </c>
      <c r="B18" s="201" t="s">
        <v>42</v>
      </c>
      <c r="C18" s="201" t="s">
        <v>18</v>
      </c>
      <c r="D18" s="199" t="s">
        <v>26</v>
      </c>
      <c r="E18" s="199" t="s">
        <v>27</v>
      </c>
      <c r="F18" s="18" t="s">
        <v>63</v>
      </c>
      <c r="G18" s="16" t="s">
        <v>64</v>
      </c>
      <c r="H18" s="19" t="s">
        <v>65</v>
      </c>
      <c r="I18" s="201" t="s">
        <v>66</v>
      </c>
      <c r="J18" s="201" t="s">
        <v>32</v>
      </c>
      <c r="K18" s="199"/>
      <c r="L18" s="196"/>
    </row>
    <row r="19" spans="1:12" ht="71.25" hidden="1" customHeight="1" x14ac:dyDescent="0.25">
      <c r="A19" s="202"/>
      <c r="B19" s="202"/>
      <c r="C19" s="202"/>
      <c r="D19" s="204"/>
      <c r="E19" s="204"/>
      <c r="F19" s="20" t="s">
        <v>67</v>
      </c>
      <c r="G19" s="16" t="s">
        <v>68</v>
      </c>
      <c r="H19" s="19" t="s">
        <v>48</v>
      </c>
      <c r="I19" s="202"/>
      <c r="J19" s="202"/>
      <c r="K19" s="204"/>
      <c r="L19" s="197"/>
    </row>
    <row r="20" spans="1:12" ht="71.25" hidden="1" customHeight="1" x14ac:dyDescent="0.25">
      <c r="A20" s="202"/>
      <c r="B20" s="202"/>
      <c r="C20" s="202"/>
      <c r="D20" s="204"/>
      <c r="E20" s="204"/>
      <c r="F20" s="20" t="s">
        <v>69</v>
      </c>
      <c r="G20" s="13" t="s">
        <v>66</v>
      </c>
      <c r="H20" s="19" t="s">
        <v>45</v>
      </c>
      <c r="I20" s="202"/>
      <c r="J20" s="202"/>
      <c r="K20" s="204"/>
      <c r="L20" s="197"/>
    </row>
    <row r="21" spans="1:12" ht="98.25" hidden="1" customHeight="1" x14ac:dyDescent="0.25">
      <c r="A21" s="203"/>
      <c r="B21" s="203"/>
      <c r="C21" s="203"/>
      <c r="D21" s="200"/>
      <c r="E21" s="200"/>
      <c r="F21" s="16" t="s">
        <v>70</v>
      </c>
      <c r="G21" s="13" t="s">
        <v>66</v>
      </c>
      <c r="H21" s="13" t="s">
        <v>71</v>
      </c>
      <c r="I21" s="203"/>
      <c r="J21" s="203"/>
      <c r="K21" s="200"/>
      <c r="L21" s="198"/>
    </row>
    <row r="22" spans="1:12" ht="70.5" hidden="1" customHeight="1" x14ac:dyDescent="0.25">
      <c r="A22" s="13" t="s">
        <v>72</v>
      </c>
      <c r="B22" s="13" t="s">
        <v>42</v>
      </c>
      <c r="C22" s="13" t="s">
        <v>18</v>
      </c>
      <c r="D22" s="14" t="s">
        <v>26</v>
      </c>
      <c r="E22" s="14" t="s">
        <v>27</v>
      </c>
      <c r="F22" s="13" t="s">
        <v>73</v>
      </c>
      <c r="G22" s="13" t="s">
        <v>74</v>
      </c>
      <c r="H22" s="13" t="s">
        <v>75</v>
      </c>
      <c r="I22" s="13" t="s">
        <v>76</v>
      </c>
      <c r="J22" s="13" t="s">
        <v>77</v>
      </c>
      <c r="K22" s="14"/>
      <c r="L22" s="15"/>
    </row>
    <row r="23" spans="1:12" ht="93.75" hidden="1" customHeight="1" x14ac:dyDescent="0.25">
      <c r="A23" s="201" t="s">
        <v>78</v>
      </c>
      <c r="B23" s="201" t="s">
        <v>17</v>
      </c>
      <c r="C23" s="201" t="s">
        <v>18</v>
      </c>
      <c r="D23" s="199" t="s">
        <v>19</v>
      </c>
      <c r="E23" s="199" t="s">
        <v>79</v>
      </c>
      <c r="F23" s="18" t="s">
        <v>80</v>
      </c>
      <c r="G23" s="13" t="s">
        <v>81</v>
      </c>
      <c r="H23" s="14" t="s">
        <v>38</v>
      </c>
      <c r="I23" s="14" t="s">
        <v>82</v>
      </c>
      <c r="J23" s="13" t="s">
        <v>83</v>
      </c>
      <c r="K23" s="199" t="s">
        <v>84</v>
      </c>
      <c r="L23" s="196"/>
    </row>
    <row r="24" spans="1:12" ht="57" hidden="1" customHeight="1" x14ac:dyDescent="0.25">
      <c r="A24" s="203"/>
      <c r="B24" s="203"/>
      <c r="C24" s="203"/>
      <c r="D24" s="200"/>
      <c r="E24" s="200"/>
      <c r="F24" s="16" t="s">
        <v>85</v>
      </c>
      <c r="G24" s="13" t="s">
        <v>86</v>
      </c>
      <c r="H24" s="14" t="s">
        <v>38</v>
      </c>
      <c r="I24" s="14" t="s">
        <v>82</v>
      </c>
      <c r="J24" s="13" t="s">
        <v>83</v>
      </c>
      <c r="K24" s="200"/>
      <c r="L24" s="198"/>
    </row>
    <row r="25" spans="1:12" ht="57" hidden="1" customHeight="1" x14ac:dyDescent="0.25">
      <c r="A25" s="201" t="s">
        <v>87</v>
      </c>
      <c r="B25" s="201" t="s">
        <v>88</v>
      </c>
      <c r="C25" s="201" t="s">
        <v>18</v>
      </c>
      <c r="D25" s="199" t="s">
        <v>89</v>
      </c>
      <c r="E25" s="199"/>
      <c r="F25" s="18" t="s">
        <v>90</v>
      </c>
      <c r="G25" s="13" t="s">
        <v>91</v>
      </c>
      <c r="H25" s="14" t="s">
        <v>92</v>
      </c>
      <c r="I25" s="14"/>
      <c r="J25" s="13"/>
      <c r="K25" s="199"/>
      <c r="L25" s="196"/>
    </row>
    <row r="26" spans="1:12" ht="76.5" hidden="1" customHeight="1" x14ac:dyDescent="0.25">
      <c r="A26" s="203"/>
      <c r="B26" s="203"/>
      <c r="C26" s="203"/>
      <c r="D26" s="200"/>
      <c r="E26" s="200"/>
      <c r="F26" s="16" t="s">
        <v>93</v>
      </c>
      <c r="G26" s="13" t="s">
        <v>22</v>
      </c>
      <c r="H26" s="13" t="s">
        <v>94</v>
      </c>
      <c r="I26" s="13"/>
      <c r="J26" s="13"/>
      <c r="K26" s="200"/>
      <c r="L26" s="198"/>
    </row>
    <row r="27" spans="1:12" ht="117.75" hidden="1" customHeight="1" x14ac:dyDescent="0.25">
      <c r="A27" s="215" t="s">
        <v>95</v>
      </c>
      <c r="B27" s="215" t="s">
        <v>96</v>
      </c>
      <c r="C27" s="215" t="s">
        <v>18</v>
      </c>
      <c r="D27" s="211" t="s">
        <v>97</v>
      </c>
      <c r="E27" s="19" t="s">
        <v>27</v>
      </c>
      <c r="F27" s="80" t="s">
        <v>98</v>
      </c>
      <c r="G27" s="13" t="s">
        <v>99</v>
      </c>
      <c r="H27" s="81" t="s">
        <v>100</v>
      </c>
      <c r="I27" s="211" t="s">
        <v>101</v>
      </c>
      <c r="J27" s="13"/>
      <c r="K27" s="19"/>
      <c r="L27" s="196"/>
    </row>
    <row r="28" spans="1:12" ht="85.5" hidden="1" customHeight="1" x14ac:dyDescent="0.25">
      <c r="A28" s="217"/>
      <c r="B28" s="217"/>
      <c r="C28" s="217"/>
      <c r="D28" s="224"/>
      <c r="E28" s="19" t="s">
        <v>27</v>
      </c>
      <c r="F28" s="21" t="s">
        <v>102</v>
      </c>
      <c r="G28" s="22" t="s">
        <v>103</v>
      </c>
      <c r="H28" s="23">
        <v>41974</v>
      </c>
      <c r="I28" s="224"/>
      <c r="J28" s="13"/>
      <c r="K28" s="19"/>
      <c r="L28" s="197"/>
    </row>
    <row r="29" spans="1:12" ht="125.25" hidden="1" customHeight="1" x14ac:dyDescent="0.25">
      <c r="A29" s="216"/>
      <c r="B29" s="216"/>
      <c r="C29" s="216"/>
      <c r="D29" s="212"/>
      <c r="E29" s="24" t="s">
        <v>20</v>
      </c>
      <c r="F29" s="25" t="s">
        <v>104</v>
      </c>
      <c r="G29" s="22" t="s">
        <v>103</v>
      </c>
      <c r="H29" s="24">
        <v>41883</v>
      </c>
      <c r="I29" s="212"/>
      <c r="J29" s="14"/>
      <c r="K29" s="14"/>
      <c r="L29" s="198"/>
    </row>
    <row r="30" spans="1:12" ht="128.25" hidden="1" customHeight="1" x14ac:dyDescent="0.25">
      <c r="A30" s="201" t="s">
        <v>105</v>
      </c>
      <c r="B30" s="215" t="s">
        <v>96</v>
      </c>
      <c r="C30" s="201" t="s">
        <v>18</v>
      </c>
      <c r="D30" s="199" t="s">
        <v>97</v>
      </c>
      <c r="E30" s="24"/>
      <c r="F30" s="18" t="s">
        <v>106</v>
      </c>
      <c r="G30" s="201" t="s">
        <v>107</v>
      </c>
      <c r="H30" s="201" t="s">
        <v>108</v>
      </c>
      <c r="I30" s="201" t="s">
        <v>109</v>
      </c>
      <c r="J30" s="14"/>
      <c r="K30" s="14"/>
      <c r="L30" s="196"/>
    </row>
    <row r="31" spans="1:12" ht="132.75" hidden="1" customHeight="1" x14ac:dyDescent="0.25">
      <c r="A31" s="203"/>
      <c r="B31" s="216"/>
      <c r="C31" s="203"/>
      <c r="D31" s="200"/>
      <c r="E31" s="14" t="s">
        <v>27</v>
      </c>
      <c r="F31" s="16" t="s">
        <v>110</v>
      </c>
      <c r="G31" s="203"/>
      <c r="H31" s="203"/>
      <c r="I31" s="203"/>
      <c r="J31" s="13"/>
      <c r="K31" s="13"/>
      <c r="L31" s="198"/>
    </row>
    <row r="32" spans="1:12" ht="128.25" hidden="1" customHeight="1" x14ac:dyDescent="0.25">
      <c r="A32" s="201" t="s">
        <v>111</v>
      </c>
      <c r="B32" s="215" t="s">
        <v>96</v>
      </c>
      <c r="C32" s="201" t="s">
        <v>18</v>
      </c>
      <c r="D32" s="199" t="s">
        <v>97</v>
      </c>
      <c r="E32" s="14" t="s">
        <v>112</v>
      </c>
      <c r="F32" s="18" t="s">
        <v>113</v>
      </c>
      <c r="G32" s="16" t="s">
        <v>107</v>
      </c>
      <c r="H32" s="16" t="s">
        <v>108</v>
      </c>
      <c r="I32" s="201" t="s">
        <v>114</v>
      </c>
      <c r="J32" s="223">
        <v>41821</v>
      </c>
      <c r="K32" s="13"/>
      <c r="L32" s="196"/>
    </row>
    <row r="33" spans="1:12" ht="115.5" hidden="1" customHeight="1" x14ac:dyDescent="0.25">
      <c r="A33" s="202"/>
      <c r="B33" s="217"/>
      <c r="C33" s="202"/>
      <c r="D33" s="204"/>
      <c r="E33" s="14" t="s">
        <v>115</v>
      </c>
      <c r="F33" s="20" t="s">
        <v>116</v>
      </c>
      <c r="G33" s="16" t="s">
        <v>117</v>
      </c>
      <c r="H33" s="16" t="s">
        <v>118</v>
      </c>
      <c r="I33" s="202"/>
      <c r="J33" s="202"/>
      <c r="K33" s="13"/>
      <c r="L33" s="197"/>
    </row>
    <row r="34" spans="1:12" ht="163.5" hidden="1" customHeight="1" x14ac:dyDescent="0.25">
      <c r="A34" s="203"/>
      <c r="B34" s="216"/>
      <c r="C34" s="203"/>
      <c r="D34" s="200"/>
      <c r="E34" s="14" t="s">
        <v>119</v>
      </c>
      <c r="F34" s="16" t="s">
        <v>120</v>
      </c>
      <c r="G34" s="13" t="s">
        <v>121</v>
      </c>
      <c r="H34" s="13" t="s">
        <v>118</v>
      </c>
      <c r="I34" s="203"/>
      <c r="J34" s="203"/>
      <c r="K34" s="13"/>
      <c r="L34" s="198"/>
    </row>
    <row r="35" spans="1:12" ht="116.25" hidden="1" customHeight="1" x14ac:dyDescent="0.25">
      <c r="A35" s="201" t="s">
        <v>122</v>
      </c>
      <c r="B35" s="215" t="s">
        <v>96</v>
      </c>
      <c r="C35" s="201" t="s">
        <v>18</v>
      </c>
      <c r="D35" s="199" t="s">
        <v>97</v>
      </c>
      <c r="E35" s="14" t="s">
        <v>27</v>
      </c>
      <c r="F35" s="26" t="s">
        <v>123</v>
      </c>
      <c r="G35" s="13" t="s">
        <v>124</v>
      </c>
      <c r="H35" s="13" t="s">
        <v>108</v>
      </c>
      <c r="I35" s="201" t="s">
        <v>107</v>
      </c>
      <c r="J35" s="16"/>
      <c r="K35" s="13"/>
      <c r="L35" s="196"/>
    </row>
    <row r="36" spans="1:12" ht="153.75" hidden="1" customHeight="1" x14ac:dyDescent="0.25">
      <c r="A36" s="202"/>
      <c r="B36" s="217"/>
      <c r="C36" s="202"/>
      <c r="D36" s="204"/>
      <c r="E36" s="14" t="s">
        <v>27</v>
      </c>
      <c r="F36" s="27" t="s">
        <v>125</v>
      </c>
      <c r="G36" s="13" t="s">
        <v>124</v>
      </c>
      <c r="H36" s="13" t="s">
        <v>108</v>
      </c>
      <c r="I36" s="203"/>
      <c r="J36" s="16"/>
      <c r="K36" s="13"/>
      <c r="L36" s="197"/>
    </row>
    <row r="37" spans="1:12" ht="135" hidden="1" customHeight="1" x14ac:dyDescent="0.25">
      <c r="A37" s="203"/>
      <c r="B37" s="216"/>
      <c r="C37" s="203"/>
      <c r="D37" s="200"/>
      <c r="E37" s="14" t="s">
        <v>119</v>
      </c>
      <c r="F37" s="28" t="s">
        <v>126</v>
      </c>
      <c r="G37" s="13" t="s">
        <v>107</v>
      </c>
      <c r="H37" s="14" t="s">
        <v>118</v>
      </c>
      <c r="I37" s="14" t="s">
        <v>109</v>
      </c>
      <c r="J37" s="13"/>
      <c r="K37" s="14"/>
      <c r="L37" s="198"/>
    </row>
    <row r="38" spans="1:12" ht="111" hidden="1" customHeight="1" x14ac:dyDescent="0.25">
      <c r="A38" s="201" t="s">
        <v>127</v>
      </c>
      <c r="B38" s="215" t="s">
        <v>96</v>
      </c>
      <c r="C38" s="201" t="s">
        <v>18</v>
      </c>
      <c r="D38" s="199" t="s">
        <v>97</v>
      </c>
      <c r="E38" s="14" t="s">
        <v>27</v>
      </c>
      <c r="F38" s="26" t="s">
        <v>128</v>
      </c>
      <c r="G38" s="13" t="s">
        <v>107</v>
      </c>
      <c r="H38" s="14" t="s">
        <v>129</v>
      </c>
      <c r="I38" s="199" t="s">
        <v>130</v>
      </c>
      <c r="J38" s="13"/>
      <c r="K38" s="14"/>
      <c r="L38" s="196"/>
    </row>
    <row r="39" spans="1:12" ht="111" hidden="1" customHeight="1" x14ac:dyDescent="0.25">
      <c r="A39" s="221"/>
      <c r="B39" s="221"/>
      <c r="C39" s="202"/>
      <c r="D39" s="204"/>
      <c r="E39" s="14" t="s">
        <v>27</v>
      </c>
      <c r="F39" s="27" t="s">
        <v>131</v>
      </c>
      <c r="G39" s="13" t="s">
        <v>124</v>
      </c>
      <c r="H39" s="14" t="s">
        <v>132</v>
      </c>
      <c r="I39" s="204"/>
      <c r="J39" s="13"/>
      <c r="K39" s="14"/>
      <c r="L39" s="197"/>
    </row>
    <row r="40" spans="1:12" ht="87.75" hidden="1" customHeight="1" x14ac:dyDescent="0.25">
      <c r="A40" s="222"/>
      <c r="B40" s="222"/>
      <c r="C40" s="203"/>
      <c r="D40" s="200"/>
      <c r="E40" s="14" t="s">
        <v>119</v>
      </c>
      <c r="F40" s="28" t="s">
        <v>133</v>
      </c>
      <c r="G40" s="29" t="s">
        <v>107</v>
      </c>
      <c r="H40" s="14" t="s">
        <v>132</v>
      </c>
      <c r="I40" s="200"/>
      <c r="J40" s="13"/>
      <c r="K40" s="14"/>
      <c r="L40" s="198"/>
    </row>
    <row r="41" spans="1:12" ht="87.75" hidden="1" customHeight="1" x14ac:dyDescent="0.25">
      <c r="A41" s="201" t="s">
        <v>134</v>
      </c>
      <c r="B41" s="215" t="s">
        <v>96</v>
      </c>
      <c r="C41" s="201" t="s">
        <v>18</v>
      </c>
      <c r="D41" s="199" t="s">
        <v>97</v>
      </c>
      <c r="E41" s="14" t="s">
        <v>27</v>
      </c>
      <c r="F41" s="26" t="s">
        <v>135</v>
      </c>
      <c r="G41" s="218" t="s">
        <v>107</v>
      </c>
      <c r="H41" s="199" t="s">
        <v>108</v>
      </c>
      <c r="I41" s="199" t="s">
        <v>109</v>
      </c>
      <c r="J41" s="13"/>
      <c r="K41" s="14"/>
      <c r="L41" s="196"/>
    </row>
    <row r="42" spans="1:12" ht="87.75" hidden="1" customHeight="1" x14ac:dyDescent="0.25">
      <c r="A42" s="202"/>
      <c r="B42" s="217"/>
      <c r="C42" s="202"/>
      <c r="D42" s="204"/>
      <c r="E42" s="14" t="s">
        <v>27</v>
      </c>
      <c r="F42" s="27" t="s">
        <v>136</v>
      </c>
      <c r="G42" s="219"/>
      <c r="H42" s="204"/>
      <c r="I42" s="204"/>
      <c r="J42" s="13"/>
      <c r="K42" s="14"/>
      <c r="L42" s="197"/>
    </row>
    <row r="43" spans="1:12" ht="87.75" hidden="1" customHeight="1" x14ac:dyDescent="0.25">
      <c r="A43" s="202"/>
      <c r="B43" s="217"/>
      <c r="C43" s="202"/>
      <c r="D43" s="204"/>
      <c r="E43" s="14" t="s">
        <v>27</v>
      </c>
      <c r="F43" s="27" t="s">
        <v>137</v>
      </c>
      <c r="G43" s="219"/>
      <c r="H43" s="204"/>
      <c r="I43" s="204"/>
      <c r="J43" s="13"/>
      <c r="K43" s="14"/>
      <c r="L43" s="197"/>
    </row>
    <row r="44" spans="1:12" ht="246" hidden="1" customHeight="1" x14ac:dyDescent="0.25">
      <c r="A44" s="203"/>
      <c r="B44" s="216"/>
      <c r="C44" s="203"/>
      <c r="D44" s="200"/>
      <c r="E44" s="14" t="s">
        <v>138</v>
      </c>
      <c r="F44" s="28" t="s">
        <v>139</v>
      </c>
      <c r="G44" s="220"/>
      <c r="H44" s="200"/>
      <c r="I44" s="200"/>
      <c r="J44" s="23"/>
      <c r="K44" s="14"/>
      <c r="L44" s="198"/>
    </row>
    <row r="45" spans="1:12" ht="124.5" hidden="1" customHeight="1" x14ac:dyDescent="0.25">
      <c r="A45" s="201" t="s">
        <v>140</v>
      </c>
      <c r="B45" s="215" t="s">
        <v>96</v>
      </c>
      <c r="C45" s="201" t="s">
        <v>18</v>
      </c>
      <c r="D45" s="199" t="s">
        <v>97</v>
      </c>
      <c r="E45" s="14" t="s">
        <v>27</v>
      </c>
      <c r="F45" s="26" t="s">
        <v>141</v>
      </c>
      <c r="G45" s="201" t="s">
        <v>107</v>
      </c>
      <c r="H45" s="19" t="s">
        <v>132</v>
      </c>
      <c r="I45" s="199" t="s">
        <v>109</v>
      </c>
      <c r="J45" s="23"/>
      <c r="K45" s="14"/>
      <c r="L45" s="196"/>
    </row>
    <row r="46" spans="1:12" ht="117" hidden="1" customHeight="1" x14ac:dyDescent="0.25">
      <c r="A46" s="202"/>
      <c r="B46" s="217"/>
      <c r="C46" s="202"/>
      <c r="D46" s="204"/>
      <c r="E46" s="14" t="s">
        <v>27</v>
      </c>
      <c r="F46" s="27" t="s">
        <v>142</v>
      </c>
      <c r="G46" s="202"/>
      <c r="H46" s="19" t="s">
        <v>118</v>
      </c>
      <c r="I46" s="204"/>
      <c r="J46" s="23"/>
      <c r="K46" s="14"/>
      <c r="L46" s="197"/>
    </row>
    <row r="47" spans="1:12" ht="93" hidden="1" customHeight="1" x14ac:dyDescent="0.25">
      <c r="A47" s="203"/>
      <c r="B47" s="216"/>
      <c r="C47" s="203"/>
      <c r="D47" s="200"/>
      <c r="E47" s="14" t="s">
        <v>143</v>
      </c>
      <c r="F47" s="28" t="s">
        <v>144</v>
      </c>
      <c r="G47" s="203"/>
      <c r="H47" s="14" t="s">
        <v>118</v>
      </c>
      <c r="I47" s="200"/>
      <c r="J47" s="23"/>
      <c r="K47" s="13"/>
      <c r="L47" s="198"/>
    </row>
    <row r="48" spans="1:12" ht="78" hidden="1" customHeight="1" x14ac:dyDescent="0.25">
      <c r="A48" s="201" t="s">
        <v>145</v>
      </c>
      <c r="B48" s="215" t="s">
        <v>96</v>
      </c>
      <c r="C48" s="201" t="s">
        <v>18</v>
      </c>
      <c r="D48" s="199" t="s">
        <v>97</v>
      </c>
      <c r="E48" s="14" t="s">
        <v>115</v>
      </c>
      <c r="F48" s="26" t="s">
        <v>146</v>
      </c>
      <c r="G48" s="16" t="s">
        <v>107</v>
      </c>
      <c r="H48" s="199" t="s">
        <v>147</v>
      </c>
      <c r="I48" s="201" t="s">
        <v>109</v>
      </c>
      <c r="J48" s="23"/>
      <c r="K48" s="13"/>
      <c r="L48" s="196"/>
    </row>
    <row r="49" spans="1:12" ht="66" hidden="1" customHeight="1" x14ac:dyDescent="0.25">
      <c r="A49" s="202"/>
      <c r="B49" s="217"/>
      <c r="C49" s="202"/>
      <c r="D49" s="204"/>
      <c r="E49" s="14" t="s">
        <v>115</v>
      </c>
      <c r="F49" s="27" t="s">
        <v>148</v>
      </c>
      <c r="G49" s="16" t="s">
        <v>149</v>
      </c>
      <c r="H49" s="204"/>
      <c r="I49" s="202"/>
      <c r="J49" s="23"/>
      <c r="K49" s="13"/>
      <c r="L49" s="197"/>
    </row>
    <row r="50" spans="1:12" ht="70.5" hidden="1" customHeight="1" x14ac:dyDescent="0.25">
      <c r="A50" s="202"/>
      <c r="B50" s="217"/>
      <c r="C50" s="202"/>
      <c r="D50" s="204"/>
      <c r="E50" s="14" t="s">
        <v>115</v>
      </c>
      <c r="F50" s="27" t="s">
        <v>150</v>
      </c>
      <c r="G50" s="16" t="s">
        <v>107</v>
      </c>
      <c r="H50" s="204"/>
      <c r="I50" s="202"/>
      <c r="J50" s="23"/>
      <c r="K50" s="13"/>
      <c r="L50" s="197"/>
    </row>
    <row r="51" spans="1:12" ht="55.5" hidden="1" customHeight="1" x14ac:dyDescent="0.25">
      <c r="A51" s="202"/>
      <c r="B51" s="217"/>
      <c r="C51" s="202"/>
      <c r="D51" s="204"/>
      <c r="E51" s="14" t="s">
        <v>115</v>
      </c>
      <c r="F51" s="27" t="s">
        <v>151</v>
      </c>
      <c r="G51" s="16" t="s">
        <v>107</v>
      </c>
      <c r="H51" s="200"/>
      <c r="I51" s="202"/>
      <c r="J51" s="23"/>
      <c r="K51" s="13"/>
      <c r="L51" s="197"/>
    </row>
    <row r="52" spans="1:12" ht="45" hidden="1" customHeight="1" x14ac:dyDescent="0.25">
      <c r="A52" s="203"/>
      <c r="B52" s="216"/>
      <c r="C52" s="203"/>
      <c r="D52" s="200"/>
      <c r="E52" s="14" t="s">
        <v>152</v>
      </c>
      <c r="F52" s="28" t="s">
        <v>153</v>
      </c>
      <c r="G52" s="13" t="s">
        <v>107</v>
      </c>
      <c r="H52" s="23" t="s">
        <v>154</v>
      </c>
      <c r="I52" s="203"/>
      <c r="J52" s="13"/>
      <c r="K52" s="13"/>
      <c r="L52" s="198"/>
    </row>
    <row r="53" spans="1:12" ht="181.5" customHeight="1" x14ac:dyDescent="0.25">
      <c r="A53" s="201" t="s">
        <v>155</v>
      </c>
      <c r="B53" s="215" t="s">
        <v>156</v>
      </c>
      <c r="C53" s="201" t="s">
        <v>18</v>
      </c>
      <c r="D53" s="199" t="s">
        <v>157</v>
      </c>
      <c r="E53" s="14" t="s">
        <v>158</v>
      </c>
      <c r="F53" s="26" t="s">
        <v>159</v>
      </c>
      <c r="G53" s="13" t="s">
        <v>160</v>
      </c>
      <c r="H53" s="23" t="s">
        <v>161</v>
      </c>
      <c r="I53" s="201" t="s">
        <v>107</v>
      </c>
      <c r="J53" s="13"/>
      <c r="K53" s="13"/>
      <c r="L53" s="196"/>
    </row>
    <row r="54" spans="1:12" ht="45" hidden="1" customHeight="1" x14ac:dyDescent="0.25">
      <c r="A54" s="202"/>
      <c r="B54" s="217"/>
      <c r="C54" s="202"/>
      <c r="D54" s="204"/>
      <c r="E54" s="14" t="s">
        <v>158</v>
      </c>
      <c r="F54" s="27" t="s">
        <v>162</v>
      </c>
      <c r="G54" s="13" t="s">
        <v>163</v>
      </c>
      <c r="H54" s="23" t="s">
        <v>164</v>
      </c>
      <c r="I54" s="203"/>
      <c r="J54" s="13"/>
      <c r="K54" s="13"/>
      <c r="L54" s="197"/>
    </row>
    <row r="55" spans="1:12" ht="42.75" hidden="1" x14ac:dyDescent="0.25">
      <c r="A55" s="203"/>
      <c r="B55" s="216"/>
      <c r="C55" s="203"/>
      <c r="D55" s="200"/>
      <c r="E55" s="14" t="s">
        <v>138</v>
      </c>
      <c r="F55" s="28" t="s">
        <v>165</v>
      </c>
      <c r="G55" s="13" t="s">
        <v>166</v>
      </c>
      <c r="H55" s="13" t="s">
        <v>147</v>
      </c>
      <c r="I55" s="13" t="s">
        <v>167</v>
      </c>
      <c r="J55" s="14"/>
      <c r="K55" s="13"/>
      <c r="L55" s="198"/>
    </row>
    <row r="56" spans="1:12" ht="208.5" customHeight="1" x14ac:dyDescent="0.25">
      <c r="A56" s="201" t="s">
        <v>168</v>
      </c>
      <c r="B56" s="201" t="s">
        <v>169</v>
      </c>
      <c r="C56" s="201" t="s">
        <v>18</v>
      </c>
      <c r="D56" s="199" t="s">
        <v>157</v>
      </c>
      <c r="E56" s="14"/>
      <c r="F56" s="26" t="s">
        <v>170</v>
      </c>
      <c r="G56" s="201" t="s">
        <v>171</v>
      </c>
      <c r="H56" s="13" t="s">
        <v>157</v>
      </c>
      <c r="I56" s="199" t="s">
        <v>107</v>
      </c>
      <c r="J56" s="14"/>
      <c r="K56" s="13"/>
      <c r="L56" s="196"/>
    </row>
    <row r="57" spans="1:12" ht="45.75" hidden="1" customHeight="1" x14ac:dyDescent="0.25">
      <c r="A57" s="202"/>
      <c r="B57" s="202"/>
      <c r="C57" s="202"/>
      <c r="D57" s="204"/>
      <c r="E57" s="14"/>
      <c r="F57" s="27" t="s">
        <v>172</v>
      </c>
      <c r="G57" s="202"/>
      <c r="H57" s="199" t="s">
        <v>173</v>
      </c>
      <c r="I57" s="204"/>
      <c r="J57" s="14"/>
      <c r="K57" s="13"/>
      <c r="L57" s="197"/>
    </row>
    <row r="58" spans="1:12" ht="57" hidden="1" x14ac:dyDescent="0.25">
      <c r="A58" s="203"/>
      <c r="B58" s="203"/>
      <c r="C58" s="203"/>
      <c r="D58" s="200"/>
      <c r="E58" s="14" t="s">
        <v>20</v>
      </c>
      <c r="F58" s="28" t="s">
        <v>174</v>
      </c>
      <c r="G58" s="203"/>
      <c r="H58" s="200"/>
      <c r="I58" s="200"/>
      <c r="J58" s="14"/>
      <c r="K58" s="13"/>
      <c r="L58" s="198"/>
    </row>
    <row r="59" spans="1:12" ht="174.75" customHeight="1" x14ac:dyDescent="0.25">
      <c r="A59" s="201" t="s">
        <v>175</v>
      </c>
      <c r="B59" s="201" t="s">
        <v>169</v>
      </c>
      <c r="C59" s="201" t="s">
        <v>18</v>
      </c>
      <c r="D59" s="199" t="s">
        <v>157</v>
      </c>
      <c r="E59" s="14"/>
      <c r="F59" s="26" t="s">
        <v>176</v>
      </c>
      <c r="G59" s="201" t="s">
        <v>124</v>
      </c>
      <c r="H59" s="199" t="s">
        <v>177</v>
      </c>
      <c r="I59" s="199" t="s">
        <v>107</v>
      </c>
      <c r="J59" s="14"/>
      <c r="K59" s="13"/>
      <c r="L59" s="196"/>
    </row>
    <row r="60" spans="1:12" ht="42.75" hidden="1" customHeight="1" x14ac:dyDescent="0.25">
      <c r="A60" s="202"/>
      <c r="B60" s="202"/>
      <c r="C60" s="202"/>
      <c r="D60" s="204"/>
      <c r="E60" s="14"/>
      <c r="F60" s="27" t="s">
        <v>178</v>
      </c>
      <c r="G60" s="202"/>
      <c r="H60" s="204"/>
      <c r="I60" s="204"/>
      <c r="J60" s="14"/>
      <c r="K60" s="13"/>
      <c r="L60" s="197"/>
    </row>
    <row r="61" spans="1:12" ht="57" hidden="1" x14ac:dyDescent="0.25">
      <c r="A61" s="203"/>
      <c r="B61" s="203"/>
      <c r="C61" s="203"/>
      <c r="D61" s="200"/>
      <c r="E61" s="14" t="s">
        <v>20</v>
      </c>
      <c r="F61" s="28" t="s">
        <v>179</v>
      </c>
      <c r="G61" s="203"/>
      <c r="H61" s="200"/>
      <c r="I61" s="200"/>
      <c r="J61" s="14"/>
      <c r="K61" s="14"/>
      <c r="L61" s="198"/>
    </row>
    <row r="62" spans="1:12" ht="43.5" hidden="1" customHeight="1" x14ac:dyDescent="0.25">
      <c r="A62" s="215" t="s">
        <v>180</v>
      </c>
      <c r="B62" s="201" t="s">
        <v>88</v>
      </c>
      <c r="C62" s="215" t="s">
        <v>18</v>
      </c>
      <c r="D62" s="211" t="s">
        <v>89</v>
      </c>
      <c r="E62" s="14"/>
      <c r="F62" s="30" t="s">
        <v>181</v>
      </c>
      <c r="G62" s="215" t="s">
        <v>109</v>
      </c>
      <c r="H62" s="211" t="s">
        <v>182</v>
      </c>
      <c r="I62" s="211" t="s">
        <v>109</v>
      </c>
      <c r="J62" s="14"/>
      <c r="K62" s="14"/>
      <c r="L62" s="196"/>
    </row>
    <row r="63" spans="1:12" ht="43.5" hidden="1" customHeight="1" x14ac:dyDescent="0.25">
      <c r="A63" s="216"/>
      <c r="B63" s="203"/>
      <c r="C63" s="216"/>
      <c r="D63" s="212"/>
      <c r="E63" s="31"/>
      <c r="F63" s="32" t="s">
        <v>183</v>
      </c>
      <c r="G63" s="216"/>
      <c r="H63" s="212"/>
      <c r="I63" s="212"/>
      <c r="J63" s="14"/>
      <c r="K63" s="14"/>
      <c r="L63" s="198"/>
    </row>
    <row r="64" spans="1:12" ht="45" hidden="1" customHeight="1" x14ac:dyDescent="0.25">
      <c r="A64" s="201" t="s">
        <v>184</v>
      </c>
      <c r="B64" s="201" t="s">
        <v>88</v>
      </c>
      <c r="C64" s="201" t="s">
        <v>18</v>
      </c>
      <c r="D64" s="199" t="s">
        <v>89</v>
      </c>
      <c r="E64" s="213"/>
      <c r="F64" s="26" t="s">
        <v>185</v>
      </c>
      <c r="G64" s="205" t="s">
        <v>109</v>
      </c>
      <c r="H64" s="33" t="s">
        <v>182</v>
      </c>
      <c r="I64" s="199" t="s">
        <v>109</v>
      </c>
      <c r="J64" s="14"/>
      <c r="K64" s="14"/>
      <c r="L64" s="196"/>
    </row>
    <row r="65" spans="1:12" ht="40.5" hidden="1" customHeight="1" x14ac:dyDescent="0.25">
      <c r="A65" s="203"/>
      <c r="B65" s="203"/>
      <c r="C65" s="203"/>
      <c r="D65" s="200"/>
      <c r="E65" s="214"/>
      <c r="F65" s="28" t="s">
        <v>186</v>
      </c>
      <c r="G65" s="206"/>
      <c r="H65" s="14" t="s">
        <v>187</v>
      </c>
      <c r="I65" s="200"/>
      <c r="J65" s="14"/>
      <c r="K65" s="14"/>
      <c r="L65" s="198"/>
    </row>
    <row r="66" spans="1:12" ht="52.5" hidden="1" customHeight="1" x14ac:dyDescent="0.25">
      <c r="A66" s="201" t="s">
        <v>188</v>
      </c>
      <c r="B66" s="201" t="s">
        <v>88</v>
      </c>
      <c r="C66" s="201" t="s">
        <v>18</v>
      </c>
      <c r="D66" s="199" t="s">
        <v>89</v>
      </c>
      <c r="E66" s="34"/>
      <c r="F66" s="26" t="s">
        <v>189</v>
      </c>
      <c r="G66" s="35" t="s">
        <v>190</v>
      </c>
      <c r="H66" s="14" t="s">
        <v>191</v>
      </c>
      <c r="I66" s="35" t="s">
        <v>190</v>
      </c>
      <c r="J66" s="14"/>
      <c r="K66" s="14"/>
      <c r="L66" s="196"/>
    </row>
    <row r="67" spans="1:12" ht="51.75" hidden="1" customHeight="1" x14ac:dyDescent="0.25">
      <c r="A67" s="202"/>
      <c r="B67" s="202"/>
      <c r="C67" s="202"/>
      <c r="D67" s="204"/>
      <c r="E67" s="34"/>
      <c r="F67" s="27" t="s">
        <v>192</v>
      </c>
      <c r="G67" s="35" t="s">
        <v>193</v>
      </c>
      <c r="H67" s="14" t="s">
        <v>92</v>
      </c>
      <c r="I67" s="199" t="s">
        <v>193</v>
      </c>
      <c r="J67" s="14"/>
      <c r="K67" s="14"/>
      <c r="L67" s="197"/>
    </row>
    <row r="68" spans="1:12" ht="45.75" hidden="1" customHeight="1" x14ac:dyDescent="0.25">
      <c r="A68" s="203"/>
      <c r="B68" s="203"/>
      <c r="C68" s="203"/>
      <c r="D68" s="200"/>
      <c r="E68" s="36"/>
      <c r="F68" s="28" t="s">
        <v>194</v>
      </c>
      <c r="G68" s="13" t="s">
        <v>193</v>
      </c>
      <c r="H68" s="14" t="s">
        <v>195</v>
      </c>
      <c r="I68" s="200"/>
      <c r="J68" s="14"/>
      <c r="K68" s="14"/>
      <c r="L68" s="198"/>
    </row>
    <row r="69" spans="1:12" ht="78" hidden="1" customHeight="1" x14ac:dyDescent="0.25">
      <c r="A69" s="201" t="s">
        <v>196</v>
      </c>
      <c r="B69" s="201" t="s">
        <v>88</v>
      </c>
      <c r="C69" s="201" t="s">
        <v>18</v>
      </c>
      <c r="D69" s="199" t="s">
        <v>89</v>
      </c>
      <c r="E69" s="36"/>
      <c r="F69" s="26" t="s">
        <v>197</v>
      </c>
      <c r="G69" s="201" t="s">
        <v>198</v>
      </c>
      <c r="H69" s="199" t="s">
        <v>199</v>
      </c>
      <c r="I69" s="35"/>
      <c r="J69" s="14"/>
      <c r="K69" s="14"/>
      <c r="L69" s="196"/>
    </row>
    <row r="70" spans="1:12" ht="63" hidden="1" customHeight="1" x14ac:dyDescent="0.25">
      <c r="A70" s="203"/>
      <c r="B70" s="203"/>
      <c r="C70" s="203"/>
      <c r="D70" s="200"/>
      <c r="E70" s="36"/>
      <c r="F70" s="28" t="s">
        <v>200</v>
      </c>
      <c r="G70" s="203"/>
      <c r="H70" s="200"/>
      <c r="I70" s="14"/>
      <c r="J70" s="14"/>
      <c r="K70" s="14"/>
      <c r="L70" s="198"/>
    </row>
    <row r="71" spans="1:12" ht="72" hidden="1" customHeight="1" x14ac:dyDescent="0.25">
      <c r="A71" s="201" t="s">
        <v>201</v>
      </c>
      <c r="B71" s="201" t="s">
        <v>88</v>
      </c>
      <c r="C71" s="201" t="s">
        <v>18</v>
      </c>
      <c r="D71" s="199" t="s">
        <v>89</v>
      </c>
      <c r="E71" s="36"/>
      <c r="F71" s="26" t="s">
        <v>202</v>
      </c>
      <c r="G71" s="26" t="s">
        <v>107</v>
      </c>
      <c r="H71" s="19" t="s">
        <v>203</v>
      </c>
      <c r="I71" s="14"/>
      <c r="J71" s="14"/>
      <c r="K71" s="14"/>
      <c r="L71" s="196"/>
    </row>
    <row r="72" spans="1:12" ht="53.25" hidden="1" customHeight="1" x14ac:dyDescent="0.25">
      <c r="A72" s="202"/>
      <c r="B72" s="202"/>
      <c r="C72" s="202"/>
      <c r="D72" s="204"/>
      <c r="E72" s="36"/>
      <c r="F72" s="27" t="s">
        <v>204</v>
      </c>
      <c r="G72" s="27"/>
      <c r="H72" s="19" t="s">
        <v>195</v>
      </c>
      <c r="I72" s="14"/>
      <c r="J72" s="14"/>
      <c r="K72" s="14"/>
      <c r="L72" s="197"/>
    </row>
    <row r="73" spans="1:12" ht="51" hidden="1" customHeight="1" x14ac:dyDescent="0.25">
      <c r="A73" s="203"/>
      <c r="B73" s="203"/>
      <c r="C73" s="203"/>
      <c r="D73" s="200"/>
      <c r="E73" s="36"/>
      <c r="F73" s="28" t="s">
        <v>205</v>
      </c>
      <c r="G73" s="28"/>
      <c r="H73" s="14" t="s">
        <v>206</v>
      </c>
      <c r="I73" s="14"/>
      <c r="J73" s="14"/>
      <c r="K73" s="14"/>
      <c r="L73" s="198"/>
    </row>
    <row r="74" spans="1:12" ht="69.75" hidden="1" customHeight="1" x14ac:dyDescent="0.25">
      <c r="A74" s="201" t="s">
        <v>207</v>
      </c>
      <c r="B74" s="201" t="s">
        <v>88</v>
      </c>
      <c r="C74" s="201" t="s">
        <v>18</v>
      </c>
      <c r="D74" s="199" t="s">
        <v>89</v>
      </c>
      <c r="E74" s="36"/>
      <c r="F74" s="26" t="s">
        <v>208</v>
      </c>
      <c r="G74" s="201" t="s">
        <v>209</v>
      </c>
      <c r="H74" s="14" t="s">
        <v>210</v>
      </c>
      <c r="I74" s="14"/>
      <c r="J74" s="14"/>
      <c r="K74" s="14"/>
      <c r="L74" s="196"/>
    </row>
    <row r="75" spans="1:12" ht="60" hidden="1" customHeight="1" x14ac:dyDescent="0.25">
      <c r="A75" s="203"/>
      <c r="B75" s="203"/>
      <c r="C75" s="203"/>
      <c r="D75" s="200"/>
      <c r="E75" s="36"/>
      <c r="F75" s="28" t="s">
        <v>211</v>
      </c>
      <c r="G75" s="203"/>
      <c r="H75" s="14" t="s">
        <v>195</v>
      </c>
      <c r="I75" s="14"/>
      <c r="J75" s="14"/>
      <c r="K75" s="14"/>
      <c r="L75" s="198"/>
    </row>
    <row r="76" spans="1:12" ht="60" hidden="1" customHeight="1" x14ac:dyDescent="0.25">
      <c r="A76" s="201" t="s">
        <v>212</v>
      </c>
      <c r="B76" s="201" t="s">
        <v>88</v>
      </c>
      <c r="C76" s="201" t="s">
        <v>18</v>
      </c>
      <c r="D76" s="199" t="s">
        <v>89</v>
      </c>
      <c r="E76" s="36"/>
      <c r="F76" s="26" t="s">
        <v>213</v>
      </c>
      <c r="G76" s="201" t="s">
        <v>107</v>
      </c>
      <c r="H76" s="14" t="s">
        <v>210</v>
      </c>
      <c r="I76" s="14"/>
      <c r="J76" s="14"/>
      <c r="K76" s="14"/>
      <c r="L76" s="196"/>
    </row>
    <row r="77" spans="1:12" ht="60" hidden="1" customHeight="1" x14ac:dyDescent="0.25">
      <c r="A77" s="202"/>
      <c r="B77" s="202"/>
      <c r="C77" s="202"/>
      <c r="D77" s="204"/>
      <c r="E77" s="36"/>
      <c r="F77" s="27" t="s">
        <v>214</v>
      </c>
      <c r="G77" s="202"/>
      <c r="H77" s="14" t="s">
        <v>195</v>
      </c>
      <c r="I77" s="14"/>
      <c r="J77" s="14"/>
      <c r="K77" s="14"/>
      <c r="L77" s="197"/>
    </row>
    <row r="78" spans="1:12" ht="60" hidden="1" customHeight="1" x14ac:dyDescent="0.25">
      <c r="A78" s="202"/>
      <c r="B78" s="202"/>
      <c r="C78" s="202"/>
      <c r="D78" s="204"/>
      <c r="E78" s="36"/>
      <c r="F78" s="27" t="s">
        <v>215</v>
      </c>
      <c r="G78" s="202"/>
      <c r="H78" s="14" t="s">
        <v>216</v>
      </c>
      <c r="I78" s="14"/>
      <c r="J78" s="14"/>
      <c r="K78" s="14"/>
      <c r="L78" s="197"/>
    </row>
    <row r="79" spans="1:12" ht="52.5" hidden="1" customHeight="1" x14ac:dyDescent="0.25">
      <c r="A79" s="203"/>
      <c r="B79" s="203"/>
      <c r="C79" s="203"/>
      <c r="D79" s="200"/>
      <c r="E79" s="36"/>
      <c r="F79" s="28" t="s">
        <v>217</v>
      </c>
      <c r="G79" s="203"/>
      <c r="H79" s="14" t="s">
        <v>206</v>
      </c>
      <c r="I79" s="14"/>
      <c r="J79" s="14"/>
      <c r="K79" s="14"/>
      <c r="L79" s="198"/>
    </row>
    <row r="80" spans="1:12" ht="78.75" hidden="1" customHeight="1" x14ac:dyDescent="0.25">
      <c r="A80" s="201" t="s">
        <v>218</v>
      </c>
      <c r="B80" s="201" t="s">
        <v>88</v>
      </c>
      <c r="C80" s="201" t="s">
        <v>18</v>
      </c>
      <c r="D80" s="199" t="s">
        <v>89</v>
      </c>
      <c r="E80" s="36"/>
      <c r="F80" s="26" t="s">
        <v>219</v>
      </c>
      <c r="G80" s="37" t="s">
        <v>149</v>
      </c>
      <c r="H80" s="38" t="s">
        <v>210</v>
      </c>
      <c r="I80" s="14"/>
      <c r="J80" s="14"/>
      <c r="K80" s="14"/>
      <c r="L80" s="196"/>
    </row>
    <row r="81" spans="1:12" ht="70.5" hidden="1" customHeight="1" x14ac:dyDescent="0.25">
      <c r="A81" s="203"/>
      <c r="B81" s="203"/>
      <c r="C81" s="203"/>
      <c r="D81" s="200"/>
      <c r="E81" s="36"/>
      <c r="F81" s="28" t="s">
        <v>220</v>
      </c>
      <c r="G81" s="39" t="s">
        <v>221</v>
      </c>
      <c r="H81" s="40" t="s">
        <v>195</v>
      </c>
      <c r="I81" s="14"/>
      <c r="J81" s="36"/>
      <c r="K81" s="14"/>
      <c r="L81" s="198"/>
    </row>
    <row r="82" spans="1:12" ht="71.25" hidden="1" customHeight="1" x14ac:dyDescent="0.25">
      <c r="A82" s="201" t="s">
        <v>222</v>
      </c>
      <c r="B82" s="201" t="s">
        <v>88</v>
      </c>
      <c r="C82" s="201" t="s">
        <v>18</v>
      </c>
      <c r="D82" s="199" t="s">
        <v>89</v>
      </c>
      <c r="E82" s="36"/>
      <c r="F82" s="26" t="s">
        <v>223</v>
      </c>
      <c r="G82" s="208" t="s">
        <v>107</v>
      </c>
      <c r="H82" s="40" t="s">
        <v>210</v>
      </c>
      <c r="I82" s="14"/>
      <c r="J82" s="36"/>
      <c r="K82" s="14"/>
      <c r="L82" s="196"/>
    </row>
    <row r="83" spans="1:12" ht="78.75" hidden="1" customHeight="1" x14ac:dyDescent="0.25">
      <c r="A83" s="202"/>
      <c r="B83" s="202"/>
      <c r="C83" s="202"/>
      <c r="D83" s="204"/>
      <c r="E83" s="36"/>
      <c r="F83" s="27" t="s">
        <v>224</v>
      </c>
      <c r="G83" s="209"/>
      <c r="H83" s="40" t="s">
        <v>216</v>
      </c>
      <c r="I83" s="14"/>
      <c r="J83" s="36"/>
      <c r="K83" s="14"/>
      <c r="L83" s="197"/>
    </row>
    <row r="84" spans="1:12" ht="69" hidden="1" customHeight="1" x14ac:dyDescent="0.25">
      <c r="A84" s="202"/>
      <c r="B84" s="202"/>
      <c r="C84" s="202"/>
      <c r="D84" s="204"/>
      <c r="E84" s="36"/>
      <c r="F84" s="28" t="s">
        <v>225</v>
      </c>
      <c r="G84" s="209"/>
      <c r="H84" s="14" t="s">
        <v>206</v>
      </c>
      <c r="I84" s="14"/>
      <c r="J84" s="36"/>
      <c r="K84" s="14"/>
      <c r="L84" s="197"/>
    </row>
    <row r="85" spans="1:12" ht="69" hidden="1" customHeight="1" x14ac:dyDescent="0.25">
      <c r="A85" s="203"/>
      <c r="B85" s="203"/>
      <c r="C85" s="203"/>
      <c r="D85" s="200"/>
      <c r="E85" s="36"/>
      <c r="F85" s="28" t="s">
        <v>226</v>
      </c>
      <c r="G85" s="210"/>
      <c r="H85" s="14" t="s">
        <v>227</v>
      </c>
      <c r="I85" s="14"/>
      <c r="J85" s="36"/>
      <c r="K85" s="14"/>
      <c r="L85" s="198"/>
    </row>
    <row r="86" spans="1:12" ht="69" hidden="1" customHeight="1" x14ac:dyDescent="0.25">
      <c r="A86" s="201" t="s">
        <v>228</v>
      </c>
      <c r="B86" s="201" t="s">
        <v>88</v>
      </c>
      <c r="C86" s="201" t="s">
        <v>18</v>
      </c>
      <c r="D86" s="199" t="s">
        <v>89</v>
      </c>
      <c r="E86" s="36"/>
      <c r="F86" s="26" t="s">
        <v>229</v>
      </c>
      <c r="G86" s="201" t="s">
        <v>107</v>
      </c>
      <c r="H86" s="14" t="s">
        <v>230</v>
      </c>
      <c r="I86" s="14"/>
      <c r="J86" s="36"/>
      <c r="K86" s="14"/>
      <c r="L86" s="196"/>
    </row>
    <row r="87" spans="1:12" ht="69" hidden="1" customHeight="1" x14ac:dyDescent="0.25">
      <c r="A87" s="202"/>
      <c r="B87" s="202"/>
      <c r="C87" s="202"/>
      <c r="D87" s="204"/>
      <c r="E87" s="36"/>
      <c r="F87" s="27" t="s">
        <v>231</v>
      </c>
      <c r="G87" s="203"/>
      <c r="H87" s="199" t="s">
        <v>232</v>
      </c>
      <c r="I87" s="14"/>
      <c r="J87" s="36"/>
      <c r="K87" s="14"/>
      <c r="L87" s="197"/>
    </row>
    <row r="88" spans="1:12" ht="69" hidden="1" customHeight="1" x14ac:dyDescent="0.25">
      <c r="A88" s="202"/>
      <c r="B88" s="202"/>
      <c r="C88" s="202"/>
      <c r="D88" s="204"/>
      <c r="E88" s="36"/>
      <c r="F88" s="27" t="s">
        <v>233</v>
      </c>
      <c r="G88" s="37" t="s">
        <v>234</v>
      </c>
      <c r="H88" s="200"/>
      <c r="I88" s="14"/>
      <c r="J88" s="36"/>
      <c r="K88" s="14"/>
      <c r="L88" s="197"/>
    </row>
    <row r="89" spans="1:12" ht="52.5" hidden="1" customHeight="1" x14ac:dyDescent="0.25">
      <c r="A89" s="203"/>
      <c r="B89" s="203"/>
      <c r="C89" s="203"/>
      <c r="D89" s="200"/>
      <c r="E89" s="36"/>
      <c r="F89" s="28" t="s">
        <v>235</v>
      </c>
      <c r="G89" s="13" t="s">
        <v>107</v>
      </c>
      <c r="H89" s="14" t="s">
        <v>236</v>
      </c>
      <c r="I89" s="14"/>
      <c r="J89" s="36"/>
      <c r="K89" s="41"/>
      <c r="L89" s="198"/>
    </row>
    <row r="90" spans="1:12" ht="82.5" hidden="1" customHeight="1" x14ac:dyDescent="0.25">
      <c r="A90" s="201" t="s">
        <v>237</v>
      </c>
      <c r="B90" s="201" t="s">
        <v>88</v>
      </c>
      <c r="C90" s="201" t="s">
        <v>18</v>
      </c>
      <c r="D90" s="199" t="s">
        <v>89</v>
      </c>
      <c r="E90" s="36"/>
      <c r="F90" s="26" t="s">
        <v>238</v>
      </c>
      <c r="G90" s="201" t="s">
        <v>239</v>
      </c>
      <c r="H90" s="14" t="s">
        <v>240</v>
      </c>
      <c r="I90" s="14"/>
      <c r="J90" s="36"/>
      <c r="K90" s="41"/>
      <c r="L90" s="196"/>
    </row>
    <row r="91" spans="1:12" ht="90" hidden="1" customHeight="1" x14ac:dyDescent="0.25">
      <c r="A91" s="202"/>
      <c r="B91" s="202"/>
      <c r="C91" s="202"/>
      <c r="D91" s="204"/>
      <c r="E91" s="36"/>
      <c r="F91" s="27" t="s">
        <v>241</v>
      </c>
      <c r="G91" s="202"/>
      <c r="H91" s="14" t="s">
        <v>242</v>
      </c>
      <c r="I91" s="14"/>
      <c r="J91" s="36"/>
      <c r="K91" s="41"/>
      <c r="L91" s="197"/>
    </row>
    <row r="92" spans="1:12" ht="114" hidden="1" customHeight="1" x14ac:dyDescent="0.25">
      <c r="A92" s="203"/>
      <c r="B92" s="203"/>
      <c r="C92" s="203"/>
      <c r="D92" s="200"/>
      <c r="E92" s="36"/>
      <c r="F92" s="28" t="s">
        <v>243</v>
      </c>
      <c r="G92" s="203"/>
      <c r="H92" s="14" t="s">
        <v>244</v>
      </c>
      <c r="I92" s="14"/>
      <c r="J92" s="14"/>
      <c r="K92" s="41"/>
      <c r="L92" s="198"/>
    </row>
    <row r="93" spans="1:12" ht="84" hidden="1" customHeight="1" x14ac:dyDescent="0.25">
      <c r="A93" s="201" t="s">
        <v>245</v>
      </c>
      <c r="B93" s="201" t="s">
        <v>88</v>
      </c>
      <c r="C93" s="201" t="s">
        <v>18</v>
      </c>
      <c r="D93" s="199" t="s">
        <v>89</v>
      </c>
      <c r="E93" s="205"/>
      <c r="F93" s="26" t="s">
        <v>246</v>
      </c>
      <c r="G93" s="201" t="s">
        <v>107</v>
      </c>
      <c r="H93" s="199" t="s">
        <v>247</v>
      </c>
      <c r="I93" s="14"/>
      <c r="J93" s="14"/>
      <c r="K93" s="41"/>
      <c r="L93" s="196"/>
    </row>
    <row r="94" spans="1:12" ht="87.75" hidden="1" customHeight="1" x14ac:dyDescent="0.25">
      <c r="A94" s="202"/>
      <c r="B94" s="202"/>
      <c r="C94" s="202"/>
      <c r="D94" s="204"/>
      <c r="E94" s="207"/>
      <c r="F94" s="27" t="s">
        <v>248</v>
      </c>
      <c r="G94" s="202"/>
      <c r="H94" s="204"/>
      <c r="I94" s="14"/>
      <c r="J94" s="14"/>
      <c r="K94" s="41"/>
      <c r="L94" s="197"/>
    </row>
    <row r="95" spans="1:12" ht="88.5" hidden="1" customHeight="1" x14ac:dyDescent="0.25">
      <c r="A95" s="203"/>
      <c r="B95" s="203"/>
      <c r="C95" s="203"/>
      <c r="D95" s="200"/>
      <c r="E95" s="206"/>
      <c r="F95" s="28" t="s">
        <v>249</v>
      </c>
      <c r="G95" s="203"/>
      <c r="H95" s="200"/>
      <c r="I95" s="14"/>
      <c r="J95" s="14"/>
      <c r="K95" s="41"/>
      <c r="L95" s="198"/>
    </row>
    <row r="96" spans="1:12" ht="132.75" hidden="1" customHeight="1" x14ac:dyDescent="0.25">
      <c r="A96" s="13" t="s">
        <v>250</v>
      </c>
      <c r="B96" s="13" t="s">
        <v>88</v>
      </c>
      <c r="C96" s="13" t="s">
        <v>18</v>
      </c>
      <c r="D96" s="14" t="s">
        <v>89</v>
      </c>
      <c r="E96" s="36"/>
      <c r="F96" s="13" t="s">
        <v>251</v>
      </c>
      <c r="G96" s="13" t="s">
        <v>252</v>
      </c>
      <c r="H96" s="14" t="s">
        <v>253</v>
      </c>
      <c r="I96" s="14"/>
      <c r="J96" s="13"/>
      <c r="K96" s="14"/>
      <c r="L96" s="15"/>
    </row>
    <row r="97" spans="1:12" ht="99" hidden="1" customHeight="1" x14ac:dyDescent="0.25">
      <c r="A97" s="201" t="s">
        <v>254</v>
      </c>
      <c r="B97" s="201" t="s">
        <v>88</v>
      </c>
      <c r="C97" s="201" t="s">
        <v>18</v>
      </c>
      <c r="D97" s="199" t="s">
        <v>89</v>
      </c>
      <c r="E97" s="205"/>
      <c r="F97" s="26" t="s">
        <v>255</v>
      </c>
      <c r="G97" s="13" t="s">
        <v>256</v>
      </c>
      <c r="H97" s="42" t="s">
        <v>227</v>
      </c>
      <c r="I97" s="14"/>
      <c r="J97" s="13"/>
      <c r="K97" s="14"/>
      <c r="L97" s="196"/>
    </row>
    <row r="98" spans="1:12" ht="89.25" hidden="1" customHeight="1" x14ac:dyDescent="0.25">
      <c r="A98" s="203"/>
      <c r="B98" s="203"/>
      <c r="C98" s="203"/>
      <c r="D98" s="200"/>
      <c r="E98" s="206"/>
      <c r="F98" s="28" t="s">
        <v>257</v>
      </c>
      <c r="G98" s="13" t="s">
        <v>258</v>
      </c>
      <c r="H98" s="42" t="s">
        <v>230</v>
      </c>
      <c r="I98" s="14"/>
      <c r="J98" s="13"/>
      <c r="K98" s="14"/>
      <c r="L98" s="198"/>
    </row>
    <row r="99" spans="1:12" ht="132.75" hidden="1" customHeight="1" x14ac:dyDescent="0.25">
      <c r="A99" s="201" t="s">
        <v>259</v>
      </c>
      <c r="B99" s="201" t="s">
        <v>88</v>
      </c>
      <c r="C99" s="201" t="s">
        <v>18</v>
      </c>
      <c r="D99" s="199" t="s">
        <v>89</v>
      </c>
      <c r="E99" s="36"/>
      <c r="F99" s="26" t="s">
        <v>260</v>
      </c>
      <c r="G99" s="13" t="s">
        <v>109</v>
      </c>
      <c r="H99" s="199" t="s">
        <v>261</v>
      </c>
      <c r="I99" s="14"/>
      <c r="J99" s="13"/>
      <c r="K99" s="14"/>
      <c r="L99" s="196"/>
    </row>
    <row r="100" spans="1:12" ht="132.75" hidden="1" customHeight="1" x14ac:dyDescent="0.25">
      <c r="A100" s="202"/>
      <c r="B100" s="202"/>
      <c r="C100" s="202"/>
      <c r="D100" s="204"/>
      <c r="E100" s="36"/>
      <c r="F100" s="27" t="s">
        <v>262</v>
      </c>
      <c r="G100" s="13" t="s">
        <v>107</v>
      </c>
      <c r="H100" s="200"/>
      <c r="I100" s="14"/>
      <c r="J100" s="13"/>
      <c r="K100" s="14"/>
      <c r="L100" s="197"/>
    </row>
    <row r="101" spans="1:12" ht="78.75" hidden="1" customHeight="1" x14ac:dyDescent="0.25">
      <c r="A101" s="203"/>
      <c r="B101" s="203"/>
      <c r="C101" s="203"/>
      <c r="D101" s="200"/>
      <c r="E101" s="36"/>
      <c r="F101" s="28" t="s">
        <v>263</v>
      </c>
      <c r="G101" s="13" t="s">
        <v>264</v>
      </c>
      <c r="H101" s="14" t="s">
        <v>265</v>
      </c>
      <c r="I101" s="14"/>
      <c r="J101" s="13"/>
      <c r="K101" s="14"/>
      <c r="L101" s="198"/>
    </row>
    <row r="102" spans="1:12" ht="78.75" hidden="1" customHeight="1" x14ac:dyDescent="0.25">
      <c r="A102" s="201" t="s">
        <v>266</v>
      </c>
      <c r="B102" s="201" t="s">
        <v>88</v>
      </c>
      <c r="C102" s="201" t="s">
        <v>18</v>
      </c>
      <c r="D102" s="199" t="s">
        <v>89</v>
      </c>
      <c r="E102" s="36"/>
      <c r="F102" s="26" t="s">
        <v>229</v>
      </c>
      <c r="G102" s="201" t="s">
        <v>107</v>
      </c>
      <c r="H102" s="14" t="s">
        <v>230</v>
      </c>
      <c r="I102" s="199" t="s">
        <v>107</v>
      </c>
      <c r="J102" s="13"/>
      <c r="K102" s="14"/>
      <c r="L102" s="196"/>
    </row>
    <row r="103" spans="1:12" ht="51" hidden="1" customHeight="1" x14ac:dyDescent="0.25">
      <c r="A103" s="202"/>
      <c r="B103" s="202"/>
      <c r="C103" s="202"/>
      <c r="D103" s="204"/>
      <c r="E103" s="36"/>
      <c r="F103" s="27" t="s">
        <v>267</v>
      </c>
      <c r="G103" s="203"/>
      <c r="H103" s="199" t="s">
        <v>232</v>
      </c>
      <c r="I103" s="204"/>
      <c r="J103" s="13"/>
      <c r="K103" s="14"/>
      <c r="L103" s="197"/>
    </row>
    <row r="104" spans="1:12" ht="75" hidden="1" customHeight="1" x14ac:dyDescent="0.25">
      <c r="A104" s="203"/>
      <c r="B104" s="203"/>
      <c r="C104" s="203"/>
      <c r="D104" s="200"/>
      <c r="E104" s="36"/>
      <c r="F104" s="28" t="s">
        <v>268</v>
      </c>
      <c r="G104" s="13" t="s">
        <v>269</v>
      </c>
      <c r="H104" s="200"/>
      <c r="I104" s="200"/>
      <c r="J104" s="14"/>
      <c r="K104" s="13"/>
      <c r="L104" s="198"/>
    </row>
    <row r="105" spans="1:12" ht="63.75" customHeight="1" x14ac:dyDescent="0.25">
      <c r="A105" s="43"/>
      <c r="B105" s="43"/>
      <c r="C105" s="43"/>
      <c r="D105" s="44"/>
      <c r="E105" s="45"/>
      <c r="F105" s="46"/>
      <c r="G105" s="47"/>
      <c r="H105" s="48"/>
      <c r="I105" s="48"/>
      <c r="J105" s="14"/>
      <c r="K105" s="14"/>
      <c r="L105" s="15"/>
    </row>
    <row r="106" spans="1:12" ht="69.75" customHeight="1" x14ac:dyDescent="0.25">
      <c r="A106" s="43"/>
      <c r="B106" s="43"/>
      <c r="C106" s="43"/>
      <c r="D106" s="44"/>
      <c r="E106" s="45"/>
      <c r="F106" s="46"/>
      <c r="G106" s="47"/>
      <c r="H106" s="48"/>
      <c r="I106" s="48"/>
      <c r="J106" s="14"/>
      <c r="K106" s="14"/>
      <c r="L106" s="15"/>
    </row>
    <row r="107" spans="1:12" x14ac:dyDescent="0.25">
      <c r="A107" s="43"/>
      <c r="B107" s="43"/>
      <c r="C107" s="43"/>
      <c r="D107" s="44"/>
      <c r="E107" s="45"/>
      <c r="F107" s="46"/>
      <c r="G107" s="47"/>
      <c r="H107" s="48"/>
      <c r="I107" s="48"/>
      <c r="J107" s="36"/>
      <c r="K107" s="14"/>
      <c r="L107" s="15"/>
    </row>
    <row r="108" spans="1:12" x14ac:dyDescent="0.25">
      <c r="A108" s="43"/>
      <c r="B108" s="43"/>
      <c r="C108" s="43"/>
      <c r="D108" s="44"/>
      <c r="E108" s="45"/>
      <c r="F108" s="46"/>
      <c r="G108" s="47"/>
      <c r="H108" s="48"/>
      <c r="I108" s="48"/>
      <c r="J108" s="36"/>
      <c r="K108" s="14"/>
      <c r="L108" s="15"/>
    </row>
    <row r="109" spans="1:12" x14ac:dyDescent="0.25">
      <c r="A109" s="43"/>
      <c r="B109" s="43"/>
      <c r="C109" s="43"/>
      <c r="D109" s="44"/>
      <c r="E109" s="45"/>
      <c r="F109" s="46"/>
      <c r="G109" s="47"/>
      <c r="H109" s="48"/>
      <c r="I109" s="48"/>
      <c r="J109" s="48"/>
      <c r="K109" s="36"/>
      <c r="L109" s="15"/>
    </row>
    <row r="110" spans="1:12" x14ac:dyDescent="0.25">
      <c r="A110" s="43"/>
      <c r="B110" s="43"/>
      <c r="C110" s="43"/>
      <c r="D110" s="44"/>
      <c r="E110" s="45"/>
      <c r="F110" s="46"/>
      <c r="G110" s="47"/>
      <c r="H110" s="48"/>
      <c r="I110" s="48"/>
      <c r="J110" s="48"/>
      <c r="K110" s="36"/>
      <c r="L110" s="15"/>
    </row>
    <row r="111" spans="1:12" x14ac:dyDescent="0.25">
      <c r="A111" s="43"/>
      <c r="B111" s="43"/>
      <c r="C111" s="43"/>
      <c r="D111" s="44"/>
      <c r="E111" s="45"/>
      <c r="F111" s="46"/>
      <c r="G111" s="47"/>
      <c r="H111" s="48"/>
      <c r="I111" s="48"/>
      <c r="J111" s="48"/>
      <c r="K111" s="48"/>
      <c r="L111" s="49"/>
    </row>
    <row r="112" spans="1:12" x14ac:dyDescent="0.25">
      <c r="A112" s="43"/>
      <c r="B112" s="43"/>
      <c r="C112" s="43"/>
      <c r="D112" s="44"/>
      <c r="E112" s="45"/>
      <c r="F112" s="46"/>
      <c r="G112" s="47"/>
      <c r="H112" s="48"/>
      <c r="I112" s="48"/>
      <c r="J112" s="48"/>
      <c r="K112" s="48"/>
      <c r="L112" s="50"/>
    </row>
    <row r="113" spans="1:12" x14ac:dyDescent="0.25">
      <c r="A113" s="43"/>
      <c r="B113" s="43"/>
      <c r="C113" s="43"/>
      <c r="D113" s="44"/>
      <c r="E113" s="45"/>
      <c r="F113" s="46"/>
      <c r="G113" s="47"/>
      <c r="H113" s="48"/>
      <c r="I113" s="48"/>
      <c r="J113" s="48"/>
      <c r="K113" s="48"/>
      <c r="L113" s="50"/>
    </row>
    <row r="114" spans="1:12" x14ac:dyDescent="0.25">
      <c r="A114" s="43"/>
      <c r="B114" s="43"/>
      <c r="C114" s="43"/>
      <c r="D114" s="44"/>
      <c r="E114" s="45"/>
      <c r="F114" s="46"/>
      <c r="G114" s="47"/>
      <c r="H114" s="48"/>
      <c r="I114" s="48"/>
      <c r="J114" s="48"/>
      <c r="K114" s="48"/>
      <c r="L114" s="50"/>
    </row>
    <row r="115" spans="1:12" x14ac:dyDescent="0.25">
      <c r="A115" s="43"/>
      <c r="B115" s="43"/>
      <c r="C115" s="43"/>
      <c r="D115" s="44"/>
      <c r="E115" s="45"/>
      <c r="F115" s="46"/>
      <c r="G115" s="47"/>
      <c r="H115" s="48"/>
      <c r="I115" s="48"/>
      <c r="J115" s="48"/>
      <c r="K115" s="48"/>
      <c r="L115" s="50"/>
    </row>
    <row r="116" spans="1:12" x14ac:dyDescent="0.25">
      <c r="A116" s="43"/>
      <c r="B116" s="43"/>
      <c r="C116" s="43"/>
      <c r="D116" s="44"/>
      <c r="E116" s="45"/>
      <c r="F116" s="46"/>
      <c r="G116" s="47"/>
      <c r="H116" s="48"/>
      <c r="I116" s="48"/>
      <c r="J116" s="48"/>
      <c r="K116" s="48"/>
      <c r="L116" s="50"/>
    </row>
    <row r="117" spans="1:12" x14ac:dyDescent="0.25">
      <c r="J117" s="48"/>
      <c r="K117" s="48"/>
      <c r="L117" s="50"/>
    </row>
    <row r="118" spans="1:12" x14ac:dyDescent="0.25">
      <c r="J118" s="48"/>
      <c r="K118" s="48"/>
      <c r="L118" s="50"/>
    </row>
    <row r="119" spans="1:12" ht="93.75" customHeight="1" x14ac:dyDescent="0.25">
      <c r="F119" s="51"/>
      <c r="J119" s="48"/>
      <c r="K119" s="48"/>
      <c r="L119" s="50"/>
    </row>
    <row r="120" spans="1:12" x14ac:dyDescent="0.25">
      <c r="J120" s="48"/>
      <c r="K120" s="48"/>
      <c r="L120" s="50"/>
    </row>
    <row r="121" spans="1:12" x14ac:dyDescent="0.25">
      <c r="J121" s="48"/>
      <c r="K121" s="48"/>
      <c r="L121" s="50"/>
    </row>
    <row r="122" spans="1:12" x14ac:dyDescent="0.25">
      <c r="J122" s="48"/>
      <c r="K122" s="48"/>
      <c r="L122" s="50"/>
    </row>
    <row r="123" spans="1:12" x14ac:dyDescent="0.25">
      <c r="J123" s="48"/>
      <c r="K123" s="48"/>
      <c r="L123" s="50"/>
    </row>
    <row r="124" spans="1:12" x14ac:dyDescent="0.25">
      <c r="J124" s="48"/>
      <c r="K124" s="48"/>
      <c r="L124" s="50"/>
    </row>
    <row r="125" spans="1:12" x14ac:dyDescent="0.25">
      <c r="J125" s="48"/>
      <c r="K125" s="48"/>
      <c r="L125" s="50"/>
    </row>
    <row r="126" spans="1:12" x14ac:dyDescent="0.25">
      <c r="J126" s="48"/>
      <c r="K126" s="48"/>
      <c r="L126" s="50"/>
    </row>
    <row r="127" spans="1:12" x14ac:dyDescent="0.25">
      <c r="J127" s="48"/>
      <c r="K127" s="48"/>
      <c r="L127" s="50"/>
    </row>
    <row r="128" spans="1:12" x14ac:dyDescent="0.25">
      <c r="J128" s="48"/>
      <c r="K128" s="48"/>
      <c r="L128" s="50"/>
    </row>
    <row r="129" spans="10:12" ht="93.75" customHeight="1" x14ac:dyDescent="0.25">
      <c r="J129" s="48"/>
      <c r="K129" s="48"/>
      <c r="L129" s="50"/>
    </row>
    <row r="130" spans="10:12" x14ac:dyDescent="0.25">
      <c r="J130" s="48"/>
      <c r="K130" s="48"/>
      <c r="L130" s="50"/>
    </row>
    <row r="131" spans="10:12" x14ac:dyDescent="0.25">
      <c r="J131" s="48"/>
      <c r="K131" s="48"/>
      <c r="L131" s="50"/>
    </row>
    <row r="132" spans="10:12" x14ac:dyDescent="0.25">
      <c r="J132" s="48"/>
      <c r="K132" s="48"/>
      <c r="L132" s="50"/>
    </row>
    <row r="133" spans="10:12" x14ac:dyDescent="0.25">
      <c r="J133" s="48"/>
      <c r="K133" s="48"/>
      <c r="L133" s="50"/>
    </row>
    <row r="134" spans="10:12" x14ac:dyDescent="0.25">
      <c r="J134" s="48"/>
      <c r="K134" s="48"/>
      <c r="L134" s="50"/>
    </row>
    <row r="135" spans="10:12" x14ac:dyDescent="0.25">
      <c r="J135" s="48"/>
      <c r="K135" s="48"/>
      <c r="L135" s="50"/>
    </row>
    <row r="136" spans="10:12" x14ac:dyDescent="0.25">
      <c r="J136" s="48"/>
      <c r="K136" s="48"/>
      <c r="L136" s="50"/>
    </row>
    <row r="137" spans="10:12" x14ac:dyDescent="0.25">
      <c r="J137" s="48"/>
      <c r="K137" s="48"/>
      <c r="L137" s="50"/>
    </row>
    <row r="138" spans="10:12" x14ac:dyDescent="0.25">
      <c r="K138" s="48"/>
      <c r="L138" s="50"/>
    </row>
    <row r="139" spans="10:12" x14ac:dyDescent="0.25">
      <c r="K139" s="48"/>
      <c r="L139" s="50"/>
    </row>
    <row r="140" spans="10:12" x14ac:dyDescent="0.25">
      <c r="L140" s="50"/>
    </row>
    <row r="141" spans="10:12" x14ac:dyDescent="0.25">
      <c r="L141" s="50"/>
    </row>
  </sheetData>
  <autoFilter ref="A5:L104" xr:uid="{00000000-0009-0000-0000-000002000000}">
    <filterColumn colId="1">
      <filters>
        <filter val="Auditoria Externa - ISO 2014"/>
      </filters>
    </filterColumn>
  </autoFilter>
  <mergeCells count="233">
    <mergeCell ref="K1:L1"/>
    <mergeCell ref="A7:A9"/>
    <mergeCell ref="B7:B9"/>
    <mergeCell ref="C7:C9"/>
    <mergeCell ref="D7:D9"/>
    <mergeCell ref="E7:E9"/>
    <mergeCell ref="K7:K9"/>
    <mergeCell ref="L7:L9"/>
    <mergeCell ref="I11:I13"/>
    <mergeCell ref="J11:J13"/>
    <mergeCell ref="A14:A15"/>
    <mergeCell ref="B14:B15"/>
    <mergeCell ref="C14:C15"/>
    <mergeCell ref="D14:D15"/>
    <mergeCell ref="E14:E15"/>
    <mergeCell ref="G14:G15"/>
    <mergeCell ref="I14:I15"/>
    <mergeCell ref="J14:J15"/>
    <mergeCell ref="A11:A13"/>
    <mergeCell ref="B11:B13"/>
    <mergeCell ref="C11:C13"/>
    <mergeCell ref="D11:D13"/>
    <mergeCell ref="E11:E13"/>
    <mergeCell ref="G11:G13"/>
    <mergeCell ref="H16:H17"/>
    <mergeCell ref="I16:I17"/>
    <mergeCell ref="J16:J17"/>
    <mergeCell ref="K16:K17"/>
    <mergeCell ref="L16:L17"/>
    <mergeCell ref="A18:A21"/>
    <mergeCell ref="B18:B21"/>
    <mergeCell ref="C18:C21"/>
    <mergeCell ref="D18:D21"/>
    <mergeCell ref="E18:E21"/>
    <mergeCell ref="A16:A17"/>
    <mergeCell ref="B16:B17"/>
    <mergeCell ref="C16:C17"/>
    <mergeCell ref="D16:D17"/>
    <mergeCell ref="E16:E17"/>
    <mergeCell ref="G16:G17"/>
    <mergeCell ref="I18:I21"/>
    <mergeCell ref="J18:J21"/>
    <mergeCell ref="K18:K21"/>
    <mergeCell ref="L18:L21"/>
    <mergeCell ref="L27:L29"/>
    <mergeCell ref="L23:L24"/>
    <mergeCell ref="A25:A26"/>
    <mergeCell ref="B25:B26"/>
    <mergeCell ref="C25:C26"/>
    <mergeCell ref="D25:D26"/>
    <mergeCell ref="E25:E26"/>
    <mergeCell ref="K25:K26"/>
    <mergeCell ref="L25:L26"/>
    <mergeCell ref="A23:A24"/>
    <mergeCell ref="B23:B24"/>
    <mergeCell ref="C23:C24"/>
    <mergeCell ref="D23:D24"/>
    <mergeCell ref="E23:E24"/>
    <mergeCell ref="K23:K24"/>
    <mergeCell ref="A27:A29"/>
    <mergeCell ref="B27:B29"/>
    <mergeCell ref="C27:C29"/>
    <mergeCell ref="D27:D29"/>
    <mergeCell ref="I27:I29"/>
    <mergeCell ref="I30:I31"/>
    <mergeCell ref="L30:L31"/>
    <mergeCell ref="A32:A34"/>
    <mergeCell ref="B32:B34"/>
    <mergeCell ref="C32:C34"/>
    <mergeCell ref="D32:D34"/>
    <mergeCell ref="I32:I34"/>
    <mergeCell ref="J32:J34"/>
    <mergeCell ref="L32:L34"/>
    <mergeCell ref="A30:A31"/>
    <mergeCell ref="B30:B31"/>
    <mergeCell ref="C30:C31"/>
    <mergeCell ref="D30:D31"/>
    <mergeCell ref="G30:G31"/>
    <mergeCell ref="H30:H31"/>
    <mergeCell ref="A38:A40"/>
    <mergeCell ref="B38:B40"/>
    <mergeCell ref="C38:C40"/>
    <mergeCell ref="D38:D40"/>
    <mergeCell ref="I38:I40"/>
    <mergeCell ref="L38:L40"/>
    <mergeCell ref="A35:A37"/>
    <mergeCell ref="B35:B37"/>
    <mergeCell ref="C35:C37"/>
    <mergeCell ref="D35:D37"/>
    <mergeCell ref="I35:I36"/>
    <mergeCell ref="L35:L37"/>
    <mergeCell ref="I41:I44"/>
    <mergeCell ref="L41:L44"/>
    <mergeCell ref="A45:A47"/>
    <mergeCell ref="B45:B47"/>
    <mergeCell ref="C45:C47"/>
    <mergeCell ref="D45:D47"/>
    <mergeCell ref="G45:G47"/>
    <mergeCell ref="I45:I47"/>
    <mergeCell ref="L45:L47"/>
    <mergeCell ref="A41:A44"/>
    <mergeCell ref="B41:B44"/>
    <mergeCell ref="C41:C44"/>
    <mergeCell ref="D41:D44"/>
    <mergeCell ref="G41:G44"/>
    <mergeCell ref="H41:H44"/>
    <mergeCell ref="L48:L52"/>
    <mergeCell ref="A53:A55"/>
    <mergeCell ref="B53:B55"/>
    <mergeCell ref="C53:C55"/>
    <mergeCell ref="D53:D55"/>
    <mergeCell ref="I53:I54"/>
    <mergeCell ref="L53:L55"/>
    <mergeCell ref="A48:A52"/>
    <mergeCell ref="B48:B52"/>
    <mergeCell ref="C48:C52"/>
    <mergeCell ref="D48:D52"/>
    <mergeCell ref="H48:H51"/>
    <mergeCell ref="I48:I52"/>
    <mergeCell ref="L56:L58"/>
    <mergeCell ref="H57:H58"/>
    <mergeCell ref="A59:A61"/>
    <mergeCell ref="B59:B61"/>
    <mergeCell ref="C59:C61"/>
    <mergeCell ref="D59:D61"/>
    <mergeCell ref="G59:G61"/>
    <mergeCell ref="H59:H61"/>
    <mergeCell ref="I59:I61"/>
    <mergeCell ref="L59:L61"/>
    <mergeCell ref="A56:A58"/>
    <mergeCell ref="B56:B58"/>
    <mergeCell ref="C56:C58"/>
    <mergeCell ref="D56:D58"/>
    <mergeCell ref="G56:G58"/>
    <mergeCell ref="I56:I58"/>
    <mergeCell ref="A66:A68"/>
    <mergeCell ref="B66:B68"/>
    <mergeCell ref="C66:C68"/>
    <mergeCell ref="D66:D68"/>
    <mergeCell ref="L66:L68"/>
    <mergeCell ref="I67:I68"/>
    <mergeCell ref="I62:I63"/>
    <mergeCell ref="L62:L63"/>
    <mergeCell ref="A64:A65"/>
    <mergeCell ref="B64:B65"/>
    <mergeCell ref="C64:C65"/>
    <mergeCell ref="D64:D65"/>
    <mergeCell ref="E64:E65"/>
    <mergeCell ref="G64:G65"/>
    <mergeCell ref="I64:I65"/>
    <mergeCell ref="L64:L65"/>
    <mergeCell ref="A62:A63"/>
    <mergeCell ref="B62:B63"/>
    <mergeCell ref="C62:C63"/>
    <mergeCell ref="D62:D63"/>
    <mergeCell ref="G62:G63"/>
    <mergeCell ref="H62:H63"/>
    <mergeCell ref="L69:L70"/>
    <mergeCell ref="A71:A73"/>
    <mergeCell ref="B71:B73"/>
    <mergeCell ref="C71:C73"/>
    <mergeCell ref="D71:D73"/>
    <mergeCell ref="L71:L73"/>
    <mergeCell ref="A69:A70"/>
    <mergeCell ref="B69:B70"/>
    <mergeCell ref="C69:C70"/>
    <mergeCell ref="D69:D70"/>
    <mergeCell ref="G69:G70"/>
    <mergeCell ref="H69:H70"/>
    <mergeCell ref="A76:A79"/>
    <mergeCell ref="B76:B79"/>
    <mergeCell ref="C76:C79"/>
    <mergeCell ref="D76:D79"/>
    <mergeCell ref="G76:G79"/>
    <mergeCell ref="L76:L79"/>
    <mergeCell ref="A74:A75"/>
    <mergeCell ref="B74:B75"/>
    <mergeCell ref="C74:C75"/>
    <mergeCell ref="D74:D75"/>
    <mergeCell ref="G74:G75"/>
    <mergeCell ref="L74:L75"/>
    <mergeCell ref="A80:A81"/>
    <mergeCell ref="B80:B81"/>
    <mergeCell ref="C80:C81"/>
    <mergeCell ref="D80:D81"/>
    <mergeCell ref="L80:L81"/>
    <mergeCell ref="A82:A85"/>
    <mergeCell ref="B82:B85"/>
    <mergeCell ref="C82:C85"/>
    <mergeCell ref="D82:D85"/>
    <mergeCell ref="G82:G85"/>
    <mergeCell ref="A90:A92"/>
    <mergeCell ref="B90:B92"/>
    <mergeCell ref="C90:C92"/>
    <mergeCell ref="D90:D92"/>
    <mergeCell ref="G90:G92"/>
    <mergeCell ref="L90:L92"/>
    <mergeCell ref="L82:L85"/>
    <mergeCell ref="A86:A89"/>
    <mergeCell ref="B86:B89"/>
    <mergeCell ref="C86:C89"/>
    <mergeCell ref="D86:D89"/>
    <mergeCell ref="G86:G87"/>
    <mergeCell ref="L86:L89"/>
    <mergeCell ref="H87:H88"/>
    <mergeCell ref="H93:H95"/>
    <mergeCell ref="L93:L95"/>
    <mergeCell ref="A97:A98"/>
    <mergeCell ref="B97:B98"/>
    <mergeCell ref="C97:C98"/>
    <mergeCell ref="D97:D98"/>
    <mergeCell ref="E97:E98"/>
    <mergeCell ref="L97:L98"/>
    <mergeCell ref="A93:A95"/>
    <mergeCell ref="B93:B95"/>
    <mergeCell ref="C93:C95"/>
    <mergeCell ref="D93:D95"/>
    <mergeCell ref="E93:E95"/>
    <mergeCell ref="G93:G95"/>
    <mergeCell ref="L102:L104"/>
    <mergeCell ref="H103:H104"/>
    <mergeCell ref="A102:A104"/>
    <mergeCell ref="B102:B104"/>
    <mergeCell ref="C102:C104"/>
    <mergeCell ref="D102:D104"/>
    <mergeCell ref="G102:G103"/>
    <mergeCell ref="I102:I104"/>
    <mergeCell ref="A99:A101"/>
    <mergeCell ref="B99:B101"/>
    <mergeCell ref="C99:C101"/>
    <mergeCell ref="D99:D101"/>
    <mergeCell ref="H99:H100"/>
    <mergeCell ref="L99:L101"/>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1"/>
  <sheetViews>
    <sheetView workbookViewId="0">
      <selection activeCell="L20" sqref="L20"/>
    </sheetView>
  </sheetViews>
  <sheetFormatPr baseColWidth="10" defaultRowHeight="15" x14ac:dyDescent="0.25"/>
  <sheetData>
    <row r="3" spans="1:2" x14ac:dyDescent="0.25">
      <c r="A3" t="s">
        <v>494</v>
      </c>
    </row>
    <row r="4" spans="1:2" x14ac:dyDescent="0.25">
      <c r="A4" t="s">
        <v>495</v>
      </c>
      <c r="B4">
        <v>10</v>
      </c>
    </row>
    <row r="5" spans="1:2" x14ac:dyDescent="0.25">
      <c r="A5" t="s">
        <v>496</v>
      </c>
      <c r="B5">
        <v>11</v>
      </c>
    </row>
    <row r="6" spans="1:2" x14ac:dyDescent="0.25">
      <c r="A6" t="s">
        <v>497</v>
      </c>
      <c r="B6">
        <f>SUM(B4:B5)</f>
        <v>21</v>
      </c>
    </row>
    <row r="8" spans="1:2" x14ac:dyDescent="0.25">
      <c r="A8" t="s">
        <v>494</v>
      </c>
    </row>
    <row r="9" spans="1:2" x14ac:dyDescent="0.25">
      <c r="A9" t="s">
        <v>495</v>
      </c>
      <c r="B9">
        <v>15</v>
      </c>
    </row>
    <row r="10" spans="1:2" x14ac:dyDescent="0.25">
      <c r="A10" t="s">
        <v>496</v>
      </c>
      <c r="B10">
        <v>19</v>
      </c>
    </row>
    <row r="11" spans="1:2" x14ac:dyDescent="0.25">
      <c r="A11" t="s">
        <v>497</v>
      </c>
      <c r="B11">
        <f>SUM(B9:B10)</f>
        <v>34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Cuadro de Actualizaciones </vt:lpstr>
      <vt:lpstr>PROPUESTA</vt:lpstr>
      <vt:lpstr>SEGUIMIENTO P.A (NC)</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GestionRiesgo</dc:creator>
  <cp:lastModifiedBy>jhony Loaiza</cp:lastModifiedBy>
  <dcterms:created xsi:type="dcterms:W3CDTF">2014-07-10T22:03:04Z</dcterms:created>
  <dcterms:modified xsi:type="dcterms:W3CDTF">2020-11-30T21:48:25Z</dcterms:modified>
</cp:coreProperties>
</file>