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1.xml" ContentType="application/vnd.openxmlformats-officedocument.spreadsheetml.comments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240" windowWidth="9720" windowHeight="6165" tabRatio="716" firstSheet="15" activeTab="19"/>
  </bookViews>
  <sheets>
    <sheet name="RN°.18" sheetId="27" r:id="rId1"/>
    <sheet name="RN°.17" sheetId="26" r:id="rId2"/>
    <sheet name="RN°.16 " sheetId="25" r:id="rId3"/>
    <sheet name="RN°.15 " sheetId="24" r:id="rId4"/>
    <sheet name="RN°.14 " sheetId="23" r:id="rId5"/>
    <sheet name="RN°.13 " sheetId="20" r:id="rId6"/>
    <sheet name="RN°.12 " sheetId="19" r:id="rId7"/>
    <sheet name="RN°.11" sheetId="18" r:id="rId8"/>
    <sheet name="RN°.10 " sheetId="17" r:id="rId9"/>
    <sheet name="RN°.9" sheetId="13" r:id="rId10"/>
    <sheet name="RN°.8 " sheetId="22" r:id="rId11"/>
    <sheet name="RN°.7" sheetId="12" r:id="rId12"/>
    <sheet name="RN°.6" sheetId="21" r:id="rId13"/>
    <sheet name="RN°.5" sheetId="11" r:id="rId14"/>
    <sheet name="RN°.4" sheetId="9" r:id="rId15"/>
    <sheet name="RN°.3" sheetId="8" r:id="rId16"/>
    <sheet name="RN°.2" sheetId="5" r:id="rId17"/>
    <sheet name="RN°.1" sheetId="3" r:id="rId18"/>
    <sheet name="VULNERABILIDAD" sheetId="1" r:id="rId19"/>
    <sheet name="Cuadro de Actualizaciones" sheetId="28" r:id="rId20"/>
  </sheets>
  <externalReferences>
    <externalReference r:id="rId21"/>
  </externalReferences>
  <definedNames>
    <definedName name="_xlnm.Print_Area" localSheetId="18">VULNERABILIDAD!$B$5:$Z$64</definedName>
  </definedNames>
  <calcPr calcId="145621"/>
</workbook>
</file>

<file path=xl/calcChain.xml><?xml version="1.0" encoding="utf-8"?>
<calcChain xmlns="http://schemas.openxmlformats.org/spreadsheetml/2006/main">
  <c r="B50" i="27" l="1"/>
  <c r="B50" i="26"/>
  <c r="F64" i="1" l="1"/>
  <c r="J64" i="1"/>
  <c r="K64" i="1" s="1"/>
  <c r="O64" i="1"/>
  <c r="P64" i="1" s="1"/>
  <c r="T64" i="1"/>
  <c r="U64" i="1" s="1"/>
  <c r="F67" i="1"/>
  <c r="J67" i="1"/>
  <c r="K67" i="1" s="1"/>
  <c r="O67" i="1"/>
  <c r="P67" i="1" s="1"/>
  <c r="T67" i="1"/>
  <c r="U67" i="1" s="1"/>
  <c r="V67" i="1" l="1"/>
  <c r="V64" i="1"/>
  <c r="J19" i="1" l="1"/>
  <c r="J22" i="1"/>
  <c r="J25" i="1"/>
  <c r="J28" i="1"/>
  <c r="J31" i="1"/>
  <c r="J34" i="1"/>
  <c r="J37" i="1"/>
  <c r="J40" i="1"/>
  <c r="J43" i="1"/>
  <c r="J46" i="1"/>
  <c r="J49" i="1"/>
  <c r="J52" i="1"/>
  <c r="J55" i="1"/>
  <c r="J58" i="1"/>
  <c r="J61" i="1"/>
  <c r="B50" i="5" l="1"/>
  <c r="B50" i="3"/>
  <c r="B50" i="8"/>
  <c r="B50" i="25"/>
  <c r="B50" i="24"/>
  <c r="B50" i="23"/>
  <c r="B50" i="22"/>
  <c r="B50" i="21"/>
  <c r="T46" i="1"/>
  <c r="U46" i="1" s="1"/>
  <c r="O46" i="1"/>
  <c r="F46" i="1"/>
  <c r="T37" i="1"/>
  <c r="U37" i="1" s="1"/>
  <c r="O37" i="1"/>
  <c r="F37" i="1"/>
  <c r="T31" i="1"/>
  <c r="U31" i="1" s="1"/>
  <c r="O31" i="1"/>
  <c r="F31" i="1"/>
  <c r="T55" i="1"/>
  <c r="U55" i="1" s="1"/>
  <c r="O55" i="1"/>
  <c r="P55" i="1" s="1"/>
  <c r="F55" i="1"/>
  <c r="B50" i="20"/>
  <c r="B50" i="19"/>
  <c r="B50" i="18"/>
  <c r="B50" i="17"/>
  <c r="F29" i="3"/>
  <c r="T61" i="1"/>
  <c r="U61" i="1" s="1"/>
  <c r="O61" i="1"/>
  <c r="F61" i="1"/>
  <c r="T58" i="1"/>
  <c r="U58" i="1" s="1"/>
  <c r="O58" i="1"/>
  <c r="P58" i="1" s="1"/>
  <c r="F58" i="1"/>
  <c r="T19" i="1"/>
  <c r="O19" i="1"/>
  <c r="P19" i="1" s="1"/>
  <c r="K19" i="1"/>
  <c r="F19" i="1"/>
  <c r="A11" i="3"/>
  <c r="F16" i="1"/>
  <c r="J16" i="1"/>
  <c r="K16" i="1" s="1"/>
  <c r="O16" i="1"/>
  <c r="P16" i="1" s="1"/>
  <c r="T16" i="1"/>
  <c r="U16" i="1" s="1"/>
  <c r="F22" i="1"/>
  <c r="V45" i="5" s="1"/>
  <c r="O22" i="1"/>
  <c r="P22" i="1" s="1"/>
  <c r="T22" i="1"/>
  <c r="U22" i="1" s="1"/>
  <c r="F25" i="1"/>
  <c r="O25" i="1"/>
  <c r="P25" i="1" s="1"/>
  <c r="T25" i="1"/>
  <c r="U25" i="1" s="1"/>
  <c r="AA27" i="8" s="1"/>
  <c r="F28" i="1"/>
  <c r="O28" i="1"/>
  <c r="T28" i="1"/>
  <c r="U28" i="1" s="1"/>
  <c r="A50" i="9"/>
  <c r="B50" i="9" s="1"/>
  <c r="F34" i="1"/>
  <c r="O34" i="1"/>
  <c r="T34" i="1"/>
  <c r="U34" i="1" s="1"/>
  <c r="B50" i="11"/>
  <c r="F40" i="1"/>
  <c r="K40" i="1"/>
  <c r="O40" i="1"/>
  <c r="P40" i="1" s="1"/>
  <c r="R27" i="22" s="1"/>
  <c r="T40" i="1"/>
  <c r="U40" i="1" s="1"/>
  <c r="F43" i="1"/>
  <c r="O43" i="1"/>
  <c r="P43" i="1" s="1"/>
  <c r="T43" i="1"/>
  <c r="U43" i="1" s="1"/>
  <c r="B50" i="13"/>
  <c r="F49" i="1"/>
  <c r="K49" i="1"/>
  <c r="O49" i="1"/>
  <c r="P49" i="1" s="1"/>
  <c r="T49" i="1"/>
  <c r="U49" i="1" s="1"/>
  <c r="F52" i="1"/>
  <c r="K52" i="1"/>
  <c r="O52" i="1"/>
  <c r="P52" i="1" s="1"/>
  <c r="T52" i="1"/>
  <c r="U52" i="1" s="1"/>
  <c r="W36" i="8"/>
  <c r="X42" i="8"/>
  <c r="T46" i="13"/>
  <c r="T44" i="13"/>
  <c r="V43" i="13"/>
  <c r="P42" i="13"/>
  <c r="R41" i="13"/>
  <c r="Z40" i="13"/>
  <c r="Z39" i="13"/>
  <c r="P39" i="13"/>
  <c r="Z38" i="13"/>
  <c r="X37" i="13"/>
  <c r="N37" i="13"/>
  <c r="T36" i="13"/>
  <c r="V34" i="13"/>
  <c r="R33" i="13"/>
  <c r="Z40" i="12"/>
  <c r="V43" i="11"/>
  <c r="T41" i="11"/>
  <c r="Z40" i="11"/>
  <c r="Z38" i="11"/>
  <c r="P37" i="11"/>
  <c r="T36" i="11"/>
  <c r="U46" i="9"/>
  <c r="S44" i="9"/>
  <c r="W43" i="9"/>
  <c r="Q42" i="9"/>
  <c r="Q41" i="9"/>
  <c r="AA40" i="9"/>
  <c r="AA39" i="9"/>
  <c r="O39" i="9"/>
  <c r="AA38" i="9"/>
  <c r="Y37" i="9"/>
  <c r="Y36" i="9"/>
  <c r="U36" i="9"/>
  <c r="W34" i="9"/>
  <c r="U32" i="9"/>
  <c r="B50" i="12"/>
  <c r="K43" i="1"/>
  <c r="Q29" i="13" s="1"/>
  <c r="K34" i="1"/>
  <c r="J34" i="11" s="1"/>
  <c r="K28" i="1"/>
  <c r="F27" i="9" s="1"/>
  <c r="K25" i="1"/>
  <c r="E32" i="8" s="1"/>
  <c r="K22" i="1"/>
  <c r="L36" i="11"/>
  <c r="H26" i="11"/>
  <c r="I35" i="11"/>
  <c r="G32" i="11"/>
  <c r="G30" i="11"/>
  <c r="E28" i="11"/>
  <c r="K26" i="11"/>
  <c r="I24" i="11"/>
  <c r="L29" i="9"/>
  <c r="H35" i="9"/>
  <c r="M24" i="9"/>
  <c r="K28" i="9"/>
  <c r="M28" i="9"/>
  <c r="O29" i="9"/>
  <c r="E30" i="9"/>
  <c r="E31" i="9"/>
  <c r="M31" i="9"/>
  <c r="K38" i="9"/>
  <c r="K37" i="9"/>
  <c r="M34" i="9"/>
  <c r="G34" i="9"/>
  <c r="G26" i="8"/>
  <c r="G29" i="8"/>
  <c r="K38" i="8"/>
  <c r="P27" i="8"/>
  <c r="R30" i="8"/>
  <c r="N34" i="8"/>
  <c r="I24" i="5"/>
  <c r="K25" i="5"/>
  <c r="K26" i="5"/>
  <c r="I27" i="5"/>
  <c r="E28" i="5"/>
  <c r="M28" i="5"/>
  <c r="G29" i="5"/>
  <c r="O29" i="5"/>
  <c r="G30" i="5"/>
  <c r="O30" i="5"/>
  <c r="G31" i="5"/>
  <c r="O31" i="5"/>
  <c r="I32" i="5"/>
  <c r="O32" i="5"/>
  <c r="G33" i="5"/>
  <c r="K33" i="5"/>
  <c r="O33" i="5"/>
  <c r="I34" i="5"/>
  <c r="M34" i="5"/>
  <c r="I35" i="5"/>
  <c r="M35" i="5"/>
  <c r="K36" i="5"/>
  <c r="K37" i="5"/>
  <c r="J23" i="5"/>
  <c r="J24" i="5"/>
  <c r="H25" i="5"/>
  <c r="L25" i="5"/>
  <c r="H26" i="5"/>
  <c r="L26" i="5"/>
  <c r="F27" i="5"/>
  <c r="J27" i="5"/>
  <c r="N27" i="5"/>
  <c r="F28" i="5"/>
  <c r="J28" i="5"/>
  <c r="N28" i="5"/>
  <c r="D29" i="5"/>
  <c r="H29" i="5"/>
  <c r="L29" i="5"/>
  <c r="P29" i="5"/>
  <c r="D30" i="5"/>
  <c r="H30" i="5"/>
  <c r="L30" i="5"/>
  <c r="P30" i="5"/>
  <c r="D31" i="5"/>
  <c r="H31" i="5"/>
  <c r="L31" i="5"/>
  <c r="P31" i="5"/>
  <c r="F32" i="5"/>
  <c r="J32" i="5"/>
  <c r="N32" i="5"/>
  <c r="F33" i="5"/>
  <c r="J33" i="5"/>
  <c r="N33" i="5"/>
  <c r="H34" i="5"/>
  <c r="L34" i="5"/>
  <c r="H35" i="5"/>
  <c r="L35" i="5"/>
  <c r="J36" i="5"/>
  <c r="J37" i="5"/>
  <c r="V49" i="1"/>
  <c r="U34" i="13"/>
  <c r="U35" i="13"/>
  <c r="S36" i="13"/>
  <c r="U36" i="13"/>
  <c r="W37" i="13"/>
  <c r="Y37" i="13"/>
  <c r="Q38" i="13"/>
  <c r="Y38" i="13"/>
  <c r="AA38" i="13"/>
  <c r="Q39" i="13"/>
  <c r="Y39" i="13"/>
  <c r="AA39" i="13"/>
  <c r="Q40" i="13"/>
  <c r="Y40" i="13"/>
  <c r="AA40" i="13"/>
  <c r="S41" i="13"/>
  <c r="O42" i="13"/>
  <c r="Q42" i="13"/>
  <c r="W42" i="13"/>
  <c r="U43" i="13"/>
  <c r="W43" i="13"/>
  <c r="U44" i="13"/>
  <c r="S46" i="13"/>
  <c r="U46" i="13"/>
  <c r="Q41" i="12"/>
  <c r="T47" i="5"/>
  <c r="X43" i="5"/>
  <c r="R42" i="5"/>
  <c r="N41" i="5"/>
  <c r="AB39" i="5"/>
  <c r="L39" i="5"/>
  <c r="Z37" i="5"/>
  <c r="V36" i="5"/>
  <c r="P35" i="5"/>
  <c r="T31" i="5"/>
  <c r="Q44" i="5"/>
  <c r="S42" i="5"/>
  <c r="O41" i="5"/>
  <c r="M40" i="5"/>
  <c r="M39" i="5"/>
  <c r="M38" i="5"/>
  <c r="W36" i="5"/>
  <c r="Q35" i="5"/>
  <c r="K61" i="1"/>
  <c r="K58" i="1"/>
  <c r="U45" i="13"/>
  <c r="S44" i="13"/>
  <c r="S43" i="13"/>
  <c r="Y41" i="13"/>
  <c r="Q41" i="13"/>
  <c r="W40" i="13"/>
  <c r="W39" i="13"/>
  <c r="O39" i="13"/>
  <c r="W38" i="13"/>
  <c r="U37" i="13"/>
  <c r="Y36" i="13"/>
  <c r="Q36" i="13"/>
  <c r="S34" i="13"/>
  <c r="U32" i="13"/>
  <c r="V33" i="13"/>
  <c r="X35" i="13"/>
  <c r="V36" i="13"/>
  <c r="R37" i="13"/>
  <c r="T38" i="13"/>
  <c r="L39" i="13"/>
  <c r="T39" i="13"/>
  <c r="T40" i="13"/>
  <c r="N41" i="13"/>
  <c r="V41" i="13"/>
  <c r="P43" i="13"/>
  <c r="X43" i="13"/>
  <c r="R45" i="13"/>
  <c r="S45" i="13"/>
  <c r="Q44" i="13"/>
  <c r="Q43" i="13"/>
  <c r="W41" i="13"/>
  <c r="O41" i="13"/>
  <c r="U40" i="13"/>
  <c r="U39" i="13"/>
  <c r="M39" i="13"/>
  <c r="U38" i="13"/>
  <c r="S37" i="13"/>
  <c r="W36" i="13"/>
  <c r="O36" i="13"/>
  <c r="Q34" i="13"/>
  <c r="S32" i="13"/>
  <c r="T32" i="13"/>
  <c r="R35" i="13"/>
  <c r="P36" i="13"/>
  <c r="X36" i="13"/>
  <c r="N38" i="13"/>
  <c r="V38" i="13"/>
  <c r="N39" i="13"/>
  <c r="N40" i="13"/>
  <c r="V40" i="13"/>
  <c r="P41" i="13"/>
  <c r="T42" i="13"/>
  <c r="R43" i="13"/>
  <c r="R44" i="13"/>
  <c r="T33" i="12"/>
  <c r="S34" i="12"/>
  <c r="N39" i="12"/>
  <c r="S44" i="12"/>
  <c r="P37" i="12"/>
  <c r="S38" i="12"/>
  <c r="V43" i="12"/>
  <c r="Y41" i="12"/>
  <c r="R35" i="12"/>
  <c r="R40" i="12"/>
  <c r="S43" i="12"/>
  <c r="W40" i="12"/>
  <c r="U36" i="12"/>
  <c r="T37" i="12"/>
  <c r="AA38" i="12"/>
  <c r="T41" i="12"/>
  <c r="V44" i="12"/>
  <c r="U42" i="12"/>
  <c r="U32" i="12"/>
  <c r="Y36" i="12"/>
  <c r="X37" i="12"/>
  <c r="Z39" i="12"/>
  <c r="P42" i="12"/>
  <c r="T46" i="12"/>
  <c r="U46" i="12"/>
  <c r="W44" i="12"/>
  <c r="W43" i="12"/>
  <c r="Q42" i="12"/>
  <c r="U41" i="12"/>
  <c r="AA40" i="12"/>
  <c r="AA39" i="12"/>
  <c r="S32" i="12"/>
  <c r="R33" i="12"/>
  <c r="Q34" i="12"/>
  <c r="U34" i="12"/>
  <c r="P35" i="12"/>
  <c r="X35" i="12"/>
  <c r="O36" i="12"/>
  <c r="S36" i="12"/>
  <c r="N37" i="12"/>
  <c r="R37" i="12"/>
  <c r="V37" i="12"/>
  <c r="M38" i="12"/>
  <c r="Q38" i="12"/>
  <c r="U38" i="12"/>
  <c r="L39" i="12"/>
  <c r="P39" i="12"/>
  <c r="T39" i="12"/>
  <c r="N40" i="12"/>
  <c r="V40" i="12"/>
  <c r="P41" i="12"/>
  <c r="T42" i="12"/>
  <c r="R43" i="12"/>
  <c r="R44" i="12"/>
  <c r="Q44" i="12"/>
  <c r="Q43" i="12"/>
  <c r="S42" i="12"/>
  <c r="O41" i="12"/>
  <c r="U40" i="12"/>
  <c r="M40" i="12"/>
  <c r="T34" i="12"/>
  <c r="S35" i="12"/>
  <c r="W35" i="12"/>
  <c r="V36" i="12"/>
  <c r="Q37" i="12"/>
  <c r="U37" i="12"/>
  <c r="P38" i="12"/>
  <c r="T38" i="12"/>
  <c r="X38" i="12"/>
  <c r="S39" i="12"/>
  <c r="W39" i="12"/>
  <c r="AB39" i="12"/>
  <c r="N41" i="12"/>
  <c r="V41" i="12"/>
  <c r="R42" i="12"/>
  <c r="X43" i="12"/>
  <c r="R45" i="12"/>
  <c r="T47" i="12"/>
  <c r="U44" i="12"/>
  <c r="U43" i="12"/>
  <c r="W42" i="12"/>
  <c r="S41" i="12"/>
  <c r="Y40" i="12"/>
  <c r="Q40" i="12"/>
  <c r="S33" i="12"/>
  <c r="R34" i="12"/>
  <c r="V34" i="12"/>
  <c r="U35" i="12"/>
  <c r="P36" i="12"/>
  <c r="T36" i="12"/>
  <c r="O37" i="12"/>
  <c r="S37" i="12"/>
  <c r="W37" i="12"/>
  <c r="R38" i="12"/>
  <c r="V38" i="12"/>
  <c r="Z38" i="12"/>
  <c r="Q39" i="12"/>
  <c r="U39" i="12"/>
  <c r="Y39" i="12"/>
  <c r="X40" i="12"/>
  <c r="R41" i="12"/>
  <c r="Z41" i="12"/>
  <c r="T43" i="12"/>
  <c r="T44" i="12"/>
  <c r="V45" i="12"/>
  <c r="W35" i="11"/>
  <c r="Q37" i="11"/>
  <c r="S38" i="11"/>
  <c r="S40" i="11"/>
  <c r="U41" i="11"/>
  <c r="Y42" i="11"/>
  <c r="T32" i="11"/>
  <c r="R35" i="11"/>
  <c r="X36" i="11"/>
  <c r="N39" i="11"/>
  <c r="N40" i="11"/>
  <c r="P41" i="11"/>
  <c r="R44" i="11"/>
  <c r="R33" i="11"/>
  <c r="T34" i="11"/>
  <c r="R36" i="11"/>
  <c r="N37" i="11"/>
  <c r="V37" i="11"/>
  <c r="X38" i="11"/>
  <c r="P39" i="11"/>
  <c r="X39" i="11"/>
  <c r="X40" i="11"/>
  <c r="R41" i="11"/>
  <c r="Z41" i="11"/>
  <c r="T43" i="11"/>
  <c r="T44" i="11"/>
  <c r="V45" i="11"/>
  <c r="Q34" i="11"/>
  <c r="Q35" i="11"/>
  <c r="O36" i="11"/>
  <c r="S37" i="11"/>
  <c r="M38" i="11"/>
  <c r="U38" i="11"/>
  <c r="U39" i="11"/>
  <c r="M40" i="11"/>
  <c r="U40" i="11"/>
  <c r="W41" i="11"/>
  <c r="S42" i="11"/>
  <c r="Q43" i="11"/>
  <c r="S45" i="11"/>
  <c r="V33" i="9"/>
  <c r="P35" i="9"/>
  <c r="V36" i="9"/>
  <c r="R37" i="9"/>
  <c r="Z37" i="9"/>
  <c r="L39" i="9"/>
  <c r="T39" i="9"/>
  <c r="AB39" i="9"/>
  <c r="N41" i="9"/>
  <c r="V41" i="9"/>
  <c r="R42" i="9"/>
  <c r="X43" i="9"/>
  <c r="R45" i="9"/>
  <c r="T47" i="9"/>
  <c r="U34" i="9"/>
  <c r="U35" i="9"/>
  <c r="S36" i="9"/>
  <c r="W37" i="9"/>
  <c r="Q38" i="9"/>
  <c r="Y38" i="9"/>
  <c r="Y39" i="9"/>
  <c r="Q40" i="9"/>
  <c r="Y40" i="9"/>
  <c r="O42" i="9"/>
  <c r="W42" i="9"/>
  <c r="U43" i="9"/>
  <c r="X40" i="8"/>
  <c r="V33" i="8"/>
  <c r="O39" i="8"/>
  <c r="U32" i="5"/>
  <c r="Y36" i="5"/>
  <c r="O39" i="5"/>
  <c r="Q41" i="5"/>
  <c r="S44" i="5"/>
  <c r="R35" i="5"/>
  <c r="N38" i="5"/>
  <c r="N40" i="5"/>
  <c r="T42" i="5"/>
  <c r="S33" i="5"/>
  <c r="O37" i="5"/>
  <c r="Q39" i="5"/>
  <c r="S41" i="5"/>
  <c r="U44" i="5"/>
  <c r="T35" i="5"/>
  <c r="P38" i="5"/>
  <c r="P40" i="5"/>
  <c r="V42" i="5"/>
  <c r="AB36" i="13"/>
  <c r="AC23" i="13"/>
  <c r="X27" i="13"/>
  <c r="Y28" i="13"/>
  <c r="AF29" i="13"/>
  <c r="X25" i="13"/>
  <c r="R20" i="13"/>
  <c r="R27" i="13"/>
  <c r="S15" i="13"/>
  <c r="O19" i="13"/>
  <c r="Q21" i="13"/>
  <c r="S23" i="13"/>
  <c r="P23" i="13"/>
  <c r="N21" i="13"/>
  <c r="X18" i="13"/>
  <c r="T14" i="13"/>
  <c r="S26" i="13"/>
  <c r="Q16" i="13"/>
  <c r="S19" i="13"/>
  <c r="U21" i="13"/>
  <c r="W23" i="13"/>
  <c r="T25" i="13"/>
  <c r="U23" i="13"/>
  <c r="S22" i="13"/>
  <c r="S21" i="13"/>
  <c r="S20" i="13"/>
  <c r="Q19" i="13"/>
  <c r="W17" i="13"/>
  <c r="U15" i="13"/>
  <c r="W24" i="13"/>
  <c r="U26" i="13"/>
  <c r="V26" i="13"/>
  <c r="R15" i="13"/>
  <c r="T17" i="13"/>
  <c r="N19" i="13"/>
  <c r="P20" i="13"/>
  <c r="P21" i="13"/>
  <c r="P22" i="13"/>
  <c r="R23" i="13"/>
  <c r="M32" i="13"/>
  <c r="I33" i="13"/>
  <c r="M36" i="13"/>
  <c r="G34" i="13"/>
  <c r="I36" i="13"/>
  <c r="O33" i="13"/>
  <c r="M34" i="13"/>
  <c r="M35" i="13"/>
  <c r="K37" i="13"/>
  <c r="K24" i="11"/>
  <c r="M25" i="11"/>
  <c r="M26" i="11"/>
  <c r="K27" i="11"/>
  <c r="G28" i="11"/>
  <c r="O28" i="11"/>
  <c r="I29" i="11"/>
  <c r="Q29" i="11"/>
  <c r="I30" i="11"/>
  <c r="Q30" i="11"/>
  <c r="H31" i="11"/>
  <c r="P31" i="11"/>
  <c r="I32" i="11"/>
  <c r="Q32" i="11"/>
  <c r="M33" i="11"/>
  <c r="K34" i="11"/>
  <c r="K35" i="11"/>
  <c r="M36" i="11"/>
  <c r="L23" i="11"/>
  <c r="J25" i="11"/>
  <c r="J26" i="11"/>
  <c r="H27" i="11"/>
  <c r="P27" i="11"/>
  <c r="L28" i="11"/>
  <c r="F29" i="11"/>
  <c r="N29" i="11"/>
  <c r="F30" i="11"/>
  <c r="N30" i="11"/>
  <c r="G31" i="11"/>
  <c r="O31" i="11"/>
  <c r="J32" i="11"/>
  <c r="F33" i="11"/>
  <c r="N33" i="11"/>
  <c r="L34" i="11"/>
  <c r="L35" i="11"/>
  <c r="J37" i="11"/>
  <c r="G27" i="9"/>
  <c r="M26" i="9"/>
  <c r="K24" i="9"/>
  <c r="K23" i="9"/>
  <c r="P33" i="9"/>
  <c r="N34" i="9"/>
  <c r="L37" i="9"/>
  <c r="L32" i="9"/>
  <c r="J31" i="9"/>
  <c r="F31" i="9"/>
  <c r="F30" i="9"/>
  <c r="N29" i="9"/>
  <c r="L28" i="9"/>
  <c r="H28" i="9"/>
  <c r="N26" i="9"/>
  <c r="J26" i="9"/>
  <c r="T29" i="22"/>
  <c r="X25" i="22"/>
  <c r="R24" i="22"/>
  <c r="N23" i="22"/>
  <c r="AA21" i="22"/>
  <c r="AA20" i="22"/>
  <c r="Y19" i="22"/>
  <c r="U18" i="22"/>
  <c r="W16" i="22"/>
  <c r="U28" i="22"/>
  <c r="W25" i="22"/>
  <c r="Q24" i="22"/>
  <c r="AA22" i="22"/>
  <c r="AB21" i="22"/>
  <c r="L21" i="22"/>
  <c r="Z19" i="22"/>
  <c r="V18" i="22"/>
  <c r="P17" i="22"/>
  <c r="T13" i="22"/>
  <c r="AC37" i="12"/>
  <c r="AG34" i="12"/>
  <c r="AA33" i="12"/>
  <c r="W32" i="12"/>
  <c r="AK30" i="12"/>
  <c r="U30" i="12"/>
  <c r="AI28" i="12"/>
  <c r="AE27" i="12"/>
  <c r="Y26" i="12"/>
  <c r="AC22" i="12"/>
  <c r="AF34" i="12"/>
  <c r="Z33" i="12"/>
  <c r="AJ31" i="12"/>
  <c r="AJ30" i="12"/>
  <c r="AJ29" i="12"/>
  <c r="AH28" i="12"/>
  <c r="AD27" i="12"/>
  <c r="AF25" i="12"/>
  <c r="AC36" i="12"/>
  <c r="AC34" i="12"/>
  <c r="AI32" i="12"/>
  <c r="AG31" i="12"/>
  <c r="AG30" i="12"/>
  <c r="AG29" i="12"/>
  <c r="AE28" i="12"/>
  <c r="AA27" i="12"/>
  <c r="AC25" i="12"/>
  <c r="AB37" i="12"/>
  <c r="AB34" i="12"/>
  <c r="AH32" i="12"/>
  <c r="AF31" i="12"/>
  <c r="AF30" i="12"/>
  <c r="AF29" i="12"/>
  <c r="AD28" i="12"/>
  <c r="Z27" i="12"/>
  <c r="AB25" i="12"/>
  <c r="V40" i="1"/>
  <c r="AB24" i="12"/>
  <c r="AD25" i="12"/>
  <c r="AD26" i="12"/>
  <c r="AB27" i="12"/>
  <c r="X28" i="12"/>
  <c r="AF28" i="12"/>
  <c r="Z29" i="12"/>
  <c r="AH29" i="12"/>
  <c r="Z30" i="12"/>
  <c r="AH30" i="12"/>
  <c r="Z31" i="12"/>
  <c r="AH31" i="12"/>
  <c r="AB32" i="12"/>
  <c r="X33" i="12"/>
  <c r="AF33" i="12"/>
  <c r="AD34" i="12"/>
  <c r="AE35" i="12"/>
  <c r="AD37" i="12"/>
  <c r="AC24" i="12"/>
  <c r="AE25" i="12"/>
  <c r="AE26" i="12"/>
  <c r="AC27" i="12"/>
  <c r="Y28" i="12"/>
  <c r="AG28" i="12"/>
  <c r="AA29" i="12"/>
  <c r="AI29" i="12"/>
  <c r="AA30" i="12"/>
  <c r="AI30" i="12"/>
  <c r="AA31" i="12"/>
  <c r="AI31" i="12"/>
  <c r="AC32" i="12"/>
  <c r="Y33" i="12"/>
  <c r="AG33" i="12"/>
  <c r="AE34" i="12"/>
  <c r="AD35" i="12"/>
  <c r="AE36" i="12"/>
  <c r="Z20" i="12"/>
  <c r="W16" i="12"/>
  <c r="M20" i="12"/>
  <c r="Q16" i="12"/>
  <c r="P20" i="12"/>
  <c r="S18" i="12"/>
  <c r="R17" i="12"/>
  <c r="S28" i="12"/>
  <c r="U25" i="12"/>
  <c r="Z21" i="12"/>
  <c r="U18" i="12"/>
  <c r="O23" i="12"/>
  <c r="Y24" i="12"/>
  <c r="U20" i="12"/>
  <c r="AB21" i="12"/>
  <c r="R18" i="12"/>
  <c r="X22" i="12"/>
  <c r="S15" i="12"/>
  <c r="Q21" i="12"/>
  <c r="S27" i="12"/>
  <c r="V20" i="12"/>
  <c r="P25" i="12"/>
  <c r="Y18" i="12"/>
  <c r="Q23" i="12"/>
  <c r="G32" i="12"/>
  <c r="N31" i="12"/>
  <c r="F31" i="12"/>
  <c r="O30" i="12"/>
  <c r="G30" i="12"/>
  <c r="O29" i="12"/>
  <c r="G29" i="12"/>
  <c r="M28" i="12"/>
  <c r="E28" i="12"/>
  <c r="I27" i="12"/>
  <c r="K26" i="12"/>
  <c r="K25" i="12"/>
  <c r="I24" i="12"/>
  <c r="L36" i="12"/>
  <c r="J35" i="12"/>
  <c r="J34" i="12"/>
  <c r="L33" i="12"/>
  <c r="P32" i="12"/>
  <c r="H32" i="12"/>
  <c r="M31" i="12"/>
  <c r="E31" i="12"/>
  <c r="L30" i="12"/>
  <c r="D30" i="12"/>
  <c r="L29" i="12"/>
  <c r="D29" i="12"/>
  <c r="J28" i="12"/>
  <c r="N27" i="12"/>
  <c r="F27" i="12"/>
  <c r="H26" i="12"/>
  <c r="H25" i="12"/>
  <c r="J23" i="12"/>
  <c r="K38" i="12"/>
  <c r="I36" i="12"/>
  <c r="O34" i="12"/>
  <c r="G34" i="12"/>
  <c r="I33" i="12"/>
  <c r="M32" i="12"/>
  <c r="E32" i="12"/>
  <c r="L31" i="12"/>
  <c r="D31" i="12"/>
  <c r="M30" i="12"/>
  <c r="E30" i="12"/>
  <c r="M29" i="12"/>
  <c r="E29" i="12"/>
  <c r="K28" i="12"/>
  <c r="O27" i="12"/>
  <c r="G27" i="12"/>
  <c r="I26" i="12"/>
  <c r="I25" i="12"/>
  <c r="K23" i="12"/>
  <c r="J36" i="12"/>
  <c r="H35" i="12"/>
  <c r="H34" i="12"/>
  <c r="J33" i="12"/>
  <c r="N32" i="12"/>
  <c r="F32" i="12"/>
  <c r="K31" i="12"/>
  <c r="R30" i="12"/>
  <c r="J30" i="12"/>
  <c r="R29" i="12"/>
  <c r="J29" i="12"/>
  <c r="P28" i="12"/>
  <c r="H28" i="12"/>
  <c r="L27" i="12"/>
  <c r="N26" i="12"/>
  <c r="N25" i="12"/>
  <c r="L24" i="12"/>
  <c r="K22" i="12"/>
  <c r="K36" i="12"/>
  <c r="I35" i="12"/>
  <c r="I34" i="12"/>
  <c r="K33" i="12"/>
  <c r="O32" i="12"/>
  <c r="R31" i="12"/>
  <c r="J31" i="12"/>
  <c r="S30" i="12"/>
  <c r="K30" i="12"/>
  <c r="C30" i="12"/>
  <c r="K29" i="12"/>
  <c r="Q28" i="12"/>
  <c r="I28" i="12"/>
  <c r="M27" i="12"/>
  <c r="O26" i="12"/>
  <c r="G26" i="12"/>
  <c r="M24" i="12"/>
  <c r="L37" i="12"/>
  <c r="N35" i="12"/>
  <c r="N34" i="12"/>
  <c r="P33" i="12"/>
  <c r="H33" i="12"/>
  <c r="L32" i="12"/>
  <c r="Q31" i="12"/>
  <c r="I31" i="12"/>
  <c r="P30" i="12"/>
  <c r="H30" i="12"/>
  <c r="P29" i="12"/>
  <c r="H29" i="12"/>
  <c r="N28" i="12"/>
  <c r="F28" i="12"/>
  <c r="J27" i="12"/>
  <c r="L26" i="12"/>
  <c r="L25" i="12"/>
  <c r="J24" i="12"/>
  <c r="M36" i="12"/>
  <c r="K35" i="12"/>
  <c r="K34" i="12"/>
  <c r="M33" i="12"/>
  <c r="Q32" i="12"/>
  <c r="I32" i="12"/>
  <c r="P31" i="12"/>
  <c r="H31" i="12"/>
  <c r="Q30" i="12"/>
  <c r="I30" i="12"/>
  <c r="Q29" i="12"/>
  <c r="I29" i="12"/>
  <c r="O28" i="12"/>
  <c r="G28" i="12"/>
  <c r="K27" i="12"/>
  <c r="M26" i="12"/>
  <c r="M25" i="12"/>
  <c r="K24" i="12"/>
  <c r="J37" i="12"/>
  <c r="L35" i="12"/>
  <c r="L34" i="12"/>
  <c r="N33" i="12"/>
  <c r="F33" i="12"/>
  <c r="J32" i="12"/>
  <c r="O31" i="12"/>
  <c r="G31" i="12"/>
  <c r="N30" i="12"/>
  <c r="F30" i="12"/>
  <c r="N29" i="12"/>
  <c r="F29" i="12"/>
  <c r="L28" i="12"/>
  <c r="P27" i="12"/>
  <c r="H27" i="12"/>
  <c r="J26" i="12"/>
  <c r="J25" i="12"/>
  <c r="L23" i="12"/>
  <c r="K37" i="12"/>
  <c r="M35" i="12"/>
  <c r="M34" i="12"/>
  <c r="O33" i="12"/>
  <c r="G33" i="12"/>
  <c r="K32" i="12"/>
  <c r="AC38" i="21"/>
  <c r="AC37" i="21"/>
  <c r="AE36" i="21"/>
  <c r="AC36" i="21"/>
  <c r="AA36" i="21"/>
  <c r="AE35" i="21"/>
  <c r="AC35" i="21"/>
  <c r="AA35" i="21"/>
  <c r="AG34" i="21"/>
  <c r="AE34" i="21"/>
  <c r="AC34" i="21"/>
  <c r="AA34" i="21"/>
  <c r="Y34" i="21"/>
  <c r="AG33" i="21"/>
  <c r="AE33" i="21"/>
  <c r="AC33" i="21"/>
  <c r="AA33" i="21"/>
  <c r="Y33" i="21"/>
  <c r="AI32" i="21"/>
  <c r="AG32" i="21"/>
  <c r="AE32" i="21"/>
  <c r="AC32" i="21"/>
  <c r="AA32" i="21"/>
  <c r="Y32" i="21"/>
  <c r="W32" i="21"/>
  <c r="AI31" i="21"/>
  <c r="AG31" i="21"/>
  <c r="AE31" i="21"/>
  <c r="AC31" i="21"/>
  <c r="AA31" i="21"/>
  <c r="Y31" i="21"/>
  <c r="W31" i="21"/>
  <c r="AK30" i="21"/>
  <c r="AI30" i="21"/>
  <c r="AG30" i="21"/>
  <c r="AE30" i="21"/>
  <c r="AC30" i="21"/>
  <c r="AA30" i="21"/>
  <c r="Y30" i="21"/>
  <c r="W30" i="21"/>
  <c r="U30" i="21"/>
  <c r="AJ29" i="21"/>
  <c r="AH29" i="21"/>
  <c r="AF29" i="21"/>
  <c r="AD29" i="21"/>
  <c r="AB29" i="21"/>
  <c r="Z29" i="21"/>
  <c r="X29" i="21"/>
  <c r="V29" i="21"/>
  <c r="AH28" i="21"/>
  <c r="AF28" i="21"/>
  <c r="AD28" i="21"/>
  <c r="AB28" i="21"/>
  <c r="Z28" i="21"/>
  <c r="X28" i="21"/>
  <c r="AH27" i="21"/>
  <c r="AF27" i="21"/>
  <c r="AD27" i="21"/>
  <c r="AB27" i="21"/>
  <c r="Z27" i="21"/>
  <c r="X27" i="21"/>
  <c r="AF26" i="21"/>
  <c r="AD26" i="21"/>
  <c r="AB26" i="21"/>
  <c r="Z26" i="21"/>
  <c r="AF25" i="21"/>
  <c r="AD25" i="21"/>
  <c r="AB25" i="21"/>
  <c r="Z25" i="21"/>
  <c r="AD24" i="21"/>
  <c r="AB24" i="21"/>
  <c r="AD23" i="21"/>
  <c r="AB23" i="21"/>
  <c r="AD37" i="21"/>
  <c r="AB37" i="21"/>
  <c r="AD36" i="21"/>
  <c r="AB36" i="21"/>
  <c r="AF35" i="21"/>
  <c r="AD35" i="21"/>
  <c r="AB35" i="21"/>
  <c r="Z35" i="21"/>
  <c r="AF34" i="21"/>
  <c r="AD34" i="21"/>
  <c r="AB34" i="21"/>
  <c r="Z34" i="21"/>
  <c r="AH33" i="21"/>
  <c r="AF33" i="21"/>
  <c r="AD33" i="21"/>
  <c r="AB33" i="21"/>
  <c r="Z33" i="21"/>
  <c r="X33" i="21"/>
  <c r="AH32" i="21"/>
  <c r="AF32" i="21"/>
  <c r="AD32" i="21"/>
  <c r="AB32" i="21"/>
  <c r="Z32" i="21"/>
  <c r="X32" i="21"/>
  <c r="AJ31" i="21"/>
  <c r="AH31" i="21"/>
  <c r="AF31" i="21"/>
  <c r="AD31" i="21"/>
  <c r="AB31" i="21"/>
  <c r="Z31" i="21"/>
  <c r="X31" i="21"/>
  <c r="V31" i="21"/>
  <c r="AJ30" i="21"/>
  <c r="AH30" i="21"/>
  <c r="AF30" i="21"/>
  <c r="AD30" i="21"/>
  <c r="AB30" i="21"/>
  <c r="Z30" i="21"/>
  <c r="X30" i="21"/>
  <c r="V30" i="21"/>
  <c r="AI29" i="21"/>
  <c r="AG29" i="21"/>
  <c r="AE29" i="21"/>
  <c r="AC29" i="21"/>
  <c r="AA29" i="21"/>
  <c r="Y29" i="21"/>
  <c r="W29" i="21"/>
  <c r="AI28" i="21"/>
  <c r="AG28" i="21"/>
  <c r="AE28" i="21"/>
  <c r="AC28" i="21"/>
  <c r="AA28" i="21"/>
  <c r="Y28" i="21"/>
  <c r="W28" i="21"/>
  <c r="AG27" i="21"/>
  <c r="AE27" i="21"/>
  <c r="AC27" i="21"/>
  <c r="AA27" i="21"/>
  <c r="Y27" i="21"/>
  <c r="AG26" i="21"/>
  <c r="AE26" i="21"/>
  <c r="AC26" i="21"/>
  <c r="AA26" i="21"/>
  <c r="Y26" i="21"/>
  <c r="AE25" i="21"/>
  <c r="AC25" i="21"/>
  <c r="AA25" i="21"/>
  <c r="AE24" i="21"/>
  <c r="AC24" i="21"/>
  <c r="AA24" i="21"/>
  <c r="AC23" i="21"/>
  <c r="AC22" i="21"/>
  <c r="AD37" i="11"/>
  <c r="AA36" i="11"/>
  <c r="Z35" i="11"/>
  <c r="AA34" i="11"/>
  <c r="AD33" i="11"/>
  <c r="AI32" i="11"/>
  <c r="AA32" i="11"/>
  <c r="AH31" i="11"/>
  <c r="Z31" i="11"/>
  <c r="AH30" i="11"/>
  <c r="Z30" i="11"/>
  <c r="AH29" i="11"/>
  <c r="Z29" i="11"/>
  <c r="AG28" i="11"/>
  <c r="Y28" i="11"/>
  <c r="AD27" i="11"/>
  <c r="AG26" i="11"/>
  <c r="Y26" i="11"/>
  <c r="Z25" i="11"/>
  <c r="AD23" i="11"/>
  <c r="AB36" i="11"/>
  <c r="AF34" i="11"/>
  <c r="AG33" i="11"/>
  <c r="Y33" i="11"/>
  <c r="AB32" i="11"/>
  <c r="AG31" i="11"/>
  <c r="Y31" i="11"/>
  <c r="AG30" i="11"/>
  <c r="Y30" i="11"/>
  <c r="AG29" i="11"/>
  <c r="Y29" i="11"/>
  <c r="AD28" i="11"/>
  <c r="AG27" i="11"/>
  <c r="Y27" i="11"/>
  <c r="Z26" i="11"/>
  <c r="AD24" i="11"/>
  <c r="AC38" i="11"/>
  <c r="AC36" i="11"/>
  <c r="AB35" i="11"/>
  <c r="AC34" i="11"/>
  <c r="AF33" i="11"/>
  <c r="X33" i="11"/>
  <c r="AC32" i="11"/>
  <c r="AJ31" i="11"/>
  <c r="AB31" i="11"/>
  <c r="AJ30" i="11"/>
  <c r="AB30" i="11"/>
  <c r="AJ29" i="11"/>
  <c r="AB29" i="11"/>
  <c r="AI28" i="11"/>
  <c r="AA28" i="11"/>
  <c r="AF27" i="11"/>
  <c r="X27" i="11"/>
  <c r="AA26" i="11"/>
  <c r="AB25" i="11"/>
  <c r="AA24" i="11"/>
  <c r="AD36" i="11"/>
  <c r="AA35" i="11"/>
  <c r="Z34" i="11"/>
  <c r="AA33" i="11"/>
  <c r="AD32" i="11"/>
  <c r="AI31" i="11"/>
  <c r="AA31" i="11"/>
  <c r="AI30" i="11"/>
  <c r="AA30" i="11"/>
  <c r="AI29" i="11"/>
  <c r="AA29" i="11"/>
  <c r="AF28" i="11"/>
  <c r="X28" i="11"/>
  <c r="AA27" i="11"/>
  <c r="AB26" i="11"/>
  <c r="AA25" i="11"/>
  <c r="AC22" i="11"/>
  <c r="AE36" i="11"/>
  <c r="AD35" i="11"/>
  <c r="AE34" i="11"/>
  <c r="AH33" i="11"/>
  <c r="Z33" i="11"/>
  <c r="AE32" i="11"/>
  <c r="W32" i="11"/>
  <c r="AD31" i="11"/>
  <c r="V31" i="11"/>
  <c r="AD30" i="11"/>
  <c r="V30" i="11"/>
  <c r="AD29" i="11"/>
  <c r="V29" i="11"/>
  <c r="AC28" i="11"/>
  <c r="AH27" i="11"/>
  <c r="Z27" i="11"/>
  <c r="AC26" i="11"/>
  <c r="AD25" i="11"/>
  <c r="AC24" i="11"/>
  <c r="AC37" i="11"/>
  <c r="AC35" i="11"/>
  <c r="AB34" i="11"/>
  <c r="AC33" i="11"/>
  <c r="AF32" i="11"/>
  <c r="X32" i="11"/>
  <c r="AC31" i="11"/>
  <c r="AK30" i="11"/>
  <c r="AC30" i="11"/>
  <c r="U30" i="11"/>
  <c r="AC29" i="11"/>
  <c r="AH28" i="11"/>
  <c r="Z28" i="11"/>
  <c r="AC27" i="11"/>
  <c r="AD26" i="11"/>
  <c r="AC25" i="11"/>
  <c r="AC23" i="11"/>
  <c r="AB37" i="11"/>
  <c r="AF35" i="11"/>
  <c r="AG34" i="11"/>
  <c r="Y34" i="11"/>
  <c r="AB33" i="11"/>
  <c r="AG32" i="11"/>
  <c r="Y32" i="11"/>
  <c r="AF31" i="11"/>
  <c r="X31" i="11"/>
  <c r="AF30" i="11"/>
  <c r="X30" i="11"/>
  <c r="AF29" i="11"/>
  <c r="X29" i="11"/>
  <c r="AE28" i="11"/>
  <c r="W28" i="11"/>
  <c r="AB27" i="11"/>
  <c r="AE26" i="11"/>
  <c r="AF25" i="11"/>
  <c r="AE24" i="11"/>
  <c r="AB23" i="11"/>
  <c r="AE35" i="11"/>
  <c r="AD34" i="11"/>
  <c r="AE33" i="11"/>
  <c r="AH32" i="11"/>
  <c r="Z32" i="11"/>
  <c r="AE31" i="11"/>
  <c r="W31" i="11"/>
  <c r="AE30" i="11"/>
  <c r="W30" i="11"/>
  <c r="AE29" i="11"/>
  <c r="W29" i="11"/>
  <c r="AB28" i="11"/>
  <c r="AE27" i="11"/>
  <c r="AF26" i="11"/>
  <c r="AE25" i="11"/>
  <c r="AB24" i="11"/>
  <c r="H33" i="11"/>
  <c r="P33" i="11"/>
  <c r="N34" i="11"/>
  <c r="N35" i="11"/>
  <c r="L37" i="11"/>
  <c r="Y26" i="9"/>
  <c r="AI28" i="9"/>
  <c r="AK30" i="9"/>
  <c r="AB35" i="9"/>
  <c r="AC32" i="9"/>
  <c r="X27" i="9"/>
  <c r="AD29" i="9"/>
  <c r="AD31" i="9"/>
  <c r="AC33" i="9"/>
  <c r="AC25" i="9"/>
  <c r="AE28" i="9"/>
  <c r="AG30" i="9"/>
  <c r="AF35" i="9"/>
  <c r="AG32" i="9"/>
  <c r="AD26" i="9"/>
  <c r="Z29" i="9"/>
  <c r="Z31" i="9"/>
  <c r="AG33" i="9"/>
  <c r="AD32" i="9"/>
  <c r="Z34" i="9"/>
  <c r="AD36" i="9"/>
  <c r="X31" i="9"/>
  <c r="X30" i="9"/>
  <c r="X29" i="9"/>
  <c r="AH27" i="9"/>
  <c r="AB26" i="9"/>
  <c r="AD23" i="9"/>
  <c r="AI32" i="9"/>
  <c r="AA34" i="9"/>
  <c r="AA36" i="9"/>
  <c r="AE31" i="9"/>
  <c r="AE30" i="9"/>
  <c r="AE29" i="9"/>
  <c r="AC28" i="9"/>
  <c r="Y27" i="9"/>
  <c r="AA25" i="9"/>
  <c r="AE24" i="9"/>
  <c r="AA28" i="9"/>
  <c r="AC30" i="9"/>
  <c r="AC36" i="9"/>
  <c r="X33" i="9"/>
  <c r="Z26" i="9"/>
  <c r="V29" i="9"/>
  <c r="V31" i="9"/>
  <c r="AB34" i="9"/>
  <c r="AA24" i="9"/>
  <c r="W28" i="9"/>
  <c r="Y30" i="9"/>
  <c r="AB37" i="9"/>
  <c r="AB33" i="9"/>
  <c r="AD25" i="9"/>
  <c r="AF28" i="9"/>
  <c r="AH30" i="9"/>
  <c r="AF34" i="9"/>
  <c r="Z32" i="9"/>
  <c r="AE33" i="9"/>
  <c r="AE35" i="9"/>
  <c r="AB31" i="9"/>
  <c r="AB30" i="9"/>
  <c r="AB29" i="9"/>
  <c r="Z28" i="9"/>
  <c r="AF26" i="9"/>
  <c r="AD24" i="9"/>
  <c r="AE32" i="9"/>
  <c r="AH33" i="9"/>
  <c r="AD35" i="9"/>
  <c r="AI31" i="9"/>
  <c r="AI30" i="9"/>
  <c r="AI29" i="9"/>
  <c r="AG28" i="9"/>
  <c r="AC27" i="9"/>
  <c r="AE25" i="9"/>
  <c r="AC22" i="9"/>
  <c r="AE27" i="9"/>
  <c r="U30" i="9"/>
  <c r="AC38" i="9"/>
  <c r="AF33" i="9"/>
  <c r="Z25" i="9"/>
  <c r="AB28" i="9"/>
  <c r="AD30" i="9"/>
  <c r="AC35" i="9"/>
  <c r="X32" i="9"/>
  <c r="AA27" i="9"/>
  <c r="AG29" i="9"/>
  <c r="AG31" i="9"/>
  <c r="Y34" i="9"/>
  <c r="AB24" i="9"/>
  <c r="X28" i="9"/>
  <c r="Z30" i="9"/>
  <c r="AB36" i="9"/>
  <c r="AB32" i="9"/>
  <c r="AA33" i="9"/>
  <c r="AA35" i="9"/>
  <c r="AF31" i="9"/>
  <c r="AF30" i="9"/>
  <c r="AF29" i="9"/>
  <c r="AD28" i="9"/>
  <c r="Z27" i="9"/>
  <c r="AB25" i="9"/>
  <c r="AA32" i="9"/>
  <c r="AD33" i="9"/>
  <c r="Z35" i="9"/>
  <c r="AD37" i="9"/>
  <c r="W31" i="9"/>
  <c r="W30" i="9"/>
  <c r="W29" i="9"/>
  <c r="AG27" i="9"/>
  <c r="AA26" i="9"/>
  <c r="AC23" i="9"/>
  <c r="AG26" i="9"/>
  <c r="AC29" i="9"/>
  <c r="AC31" i="9"/>
  <c r="AC34" i="9"/>
  <c r="AB23" i="9"/>
  <c r="AF27" i="9"/>
  <c r="V30" i="9"/>
  <c r="AC37" i="9"/>
  <c r="AF32" i="9"/>
  <c r="AC26" i="9"/>
  <c r="Y29" i="9"/>
  <c r="Y31" i="9"/>
  <c r="AG34" i="9"/>
  <c r="Y32" i="9"/>
  <c r="AB27" i="9"/>
  <c r="AH29" i="9"/>
  <c r="AH31" i="9"/>
  <c r="Y33" i="9"/>
  <c r="AH32" i="9"/>
  <c r="AD34" i="9"/>
  <c r="AJ31" i="9"/>
  <c r="AJ30" i="9"/>
  <c r="AJ29" i="9"/>
  <c r="AH28" i="9"/>
  <c r="AD27" i="9"/>
  <c r="AF25" i="9"/>
  <c r="W32" i="9"/>
  <c r="Z33" i="9"/>
  <c r="AE34" i="9"/>
  <c r="AE36" i="9"/>
  <c r="AA31" i="9"/>
  <c r="AA30" i="9"/>
  <c r="AA29" i="9"/>
  <c r="Y28" i="9"/>
  <c r="AE26" i="9"/>
  <c r="AC24" i="9"/>
  <c r="L31" i="8"/>
  <c r="H30" i="8"/>
  <c r="D29" i="8"/>
  <c r="F27" i="8"/>
  <c r="J24" i="8"/>
  <c r="I35" i="8"/>
  <c r="O32" i="8"/>
  <c r="I31" i="8"/>
  <c r="I30" i="8"/>
  <c r="E30" i="8"/>
  <c r="E29" i="8"/>
  <c r="K28" i="8"/>
  <c r="G27" i="8"/>
  <c r="M26" i="8"/>
  <c r="K24" i="8"/>
  <c r="AC25" i="8"/>
  <c r="AE28" i="8"/>
  <c r="AG30" i="8"/>
  <c r="AI32" i="8"/>
  <c r="AE36" i="8"/>
  <c r="Z27" i="8"/>
  <c r="AF29" i="8"/>
  <c r="AF31" i="8"/>
  <c r="AB34" i="8"/>
  <c r="AA25" i="8"/>
  <c r="AC28" i="8"/>
  <c r="AE30" i="8"/>
  <c r="AG32" i="8"/>
  <c r="AC36" i="8"/>
  <c r="X27" i="8"/>
  <c r="AD29" i="8"/>
  <c r="AD31" i="8"/>
  <c r="Z34" i="8"/>
  <c r="AE24" i="8"/>
  <c r="AA28" i="8"/>
  <c r="AC30" i="8"/>
  <c r="AE32" i="8"/>
  <c r="AA36" i="8"/>
  <c r="AF26" i="8"/>
  <c r="AB29" i="8"/>
  <c r="AB31" i="8"/>
  <c r="AH33" i="8"/>
  <c r="AC24" i="8"/>
  <c r="Y28" i="8"/>
  <c r="AA30" i="8"/>
  <c r="AC32" i="8"/>
  <c r="AE35" i="8"/>
  <c r="AD26" i="8"/>
  <c r="Z29" i="8"/>
  <c r="Z31" i="8"/>
  <c r="AF33" i="8"/>
  <c r="AH31" i="8"/>
  <c r="AA24" i="8"/>
  <c r="W28" i="8"/>
  <c r="Y30" i="8"/>
  <c r="AA32" i="8"/>
  <c r="AC35" i="8"/>
  <c r="AB26" i="8"/>
  <c r="X29" i="8"/>
  <c r="X31" i="8"/>
  <c r="AD33" i="8"/>
  <c r="AC23" i="8"/>
  <c r="AG27" i="8"/>
  <c r="W30" i="8"/>
  <c r="Y32" i="8"/>
  <c r="AA35" i="8"/>
  <c r="Z26" i="8"/>
  <c r="V29" i="8"/>
  <c r="V31" i="8"/>
  <c r="AB33" i="8"/>
  <c r="AC22" i="8"/>
  <c r="AE27" i="8"/>
  <c r="U30" i="8"/>
  <c r="W32" i="8"/>
  <c r="AG34" i="8"/>
  <c r="AF25" i="8"/>
  <c r="AH28" i="8"/>
  <c r="AJ30" i="8"/>
  <c r="Z33" i="8"/>
  <c r="AD37" i="8"/>
  <c r="AC27" i="8"/>
  <c r="AI29" i="8"/>
  <c r="AI31" i="8"/>
  <c r="AE34" i="8"/>
  <c r="AD25" i="8"/>
  <c r="AF28" i="8"/>
  <c r="AH30" i="8"/>
  <c r="AD34" i="8"/>
  <c r="V15" i="8"/>
  <c r="X17" i="8"/>
  <c r="R19" i="8"/>
  <c r="T20" i="8"/>
  <c r="T21" i="8"/>
  <c r="T22" i="8"/>
  <c r="V23" i="8"/>
  <c r="P25" i="8"/>
  <c r="R27" i="8"/>
  <c r="U15" i="8"/>
  <c r="W17" i="8"/>
  <c r="Q19" i="8"/>
  <c r="S20" i="8"/>
  <c r="S21" i="8"/>
  <c r="S22" i="8"/>
  <c r="U23" i="8"/>
  <c r="Y24" i="8"/>
  <c r="W26" i="8"/>
  <c r="T15" i="8"/>
  <c r="V17" i="8"/>
  <c r="P19" i="8"/>
  <c r="R20" i="8"/>
  <c r="R21" i="8"/>
  <c r="R22" i="8"/>
  <c r="T23" i="8"/>
  <c r="X24" i="8"/>
  <c r="V26" i="8"/>
  <c r="S15" i="8"/>
  <c r="U17" i="8"/>
  <c r="O19" i="8"/>
  <c r="Q20" i="8"/>
  <c r="Q21" i="8"/>
  <c r="Q22" i="8"/>
  <c r="S23" i="8"/>
  <c r="W24" i="8"/>
  <c r="U26" i="8"/>
  <c r="R15" i="8"/>
  <c r="T17" i="8"/>
  <c r="N19" i="8"/>
  <c r="P20" i="8"/>
  <c r="P21" i="8"/>
  <c r="P22" i="8"/>
  <c r="R23" i="8"/>
  <c r="V24" i="8"/>
  <c r="T26" i="8"/>
  <c r="U14" i="8"/>
  <c r="S17" i="8"/>
  <c r="Y18" i="8"/>
  <c r="O20" i="8"/>
  <c r="O21" i="8"/>
  <c r="O22" i="8"/>
  <c r="Q23" i="8"/>
  <c r="U24" i="8"/>
  <c r="S26" i="8"/>
  <c r="T14" i="8"/>
  <c r="R17" i="8"/>
  <c r="X18" i="8"/>
  <c r="N20" i="8"/>
  <c r="N21" i="8"/>
  <c r="N22" i="8"/>
  <c r="P23" i="8"/>
  <c r="T24" i="8"/>
  <c r="R26" i="8"/>
  <c r="S14" i="8"/>
  <c r="Q17" i="8"/>
  <c r="W18" i="8"/>
  <c r="M20" i="8"/>
  <c r="M21" i="8"/>
  <c r="M22" i="8"/>
  <c r="O23" i="8"/>
  <c r="S24" i="8"/>
  <c r="Q26" i="8"/>
  <c r="T13" i="8"/>
  <c r="P17" i="8"/>
  <c r="V18" i="8"/>
  <c r="Z19" i="8"/>
  <c r="L21" i="8"/>
  <c r="AB21" i="8"/>
  <c r="N23" i="8"/>
  <c r="R24" i="8"/>
  <c r="X25" i="8"/>
  <c r="T29" i="8"/>
  <c r="W16" i="8"/>
  <c r="U18" i="8"/>
  <c r="Y19" i="8"/>
  <c r="AA20" i="8"/>
  <c r="AA21" i="8"/>
  <c r="AA22" i="8"/>
  <c r="Q24" i="8"/>
  <c r="W25" i="8"/>
  <c r="U28" i="8"/>
  <c r="V16" i="8"/>
  <c r="T18" i="8"/>
  <c r="X19" i="8"/>
  <c r="Z20" i="8"/>
  <c r="Z21" i="8"/>
  <c r="Z22" i="8"/>
  <c r="P24" i="8"/>
  <c r="V25" i="8"/>
  <c r="T28" i="8"/>
  <c r="U16" i="8"/>
  <c r="S18" i="8"/>
  <c r="W19" i="8"/>
  <c r="Y20" i="8"/>
  <c r="Y21" i="8"/>
  <c r="Y22" i="8"/>
  <c r="O24" i="8"/>
  <c r="U25" i="8"/>
  <c r="S28" i="8"/>
  <c r="T16" i="8"/>
  <c r="R18" i="8"/>
  <c r="V19" i="8"/>
  <c r="X20" i="8"/>
  <c r="X21" i="8"/>
  <c r="X22" i="8"/>
  <c r="Z23" i="8"/>
  <c r="T25" i="8"/>
  <c r="V27" i="8"/>
  <c r="S16" i="8"/>
  <c r="Q18" i="8"/>
  <c r="U19" i="8"/>
  <c r="W20" i="8"/>
  <c r="W21" i="8"/>
  <c r="W22" i="8"/>
  <c r="Y23" i="8"/>
  <c r="S25" i="8"/>
  <c r="U27" i="8"/>
  <c r="R16" i="8"/>
  <c r="P18" i="8"/>
  <c r="T19" i="8"/>
  <c r="V20" i="8"/>
  <c r="V21" i="8"/>
  <c r="V22" i="8"/>
  <c r="X23" i="8"/>
  <c r="R25" i="8"/>
  <c r="T27" i="8"/>
  <c r="Q16" i="8"/>
  <c r="O18" i="8"/>
  <c r="S19" i="8"/>
  <c r="U20" i="8"/>
  <c r="U21" i="8"/>
  <c r="U22" i="8"/>
  <c r="W23" i="8"/>
  <c r="Q25" i="8"/>
  <c r="S27" i="8"/>
  <c r="K32" i="5"/>
  <c r="G32" i="5"/>
  <c r="Q31" i="5"/>
  <c r="M31" i="5"/>
  <c r="I31" i="5"/>
  <c r="E31" i="5"/>
  <c r="Q30" i="5"/>
  <c r="M30" i="5"/>
  <c r="I30" i="5"/>
  <c r="E30" i="5"/>
  <c r="Q29" i="5"/>
  <c r="M29" i="5"/>
  <c r="I29" i="5"/>
  <c r="E29" i="5"/>
  <c r="O28" i="5"/>
  <c r="K28" i="5"/>
  <c r="G28" i="5"/>
  <c r="O27" i="5"/>
  <c r="K27" i="5"/>
  <c r="G27" i="5"/>
  <c r="M26" i="5"/>
  <c r="I26" i="5"/>
  <c r="M25" i="5"/>
  <c r="I25" i="5"/>
  <c r="K24" i="5"/>
  <c r="K46" i="1"/>
  <c r="K37" i="1"/>
  <c r="K31" i="1"/>
  <c r="K55" i="1"/>
  <c r="U32" i="8" l="1"/>
  <c r="T32" i="8"/>
  <c r="R34" i="8"/>
  <c r="R35" i="8"/>
  <c r="P36" i="8"/>
  <c r="X36" i="8"/>
  <c r="T37" i="8"/>
  <c r="N38" i="8"/>
  <c r="V38" i="8"/>
  <c r="N39" i="8"/>
  <c r="V39" i="8"/>
  <c r="N40" i="8"/>
  <c r="V40" i="8"/>
  <c r="P41" i="8"/>
  <c r="X41" i="8"/>
  <c r="T42" i="8"/>
  <c r="R43" i="8"/>
  <c r="R44" i="8"/>
  <c r="T45" i="8"/>
  <c r="S33" i="8"/>
  <c r="U34" i="8"/>
  <c r="U35" i="8"/>
  <c r="S36" i="8"/>
  <c r="O37" i="8"/>
  <c r="W37" i="8"/>
  <c r="Q38" i="8"/>
  <c r="Y38" i="8"/>
  <c r="Q39" i="8"/>
  <c r="Y39" i="8"/>
  <c r="Q40" i="8"/>
  <c r="Y40" i="8"/>
  <c r="S41" i="8"/>
  <c r="O42" i="8"/>
  <c r="W42" i="8"/>
  <c r="U43" i="8"/>
  <c r="U44" i="8"/>
  <c r="S46" i="8"/>
  <c r="V34" i="8"/>
  <c r="T36" i="8"/>
  <c r="X37" i="8"/>
  <c r="Z38" i="8"/>
  <c r="Z39" i="8"/>
  <c r="Z40" i="8"/>
  <c r="P42" i="8"/>
  <c r="V43" i="8"/>
  <c r="T46" i="8"/>
  <c r="T44" i="8"/>
  <c r="V42" i="8"/>
  <c r="R41" i="8"/>
  <c r="P40" i="8"/>
  <c r="P39" i="8"/>
  <c r="P38" i="8"/>
  <c r="N37" i="8"/>
  <c r="T35" i="8"/>
  <c r="R33" i="8"/>
  <c r="W44" i="8"/>
  <c r="Y42" i="8"/>
  <c r="U41" i="8"/>
  <c r="S40" i="8"/>
  <c r="S39" i="8"/>
  <c r="S38" i="8"/>
  <c r="Q37" i="8"/>
  <c r="W35" i="8"/>
  <c r="U33" i="8"/>
  <c r="S32" i="8"/>
  <c r="Q35" i="8"/>
  <c r="P37" i="8"/>
  <c r="U38" i="8"/>
  <c r="M40" i="8"/>
  <c r="T41" i="8"/>
  <c r="Q43" i="8"/>
  <c r="X43" i="8"/>
  <c r="Z41" i="8"/>
  <c r="T40" i="8"/>
  <c r="L39" i="8"/>
  <c r="V37" i="8"/>
  <c r="X35" i="8"/>
  <c r="T31" i="8"/>
  <c r="W43" i="8"/>
  <c r="Y41" i="8"/>
  <c r="O40" i="8"/>
  <c r="AA38" i="8"/>
  <c r="U37" i="8"/>
  <c r="S35" i="8"/>
  <c r="T33" i="8"/>
  <c r="O36" i="8"/>
  <c r="M38" i="8"/>
  <c r="R39" i="8"/>
  <c r="S42" i="8"/>
  <c r="V44" i="8"/>
  <c r="V45" i="8"/>
  <c r="N41" i="8"/>
  <c r="T38" i="8"/>
  <c r="T34" i="8"/>
  <c r="U42" i="8"/>
  <c r="W39" i="8"/>
  <c r="U36" i="8"/>
  <c r="V35" i="8"/>
  <c r="S37" i="8"/>
  <c r="M39" i="8"/>
  <c r="R40" i="8"/>
  <c r="W41" i="8"/>
  <c r="Q44" i="8"/>
  <c r="T47" i="8"/>
  <c r="T43" i="8"/>
  <c r="V41" i="8"/>
  <c r="AB39" i="8"/>
  <c r="X38" i="8"/>
  <c r="R37" i="8"/>
  <c r="P35" i="8"/>
  <c r="U46" i="8"/>
  <c r="S43" i="8"/>
  <c r="Q41" i="8"/>
  <c r="AA39" i="8"/>
  <c r="W38" i="8"/>
  <c r="Y36" i="8"/>
  <c r="W34" i="8"/>
  <c r="U40" i="8"/>
  <c r="P43" i="8"/>
  <c r="X39" i="8"/>
  <c r="V36" i="8"/>
  <c r="U45" i="8"/>
  <c r="AA40" i="8"/>
  <c r="O38" i="8"/>
  <c r="S34" i="8"/>
  <c r="U19" i="1"/>
  <c r="V19" i="1"/>
  <c r="W40" i="8"/>
  <c r="R36" i="8"/>
  <c r="R42" i="8"/>
  <c r="O41" i="8"/>
  <c r="Q34" i="8"/>
  <c r="Q36" i="8"/>
  <c r="Q42" i="8"/>
  <c r="Z37" i="8"/>
  <c r="R45" i="8"/>
  <c r="F33" i="8"/>
  <c r="U39" i="8"/>
  <c r="Y37" i="8"/>
  <c r="S44" i="8"/>
  <c r="T39" i="8"/>
  <c r="K23" i="8"/>
  <c r="M24" i="8"/>
  <c r="O26" i="8"/>
  <c r="I28" i="8"/>
  <c r="K29" i="8"/>
  <c r="K30" i="8"/>
  <c r="K31" i="8"/>
  <c r="M32" i="8"/>
  <c r="G34" i="8"/>
  <c r="I36" i="8"/>
  <c r="L24" i="8"/>
  <c r="N26" i="8"/>
  <c r="H28" i="8"/>
  <c r="J29" i="8"/>
  <c r="J30" i="8"/>
  <c r="J31" i="8"/>
  <c r="F32" i="8"/>
  <c r="N32" i="8"/>
  <c r="J33" i="8"/>
  <c r="H34" i="8"/>
  <c r="H35" i="8"/>
  <c r="J36" i="8"/>
  <c r="K25" i="8"/>
  <c r="I27" i="8"/>
  <c r="M28" i="8"/>
  <c r="O29" i="8"/>
  <c r="O30" i="8"/>
  <c r="O31" i="8"/>
  <c r="Q32" i="8"/>
  <c r="K34" i="8"/>
  <c r="M36" i="8"/>
  <c r="J25" i="8"/>
  <c r="H27" i="8"/>
  <c r="L28" i="8"/>
  <c r="N29" i="8"/>
  <c r="N30" i="8"/>
  <c r="N31" i="8"/>
  <c r="H32" i="8"/>
  <c r="P32" i="8"/>
  <c r="L33" i="8"/>
  <c r="J34" i="8"/>
  <c r="J35" i="8"/>
  <c r="L36" i="8"/>
  <c r="I24" i="8"/>
  <c r="E28" i="8"/>
  <c r="G30" i="8"/>
  <c r="I32" i="8"/>
  <c r="K35" i="8"/>
  <c r="J26" i="8"/>
  <c r="F29" i="8"/>
  <c r="F31" i="8"/>
  <c r="L32" i="8"/>
  <c r="P33" i="8"/>
  <c r="N35" i="8"/>
  <c r="P30" i="8"/>
  <c r="P29" i="8"/>
  <c r="N28" i="8"/>
  <c r="J27" i="8"/>
  <c r="L25" i="8"/>
  <c r="K37" i="8"/>
  <c r="M34" i="8"/>
  <c r="G33" i="8"/>
  <c r="Q31" i="8"/>
  <c r="Q30" i="8"/>
  <c r="Q29" i="8"/>
  <c r="O28" i="8"/>
  <c r="K27" i="8"/>
  <c r="M25" i="8"/>
  <c r="K26" i="8"/>
  <c r="C30" i="8"/>
  <c r="I33" i="8"/>
  <c r="L23" i="8"/>
  <c r="P28" i="8"/>
  <c r="P31" i="8"/>
  <c r="H33" i="8"/>
  <c r="L35" i="8"/>
  <c r="H31" i="8"/>
  <c r="D30" i="8"/>
  <c r="J28" i="8"/>
  <c r="L26" i="8"/>
  <c r="J23" i="8"/>
  <c r="I34" i="8"/>
  <c r="K32" i="8"/>
  <c r="E31" i="8"/>
  <c r="M29" i="8"/>
  <c r="G28" i="8"/>
  <c r="I26" i="8"/>
  <c r="D31" i="8"/>
  <c r="L29" i="8"/>
  <c r="F28" i="8"/>
  <c r="H26" i="8"/>
  <c r="K36" i="8"/>
  <c r="O33" i="8"/>
  <c r="G32" i="8"/>
  <c r="M30" i="8"/>
  <c r="I29" i="8"/>
  <c r="O27" i="8"/>
  <c r="I25" i="8"/>
  <c r="Q28" i="8"/>
  <c r="O34" i="8"/>
  <c r="F30" i="8"/>
  <c r="L34" i="8"/>
  <c r="L30" i="8"/>
  <c r="N27" i="8"/>
  <c r="H25" i="8"/>
  <c r="K33" i="8"/>
  <c r="M27" i="8"/>
  <c r="S30" i="8"/>
  <c r="M33" i="8"/>
  <c r="N25" i="8"/>
  <c r="R29" i="8"/>
  <c r="R31" i="8"/>
  <c r="N33" i="8"/>
  <c r="J37" i="8"/>
  <c r="K22" i="8"/>
  <c r="G31" i="8"/>
  <c r="L27" i="8"/>
  <c r="J32" i="8"/>
  <c r="L37" i="8"/>
  <c r="H29" i="8"/>
  <c r="M35" i="8"/>
  <c r="M31" i="8"/>
  <c r="S45" i="8"/>
  <c r="R38" i="8"/>
  <c r="N27" i="9"/>
  <c r="L24" i="9"/>
  <c r="H27" i="9"/>
  <c r="F29" i="9"/>
  <c r="J30" i="9"/>
  <c r="N31" i="9"/>
  <c r="N35" i="9"/>
  <c r="L33" i="9"/>
  <c r="I25" i="9"/>
  <c r="G33" i="9"/>
  <c r="O34" i="9"/>
  <c r="G32" i="9"/>
  <c r="O30" i="9"/>
  <c r="M29" i="9"/>
  <c r="O27" i="9"/>
  <c r="F32" i="9"/>
  <c r="L23" i="9"/>
  <c r="J28" i="9"/>
  <c r="L30" i="9"/>
  <c r="N32" i="9"/>
  <c r="J33" i="9"/>
  <c r="O26" i="9"/>
  <c r="G28" i="9"/>
  <c r="O28" i="9"/>
  <c r="I29" i="9"/>
  <c r="Q29" i="9"/>
  <c r="I30" i="9"/>
  <c r="Q30" i="9"/>
  <c r="I31" i="9"/>
  <c r="Q31" i="9"/>
  <c r="K32" i="9"/>
  <c r="M36" i="9"/>
  <c r="K35" i="9"/>
  <c r="K34" i="9"/>
  <c r="M33" i="9"/>
  <c r="Q32" i="9"/>
  <c r="D29" i="9"/>
  <c r="D31" i="9"/>
  <c r="J36" i="9"/>
  <c r="K22" i="9"/>
  <c r="M27" i="9"/>
  <c r="I28" i="9"/>
  <c r="Q28" i="9"/>
  <c r="K29" i="9"/>
  <c r="C30" i="9"/>
  <c r="K30" i="9"/>
  <c r="S30" i="9"/>
  <c r="K31" i="9"/>
  <c r="E32" i="9"/>
  <c r="M32" i="9"/>
  <c r="K36" i="9"/>
  <c r="I35" i="9"/>
  <c r="I34" i="9"/>
  <c r="K33" i="9"/>
  <c r="O32" i="9"/>
  <c r="D30" i="9"/>
  <c r="H34" i="9"/>
  <c r="E28" i="9"/>
  <c r="G29" i="9"/>
  <c r="G30" i="9"/>
  <c r="G31" i="9"/>
  <c r="I32" i="9"/>
  <c r="M35" i="9"/>
  <c r="O33" i="9"/>
  <c r="K27" i="9"/>
  <c r="M25" i="9"/>
  <c r="P32" i="9"/>
  <c r="J34" i="9"/>
  <c r="L36" i="9"/>
  <c r="R31" i="9"/>
  <c r="R30" i="9"/>
  <c r="R29" i="9"/>
  <c r="P28" i="9"/>
  <c r="L27" i="9"/>
  <c r="N25" i="9"/>
  <c r="J23" i="9"/>
  <c r="J25" i="9"/>
  <c r="P27" i="9"/>
  <c r="J29" i="9"/>
  <c r="N30" i="9"/>
  <c r="H32" i="9"/>
  <c r="J35" i="9"/>
  <c r="H33" i="9"/>
  <c r="I26" i="9"/>
  <c r="I33" i="9"/>
  <c r="I36" i="9"/>
  <c r="O31" i="9"/>
  <c r="M30" i="9"/>
  <c r="E29" i="9"/>
  <c r="G26" i="9"/>
  <c r="L31" i="9"/>
  <c r="V45" i="13"/>
  <c r="T43" i="13"/>
  <c r="Z41" i="13"/>
  <c r="X40" i="13"/>
  <c r="X39" i="13"/>
  <c r="X38" i="13"/>
  <c r="V37" i="13"/>
  <c r="R36" i="13"/>
  <c r="T34" i="13"/>
  <c r="S33" i="13"/>
  <c r="V44" i="13"/>
  <c r="X42" i="13"/>
  <c r="T41" i="13"/>
  <c r="R40" i="13"/>
  <c r="R39" i="13"/>
  <c r="R38" i="13"/>
  <c r="P37" i="13"/>
  <c r="V35" i="13"/>
  <c r="T33" i="13"/>
  <c r="U33" i="13"/>
  <c r="W35" i="13"/>
  <c r="Q37" i="13"/>
  <c r="T31" i="12"/>
  <c r="V35" i="12"/>
  <c r="X42" i="11"/>
  <c r="R40" i="11"/>
  <c r="R38" i="11"/>
  <c r="V35" i="11"/>
  <c r="T46" i="11"/>
  <c r="P42" i="11"/>
  <c r="Z39" i="11"/>
  <c r="X37" i="11"/>
  <c r="V34" i="11"/>
  <c r="U45" i="9"/>
  <c r="S43" i="9"/>
  <c r="Y41" i="9"/>
  <c r="W40" i="9"/>
  <c r="W39" i="9"/>
  <c r="W38" i="9"/>
  <c r="U37" i="9"/>
  <c r="Q36" i="9"/>
  <c r="S34" i="9"/>
  <c r="W44" i="9"/>
  <c r="Y42" i="9"/>
  <c r="U41" i="9"/>
  <c r="S40" i="9"/>
  <c r="S39" i="9"/>
  <c r="S38" i="9"/>
  <c r="Q37" i="9"/>
  <c r="W35" i="9"/>
  <c r="U33" i="9"/>
  <c r="U44" i="9"/>
  <c r="S41" i="9"/>
  <c r="Q39" i="9"/>
  <c r="O37" i="9"/>
  <c r="S33" i="9"/>
  <c r="P43" i="9"/>
  <c r="T40" i="9"/>
  <c r="T38" i="9"/>
  <c r="X35" i="9"/>
  <c r="Q44" i="11"/>
  <c r="O41" i="11"/>
  <c r="M39" i="11"/>
  <c r="W36" i="11"/>
  <c r="S32" i="11"/>
  <c r="V42" i="11"/>
  <c r="P40" i="11"/>
  <c r="P38" i="11"/>
  <c r="T35" i="11"/>
  <c r="T42" i="11"/>
  <c r="N38" i="11"/>
  <c r="W44" i="11"/>
  <c r="S39" i="11"/>
  <c r="U33" i="11"/>
  <c r="V42" i="12"/>
  <c r="P40" i="12"/>
  <c r="M39" i="12"/>
  <c r="N38" i="12"/>
  <c r="X36" i="12"/>
  <c r="Q35" i="12"/>
  <c r="T32" i="12"/>
  <c r="O42" i="12"/>
  <c r="S46" i="12"/>
  <c r="P43" i="12"/>
  <c r="T40" i="12"/>
  <c r="O39" i="12"/>
  <c r="Y37" i="12"/>
  <c r="R36" i="12"/>
  <c r="U33" i="12"/>
  <c r="W41" i="12"/>
  <c r="T45" i="12"/>
  <c r="X41" i="12"/>
  <c r="X39" i="12"/>
  <c r="Y38" i="12"/>
  <c r="Z37" i="12"/>
  <c r="W36" i="12"/>
  <c r="T35" i="12"/>
  <c r="V33" i="12"/>
  <c r="S40" i="12"/>
  <c r="Y42" i="12"/>
  <c r="S45" i="12"/>
  <c r="O38" i="12"/>
  <c r="O40" i="12"/>
  <c r="V39" i="12"/>
  <c r="W34" i="12"/>
  <c r="W38" i="12"/>
  <c r="R39" i="12"/>
  <c r="X42" i="12"/>
  <c r="U45" i="12"/>
  <c r="X41" i="13"/>
  <c r="V39" i="13"/>
  <c r="T37" i="13"/>
  <c r="R34" i="13"/>
  <c r="Q35" i="13"/>
  <c r="M38" i="13"/>
  <c r="M40" i="13"/>
  <c r="S42" i="13"/>
  <c r="T47" i="13"/>
  <c r="R42" i="13"/>
  <c r="AB39" i="13"/>
  <c r="Z37" i="13"/>
  <c r="P35" i="13"/>
  <c r="S35" i="13"/>
  <c r="O38" i="13"/>
  <c r="O40" i="13"/>
  <c r="U42" i="13"/>
  <c r="V22" i="1"/>
  <c r="W44" i="13"/>
  <c r="Y42" i="13"/>
  <c r="U41" i="13"/>
  <c r="S40" i="13"/>
  <c r="S39" i="13"/>
  <c r="S38" i="13"/>
  <c r="O37" i="13"/>
  <c r="W34" i="13"/>
  <c r="S35" i="9"/>
  <c r="O38" i="9"/>
  <c r="O40" i="9"/>
  <c r="U42" i="9"/>
  <c r="T33" i="11"/>
  <c r="R39" i="11"/>
  <c r="V44" i="11"/>
  <c r="T35" i="13"/>
  <c r="P38" i="13"/>
  <c r="P40" i="13"/>
  <c r="V42" i="13"/>
  <c r="G33" i="13"/>
  <c r="K38" i="27"/>
  <c r="K37" i="27"/>
  <c r="M36" i="27"/>
  <c r="K36" i="27"/>
  <c r="I36" i="27"/>
  <c r="M35" i="27"/>
  <c r="K35" i="27"/>
  <c r="I35" i="27"/>
  <c r="L37" i="27"/>
  <c r="L36" i="27"/>
  <c r="N35" i="27"/>
  <c r="J35" i="27"/>
  <c r="N34" i="27"/>
  <c r="L34" i="27"/>
  <c r="J34" i="27"/>
  <c r="H34" i="27"/>
  <c r="P33" i="27"/>
  <c r="N33" i="27"/>
  <c r="L33" i="27"/>
  <c r="J33" i="27"/>
  <c r="H33" i="27"/>
  <c r="F33" i="27"/>
  <c r="P32" i="27"/>
  <c r="N32" i="27"/>
  <c r="L32" i="27"/>
  <c r="J32" i="27"/>
  <c r="H32" i="27"/>
  <c r="F32" i="27"/>
  <c r="R31" i="27"/>
  <c r="P31" i="27"/>
  <c r="N31" i="27"/>
  <c r="L31" i="27"/>
  <c r="J31" i="27"/>
  <c r="H31" i="27"/>
  <c r="F31" i="27"/>
  <c r="D31" i="27"/>
  <c r="S30" i="27"/>
  <c r="Q30" i="27"/>
  <c r="O30" i="27"/>
  <c r="M30" i="27"/>
  <c r="K30" i="27"/>
  <c r="J37" i="27"/>
  <c r="J36" i="27"/>
  <c r="L35" i="27"/>
  <c r="H35" i="27"/>
  <c r="O34" i="27"/>
  <c r="M34" i="27"/>
  <c r="K34" i="27"/>
  <c r="I34" i="27"/>
  <c r="G34" i="27"/>
  <c r="O33" i="27"/>
  <c r="M33" i="27"/>
  <c r="K33" i="27"/>
  <c r="I33" i="27"/>
  <c r="G33" i="27"/>
  <c r="Q32" i="27"/>
  <c r="O32" i="27"/>
  <c r="M32" i="27"/>
  <c r="K32" i="27"/>
  <c r="I32" i="27"/>
  <c r="G32" i="27"/>
  <c r="E32" i="27"/>
  <c r="O31" i="27"/>
  <c r="K31" i="27"/>
  <c r="G31" i="27"/>
  <c r="P30" i="27"/>
  <c r="L30" i="27"/>
  <c r="I30" i="27"/>
  <c r="G30" i="27"/>
  <c r="E30" i="27"/>
  <c r="C30" i="27"/>
  <c r="Q29" i="27"/>
  <c r="O29" i="27"/>
  <c r="M29" i="27"/>
  <c r="K29" i="27"/>
  <c r="I29" i="27"/>
  <c r="G29" i="27"/>
  <c r="E29" i="27"/>
  <c r="Q28" i="27"/>
  <c r="O28" i="27"/>
  <c r="M28" i="27"/>
  <c r="K28" i="27"/>
  <c r="I28" i="27"/>
  <c r="G28" i="27"/>
  <c r="E28" i="27"/>
  <c r="O27" i="27"/>
  <c r="M27" i="27"/>
  <c r="K27" i="27"/>
  <c r="I27" i="27"/>
  <c r="G27" i="27"/>
  <c r="O26" i="27"/>
  <c r="M26" i="27"/>
  <c r="K26" i="27"/>
  <c r="I26" i="27"/>
  <c r="G26" i="27"/>
  <c r="M25" i="27"/>
  <c r="K25" i="27"/>
  <c r="I25" i="27"/>
  <c r="M24" i="27"/>
  <c r="K24" i="27"/>
  <c r="I24" i="27"/>
  <c r="K23" i="27"/>
  <c r="K22" i="27"/>
  <c r="Q31" i="27"/>
  <c r="M31" i="27"/>
  <c r="I31" i="27"/>
  <c r="E31" i="27"/>
  <c r="R30" i="27"/>
  <c r="N30" i="27"/>
  <c r="J30" i="27"/>
  <c r="H30" i="27"/>
  <c r="F30" i="27"/>
  <c r="D30" i="27"/>
  <c r="R29" i="27"/>
  <c r="P29" i="27"/>
  <c r="N29" i="27"/>
  <c r="L29" i="27"/>
  <c r="J29" i="27"/>
  <c r="H29" i="27"/>
  <c r="F29" i="27"/>
  <c r="D29" i="27"/>
  <c r="P28" i="27"/>
  <c r="N28" i="27"/>
  <c r="L28" i="27"/>
  <c r="J28" i="27"/>
  <c r="H28" i="27"/>
  <c r="F28" i="27"/>
  <c r="P27" i="27"/>
  <c r="N27" i="27"/>
  <c r="L27" i="27"/>
  <c r="J27" i="27"/>
  <c r="H27" i="27"/>
  <c r="F27" i="27"/>
  <c r="N26" i="27"/>
  <c r="L26" i="27"/>
  <c r="J26" i="27"/>
  <c r="H26" i="27"/>
  <c r="N25" i="27"/>
  <c r="L25" i="27"/>
  <c r="J25" i="27"/>
  <c r="H25" i="27"/>
  <c r="L24" i="27"/>
  <c r="J24" i="27"/>
  <c r="L23" i="27"/>
  <c r="J23" i="27"/>
  <c r="K38" i="26"/>
  <c r="K37" i="26"/>
  <c r="M36" i="26"/>
  <c r="K36" i="26"/>
  <c r="I36" i="26"/>
  <c r="M35" i="26"/>
  <c r="K35" i="26"/>
  <c r="I35" i="26"/>
  <c r="O34" i="26"/>
  <c r="M34" i="26"/>
  <c r="K34" i="26"/>
  <c r="I34" i="26"/>
  <c r="G34" i="26"/>
  <c r="O33" i="26"/>
  <c r="M33" i="26"/>
  <c r="K33" i="26"/>
  <c r="I33" i="26"/>
  <c r="G33" i="26"/>
  <c r="Q32" i="26"/>
  <c r="O32" i="26"/>
  <c r="M32" i="26"/>
  <c r="K32" i="26"/>
  <c r="I32" i="26"/>
  <c r="G32" i="26"/>
  <c r="E32" i="26"/>
  <c r="Q31" i="26"/>
  <c r="O31" i="26"/>
  <c r="M31" i="26"/>
  <c r="K31" i="26"/>
  <c r="I31" i="26"/>
  <c r="G31" i="26"/>
  <c r="E31" i="26"/>
  <c r="R30" i="26"/>
  <c r="P30" i="26"/>
  <c r="N30" i="26"/>
  <c r="L30" i="26"/>
  <c r="J30" i="26"/>
  <c r="H30" i="26"/>
  <c r="F30" i="26"/>
  <c r="D30" i="26"/>
  <c r="R29" i="26"/>
  <c r="P29" i="26"/>
  <c r="N29" i="26"/>
  <c r="L29" i="26"/>
  <c r="J29" i="26"/>
  <c r="H29" i="26"/>
  <c r="F29" i="26"/>
  <c r="D29" i="26"/>
  <c r="P28" i="26"/>
  <c r="N28" i="26"/>
  <c r="L28" i="26"/>
  <c r="J28" i="26"/>
  <c r="H28" i="26"/>
  <c r="F28" i="26"/>
  <c r="L37" i="26"/>
  <c r="J37" i="26"/>
  <c r="L36" i="26"/>
  <c r="J36" i="26"/>
  <c r="N35" i="26"/>
  <c r="L35" i="26"/>
  <c r="J35" i="26"/>
  <c r="H35" i="26"/>
  <c r="N34" i="26"/>
  <c r="L34" i="26"/>
  <c r="J34" i="26"/>
  <c r="H34" i="26"/>
  <c r="P33" i="26"/>
  <c r="N33" i="26"/>
  <c r="L33" i="26"/>
  <c r="J33" i="26"/>
  <c r="H33" i="26"/>
  <c r="F33" i="26"/>
  <c r="P32" i="26"/>
  <c r="N32" i="26"/>
  <c r="L32" i="26"/>
  <c r="J32" i="26"/>
  <c r="H32" i="26"/>
  <c r="F32" i="26"/>
  <c r="R31" i="26"/>
  <c r="P31" i="26"/>
  <c r="N31" i="26"/>
  <c r="L31" i="26"/>
  <c r="J31" i="26"/>
  <c r="H31" i="26"/>
  <c r="F31" i="26"/>
  <c r="D31" i="26"/>
  <c r="S30" i="26"/>
  <c r="Q30" i="26"/>
  <c r="O30" i="26"/>
  <c r="M30" i="26"/>
  <c r="K30" i="26"/>
  <c r="I30" i="26"/>
  <c r="G30" i="26"/>
  <c r="E30" i="26"/>
  <c r="C30" i="26"/>
  <c r="Q29" i="26"/>
  <c r="O29" i="26"/>
  <c r="M29" i="26"/>
  <c r="K29" i="26"/>
  <c r="I29" i="26"/>
  <c r="G29" i="26"/>
  <c r="E29" i="26"/>
  <c r="Q28" i="26"/>
  <c r="O28" i="26"/>
  <c r="M28" i="26"/>
  <c r="K28" i="26"/>
  <c r="I28" i="26"/>
  <c r="G28" i="26"/>
  <c r="E28" i="26"/>
  <c r="O27" i="26"/>
  <c r="M27" i="26"/>
  <c r="K27" i="26"/>
  <c r="I27" i="26"/>
  <c r="G27" i="26"/>
  <c r="O26" i="26"/>
  <c r="M26" i="26"/>
  <c r="K26" i="26"/>
  <c r="I26" i="26"/>
  <c r="G26" i="26"/>
  <c r="M25" i="26"/>
  <c r="K25" i="26"/>
  <c r="I25" i="26"/>
  <c r="M24" i="26"/>
  <c r="K24" i="26"/>
  <c r="I24" i="26"/>
  <c r="K23" i="26"/>
  <c r="K22" i="26"/>
  <c r="P27" i="26"/>
  <c r="N27" i="26"/>
  <c r="L27" i="26"/>
  <c r="J27" i="26"/>
  <c r="H27" i="26"/>
  <c r="F27" i="26"/>
  <c r="N26" i="26"/>
  <c r="L26" i="26"/>
  <c r="J26" i="26"/>
  <c r="H26" i="26"/>
  <c r="N25" i="26"/>
  <c r="L25" i="26"/>
  <c r="J25" i="26"/>
  <c r="H25" i="26"/>
  <c r="L24" i="26"/>
  <c r="J24" i="26"/>
  <c r="L23" i="26"/>
  <c r="J23" i="26"/>
  <c r="T29" i="27"/>
  <c r="T28" i="27"/>
  <c r="V27" i="27"/>
  <c r="T27" i="27"/>
  <c r="R27" i="27"/>
  <c r="V26" i="27"/>
  <c r="T26" i="27"/>
  <c r="R26" i="27"/>
  <c r="X25" i="27"/>
  <c r="V25" i="27"/>
  <c r="T25" i="27"/>
  <c r="R25" i="27"/>
  <c r="P25" i="27"/>
  <c r="X24" i="27"/>
  <c r="V24" i="27"/>
  <c r="T24" i="27"/>
  <c r="R24" i="27"/>
  <c r="P24" i="27"/>
  <c r="Z23" i="27"/>
  <c r="X23" i="27"/>
  <c r="V23" i="27"/>
  <c r="T23" i="27"/>
  <c r="R23" i="27"/>
  <c r="P23" i="27"/>
  <c r="N23" i="27"/>
  <c r="Z22" i="27"/>
  <c r="X22" i="27"/>
  <c r="V22" i="27"/>
  <c r="T22" i="27"/>
  <c r="R22" i="27"/>
  <c r="P22" i="27"/>
  <c r="N22" i="27"/>
  <c r="AA21" i="27"/>
  <c r="Y21" i="27"/>
  <c r="W21" i="27"/>
  <c r="U21" i="27"/>
  <c r="S21" i="27"/>
  <c r="Q21" i="27"/>
  <c r="O21" i="27"/>
  <c r="M21" i="27"/>
  <c r="AA20" i="27"/>
  <c r="Y20" i="27"/>
  <c r="W20" i="27"/>
  <c r="U20" i="27"/>
  <c r="S20" i="27"/>
  <c r="Q20" i="27"/>
  <c r="O20" i="27"/>
  <c r="M20" i="27"/>
  <c r="Y19" i="27"/>
  <c r="W19" i="27"/>
  <c r="U19" i="27"/>
  <c r="S19" i="27"/>
  <c r="Q19" i="27"/>
  <c r="O19" i="27"/>
  <c r="Y18" i="27"/>
  <c r="W18" i="27"/>
  <c r="U18" i="27"/>
  <c r="S18" i="27"/>
  <c r="Q18" i="27"/>
  <c r="O18" i="27"/>
  <c r="W17" i="27"/>
  <c r="U17" i="27"/>
  <c r="S17" i="27"/>
  <c r="Q17" i="27"/>
  <c r="W16" i="27"/>
  <c r="U16" i="27"/>
  <c r="S16" i="27"/>
  <c r="Q16" i="27"/>
  <c r="U15" i="27"/>
  <c r="S15" i="27"/>
  <c r="U14" i="27"/>
  <c r="S14" i="27"/>
  <c r="U28" i="27"/>
  <c r="S28" i="27"/>
  <c r="U27" i="27"/>
  <c r="S27" i="27"/>
  <c r="W26" i="27"/>
  <c r="U26" i="27"/>
  <c r="S26" i="27"/>
  <c r="Q26" i="27"/>
  <c r="W25" i="27"/>
  <c r="U25" i="27"/>
  <c r="S25" i="27"/>
  <c r="Q25" i="27"/>
  <c r="Y24" i="27"/>
  <c r="W24" i="27"/>
  <c r="U24" i="27"/>
  <c r="S24" i="27"/>
  <c r="Q24" i="27"/>
  <c r="O24" i="27"/>
  <c r="Y23" i="27"/>
  <c r="W23" i="27"/>
  <c r="U23" i="27"/>
  <c r="S23" i="27"/>
  <c r="Q23" i="27"/>
  <c r="O23" i="27"/>
  <c r="AA22" i="27"/>
  <c r="Y22" i="27"/>
  <c r="W22" i="27"/>
  <c r="U22" i="27"/>
  <c r="S22" i="27"/>
  <c r="Q22" i="27"/>
  <c r="O22" i="27"/>
  <c r="M22" i="27"/>
  <c r="AB21" i="27"/>
  <c r="Z21" i="27"/>
  <c r="X21" i="27"/>
  <c r="V21" i="27"/>
  <c r="T21" i="27"/>
  <c r="R21" i="27"/>
  <c r="P21" i="27"/>
  <c r="N21" i="27"/>
  <c r="L21" i="27"/>
  <c r="Z20" i="27"/>
  <c r="X20" i="27"/>
  <c r="V20" i="27"/>
  <c r="T20" i="27"/>
  <c r="R20" i="27"/>
  <c r="P20" i="27"/>
  <c r="N20" i="27"/>
  <c r="Z19" i="27"/>
  <c r="X19" i="27"/>
  <c r="V19" i="27"/>
  <c r="T19" i="27"/>
  <c r="R19" i="27"/>
  <c r="P19" i="27"/>
  <c r="N19" i="27"/>
  <c r="X18" i="27"/>
  <c r="V18" i="27"/>
  <c r="T18" i="27"/>
  <c r="R18" i="27"/>
  <c r="P18" i="27"/>
  <c r="X17" i="27"/>
  <c r="V17" i="27"/>
  <c r="T17" i="27"/>
  <c r="R17" i="27"/>
  <c r="P17" i="27"/>
  <c r="V16" i="27"/>
  <c r="T16" i="27"/>
  <c r="R16" i="27"/>
  <c r="V15" i="27"/>
  <c r="T15" i="27"/>
  <c r="R15" i="27"/>
  <c r="T14" i="27"/>
  <c r="T13" i="27"/>
  <c r="U28" i="26"/>
  <c r="S28" i="26"/>
  <c r="T29" i="26"/>
  <c r="T28" i="26"/>
  <c r="V27" i="26"/>
  <c r="T27" i="26"/>
  <c r="R27" i="26"/>
  <c r="V26" i="26"/>
  <c r="T26" i="26"/>
  <c r="R26" i="26"/>
  <c r="X25" i="26"/>
  <c r="V25" i="26"/>
  <c r="T25" i="26"/>
  <c r="R25" i="26"/>
  <c r="P25" i="26"/>
  <c r="X24" i="26"/>
  <c r="V24" i="26"/>
  <c r="T24" i="26"/>
  <c r="R24" i="26"/>
  <c r="P24" i="26"/>
  <c r="Z23" i="26"/>
  <c r="X23" i="26"/>
  <c r="V23" i="26"/>
  <c r="T23" i="26"/>
  <c r="R23" i="26"/>
  <c r="P23" i="26"/>
  <c r="N23" i="26"/>
  <c r="Z22" i="26"/>
  <c r="X22" i="26"/>
  <c r="V22" i="26"/>
  <c r="T22" i="26"/>
  <c r="R22" i="26"/>
  <c r="P22" i="26"/>
  <c r="N22" i="26"/>
  <c r="AA21" i="26"/>
  <c r="Y21" i="26"/>
  <c r="W21" i="26"/>
  <c r="U21" i="26"/>
  <c r="S21" i="26"/>
  <c r="Q21" i="26"/>
  <c r="O21" i="26"/>
  <c r="M21" i="26"/>
  <c r="AA20" i="26"/>
  <c r="Y20" i="26"/>
  <c r="W20" i="26"/>
  <c r="U20" i="26"/>
  <c r="S20" i="26"/>
  <c r="Q20" i="26"/>
  <c r="O20" i="26"/>
  <c r="M20" i="26"/>
  <c r="Y19" i="26"/>
  <c r="W19" i="26"/>
  <c r="U19" i="26"/>
  <c r="S19" i="26"/>
  <c r="Q19" i="26"/>
  <c r="O19" i="26"/>
  <c r="Y18" i="26"/>
  <c r="W18" i="26"/>
  <c r="U18" i="26"/>
  <c r="S18" i="26"/>
  <c r="Q18" i="26"/>
  <c r="O18" i="26"/>
  <c r="W17" i="26"/>
  <c r="U17" i="26"/>
  <c r="S17" i="26"/>
  <c r="Q17" i="26"/>
  <c r="W16" i="26"/>
  <c r="U16" i="26"/>
  <c r="S16" i="26"/>
  <c r="Q16" i="26"/>
  <c r="U15" i="26"/>
  <c r="S15" i="26"/>
  <c r="U14" i="26"/>
  <c r="S14" i="26"/>
  <c r="U27" i="26"/>
  <c r="S27" i="26"/>
  <c r="W26" i="26"/>
  <c r="U26" i="26"/>
  <c r="S26" i="26"/>
  <c r="Q26" i="26"/>
  <c r="W25" i="26"/>
  <c r="U25" i="26"/>
  <c r="S25" i="26"/>
  <c r="Q25" i="26"/>
  <c r="Y24" i="26"/>
  <c r="W24" i="26"/>
  <c r="U24" i="26"/>
  <c r="S24" i="26"/>
  <c r="Q24" i="26"/>
  <c r="O24" i="26"/>
  <c r="Y23" i="26"/>
  <c r="W23" i="26"/>
  <c r="U23" i="26"/>
  <c r="S23" i="26"/>
  <c r="Q23" i="26"/>
  <c r="O23" i="26"/>
  <c r="AA22" i="26"/>
  <c r="Y22" i="26"/>
  <c r="W22" i="26"/>
  <c r="U22" i="26"/>
  <c r="S22" i="26"/>
  <c r="Q22" i="26"/>
  <c r="O22" i="26"/>
  <c r="M22" i="26"/>
  <c r="AB21" i="26"/>
  <c r="Z21" i="26"/>
  <c r="X21" i="26"/>
  <c r="V21" i="26"/>
  <c r="T21" i="26"/>
  <c r="R21" i="26"/>
  <c r="P21" i="26"/>
  <c r="N21" i="26"/>
  <c r="L21" i="26"/>
  <c r="Z20" i="26"/>
  <c r="X20" i="26"/>
  <c r="V20" i="26"/>
  <c r="T20" i="26"/>
  <c r="R20" i="26"/>
  <c r="P20" i="26"/>
  <c r="N20" i="26"/>
  <c r="Z19" i="26"/>
  <c r="X19" i="26"/>
  <c r="V19" i="26"/>
  <c r="T19" i="26"/>
  <c r="R19" i="26"/>
  <c r="P19" i="26"/>
  <c r="N19" i="26"/>
  <c r="X18" i="26"/>
  <c r="V18" i="26"/>
  <c r="T18" i="26"/>
  <c r="R18" i="26"/>
  <c r="P18" i="26"/>
  <c r="X17" i="26"/>
  <c r="V17" i="26"/>
  <c r="T17" i="26"/>
  <c r="R17" i="26"/>
  <c r="P17" i="26"/>
  <c r="V16" i="26"/>
  <c r="T16" i="26"/>
  <c r="R16" i="26"/>
  <c r="V15" i="26"/>
  <c r="T15" i="26"/>
  <c r="R15" i="26"/>
  <c r="T14" i="26"/>
  <c r="T13" i="26"/>
  <c r="I27" i="9"/>
  <c r="K26" i="9"/>
  <c r="K25" i="9"/>
  <c r="I24" i="9"/>
  <c r="F33" i="9"/>
  <c r="N33" i="9"/>
  <c r="L34" i="9"/>
  <c r="L35" i="9"/>
  <c r="J37" i="9"/>
  <c r="J32" i="9"/>
  <c r="P31" i="9"/>
  <c r="H31" i="9"/>
  <c r="P30" i="9"/>
  <c r="H30" i="9"/>
  <c r="P29" i="9"/>
  <c r="H29" i="9"/>
  <c r="N28" i="9"/>
  <c r="F28" i="9"/>
  <c r="J27" i="9"/>
  <c r="J25" i="13"/>
  <c r="K23" i="13"/>
  <c r="AG33" i="13"/>
  <c r="AC38" i="27"/>
  <c r="AC37" i="27"/>
  <c r="AE36" i="27"/>
  <c r="AC36" i="27"/>
  <c r="AA36" i="27"/>
  <c r="AE35" i="27"/>
  <c r="AC35" i="27"/>
  <c r="AA35" i="27"/>
  <c r="AG34" i="27"/>
  <c r="AE34" i="27"/>
  <c r="AC34" i="27"/>
  <c r="AA34" i="27"/>
  <c r="Y34" i="27"/>
  <c r="AD37" i="27"/>
  <c r="AD36" i="27"/>
  <c r="AF35" i="27"/>
  <c r="AB35" i="27"/>
  <c r="AF34" i="27"/>
  <c r="AB34" i="27"/>
  <c r="AH33" i="27"/>
  <c r="AF33" i="27"/>
  <c r="AD33" i="27"/>
  <c r="AB33" i="27"/>
  <c r="Z33" i="27"/>
  <c r="X33" i="27"/>
  <c r="AH32" i="27"/>
  <c r="AF32" i="27"/>
  <c r="AD32" i="27"/>
  <c r="AB32" i="27"/>
  <c r="Z32" i="27"/>
  <c r="X32" i="27"/>
  <c r="AJ31" i="27"/>
  <c r="AH31" i="27"/>
  <c r="AF31" i="27"/>
  <c r="AD31" i="27"/>
  <c r="AB31" i="27"/>
  <c r="Z31" i="27"/>
  <c r="X31" i="27"/>
  <c r="V31" i="27"/>
  <c r="AJ30" i="27"/>
  <c r="AH30" i="27"/>
  <c r="AF30" i="27"/>
  <c r="AD30" i="27"/>
  <c r="AB30" i="27"/>
  <c r="Z30" i="27"/>
  <c r="X30" i="27"/>
  <c r="V30" i="27"/>
  <c r="AB37" i="27"/>
  <c r="AB36" i="27"/>
  <c r="AD35" i="27"/>
  <c r="Z35" i="27"/>
  <c r="AD34" i="27"/>
  <c r="Z34" i="27"/>
  <c r="AG33" i="27"/>
  <c r="AE33" i="27"/>
  <c r="AC33" i="27"/>
  <c r="AA33" i="27"/>
  <c r="Y33" i="27"/>
  <c r="AI32" i="27"/>
  <c r="AG32" i="27"/>
  <c r="AE32" i="27"/>
  <c r="AC32" i="27"/>
  <c r="AA32" i="27"/>
  <c r="Y32" i="27"/>
  <c r="W32" i="27"/>
  <c r="AI31" i="27"/>
  <c r="AG31" i="27"/>
  <c r="AE31" i="27"/>
  <c r="AC31" i="27"/>
  <c r="AA31" i="27"/>
  <c r="Y31" i="27"/>
  <c r="AK30" i="27"/>
  <c r="AG30" i="27"/>
  <c r="AC30" i="27"/>
  <c r="Y30" i="27"/>
  <c r="U30" i="27"/>
  <c r="AI29" i="27"/>
  <c r="AG29" i="27"/>
  <c r="AE29" i="27"/>
  <c r="AC29" i="27"/>
  <c r="AA29" i="27"/>
  <c r="Y29" i="27"/>
  <c r="W29" i="27"/>
  <c r="AI28" i="27"/>
  <c r="AG28" i="27"/>
  <c r="AE28" i="27"/>
  <c r="AC28" i="27"/>
  <c r="AA28" i="27"/>
  <c r="Y28" i="27"/>
  <c r="W28" i="27"/>
  <c r="AG27" i="27"/>
  <c r="AE27" i="27"/>
  <c r="AC27" i="27"/>
  <c r="AA27" i="27"/>
  <c r="Y27" i="27"/>
  <c r="AG26" i="27"/>
  <c r="AE26" i="27"/>
  <c r="AC26" i="27"/>
  <c r="AA26" i="27"/>
  <c r="Y26" i="27"/>
  <c r="AE25" i="27"/>
  <c r="AC25" i="27"/>
  <c r="AA25" i="27"/>
  <c r="AE24" i="27"/>
  <c r="AC24" i="27"/>
  <c r="AA24" i="27"/>
  <c r="AC23" i="27"/>
  <c r="AC22" i="27"/>
  <c r="W31" i="27"/>
  <c r="AI30" i="27"/>
  <c r="AE30" i="27"/>
  <c r="AA30" i="27"/>
  <c r="W30" i="27"/>
  <c r="AJ29" i="27"/>
  <c r="AH29" i="27"/>
  <c r="AF29" i="27"/>
  <c r="AD29" i="27"/>
  <c r="AB29" i="27"/>
  <c r="Z29" i="27"/>
  <c r="X29" i="27"/>
  <c r="V29" i="27"/>
  <c r="AH28" i="27"/>
  <c r="AF28" i="27"/>
  <c r="AD28" i="27"/>
  <c r="AB28" i="27"/>
  <c r="Z28" i="27"/>
  <c r="X28" i="27"/>
  <c r="AH27" i="27"/>
  <c r="AF27" i="27"/>
  <c r="AD27" i="27"/>
  <c r="AB27" i="27"/>
  <c r="Z27" i="27"/>
  <c r="X27" i="27"/>
  <c r="AF26" i="27"/>
  <c r="AD26" i="27"/>
  <c r="AB26" i="27"/>
  <c r="Z26" i="27"/>
  <c r="AF25" i="27"/>
  <c r="AD25" i="27"/>
  <c r="AB25" i="27"/>
  <c r="Z25" i="27"/>
  <c r="AD24" i="27"/>
  <c r="AB24" i="27"/>
  <c r="AD23" i="27"/>
  <c r="AB23" i="27"/>
  <c r="AC38" i="26"/>
  <c r="AC37" i="26"/>
  <c r="AE36" i="26"/>
  <c r="AC36" i="26"/>
  <c r="AA36" i="26"/>
  <c r="AE35" i="26"/>
  <c r="AC35" i="26"/>
  <c r="AA35" i="26"/>
  <c r="AG34" i="26"/>
  <c r="AE34" i="26"/>
  <c r="AC34" i="26"/>
  <c r="AA34" i="26"/>
  <c r="Y34" i="26"/>
  <c r="AG33" i="26"/>
  <c r="AE33" i="26"/>
  <c r="AC33" i="26"/>
  <c r="AA33" i="26"/>
  <c r="Y33" i="26"/>
  <c r="AI32" i="26"/>
  <c r="AG32" i="26"/>
  <c r="AE32" i="26"/>
  <c r="AC32" i="26"/>
  <c r="AA32" i="26"/>
  <c r="Y32" i="26"/>
  <c r="W32" i="26"/>
  <c r="AI31" i="26"/>
  <c r="AG31" i="26"/>
  <c r="AE31" i="26"/>
  <c r="AC31" i="26"/>
  <c r="AA31" i="26"/>
  <c r="Y31" i="26"/>
  <c r="W31" i="26"/>
  <c r="AK30" i="26"/>
  <c r="AI30" i="26"/>
  <c r="AG30" i="26"/>
  <c r="AE30" i="26"/>
  <c r="AC30" i="26"/>
  <c r="AA30" i="26"/>
  <c r="Y30" i="26"/>
  <c r="W30" i="26"/>
  <c r="U30" i="26"/>
  <c r="AJ29" i="26"/>
  <c r="AH29" i="26"/>
  <c r="AF29" i="26"/>
  <c r="AD29" i="26"/>
  <c r="AB29" i="26"/>
  <c r="Z29" i="26"/>
  <c r="X29" i="26"/>
  <c r="V29" i="26"/>
  <c r="AH28" i="26"/>
  <c r="AF28" i="26"/>
  <c r="AD28" i="26"/>
  <c r="AB28" i="26"/>
  <c r="Z28" i="26"/>
  <c r="X28" i="26"/>
  <c r="AH27" i="26"/>
  <c r="AF27" i="26"/>
  <c r="AD27" i="26"/>
  <c r="AD37" i="26"/>
  <c r="AB37" i="26"/>
  <c r="AD36" i="26"/>
  <c r="AB36" i="26"/>
  <c r="AF35" i="26"/>
  <c r="AD35" i="26"/>
  <c r="AB35" i="26"/>
  <c r="Z35" i="26"/>
  <c r="AF34" i="26"/>
  <c r="AD34" i="26"/>
  <c r="AB34" i="26"/>
  <c r="Z34" i="26"/>
  <c r="AH33" i="26"/>
  <c r="AF33" i="26"/>
  <c r="AD33" i="26"/>
  <c r="AB33" i="26"/>
  <c r="Z33" i="26"/>
  <c r="X33" i="26"/>
  <c r="AH32" i="26"/>
  <c r="AF32" i="26"/>
  <c r="AD32" i="26"/>
  <c r="AB32" i="26"/>
  <c r="Z32" i="26"/>
  <c r="X32" i="26"/>
  <c r="AJ31" i="26"/>
  <c r="AH31" i="26"/>
  <c r="AF31" i="26"/>
  <c r="AD31" i="26"/>
  <c r="AB31" i="26"/>
  <c r="Z31" i="26"/>
  <c r="X31" i="26"/>
  <c r="V31" i="26"/>
  <c r="AJ30" i="26"/>
  <c r="AH30" i="26"/>
  <c r="AF30" i="26"/>
  <c r="AD30" i="26"/>
  <c r="AB30" i="26"/>
  <c r="Z30" i="26"/>
  <c r="X30" i="26"/>
  <c r="V30" i="26"/>
  <c r="AI29" i="26"/>
  <c r="AG29" i="26"/>
  <c r="AE29" i="26"/>
  <c r="AC29" i="26"/>
  <c r="AA29" i="26"/>
  <c r="Y29" i="26"/>
  <c r="W29" i="26"/>
  <c r="AI28" i="26"/>
  <c r="AG28" i="26"/>
  <c r="AE28" i="26"/>
  <c r="AC28" i="26"/>
  <c r="AA28" i="26"/>
  <c r="Y28" i="26"/>
  <c r="W28" i="26"/>
  <c r="AG27" i="26"/>
  <c r="AE27" i="26"/>
  <c r="AC27" i="26"/>
  <c r="AA27" i="26"/>
  <c r="AB27" i="26"/>
  <c r="Y27" i="26"/>
  <c r="AG26" i="26"/>
  <c r="AE26" i="26"/>
  <c r="AC26" i="26"/>
  <c r="AA26" i="26"/>
  <c r="Y26" i="26"/>
  <c r="AE25" i="26"/>
  <c r="AC25" i="26"/>
  <c r="AA25" i="26"/>
  <c r="AE24" i="26"/>
  <c r="AC24" i="26"/>
  <c r="AA24" i="26"/>
  <c r="AC23" i="26"/>
  <c r="AC22" i="26"/>
  <c r="Z27" i="26"/>
  <c r="X27" i="26"/>
  <c r="AF26" i="26"/>
  <c r="AD26" i="26"/>
  <c r="AB26" i="26"/>
  <c r="Z26" i="26"/>
  <c r="AF25" i="26"/>
  <c r="AD25" i="26"/>
  <c r="AB25" i="26"/>
  <c r="Z25" i="26"/>
  <c r="AD24" i="26"/>
  <c r="AB24" i="26"/>
  <c r="AD23" i="26"/>
  <c r="AB23" i="26"/>
  <c r="T45" i="13"/>
  <c r="U46" i="27"/>
  <c r="S46" i="27"/>
  <c r="U45" i="27"/>
  <c r="S45" i="27"/>
  <c r="W44" i="27"/>
  <c r="U44" i="27"/>
  <c r="S44" i="27"/>
  <c r="Q44" i="27"/>
  <c r="W43" i="27"/>
  <c r="U43" i="27"/>
  <c r="S43" i="27"/>
  <c r="Q43" i="27"/>
  <c r="Y42" i="27"/>
  <c r="W42" i="27"/>
  <c r="U42" i="27"/>
  <c r="S42" i="27"/>
  <c r="Q42" i="27"/>
  <c r="O42" i="27"/>
  <c r="Y41" i="27"/>
  <c r="W41" i="27"/>
  <c r="U41" i="27"/>
  <c r="S41" i="27"/>
  <c r="Q41" i="27"/>
  <c r="O41" i="27"/>
  <c r="AA40" i="27"/>
  <c r="Y40" i="27"/>
  <c r="W40" i="27"/>
  <c r="U40" i="27"/>
  <c r="S40" i="27"/>
  <c r="Q40" i="27"/>
  <c r="O40" i="27"/>
  <c r="M40" i="27"/>
  <c r="AA39" i="27"/>
  <c r="Y39" i="27"/>
  <c r="W39" i="27"/>
  <c r="U39" i="27"/>
  <c r="S39" i="27"/>
  <c r="Q39" i="27"/>
  <c r="O39" i="27"/>
  <c r="M39" i="27"/>
  <c r="Z38" i="27"/>
  <c r="X38" i="27"/>
  <c r="V38" i="27"/>
  <c r="T38" i="27"/>
  <c r="R38" i="27"/>
  <c r="P38" i="27"/>
  <c r="N38" i="27"/>
  <c r="Z37" i="27"/>
  <c r="X37" i="27"/>
  <c r="V37" i="27"/>
  <c r="T37" i="27"/>
  <c r="R37" i="27"/>
  <c r="P37" i="27"/>
  <c r="N37" i="27"/>
  <c r="X36" i="27"/>
  <c r="V36" i="27"/>
  <c r="T36" i="27"/>
  <c r="R36" i="27"/>
  <c r="P36" i="27"/>
  <c r="X35" i="27"/>
  <c r="V35" i="27"/>
  <c r="T35" i="27"/>
  <c r="R35" i="27"/>
  <c r="P35" i="27"/>
  <c r="T46" i="27"/>
  <c r="T45" i="27"/>
  <c r="V44" i="27"/>
  <c r="R44" i="27"/>
  <c r="V43" i="27"/>
  <c r="R43" i="27"/>
  <c r="X42" i="27"/>
  <c r="T42" i="27"/>
  <c r="P42" i="27"/>
  <c r="X41" i="27"/>
  <c r="T41" i="27"/>
  <c r="P41" i="27"/>
  <c r="Z40" i="27"/>
  <c r="V40" i="27"/>
  <c r="R40" i="27"/>
  <c r="N40" i="27"/>
  <c r="Z39" i="27"/>
  <c r="V39" i="27"/>
  <c r="R39" i="27"/>
  <c r="N39" i="27"/>
  <c r="AA38" i="27"/>
  <c r="W38" i="27"/>
  <c r="S38" i="27"/>
  <c r="O38" i="27"/>
  <c r="Y37" i="27"/>
  <c r="U37" i="27"/>
  <c r="Q37" i="27"/>
  <c r="Y36" i="27"/>
  <c r="U36" i="27"/>
  <c r="Q36" i="27"/>
  <c r="W35" i="27"/>
  <c r="S35" i="27"/>
  <c r="W34" i="27"/>
  <c r="U34" i="27"/>
  <c r="S34" i="27"/>
  <c r="Q34" i="27"/>
  <c r="U33" i="27"/>
  <c r="S33" i="27"/>
  <c r="U32" i="27"/>
  <c r="S32" i="27"/>
  <c r="T47" i="27"/>
  <c r="V45" i="27"/>
  <c r="R45" i="27"/>
  <c r="T44" i="27"/>
  <c r="X43" i="27"/>
  <c r="T43" i="27"/>
  <c r="P43" i="27"/>
  <c r="V42" i="27"/>
  <c r="R42" i="27"/>
  <c r="Z41" i="27"/>
  <c r="V41" i="27"/>
  <c r="R41" i="27"/>
  <c r="N41" i="27"/>
  <c r="X40" i="27"/>
  <c r="T40" i="27"/>
  <c r="P40" i="27"/>
  <c r="AB39" i="27"/>
  <c r="X39" i="27"/>
  <c r="T39" i="27"/>
  <c r="P39" i="27"/>
  <c r="L39" i="27"/>
  <c r="Y38" i="27"/>
  <c r="U38" i="27"/>
  <c r="Q38" i="27"/>
  <c r="M38" i="27"/>
  <c r="W37" i="27"/>
  <c r="S37" i="27"/>
  <c r="O37" i="27"/>
  <c r="W36" i="27"/>
  <c r="S36" i="27"/>
  <c r="O36" i="27"/>
  <c r="U35" i="27"/>
  <c r="Q35" i="27"/>
  <c r="V34" i="27"/>
  <c r="T34" i="27"/>
  <c r="R34" i="27"/>
  <c r="V33" i="27"/>
  <c r="T33" i="27"/>
  <c r="R33" i="27"/>
  <c r="T32" i="27"/>
  <c r="T31" i="27"/>
  <c r="U46" i="26"/>
  <c r="S46" i="26"/>
  <c r="U45" i="26"/>
  <c r="S45" i="26"/>
  <c r="W44" i="26"/>
  <c r="U44" i="26"/>
  <c r="S44" i="26"/>
  <c r="Q44" i="26"/>
  <c r="W43" i="26"/>
  <c r="U43" i="26"/>
  <c r="S43" i="26"/>
  <c r="Q43" i="26"/>
  <c r="Y42" i="26"/>
  <c r="W42" i="26"/>
  <c r="U42" i="26"/>
  <c r="T47" i="26"/>
  <c r="T46" i="26"/>
  <c r="V45" i="26"/>
  <c r="T45" i="26"/>
  <c r="R45" i="26"/>
  <c r="V44" i="26"/>
  <c r="T44" i="26"/>
  <c r="R44" i="26"/>
  <c r="X43" i="26"/>
  <c r="V43" i="26"/>
  <c r="T43" i="26"/>
  <c r="R43" i="26"/>
  <c r="P43" i="26"/>
  <c r="X42" i="26"/>
  <c r="V42" i="26"/>
  <c r="T42" i="26"/>
  <c r="R42" i="26"/>
  <c r="P42" i="26"/>
  <c r="S42" i="26"/>
  <c r="O42" i="26"/>
  <c r="Y41" i="26"/>
  <c r="W41" i="26"/>
  <c r="U41" i="26"/>
  <c r="S41" i="26"/>
  <c r="Q41" i="26"/>
  <c r="O41" i="26"/>
  <c r="AA40" i="26"/>
  <c r="Y40" i="26"/>
  <c r="W40" i="26"/>
  <c r="U40" i="26"/>
  <c r="S40" i="26"/>
  <c r="Q40" i="26"/>
  <c r="O40" i="26"/>
  <c r="M40" i="26"/>
  <c r="AA39" i="26"/>
  <c r="Y39" i="26"/>
  <c r="W39" i="26"/>
  <c r="U39" i="26"/>
  <c r="S39" i="26"/>
  <c r="Q39" i="26"/>
  <c r="O39" i="26"/>
  <c r="M39" i="26"/>
  <c r="Z38" i="26"/>
  <c r="X38" i="26"/>
  <c r="V38" i="26"/>
  <c r="T38" i="26"/>
  <c r="R38" i="26"/>
  <c r="P38" i="26"/>
  <c r="N38" i="26"/>
  <c r="Z37" i="26"/>
  <c r="X37" i="26"/>
  <c r="V37" i="26"/>
  <c r="T37" i="26"/>
  <c r="R37" i="26"/>
  <c r="P37" i="26"/>
  <c r="N37" i="26"/>
  <c r="X36" i="26"/>
  <c r="V36" i="26"/>
  <c r="T36" i="26"/>
  <c r="R36" i="26"/>
  <c r="P36" i="26"/>
  <c r="X35" i="26"/>
  <c r="V35" i="26"/>
  <c r="T35" i="26"/>
  <c r="R35" i="26"/>
  <c r="P35" i="26"/>
  <c r="V34" i="26"/>
  <c r="T34" i="26"/>
  <c r="R34" i="26"/>
  <c r="V33" i="26"/>
  <c r="T33" i="26"/>
  <c r="R33" i="26"/>
  <c r="T32" i="26"/>
  <c r="T31" i="26"/>
  <c r="Q42" i="26"/>
  <c r="Z41" i="26"/>
  <c r="X41" i="26"/>
  <c r="V41" i="26"/>
  <c r="T41" i="26"/>
  <c r="R41" i="26"/>
  <c r="P41" i="26"/>
  <c r="N41" i="26"/>
  <c r="Z40" i="26"/>
  <c r="X40" i="26"/>
  <c r="V40" i="26"/>
  <c r="T40" i="26"/>
  <c r="R40" i="26"/>
  <c r="P40" i="26"/>
  <c r="N40" i="26"/>
  <c r="AB39" i="26"/>
  <c r="Z39" i="26"/>
  <c r="X39" i="26"/>
  <c r="V39" i="26"/>
  <c r="T39" i="26"/>
  <c r="R39" i="26"/>
  <c r="P39" i="26"/>
  <c r="N39" i="26"/>
  <c r="L39" i="26"/>
  <c r="AA38" i="26"/>
  <c r="Y38" i="26"/>
  <c r="W38" i="26"/>
  <c r="U38" i="26"/>
  <c r="S38" i="26"/>
  <c r="Q38" i="26"/>
  <c r="O38" i="26"/>
  <c r="M38" i="26"/>
  <c r="Y37" i="26"/>
  <c r="W37" i="26"/>
  <c r="U37" i="26"/>
  <c r="S37" i="26"/>
  <c r="Q37" i="26"/>
  <c r="O37" i="26"/>
  <c r="Y36" i="26"/>
  <c r="W36" i="26"/>
  <c r="U36" i="26"/>
  <c r="S36" i="26"/>
  <c r="Q36" i="26"/>
  <c r="O36" i="26"/>
  <c r="W35" i="26"/>
  <c r="U35" i="26"/>
  <c r="S35" i="26"/>
  <c r="Q35" i="26"/>
  <c r="W34" i="26"/>
  <c r="U34" i="26"/>
  <c r="S34" i="26"/>
  <c r="Q34" i="26"/>
  <c r="U33" i="26"/>
  <c r="S33" i="26"/>
  <c r="U32" i="26"/>
  <c r="S32" i="26"/>
  <c r="V25" i="1"/>
  <c r="V55" i="1"/>
  <c r="V58" i="1"/>
  <c r="I27" i="13"/>
  <c r="F32" i="13"/>
  <c r="R29" i="13"/>
  <c r="N28" i="13"/>
  <c r="R30" i="13"/>
  <c r="J33" i="13"/>
  <c r="N27" i="13"/>
  <c r="P31" i="13"/>
  <c r="H35" i="13"/>
  <c r="I26" i="13"/>
  <c r="Q28" i="13"/>
  <c r="Q30" i="13"/>
  <c r="K35" i="13"/>
  <c r="V52" i="1"/>
  <c r="Y34" i="13"/>
  <c r="AD32" i="13"/>
  <c r="AD31" i="13"/>
  <c r="Y30" i="13"/>
  <c r="Z27" i="13"/>
  <c r="AF31" i="13"/>
  <c r="AB24" i="13"/>
  <c r="AA30" i="13"/>
  <c r="AD36" i="13"/>
  <c r="AD29" i="13"/>
  <c r="AH33" i="13"/>
  <c r="W28" i="13"/>
  <c r="AB32" i="13"/>
  <c r="AB25" i="13"/>
  <c r="AD28" i="13"/>
  <c r="AF30" i="13"/>
  <c r="AG32" i="13"/>
  <c r="AF35" i="13"/>
  <c r="AE26" i="13"/>
  <c r="AA29" i="13"/>
  <c r="AA31" i="13"/>
  <c r="Z34" i="13"/>
  <c r="Z25" i="13"/>
  <c r="AB28" i="13"/>
  <c r="AD30" i="13"/>
  <c r="AE32" i="13"/>
  <c r="AD35" i="13"/>
  <c r="AC26" i="13"/>
  <c r="Y29" i="13"/>
  <c r="Y31" i="13"/>
  <c r="V26" i="12"/>
  <c r="O21" i="12"/>
  <c r="U14" i="12"/>
  <c r="V22" i="12"/>
  <c r="P18" i="12"/>
  <c r="S23" i="12"/>
  <c r="O19" i="12"/>
  <c r="R25" i="12"/>
  <c r="X20" i="12"/>
  <c r="P17" i="12"/>
  <c r="V27" i="12"/>
  <c r="T20" i="12"/>
  <c r="W18" i="12"/>
  <c r="R20" i="12"/>
  <c r="U22" i="12"/>
  <c r="S20" i="12"/>
  <c r="W20" i="12"/>
  <c r="N22" i="12"/>
  <c r="Y22" i="12"/>
  <c r="U24" i="12"/>
  <c r="V18" i="12"/>
  <c r="T21" i="12"/>
  <c r="P19" i="12"/>
  <c r="U21" i="12"/>
  <c r="Q19" i="12"/>
  <c r="V15" i="22"/>
  <c r="X17" i="22"/>
  <c r="R19" i="22"/>
  <c r="T20" i="22"/>
  <c r="T21" i="22"/>
  <c r="S22" i="22"/>
  <c r="U23" i="22"/>
  <c r="Y24" i="22"/>
  <c r="W26" i="22"/>
  <c r="U15" i="22"/>
  <c r="W17" i="22"/>
  <c r="Q19" i="22"/>
  <c r="S20" i="22"/>
  <c r="S21" i="22"/>
  <c r="T22" i="22"/>
  <c r="V23" i="22"/>
  <c r="P25" i="22"/>
  <c r="V27" i="22"/>
  <c r="T26" i="22"/>
  <c r="T25" i="22"/>
  <c r="V24" i="22"/>
  <c r="Z23" i="22"/>
  <c r="R23" i="22"/>
  <c r="X22" i="22"/>
  <c r="P22" i="22"/>
  <c r="W21" i="22"/>
  <c r="O21" i="22"/>
  <c r="W20" i="22"/>
  <c r="O20" i="22"/>
  <c r="U19" i="22"/>
  <c r="Y18" i="22"/>
  <c r="Q18" i="22"/>
  <c r="S17" i="22"/>
  <c r="S16" i="22"/>
  <c r="U14" i="22"/>
  <c r="U27" i="22"/>
  <c r="S26" i="22"/>
  <c r="S25" i="22"/>
  <c r="U24" i="22"/>
  <c r="Y23" i="22"/>
  <c r="Q23" i="22"/>
  <c r="W22" i="22"/>
  <c r="O22" i="22"/>
  <c r="X21" i="22"/>
  <c r="P21" i="22"/>
  <c r="X20" i="22"/>
  <c r="P20" i="22"/>
  <c r="V19" i="22"/>
  <c r="N19" i="22"/>
  <c r="R18" i="22"/>
  <c r="T17" i="22"/>
  <c r="T16" i="22"/>
  <c r="R15" i="22"/>
  <c r="U23" i="12"/>
  <c r="T25" i="12"/>
  <c r="T28" i="12"/>
  <c r="AA21" i="12"/>
  <c r="T23" i="12"/>
  <c r="T24" i="12"/>
  <c r="U26" i="12"/>
  <c r="V15" i="12"/>
  <c r="N23" i="12"/>
  <c r="T17" i="12"/>
  <c r="P22" i="12"/>
  <c r="U28" i="12"/>
  <c r="Y20" i="12"/>
  <c r="W25" i="12"/>
  <c r="N20" i="12"/>
  <c r="S24" i="12"/>
  <c r="Q18" i="12"/>
  <c r="W22" i="12"/>
  <c r="Q25" i="12"/>
  <c r="T27" i="12"/>
  <c r="V16" i="12"/>
  <c r="AA22" i="12"/>
  <c r="W24" i="12"/>
  <c r="T26" i="12"/>
  <c r="M21" i="12"/>
  <c r="S14" i="12"/>
  <c r="T22" i="12"/>
  <c r="X17" i="12"/>
  <c r="O18" i="12"/>
  <c r="Q24" i="12"/>
  <c r="Z19" i="12"/>
  <c r="T16" i="12"/>
  <c r="V19" i="12"/>
  <c r="X21" i="12"/>
  <c r="Z23" i="12"/>
  <c r="R27" i="12"/>
  <c r="U17" i="12"/>
  <c r="Q20" i="12"/>
  <c r="Q22" i="12"/>
  <c r="X24" i="12"/>
  <c r="R16" i="12"/>
  <c r="T19" i="12"/>
  <c r="V21" i="12"/>
  <c r="X23" i="12"/>
  <c r="W26" i="12"/>
  <c r="S17" i="12"/>
  <c r="O20" i="12"/>
  <c r="O22" i="12"/>
  <c r="V24" i="12"/>
  <c r="Q36" i="12"/>
  <c r="K25" i="11"/>
  <c r="I27" i="11"/>
  <c r="G29" i="11"/>
  <c r="F31" i="11"/>
  <c r="K33" i="11"/>
  <c r="J23" i="11"/>
  <c r="J28" i="11"/>
  <c r="M28" i="11"/>
  <c r="O29" i="11"/>
  <c r="O30" i="11"/>
  <c r="N31" i="11"/>
  <c r="O32" i="11"/>
  <c r="I34" i="11"/>
  <c r="K36" i="11"/>
  <c r="H25" i="11"/>
  <c r="F27" i="11"/>
  <c r="L29" i="11"/>
  <c r="N27" i="11"/>
  <c r="D29" i="11"/>
  <c r="M31" i="11"/>
  <c r="L30" i="11"/>
  <c r="P32" i="11"/>
  <c r="D30" i="11"/>
  <c r="E31" i="11"/>
  <c r="H32" i="11"/>
  <c r="H26" i="9"/>
  <c r="H25" i="9"/>
  <c r="L26" i="9"/>
  <c r="L25" i="9"/>
  <c r="J24" i="9"/>
  <c r="X33" i="8"/>
  <c r="AH29" i="8"/>
  <c r="AB27" i="8"/>
  <c r="AC37" i="8"/>
  <c r="Y33" i="8"/>
  <c r="AI30" i="8"/>
  <c r="AG28" i="8"/>
  <c r="AE25" i="8"/>
  <c r="AF34" i="8"/>
  <c r="AJ31" i="8"/>
  <c r="AJ29" i="8"/>
  <c r="AD27" i="8"/>
  <c r="AC38" i="8"/>
  <c r="AA33" i="8"/>
  <c r="AK30" i="8"/>
  <c r="AI28" i="8"/>
  <c r="Y26" i="8"/>
  <c r="Z35" i="8"/>
  <c r="X32" i="8"/>
  <c r="V30" i="8"/>
  <c r="AF27" i="8"/>
  <c r="AB23" i="8"/>
  <c r="AC33" i="8"/>
  <c r="W31" i="8"/>
  <c r="W29" i="8"/>
  <c r="AA26" i="8"/>
  <c r="AB35" i="8"/>
  <c r="Z32" i="8"/>
  <c r="X30" i="8"/>
  <c r="AH27" i="8"/>
  <c r="AD23" i="8"/>
  <c r="AE33" i="8"/>
  <c r="Y31" i="8"/>
  <c r="Y29" i="8"/>
  <c r="AC26" i="8"/>
  <c r="AB37" i="8"/>
  <c r="AD35" i="8"/>
  <c r="AB32" i="8"/>
  <c r="Z30" i="8"/>
  <c r="X28" i="8"/>
  <c r="AB24" i="8"/>
  <c r="AG33" i="8"/>
  <c r="AA31" i="8"/>
  <c r="AA29" i="8"/>
  <c r="AE26" i="8"/>
  <c r="AF35" i="8"/>
  <c r="AD32" i="8"/>
  <c r="AB30" i="8"/>
  <c r="Z28" i="8"/>
  <c r="AD24" i="8"/>
  <c r="Y34" i="8"/>
  <c r="AC31" i="8"/>
  <c r="AC29" i="8"/>
  <c r="AG26" i="8"/>
  <c r="AB36" i="8"/>
  <c r="AF32" i="8"/>
  <c r="AD30" i="8"/>
  <c r="AB28" i="8"/>
  <c r="Z25" i="8"/>
  <c r="AA34" i="8"/>
  <c r="AE31" i="8"/>
  <c r="AE29" i="8"/>
  <c r="Y27" i="8"/>
  <c r="AD36" i="8"/>
  <c r="AH32" i="8"/>
  <c r="AF30" i="8"/>
  <c r="AD28" i="8"/>
  <c r="AB25" i="8"/>
  <c r="AC34" i="8"/>
  <c r="AG31" i="8"/>
  <c r="AG29" i="8"/>
  <c r="S18" i="5"/>
  <c r="Y20" i="5"/>
  <c r="Y22" i="5"/>
  <c r="U25" i="5"/>
  <c r="T16" i="5"/>
  <c r="V19" i="5"/>
  <c r="X21" i="5"/>
  <c r="Z23" i="5"/>
  <c r="V27" i="5"/>
  <c r="Q18" i="5"/>
  <c r="W20" i="5"/>
  <c r="W22" i="5"/>
  <c r="S25" i="5"/>
  <c r="R16" i="5"/>
  <c r="T19" i="5"/>
  <c r="V21" i="5"/>
  <c r="X23" i="5"/>
  <c r="T27" i="5"/>
  <c r="O18" i="5"/>
  <c r="U20" i="5"/>
  <c r="U22" i="5"/>
  <c r="Q25" i="5"/>
  <c r="V15" i="5"/>
  <c r="R19" i="5"/>
  <c r="T21" i="5"/>
  <c r="V23" i="5"/>
  <c r="R27" i="5"/>
  <c r="W17" i="5"/>
  <c r="S20" i="5"/>
  <c r="S22" i="5"/>
  <c r="Y24" i="5"/>
  <c r="T15" i="5"/>
  <c r="P19" i="5"/>
  <c r="R21" i="5"/>
  <c r="T23" i="5"/>
  <c r="V26" i="5"/>
  <c r="U17" i="5"/>
  <c r="Q20" i="5"/>
  <c r="Q22" i="5"/>
  <c r="W24" i="5"/>
  <c r="R15" i="5"/>
  <c r="N19" i="5"/>
  <c r="P21" i="5"/>
  <c r="R23" i="5"/>
  <c r="T26" i="5"/>
  <c r="S17" i="5"/>
  <c r="O20" i="5"/>
  <c r="O22" i="5"/>
  <c r="U24" i="5"/>
  <c r="T14" i="5"/>
  <c r="X18" i="5"/>
  <c r="N21" i="5"/>
  <c r="P23" i="5"/>
  <c r="R26" i="5"/>
  <c r="Q17" i="5"/>
  <c r="M20" i="5"/>
  <c r="M22" i="5"/>
  <c r="S24" i="5"/>
  <c r="T13" i="5"/>
  <c r="V18" i="5"/>
  <c r="L21" i="5"/>
  <c r="N23" i="5"/>
  <c r="X25" i="5"/>
  <c r="W16" i="5"/>
  <c r="Y19" i="5"/>
  <c r="AA21" i="5"/>
  <c r="Q24" i="5"/>
  <c r="U28" i="5"/>
  <c r="T18" i="5"/>
  <c r="Z20" i="5"/>
  <c r="Z22" i="5"/>
  <c r="V25" i="5"/>
  <c r="U16" i="5"/>
  <c r="W19" i="5"/>
  <c r="Y21" i="5"/>
  <c r="O24" i="5"/>
  <c r="S28" i="5"/>
  <c r="R18" i="5"/>
  <c r="X20" i="5"/>
  <c r="X22" i="5"/>
  <c r="T25" i="5"/>
  <c r="S16" i="5"/>
  <c r="U19" i="5"/>
  <c r="W21" i="5"/>
  <c r="Y23" i="5"/>
  <c r="U27" i="5"/>
  <c r="P18" i="5"/>
  <c r="V20" i="5"/>
  <c r="V22" i="5"/>
  <c r="R25" i="5"/>
  <c r="Q16" i="5"/>
  <c r="S19" i="5"/>
  <c r="U21" i="5"/>
  <c r="W23" i="5"/>
  <c r="S27" i="5"/>
  <c r="X17" i="5"/>
  <c r="T20" i="5"/>
  <c r="T22" i="5"/>
  <c r="P25" i="5"/>
  <c r="U15" i="5"/>
  <c r="Q19" i="5"/>
  <c r="S21" i="5"/>
  <c r="U23" i="5"/>
  <c r="W26" i="5"/>
  <c r="V17" i="5"/>
  <c r="R20" i="5"/>
  <c r="R22" i="5"/>
  <c r="X24" i="5"/>
  <c r="S15" i="5"/>
  <c r="O19" i="5"/>
  <c r="Q21" i="5"/>
  <c r="S23" i="5"/>
  <c r="U26" i="5"/>
  <c r="T17" i="5"/>
  <c r="P20" i="5"/>
  <c r="P22" i="5"/>
  <c r="V24" i="5"/>
  <c r="U14" i="5"/>
  <c r="Y18" i="5"/>
  <c r="O21" i="5"/>
  <c r="Q23" i="5"/>
  <c r="S26" i="5"/>
  <c r="R17" i="5"/>
  <c r="N20" i="5"/>
  <c r="N22" i="5"/>
  <c r="T24" i="5"/>
  <c r="S14" i="5"/>
  <c r="W18" i="5"/>
  <c r="M21" i="5"/>
  <c r="O23" i="5"/>
  <c r="Q26" i="5"/>
  <c r="P17" i="5"/>
  <c r="Z19" i="5"/>
  <c r="AB21" i="5"/>
  <c r="R24" i="5"/>
  <c r="T29" i="5"/>
  <c r="U18" i="5"/>
  <c r="AA20" i="5"/>
  <c r="AA22" i="5"/>
  <c r="W25" i="5"/>
  <c r="V16" i="5"/>
  <c r="X19" i="5"/>
  <c r="Z21" i="5"/>
  <c r="P24" i="5"/>
  <c r="T28" i="5"/>
  <c r="T44" i="5"/>
  <c r="R41" i="5"/>
  <c r="P39" i="5"/>
  <c r="N37" i="5"/>
  <c r="R33" i="5"/>
  <c r="W42" i="5"/>
  <c r="Q40" i="5"/>
  <c r="Q38" i="5"/>
  <c r="U35" i="5"/>
  <c r="R44" i="5"/>
  <c r="P41" i="5"/>
  <c r="N39" i="5"/>
  <c r="X36" i="5"/>
  <c r="T32" i="5"/>
  <c r="U42" i="5"/>
  <c r="O40" i="5"/>
  <c r="O38" i="5"/>
  <c r="S35" i="5"/>
  <c r="Q34" i="5"/>
  <c r="O36" i="5"/>
  <c r="S37" i="5"/>
  <c r="U38" i="5"/>
  <c r="U39" i="5"/>
  <c r="U40" i="5"/>
  <c r="W41" i="5"/>
  <c r="Q43" i="5"/>
  <c r="S45" i="5"/>
  <c r="V33" i="5"/>
  <c r="X35" i="5"/>
  <c r="R37" i="5"/>
  <c r="T38" i="5"/>
  <c r="T39" i="5"/>
  <c r="T40" i="5"/>
  <c r="V41" i="5"/>
  <c r="P43" i="5"/>
  <c r="R45" i="5"/>
  <c r="T43" i="5"/>
  <c r="Z41" i="5"/>
  <c r="X40" i="5"/>
  <c r="X39" i="5"/>
  <c r="X38" i="5"/>
  <c r="V37" i="5"/>
  <c r="R36" i="5"/>
  <c r="T34" i="5"/>
  <c r="S46" i="5"/>
  <c r="U43" i="5"/>
  <c r="O42" i="5"/>
  <c r="Y40" i="5"/>
  <c r="Y39" i="5"/>
  <c r="Y38" i="5"/>
  <c r="W37" i="5"/>
  <c r="S36" i="5"/>
  <c r="U34" i="5"/>
  <c r="T45" i="5"/>
  <c r="R43" i="5"/>
  <c r="X41" i="5"/>
  <c r="V40" i="5"/>
  <c r="V39" i="5"/>
  <c r="V38" i="5"/>
  <c r="T37" i="5"/>
  <c r="P36" i="5"/>
  <c r="R34" i="5"/>
  <c r="U45" i="5"/>
  <c r="S43" i="5"/>
  <c r="Y41" i="5"/>
  <c r="W40" i="5"/>
  <c r="W39" i="5"/>
  <c r="W38" i="5"/>
  <c r="U37" i="5"/>
  <c r="Q36" i="5"/>
  <c r="S34" i="5"/>
  <c r="U33" i="5"/>
  <c r="W34" i="5"/>
  <c r="W35" i="5"/>
  <c r="U36" i="5"/>
  <c r="Q37" i="5"/>
  <c r="Y37" i="5"/>
  <c r="S38" i="5"/>
  <c r="AA38" i="5"/>
  <c r="S39" i="5"/>
  <c r="AA39" i="5"/>
  <c r="S40" i="5"/>
  <c r="AA40" i="5"/>
  <c r="U41" i="5"/>
  <c r="Q42" i="5"/>
  <c r="Y42" i="5"/>
  <c r="W43" i="5"/>
  <c r="W44" i="5"/>
  <c r="U46" i="5"/>
  <c r="T33" i="5"/>
  <c r="V34" i="5"/>
  <c r="V35" i="5"/>
  <c r="T36" i="5"/>
  <c r="P37" i="5"/>
  <c r="X37" i="5"/>
  <c r="R38" i="5"/>
  <c r="Z38" i="5"/>
  <c r="R39" i="5"/>
  <c r="Z39" i="5"/>
  <c r="R40" i="5"/>
  <c r="Z40" i="5"/>
  <c r="T41" i="5"/>
  <c r="P42" i="5"/>
  <c r="X42" i="5"/>
  <c r="V43" i="5"/>
  <c r="V44" i="5"/>
  <c r="T46" i="5"/>
  <c r="S32" i="5"/>
  <c r="AC26" i="5"/>
  <c r="Y29" i="5"/>
  <c r="Y31" i="5"/>
  <c r="AE33" i="5"/>
  <c r="AD24" i="5"/>
  <c r="AB28" i="5"/>
  <c r="AD30" i="5"/>
  <c r="AF32" i="5"/>
  <c r="AB36" i="5"/>
  <c r="AA26" i="5"/>
  <c r="W29" i="5"/>
  <c r="W31" i="5"/>
  <c r="AC33" i="5"/>
  <c r="AD23" i="5"/>
  <c r="Z28" i="5"/>
  <c r="AB30" i="5"/>
  <c r="AD32" i="5"/>
  <c r="AF35" i="5"/>
  <c r="Y26" i="5"/>
  <c r="AI28" i="5"/>
  <c r="AK30" i="5"/>
  <c r="AA33" i="5"/>
  <c r="AC38" i="5"/>
  <c r="X28" i="5"/>
  <c r="Z30" i="5"/>
  <c r="AB32" i="5"/>
  <c r="AD35" i="5"/>
  <c r="AE25" i="5"/>
  <c r="AG28" i="5"/>
  <c r="AI30" i="5"/>
  <c r="Y33" i="5"/>
  <c r="AC37" i="5"/>
  <c r="AH27" i="5"/>
  <c r="X30" i="5"/>
  <c r="Z32" i="5"/>
  <c r="AB35" i="5"/>
  <c r="AC25" i="5"/>
  <c r="AE28" i="5"/>
  <c r="AG30" i="5"/>
  <c r="AI32" i="5"/>
  <c r="AE36" i="5"/>
  <c r="AF27" i="5"/>
  <c r="V30" i="5"/>
  <c r="X32" i="5"/>
  <c r="Z35" i="5"/>
  <c r="Z25" i="5"/>
  <c r="AC28" i="5"/>
  <c r="AE30" i="5"/>
  <c r="AG32" i="5"/>
  <c r="AC36" i="5"/>
  <c r="AD27" i="5"/>
  <c r="AJ29" i="5"/>
  <c r="AJ31" i="5"/>
  <c r="AF34" i="5"/>
  <c r="AB24" i="5"/>
  <c r="AA28" i="5"/>
  <c r="AC30" i="5"/>
  <c r="AE32" i="5"/>
  <c r="AA36" i="5"/>
  <c r="AB27" i="5"/>
  <c r="AH29" i="5"/>
  <c r="AH31" i="5"/>
  <c r="AD34" i="5"/>
  <c r="AB23" i="5"/>
  <c r="Y28" i="5"/>
  <c r="AA30" i="5"/>
  <c r="AC32" i="5"/>
  <c r="AE35" i="5"/>
  <c r="Z27" i="5"/>
  <c r="AF29" i="5"/>
  <c r="AF31" i="5"/>
  <c r="AB34" i="5"/>
  <c r="AE24" i="5"/>
  <c r="W28" i="5"/>
  <c r="Y30" i="5"/>
  <c r="AA32" i="5"/>
  <c r="AC35" i="5"/>
  <c r="X27" i="5"/>
  <c r="AD29" i="5"/>
  <c r="AD31" i="5"/>
  <c r="Z34" i="5"/>
  <c r="AA25" i="5"/>
  <c r="AG27" i="5"/>
  <c r="W30" i="5"/>
  <c r="Y32" i="5"/>
  <c r="AA35" i="5"/>
  <c r="AF26" i="5"/>
  <c r="AB29" i="5"/>
  <c r="AB31" i="5"/>
  <c r="AH33" i="5"/>
  <c r="AA24" i="5"/>
  <c r="AE27" i="5"/>
  <c r="U30" i="5"/>
  <c r="W32" i="5"/>
  <c r="AG34" i="5"/>
  <c r="AD26" i="5"/>
  <c r="Z29" i="5"/>
  <c r="Z31" i="5"/>
  <c r="AF33" i="5"/>
  <c r="AC24" i="5"/>
  <c r="AC27" i="5"/>
  <c r="AI29" i="5"/>
  <c r="AI31" i="5"/>
  <c r="AE34" i="5"/>
  <c r="AB26" i="5"/>
  <c r="X29" i="5"/>
  <c r="X31" i="5"/>
  <c r="AD33" i="5"/>
  <c r="AC22" i="5"/>
  <c r="AA27" i="5"/>
  <c r="AG29" i="5"/>
  <c r="AG31" i="5"/>
  <c r="AC34" i="5"/>
  <c r="Z26" i="5"/>
  <c r="V29" i="5"/>
  <c r="V31" i="5"/>
  <c r="AB33" i="5"/>
  <c r="AC23" i="5"/>
  <c r="Y27" i="5"/>
  <c r="AE29" i="5"/>
  <c r="AE31" i="5"/>
  <c r="AA34" i="5"/>
  <c r="AF25" i="5"/>
  <c r="AH28" i="5"/>
  <c r="AJ30" i="5"/>
  <c r="Z33" i="5"/>
  <c r="AD37" i="5"/>
  <c r="AG26" i="5"/>
  <c r="AC29" i="5"/>
  <c r="AC31" i="5"/>
  <c r="Y34" i="5"/>
  <c r="AD25" i="5"/>
  <c r="AF28" i="5"/>
  <c r="AH30" i="5"/>
  <c r="X33" i="5"/>
  <c r="AB37" i="5"/>
  <c r="AE26" i="5"/>
  <c r="AA29" i="5"/>
  <c r="AA31" i="5"/>
  <c r="AG33" i="5"/>
  <c r="AB25" i="5"/>
  <c r="AD28" i="5"/>
  <c r="AF30" i="5"/>
  <c r="AH32" i="5"/>
  <c r="AD36" i="5"/>
  <c r="R22" i="13"/>
  <c r="V17" i="13"/>
  <c r="Y24" i="13"/>
  <c r="U17" i="13"/>
  <c r="Q20" i="13"/>
  <c r="Q22" i="13"/>
  <c r="V25" i="13"/>
  <c r="N22" i="13"/>
  <c r="N20" i="13"/>
  <c r="R17" i="13"/>
  <c r="T26" i="13"/>
  <c r="U24" i="13"/>
  <c r="O18" i="13"/>
  <c r="U20" i="13"/>
  <c r="U22" i="13"/>
  <c r="V24" i="13"/>
  <c r="T24" i="13"/>
  <c r="AA22" i="13"/>
  <c r="AA21" i="13"/>
  <c r="AA20" i="13"/>
  <c r="Y19" i="13"/>
  <c r="U18" i="13"/>
  <c r="W16" i="13"/>
  <c r="O24" i="13"/>
  <c r="U25" i="13"/>
  <c r="S28" i="13"/>
  <c r="T28" i="13"/>
  <c r="T16" i="13"/>
  <c r="R18" i="13"/>
  <c r="V19" i="13"/>
  <c r="X20" i="13"/>
  <c r="X21" i="13"/>
  <c r="X22" i="13"/>
  <c r="R24" i="13"/>
  <c r="P34" i="1"/>
  <c r="S28" i="21" s="1"/>
  <c r="V34" i="1"/>
  <c r="P28" i="1"/>
  <c r="V28" i="1"/>
  <c r="P37" i="1"/>
  <c r="V37" i="1"/>
  <c r="P46" i="1"/>
  <c r="V46" i="1"/>
  <c r="P61" i="1"/>
  <c r="V61" i="1"/>
  <c r="P31" i="1"/>
  <c r="V31" i="1"/>
  <c r="L23" i="13"/>
  <c r="J26" i="13"/>
  <c r="F28" i="13"/>
  <c r="I29" i="13"/>
  <c r="J30" i="13"/>
  <c r="K31" i="13"/>
  <c r="N32" i="13"/>
  <c r="H34" i="13"/>
  <c r="J36" i="13"/>
  <c r="I25" i="13"/>
  <c r="F27" i="13"/>
  <c r="I28" i="13"/>
  <c r="J29" i="13"/>
  <c r="I30" i="13"/>
  <c r="H31" i="13"/>
  <c r="K32" i="13"/>
  <c r="T31" i="13"/>
  <c r="AF34" i="13"/>
  <c r="Y33" i="13"/>
  <c r="AG31" i="13"/>
  <c r="AG30" i="13"/>
  <c r="AG29" i="13"/>
  <c r="AE28" i="13"/>
  <c r="AA27" i="13"/>
  <c r="AC25" i="13"/>
  <c r="AE36" i="13"/>
  <c r="AE34" i="13"/>
  <c r="Z33" i="13"/>
  <c r="W32" i="13"/>
  <c r="V31" i="13"/>
  <c r="V30" i="13"/>
  <c r="V29" i="13"/>
  <c r="AF27" i="13"/>
  <c r="Z26" i="13"/>
  <c r="AD23" i="13"/>
  <c r="AA35" i="13"/>
  <c r="AA33" i="13"/>
  <c r="AI31" i="13"/>
  <c r="AI30" i="13"/>
  <c r="AI29" i="13"/>
  <c r="AG28" i="13"/>
  <c r="AC27" i="13"/>
  <c r="AE25" i="13"/>
  <c r="AB37" i="13"/>
  <c r="AG34" i="13"/>
  <c r="AB33" i="13"/>
  <c r="Y32" i="13"/>
  <c r="X31" i="13"/>
  <c r="X30" i="13"/>
  <c r="X29" i="13"/>
  <c r="AH27" i="13"/>
  <c r="AB26" i="13"/>
  <c r="AA24" i="13"/>
  <c r="T23" i="13"/>
  <c r="R21" i="13"/>
  <c r="P19" i="13"/>
  <c r="T15" i="13"/>
  <c r="W26" i="13"/>
  <c r="L24" i="13"/>
  <c r="N25" i="13"/>
  <c r="N26" i="13"/>
  <c r="M27" i="13"/>
  <c r="J28" i="13"/>
  <c r="E29" i="13"/>
  <c r="M29" i="13"/>
  <c r="F30" i="13"/>
  <c r="N30" i="13"/>
  <c r="G31" i="13"/>
  <c r="O31" i="13"/>
  <c r="J32" i="13"/>
  <c r="F33" i="13"/>
  <c r="N33" i="13"/>
  <c r="L34" i="13"/>
  <c r="L35" i="13"/>
  <c r="J37" i="13"/>
  <c r="K24" i="13"/>
  <c r="M25" i="13"/>
  <c r="M26" i="13"/>
  <c r="J27" i="13"/>
  <c r="E28" i="13"/>
  <c r="M28" i="13"/>
  <c r="F29" i="13"/>
  <c r="N29" i="13"/>
  <c r="E30" i="13"/>
  <c r="M30" i="13"/>
  <c r="D31" i="13"/>
  <c r="L31" i="13"/>
  <c r="E32" i="13"/>
  <c r="V43" i="1"/>
  <c r="L37" i="25"/>
  <c r="J37" i="25"/>
  <c r="L36" i="25"/>
  <c r="J36" i="25"/>
  <c r="N35" i="25"/>
  <c r="L35" i="25"/>
  <c r="J35" i="25"/>
  <c r="H35" i="25"/>
  <c r="K38" i="25"/>
  <c r="K37" i="25"/>
  <c r="M36" i="25"/>
  <c r="K36" i="25"/>
  <c r="I36" i="25"/>
  <c r="M35" i="25"/>
  <c r="K35" i="25"/>
  <c r="I35" i="25"/>
  <c r="N34" i="25"/>
  <c r="L34" i="25"/>
  <c r="J34" i="25"/>
  <c r="H34" i="25"/>
  <c r="P33" i="25"/>
  <c r="N33" i="25"/>
  <c r="L33" i="25"/>
  <c r="J33" i="25"/>
  <c r="H33" i="25"/>
  <c r="F33" i="25"/>
  <c r="P32" i="25"/>
  <c r="N32" i="25"/>
  <c r="L32" i="25"/>
  <c r="J32" i="25"/>
  <c r="H32" i="25"/>
  <c r="F32" i="25"/>
  <c r="R31" i="25"/>
  <c r="P31" i="25"/>
  <c r="N31" i="25"/>
  <c r="L31" i="25"/>
  <c r="J31" i="25"/>
  <c r="H31" i="25"/>
  <c r="F31" i="25"/>
  <c r="D31" i="25"/>
  <c r="S30" i="25"/>
  <c r="Q30" i="25"/>
  <c r="O30" i="25"/>
  <c r="M30" i="25"/>
  <c r="K30" i="25"/>
  <c r="I30" i="25"/>
  <c r="G30" i="25"/>
  <c r="E30" i="25"/>
  <c r="C30" i="25"/>
  <c r="Q29" i="25"/>
  <c r="O29" i="25"/>
  <c r="M29" i="25"/>
  <c r="K29" i="25"/>
  <c r="I29" i="25"/>
  <c r="G29" i="25"/>
  <c r="E29" i="25"/>
  <c r="O34" i="25"/>
  <c r="M34" i="25"/>
  <c r="K34" i="25"/>
  <c r="I34" i="25"/>
  <c r="G34" i="25"/>
  <c r="O33" i="25"/>
  <c r="M33" i="25"/>
  <c r="K33" i="25"/>
  <c r="I33" i="25"/>
  <c r="G33" i="25"/>
  <c r="Q32" i="25"/>
  <c r="O32" i="25"/>
  <c r="M32" i="25"/>
  <c r="K32" i="25"/>
  <c r="I32" i="25"/>
  <c r="G32" i="25"/>
  <c r="E32" i="25"/>
  <c r="Q31" i="25"/>
  <c r="O31" i="25"/>
  <c r="M31" i="25"/>
  <c r="K31" i="25"/>
  <c r="I31" i="25"/>
  <c r="G31" i="25"/>
  <c r="E31" i="25"/>
  <c r="R30" i="25"/>
  <c r="P30" i="25"/>
  <c r="N30" i="25"/>
  <c r="L30" i="25"/>
  <c r="J30" i="25"/>
  <c r="H30" i="25"/>
  <c r="F30" i="25"/>
  <c r="D30" i="25"/>
  <c r="R29" i="25"/>
  <c r="P29" i="25"/>
  <c r="N29" i="25"/>
  <c r="L29" i="25"/>
  <c r="J29" i="25"/>
  <c r="H29" i="25"/>
  <c r="F29" i="25"/>
  <c r="D29" i="25"/>
  <c r="P28" i="25"/>
  <c r="N28" i="25"/>
  <c r="L28" i="25"/>
  <c r="J28" i="25"/>
  <c r="H28" i="25"/>
  <c r="F28" i="25"/>
  <c r="P27" i="25"/>
  <c r="N27" i="25"/>
  <c r="L27" i="25"/>
  <c r="J27" i="25"/>
  <c r="H27" i="25"/>
  <c r="F27" i="25"/>
  <c r="N26" i="25"/>
  <c r="L26" i="25"/>
  <c r="J26" i="25"/>
  <c r="H26" i="25"/>
  <c r="N25" i="25"/>
  <c r="L25" i="25"/>
  <c r="J25" i="25"/>
  <c r="H25" i="25"/>
  <c r="L24" i="25"/>
  <c r="J24" i="25"/>
  <c r="L23" i="25"/>
  <c r="J23" i="25"/>
  <c r="Q28" i="25"/>
  <c r="O28" i="25"/>
  <c r="M28" i="25"/>
  <c r="K28" i="25"/>
  <c r="I28" i="25"/>
  <c r="G28" i="25"/>
  <c r="E28" i="25"/>
  <c r="O27" i="25"/>
  <c r="M27" i="25"/>
  <c r="K27" i="25"/>
  <c r="I27" i="25"/>
  <c r="G27" i="25"/>
  <c r="O26" i="25"/>
  <c r="M26" i="25"/>
  <c r="K26" i="25"/>
  <c r="I26" i="25"/>
  <c r="G26" i="25"/>
  <c r="M25" i="25"/>
  <c r="K25" i="25"/>
  <c r="I25" i="25"/>
  <c r="M24" i="25"/>
  <c r="K24" i="25"/>
  <c r="I24" i="25"/>
  <c r="K23" i="25"/>
  <c r="K22" i="25"/>
  <c r="K37" i="24"/>
  <c r="M36" i="24"/>
  <c r="K36" i="24"/>
  <c r="I36" i="24"/>
  <c r="M35" i="24"/>
  <c r="K35" i="24"/>
  <c r="I35" i="24"/>
  <c r="O34" i="24"/>
  <c r="M34" i="24"/>
  <c r="K34" i="24"/>
  <c r="I34" i="24"/>
  <c r="G34" i="24"/>
  <c r="O33" i="24"/>
  <c r="M33" i="24"/>
  <c r="K33" i="24"/>
  <c r="I33" i="24"/>
  <c r="G33" i="24"/>
  <c r="Q32" i="24"/>
  <c r="O32" i="24"/>
  <c r="M32" i="24"/>
  <c r="K32" i="24"/>
  <c r="I32" i="24"/>
  <c r="G32" i="24"/>
  <c r="E32" i="24"/>
  <c r="Q31" i="24"/>
  <c r="O31" i="24"/>
  <c r="M31" i="24"/>
  <c r="K31" i="24"/>
  <c r="I31" i="24"/>
  <c r="G31" i="24"/>
  <c r="E31" i="24"/>
  <c r="R30" i="24"/>
  <c r="P30" i="24"/>
  <c r="N30" i="24"/>
  <c r="L30" i="24"/>
  <c r="J30" i="24"/>
  <c r="H30" i="24"/>
  <c r="F30" i="24"/>
  <c r="D30" i="24"/>
  <c r="R29" i="24"/>
  <c r="P29" i="24"/>
  <c r="N29" i="24"/>
  <c r="L29" i="24"/>
  <c r="J29" i="24"/>
  <c r="H29" i="24"/>
  <c r="F29" i="24"/>
  <c r="D29" i="24"/>
  <c r="P28" i="24"/>
  <c r="N28" i="24"/>
  <c r="L28" i="24"/>
  <c r="J28" i="24"/>
  <c r="H28" i="24"/>
  <c r="F28" i="24"/>
  <c r="P27" i="24"/>
  <c r="N27" i="24"/>
  <c r="L27" i="24"/>
  <c r="J27" i="24"/>
  <c r="H27" i="24"/>
  <c r="F27" i="24"/>
  <c r="N26" i="24"/>
  <c r="L26" i="24"/>
  <c r="J26" i="24"/>
  <c r="H26" i="24"/>
  <c r="N25" i="24"/>
  <c r="K38" i="24"/>
  <c r="L37" i="24"/>
  <c r="J37" i="24"/>
  <c r="L36" i="24"/>
  <c r="J36" i="24"/>
  <c r="N35" i="24"/>
  <c r="L35" i="24"/>
  <c r="J35" i="24"/>
  <c r="H35" i="24"/>
  <c r="N34" i="24"/>
  <c r="L34" i="24"/>
  <c r="J34" i="24"/>
  <c r="H34" i="24"/>
  <c r="P33" i="24"/>
  <c r="N33" i="24"/>
  <c r="L33" i="24"/>
  <c r="J33" i="24"/>
  <c r="H33" i="24"/>
  <c r="F33" i="24"/>
  <c r="P32" i="24"/>
  <c r="N32" i="24"/>
  <c r="L32" i="24"/>
  <c r="J32" i="24"/>
  <c r="H32" i="24"/>
  <c r="F32" i="24"/>
  <c r="R31" i="24"/>
  <c r="P31" i="24"/>
  <c r="N31" i="24"/>
  <c r="L31" i="24"/>
  <c r="J31" i="24"/>
  <c r="H31" i="24"/>
  <c r="F31" i="24"/>
  <c r="D31" i="24"/>
  <c r="S30" i="24"/>
  <c r="Q30" i="24"/>
  <c r="O30" i="24"/>
  <c r="M30" i="24"/>
  <c r="K30" i="24"/>
  <c r="I30" i="24"/>
  <c r="G30" i="24"/>
  <c r="E30" i="24"/>
  <c r="C30" i="24"/>
  <c r="Q29" i="24"/>
  <c r="O29" i="24"/>
  <c r="M29" i="24"/>
  <c r="K29" i="24"/>
  <c r="I29" i="24"/>
  <c r="G29" i="24"/>
  <c r="E29" i="24"/>
  <c r="Q28" i="24"/>
  <c r="O28" i="24"/>
  <c r="M28" i="24"/>
  <c r="K28" i="24"/>
  <c r="I28" i="24"/>
  <c r="G28" i="24"/>
  <c r="E28" i="24"/>
  <c r="O27" i="24"/>
  <c r="M27" i="24"/>
  <c r="K27" i="24"/>
  <c r="I27" i="24"/>
  <c r="G27" i="24"/>
  <c r="O26" i="24"/>
  <c r="M26" i="24"/>
  <c r="K26" i="24"/>
  <c r="I26" i="24"/>
  <c r="G26" i="24"/>
  <c r="M25" i="24"/>
  <c r="K25" i="24"/>
  <c r="I25" i="24"/>
  <c r="M24" i="24"/>
  <c r="K24" i="24"/>
  <c r="I24" i="24"/>
  <c r="K23" i="24"/>
  <c r="K22" i="24"/>
  <c r="K38" i="23"/>
  <c r="K37" i="23"/>
  <c r="M36" i="23"/>
  <c r="K36" i="23"/>
  <c r="I36" i="23"/>
  <c r="M35" i="23"/>
  <c r="K35" i="23"/>
  <c r="I35" i="23"/>
  <c r="O34" i="23"/>
  <c r="M34" i="23"/>
  <c r="K34" i="23"/>
  <c r="I34" i="23"/>
  <c r="G34" i="23"/>
  <c r="O33" i="23"/>
  <c r="M33" i="23"/>
  <c r="K33" i="23"/>
  <c r="I33" i="23"/>
  <c r="G33" i="23"/>
  <c r="Q32" i="23"/>
  <c r="O32" i="23"/>
  <c r="M32" i="23"/>
  <c r="K32" i="23"/>
  <c r="I32" i="23"/>
  <c r="G32" i="23"/>
  <c r="E32" i="23"/>
  <c r="Q31" i="23"/>
  <c r="O31" i="23"/>
  <c r="M31" i="23"/>
  <c r="K31" i="23"/>
  <c r="I31" i="23"/>
  <c r="G31" i="23"/>
  <c r="E31" i="23"/>
  <c r="R30" i="23"/>
  <c r="P30" i="23"/>
  <c r="N30" i="23"/>
  <c r="L30" i="23"/>
  <c r="J30" i="23"/>
  <c r="H30" i="23"/>
  <c r="F30" i="23"/>
  <c r="D30" i="23"/>
  <c r="R29" i="23"/>
  <c r="P29" i="23"/>
  <c r="N29" i="23"/>
  <c r="L29" i="23"/>
  <c r="J29" i="23"/>
  <c r="H29" i="23"/>
  <c r="F29" i="23"/>
  <c r="D29" i="23"/>
  <c r="P28" i="23"/>
  <c r="N28" i="23"/>
  <c r="L28" i="23"/>
  <c r="J28" i="23"/>
  <c r="H28" i="23"/>
  <c r="F28" i="23"/>
  <c r="P27" i="23"/>
  <c r="N27" i="23"/>
  <c r="L27" i="23"/>
  <c r="J27" i="23"/>
  <c r="H27" i="23"/>
  <c r="F27" i="23"/>
  <c r="N26" i="23"/>
  <c r="L26" i="23"/>
  <c r="J26" i="23"/>
  <c r="H26" i="23"/>
  <c r="N25" i="23"/>
  <c r="L25" i="23"/>
  <c r="J25" i="23"/>
  <c r="H25" i="23"/>
  <c r="L24" i="23"/>
  <c r="J24" i="23"/>
  <c r="L23" i="23"/>
  <c r="J23" i="23"/>
  <c r="L25" i="24"/>
  <c r="J25" i="24"/>
  <c r="H25" i="24"/>
  <c r="L24" i="24"/>
  <c r="J24" i="24"/>
  <c r="L23" i="24"/>
  <c r="J23" i="24"/>
  <c r="L37" i="23"/>
  <c r="J37" i="23"/>
  <c r="L36" i="23"/>
  <c r="J36" i="23"/>
  <c r="N35" i="23"/>
  <c r="L35" i="23"/>
  <c r="J35" i="23"/>
  <c r="H35" i="23"/>
  <c r="N34" i="23"/>
  <c r="L34" i="23"/>
  <c r="J34" i="23"/>
  <c r="H34" i="23"/>
  <c r="P33" i="23"/>
  <c r="N33" i="23"/>
  <c r="L33" i="23"/>
  <c r="J33" i="23"/>
  <c r="H33" i="23"/>
  <c r="F33" i="23"/>
  <c r="P32" i="23"/>
  <c r="N32" i="23"/>
  <c r="L32" i="23"/>
  <c r="J32" i="23"/>
  <c r="H32" i="23"/>
  <c r="F32" i="23"/>
  <c r="R31" i="23"/>
  <c r="P31" i="23"/>
  <c r="N31" i="23"/>
  <c r="L31" i="23"/>
  <c r="J31" i="23"/>
  <c r="H31" i="23"/>
  <c r="F31" i="23"/>
  <c r="D31" i="23"/>
  <c r="S30" i="23"/>
  <c r="Q30" i="23"/>
  <c r="O30" i="23"/>
  <c r="M30" i="23"/>
  <c r="K30" i="23"/>
  <c r="I30" i="23"/>
  <c r="G30" i="23"/>
  <c r="E30" i="23"/>
  <c r="C30" i="23"/>
  <c r="Q29" i="23"/>
  <c r="O29" i="23"/>
  <c r="M29" i="23"/>
  <c r="K29" i="23"/>
  <c r="I29" i="23"/>
  <c r="G29" i="23"/>
  <c r="E29" i="23"/>
  <c r="Q28" i="23"/>
  <c r="O28" i="23"/>
  <c r="M28" i="23"/>
  <c r="K28" i="23"/>
  <c r="I28" i="23"/>
  <c r="G28" i="23"/>
  <c r="E28" i="23"/>
  <c r="O27" i="23"/>
  <c r="M27" i="23"/>
  <c r="K27" i="23"/>
  <c r="I27" i="23"/>
  <c r="G27" i="23"/>
  <c r="O26" i="23"/>
  <c r="M26" i="23"/>
  <c r="K26" i="23"/>
  <c r="I26" i="23"/>
  <c r="G26" i="23"/>
  <c r="M25" i="23"/>
  <c r="K25" i="23"/>
  <c r="I25" i="23"/>
  <c r="M24" i="23"/>
  <c r="K24" i="23"/>
  <c r="I24" i="23"/>
  <c r="K23" i="23"/>
  <c r="K22" i="23"/>
  <c r="K38" i="20"/>
  <c r="K37" i="20"/>
  <c r="M36" i="20"/>
  <c r="K36" i="20"/>
  <c r="I36" i="20"/>
  <c r="M35" i="20"/>
  <c r="K35" i="20"/>
  <c r="I35" i="20"/>
  <c r="O34" i="20"/>
  <c r="M34" i="20"/>
  <c r="K34" i="20"/>
  <c r="I34" i="20"/>
  <c r="G34" i="20"/>
  <c r="O33" i="20"/>
  <c r="M33" i="20"/>
  <c r="K33" i="20"/>
  <c r="I33" i="20"/>
  <c r="G33" i="20"/>
  <c r="Q32" i="20"/>
  <c r="O32" i="20"/>
  <c r="M32" i="20"/>
  <c r="K32" i="20"/>
  <c r="I32" i="20"/>
  <c r="G32" i="20"/>
  <c r="E32" i="20"/>
  <c r="Q31" i="20"/>
  <c r="O31" i="20"/>
  <c r="M31" i="20"/>
  <c r="K31" i="20"/>
  <c r="I31" i="20"/>
  <c r="G31" i="20"/>
  <c r="E31" i="20"/>
  <c r="R30" i="20"/>
  <c r="P30" i="20"/>
  <c r="N30" i="20"/>
  <c r="L30" i="20"/>
  <c r="J30" i="20"/>
  <c r="H30" i="20"/>
  <c r="F30" i="20"/>
  <c r="D30" i="20"/>
  <c r="R29" i="20"/>
  <c r="P29" i="20"/>
  <c r="N29" i="20"/>
  <c r="L29" i="20"/>
  <c r="J29" i="20"/>
  <c r="H29" i="20"/>
  <c r="F29" i="20"/>
  <c r="D29" i="20"/>
  <c r="P28" i="20"/>
  <c r="N28" i="20"/>
  <c r="L28" i="20"/>
  <c r="J28" i="20"/>
  <c r="H28" i="20"/>
  <c r="F28" i="20"/>
  <c r="P27" i="20"/>
  <c r="N27" i="20"/>
  <c r="L27" i="20"/>
  <c r="J27" i="20"/>
  <c r="H27" i="20"/>
  <c r="F27" i="20"/>
  <c r="N26" i="20"/>
  <c r="L26" i="20"/>
  <c r="J26" i="20"/>
  <c r="H26" i="20"/>
  <c r="N25" i="20"/>
  <c r="L25" i="20"/>
  <c r="J25" i="20"/>
  <c r="H25" i="20"/>
  <c r="L24" i="20"/>
  <c r="J24" i="20"/>
  <c r="L23" i="20"/>
  <c r="J23" i="20"/>
  <c r="L37" i="19"/>
  <c r="J37" i="19"/>
  <c r="L36" i="19"/>
  <c r="J36" i="19"/>
  <c r="N35" i="19"/>
  <c r="L35" i="19"/>
  <c r="J35" i="19"/>
  <c r="H35" i="19"/>
  <c r="N34" i="19"/>
  <c r="L34" i="19"/>
  <c r="J34" i="19"/>
  <c r="H34" i="19"/>
  <c r="P33" i="19"/>
  <c r="N33" i="19"/>
  <c r="L33" i="19"/>
  <c r="J33" i="19"/>
  <c r="H33" i="19"/>
  <c r="F33" i="19"/>
  <c r="P32" i="19"/>
  <c r="N32" i="19"/>
  <c r="L32" i="19"/>
  <c r="J32" i="19"/>
  <c r="H32" i="19"/>
  <c r="F32" i="19"/>
  <c r="R31" i="19"/>
  <c r="P31" i="19"/>
  <c r="N31" i="19"/>
  <c r="L31" i="19"/>
  <c r="J31" i="19"/>
  <c r="H31" i="19"/>
  <c r="F31" i="19"/>
  <c r="D31" i="19"/>
  <c r="S30" i="19"/>
  <c r="Q30" i="19"/>
  <c r="O30" i="19"/>
  <c r="M30" i="19"/>
  <c r="K30" i="19"/>
  <c r="I30" i="19"/>
  <c r="G30" i="19"/>
  <c r="E30" i="19"/>
  <c r="C30" i="19"/>
  <c r="Q29" i="19"/>
  <c r="O29" i="19"/>
  <c r="M29" i="19"/>
  <c r="K29" i="19"/>
  <c r="I29" i="19"/>
  <c r="G29" i="19"/>
  <c r="E29" i="19"/>
  <c r="Q28" i="19"/>
  <c r="O28" i="19"/>
  <c r="M28" i="19"/>
  <c r="K28" i="19"/>
  <c r="I28" i="19"/>
  <c r="G28" i="19"/>
  <c r="E28" i="19"/>
  <c r="O27" i="19"/>
  <c r="M27" i="19"/>
  <c r="K27" i="19"/>
  <c r="I27" i="19"/>
  <c r="G27" i="19"/>
  <c r="O26" i="19"/>
  <c r="M26" i="19"/>
  <c r="K26" i="19"/>
  <c r="I26" i="19"/>
  <c r="G26" i="19"/>
  <c r="M25" i="19"/>
  <c r="K25" i="19"/>
  <c r="I25" i="19"/>
  <c r="M24" i="19"/>
  <c r="K24" i="19"/>
  <c r="I24" i="19"/>
  <c r="K23" i="19"/>
  <c r="K22" i="19"/>
  <c r="L37" i="20"/>
  <c r="J37" i="20"/>
  <c r="L36" i="20"/>
  <c r="J36" i="20"/>
  <c r="N35" i="20"/>
  <c r="L35" i="20"/>
  <c r="J35" i="20"/>
  <c r="H35" i="20"/>
  <c r="N34" i="20"/>
  <c r="L34" i="20"/>
  <c r="J34" i="20"/>
  <c r="H34" i="20"/>
  <c r="P33" i="20"/>
  <c r="N33" i="20"/>
  <c r="L33" i="20"/>
  <c r="J33" i="20"/>
  <c r="H33" i="20"/>
  <c r="F33" i="20"/>
  <c r="P32" i="20"/>
  <c r="N32" i="20"/>
  <c r="L32" i="20"/>
  <c r="J32" i="20"/>
  <c r="H32" i="20"/>
  <c r="F32" i="20"/>
  <c r="R31" i="20"/>
  <c r="P31" i="20"/>
  <c r="N31" i="20"/>
  <c r="L31" i="20"/>
  <c r="J31" i="20"/>
  <c r="H31" i="20"/>
  <c r="F31" i="20"/>
  <c r="D31" i="20"/>
  <c r="S30" i="20"/>
  <c r="Q30" i="20"/>
  <c r="O30" i="20"/>
  <c r="M30" i="20"/>
  <c r="K30" i="20"/>
  <c r="I30" i="20"/>
  <c r="G30" i="20"/>
  <c r="E30" i="20"/>
  <c r="C30" i="20"/>
  <c r="Q29" i="20"/>
  <c r="O29" i="20"/>
  <c r="M29" i="20"/>
  <c r="K29" i="20"/>
  <c r="I29" i="20"/>
  <c r="G29" i="20"/>
  <c r="E29" i="20"/>
  <c r="Q28" i="20"/>
  <c r="O28" i="20"/>
  <c r="M28" i="20"/>
  <c r="K28" i="20"/>
  <c r="I28" i="20"/>
  <c r="G28" i="20"/>
  <c r="E28" i="20"/>
  <c r="O27" i="20"/>
  <c r="M27" i="20"/>
  <c r="K27" i="20"/>
  <c r="I27" i="20"/>
  <c r="G27" i="20"/>
  <c r="O26" i="20"/>
  <c r="M26" i="20"/>
  <c r="K26" i="20"/>
  <c r="I26" i="20"/>
  <c r="G26" i="20"/>
  <c r="M25" i="20"/>
  <c r="K25" i="20"/>
  <c r="I25" i="20"/>
  <c r="M24" i="20"/>
  <c r="K24" i="20"/>
  <c r="I24" i="20"/>
  <c r="K23" i="20"/>
  <c r="K22" i="20"/>
  <c r="K38" i="19"/>
  <c r="K37" i="19"/>
  <c r="M36" i="19"/>
  <c r="K36" i="19"/>
  <c r="I36" i="19"/>
  <c r="M35" i="19"/>
  <c r="K35" i="19"/>
  <c r="I35" i="19"/>
  <c r="O34" i="19"/>
  <c r="M34" i="19"/>
  <c r="K34" i="19"/>
  <c r="I34" i="19"/>
  <c r="G34" i="19"/>
  <c r="O33" i="19"/>
  <c r="M33" i="19"/>
  <c r="K33" i="19"/>
  <c r="I33" i="19"/>
  <c r="G33" i="19"/>
  <c r="Q32" i="19"/>
  <c r="O32" i="19"/>
  <c r="M32" i="19"/>
  <c r="K32" i="19"/>
  <c r="I32" i="19"/>
  <c r="G32" i="19"/>
  <c r="E32" i="19"/>
  <c r="Q31" i="19"/>
  <c r="O31" i="19"/>
  <c r="M31" i="19"/>
  <c r="K31" i="19"/>
  <c r="I31" i="19"/>
  <c r="G31" i="19"/>
  <c r="E31" i="19"/>
  <c r="R30" i="19"/>
  <c r="P30" i="19"/>
  <c r="N30" i="19"/>
  <c r="L30" i="19"/>
  <c r="J30" i="19"/>
  <c r="H30" i="19"/>
  <c r="F30" i="19"/>
  <c r="D30" i="19"/>
  <c r="R29" i="19"/>
  <c r="P29" i="19"/>
  <c r="N29" i="19"/>
  <c r="L29" i="19"/>
  <c r="J29" i="19"/>
  <c r="H29" i="19"/>
  <c r="F29" i="19"/>
  <c r="D29" i="19"/>
  <c r="P28" i="19"/>
  <c r="N28" i="19"/>
  <c r="L28" i="19"/>
  <c r="J28" i="19"/>
  <c r="H28" i="19"/>
  <c r="F28" i="19"/>
  <c r="P27" i="19"/>
  <c r="N27" i="19"/>
  <c r="L27" i="19"/>
  <c r="J27" i="19"/>
  <c r="H27" i="19"/>
  <c r="F27" i="19"/>
  <c r="N26" i="19"/>
  <c r="L26" i="19"/>
  <c r="J26" i="19"/>
  <c r="H26" i="19"/>
  <c r="N25" i="19"/>
  <c r="L25" i="19"/>
  <c r="J25" i="19"/>
  <c r="H25" i="19"/>
  <c r="L24" i="19"/>
  <c r="J24" i="19"/>
  <c r="L23" i="19"/>
  <c r="J23" i="19"/>
  <c r="K38" i="18"/>
  <c r="K37" i="18"/>
  <c r="M36" i="18"/>
  <c r="K36" i="18"/>
  <c r="I36" i="18"/>
  <c r="M35" i="18"/>
  <c r="K35" i="18"/>
  <c r="I35" i="18"/>
  <c r="O34" i="18"/>
  <c r="M34" i="18"/>
  <c r="K34" i="18"/>
  <c r="I34" i="18"/>
  <c r="G34" i="18"/>
  <c r="O33" i="18"/>
  <c r="M33" i="18"/>
  <c r="K33" i="18"/>
  <c r="I33" i="18"/>
  <c r="G33" i="18"/>
  <c r="Q32" i="18"/>
  <c r="O32" i="18"/>
  <c r="M32" i="18"/>
  <c r="K32" i="18"/>
  <c r="I32" i="18"/>
  <c r="G32" i="18"/>
  <c r="E32" i="18"/>
  <c r="Q31" i="18"/>
  <c r="O31" i="18"/>
  <c r="M31" i="18"/>
  <c r="K31" i="18"/>
  <c r="I31" i="18"/>
  <c r="G31" i="18"/>
  <c r="E31" i="18"/>
  <c r="R30" i="18"/>
  <c r="P30" i="18"/>
  <c r="N30" i="18"/>
  <c r="L30" i="18"/>
  <c r="J30" i="18"/>
  <c r="H30" i="18"/>
  <c r="F30" i="18"/>
  <c r="D30" i="18"/>
  <c r="R29" i="18"/>
  <c r="P29" i="18"/>
  <c r="N29" i="18"/>
  <c r="L29" i="18"/>
  <c r="J29" i="18"/>
  <c r="H29" i="18"/>
  <c r="F29" i="18"/>
  <c r="D29" i="18"/>
  <c r="P28" i="18"/>
  <c r="N28" i="18"/>
  <c r="L28" i="18"/>
  <c r="J28" i="18"/>
  <c r="H28" i="18"/>
  <c r="F28" i="18"/>
  <c r="P27" i="18"/>
  <c r="N27" i="18"/>
  <c r="L27" i="18"/>
  <c r="J27" i="18"/>
  <c r="H27" i="18"/>
  <c r="F27" i="18"/>
  <c r="N26" i="18"/>
  <c r="L26" i="18"/>
  <c r="J26" i="18"/>
  <c r="H26" i="18"/>
  <c r="N25" i="18"/>
  <c r="L25" i="18"/>
  <c r="J25" i="18"/>
  <c r="H25" i="18"/>
  <c r="L24" i="18"/>
  <c r="J24" i="18"/>
  <c r="L23" i="18"/>
  <c r="J23" i="18"/>
  <c r="L37" i="17"/>
  <c r="J37" i="17"/>
  <c r="L36" i="17"/>
  <c r="J36" i="17"/>
  <c r="N35" i="17"/>
  <c r="L35" i="17"/>
  <c r="J35" i="17"/>
  <c r="H35" i="17"/>
  <c r="N34" i="17"/>
  <c r="L34" i="17"/>
  <c r="J34" i="17"/>
  <c r="H34" i="17"/>
  <c r="P33" i="17"/>
  <c r="N33" i="17"/>
  <c r="L33" i="17"/>
  <c r="J33" i="17"/>
  <c r="H33" i="17"/>
  <c r="F33" i="17"/>
  <c r="P32" i="17"/>
  <c r="N32" i="17"/>
  <c r="L32" i="17"/>
  <c r="J32" i="17"/>
  <c r="H32" i="17"/>
  <c r="F32" i="17"/>
  <c r="R31" i="17"/>
  <c r="P31" i="17"/>
  <c r="N31" i="17"/>
  <c r="L31" i="17"/>
  <c r="J31" i="17"/>
  <c r="H31" i="17"/>
  <c r="F31" i="17"/>
  <c r="D31" i="17"/>
  <c r="S30" i="17"/>
  <c r="Q30" i="17"/>
  <c r="O30" i="17"/>
  <c r="M30" i="17"/>
  <c r="K30" i="17"/>
  <c r="I30" i="17"/>
  <c r="G30" i="17"/>
  <c r="E30" i="17"/>
  <c r="C30" i="17"/>
  <c r="Q29" i="17"/>
  <c r="O29" i="17"/>
  <c r="M29" i="17"/>
  <c r="K29" i="17"/>
  <c r="I29" i="17"/>
  <c r="G29" i="17"/>
  <c r="E29" i="17"/>
  <c r="Q28" i="17"/>
  <c r="O28" i="17"/>
  <c r="M28" i="17"/>
  <c r="K28" i="17"/>
  <c r="I28" i="17"/>
  <c r="G28" i="17"/>
  <c r="E28" i="17"/>
  <c r="O27" i="17"/>
  <c r="M27" i="17"/>
  <c r="K27" i="17"/>
  <c r="I27" i="17"/>
  <c r="G27" i="17"/>
  <c r="O26" i="17"/>
  <c r="M26" i="17"/>
  <c r="K26" i="17"/>
  <c r="I26" i="17"/>
  <c r="G26" i="17"/>
  <c r="M25" i="17"/>
  <c r="K25" i="17"/>
  <c r="I25" i="17"/>
  <c r="M24" i="17"/>
  <c r="K24" i="17"/>
  <c r="I24" i="17"/>
  <c r="K23" i="17"/>
  <c r="K22" i="17"/>
  <c r="L37" i="18"/>
  <c r="J37" i="18"/>
  <c r="L36" i="18"/>
  <c r="J36" i="18"/>
  <c r="N35" i="18"/>
  <c r="L35" i="18"/>
  <c r="J35" i="18"/>
  <c r="H35" i="18"/>
  <c r="N34" i="18"/>
  <c r="L34" i="18"/>
  <c r="J34" i="18"/>
  <c r="H34" i="18"/>
  <c r="P33" i="18"/>
  <c r="N33" i="18"/>
  <c r="L33" i="18"/>
  <c r="J33" i="18"/>
  <c r="H33" i="18"/>
  <c r="F33" i="18"/>
  <c r="P32" i="18"/>
  <c r="N32" i="18"/>
  <c r="L32" i="18"/>
  <c r="J32" i="18"/>
  <c r="H32" i="18"/>
  <c r="F32" i="18"/>
  <c r="R31" i="18"/>
  <c r="P31" i="18"/>
  <c r="N31" i="18"/>
  <c r="L31" i="18"/>
  <c r="J31" i="18"/>
  <c r="H31" i="18"/>
  <c r="F31" i="18"/>
  <c r="D31" i="18"/>
  <c r="S30" i="18"/>
  <c r="Q30" i="18"/>
  <c r="O30" i="18"/>
  <c r="M30" i="18"/>
  <c r="K30" i="18"/>
  <c r="I30" i="18"/>
  <c r="G30" i="18"/>
  <c r="E30" i="18"/>
  <c r="C30" i="18"/>
  <c r="Q29" i="18"/>
  <c r="O29" i="18"/>
  <c r="M29" i="18"/>
  <c r="K29" i="18"/>
  <c r="I29" i="18"/>
  <c r="G29" i="18"/>
  <c r="E29" i="18"/>
  <c r="Q28" i="18"/>
  <c r="O28" i="18"/>
  <c r="M28" i="18"/>
  <c r="K28" i="18"/>
  <c r="I28" i="18"/>
  <c r="G28" i="18"/>
  <c r="E28" i="18"/>
  <c r="O27" i="18"/>
  <c r="M27" i="18"/>
  <c r="K27" i="18"/>
  <c r="I27" i="18"/>
  <c r="G27" i="18"/>
  <c r="O26" i="18"/>
  <c r="M26" i="18"/>
  <c r="K26" i="18"/>
  <c r="I26" i="18"/>
  <c r="G26" i="18"/>
  <c r="M25" i="18"/>
  <c r="K25" i="18"/>
  <c r="I25" i="18"/>
  <c r="M24" i="18"/>
  <c r="K24" i="18"/>
  <c r="I24" i="18"/>
  <c r="K23" i="18"/>
  <c r="K22" i="18"/>
  <c r="K38" i="17"/>
  <c r="K37" i="17"/>
  <c r="M36" i="17"/>
  <c r="K36" i="17"/>
  <c r="I36" i="17"/>
  <c r="M35" i="17"/>
  <c r="K35" i="17"/>
  <c r="I35" i="17"/>
  <c r="O34" i="17"/>
  <c r="M34" i="17"/>
  <c r="K34" i="17"/>
  <c r="I34" i="17"/>
  <c r="G34" i="17"/>
  <c r="O33" i="17"/>
  <c r="M33" i="17"/>
  <c r="K33" i="17"/>
  <c r="I33" i="17"/>
  <c r="G33" i="17"/>
  <c r="Q32" i="17"/>
  <c r="O32" i="17"/>
  <c r="M32" i="17"/>
  <c r="K32" i="17"/>
  <c r="I32" i="17"/>
  <c r="G32" i="17"/>
  <c r="E32" i="17"/>
  <c r="Q31" i="17"/>
  <c r="O31" i="17"/>
  <c r="M31" i="17"/>
  <c r="K31" i="17"/>
  <c r="I31" i="17"/>
  <c r="G31" i="17"/>
  <c r="E31" i="17"/>
  <c r="R30" i="17"/>
  <c r="P30" i="17"/>
  <c r="N30" i="17"/>
  <c r="L30" i="17"/>
  <c r="J30" i="17"/>
  <c r="H30" i="17"/>
  <c r="F30" i="17"/>
  <c r="D30" i="17"/>
  <c r="R29" i="17"/>
  <c r="P29" i="17"/>
  <c r="N29" i="17"/>
  <c r="L29" i="17"/>
  <c r="J29" i="17"/>
  <c r="H29" i="17"/>
  <c r="F29" i="17"/>
  <c r="D29" i="17"/>
  <c r="P28" i="17"/>
  <c r="N28" i="17"/>
  <c r="L28" i="17"/>
  <c r="J28" i="17"/>
  <c r="H28" i="17"/>
  <c r="F28" i="17"/>
  <c r="P27" i="17"/>
  <c r="N27" i="17"/>
  <c r="L27" i="17"/>
  <c r="J27" i="17"/>
  <c r="H27" i="17"/>
  <c r="F27" i="17"/>
  <c r="N26" i="17"/>
  <c r="L26" i="17"/>
  <c r="J26" i="17"/>
  <c r="H26" i="17"/>
  <c r="N25" i="17"/>
  <c r="L25" i="17"/>
  <c r="J25" i="17"/>
  <c r="H25" i="17"/>
  <c r="L24" i="17"/>
  <c r="J24" i="17"/>
  <c r="L23" i="17"/>
  <c r="J23" i="17"/>
  <c r="K22" i="13"/>
  <c r="M33" i="13"/>
  <c r="O32" i="13"/>
  <c r="G32" i="13"/>
  <c r="R31" i="13"/>
  <c r="N31" i="13"/>
  <c r="J31" i="13"/>
  <c r="F31" i="13"/>
  <c r="S30" i="13"/>
  <c r="O30" i="13"/>
  <c r="K30" i="13"/>
  <c r="G30" i="13"/>
  <c r="C30" i="13"/>
  <c r="P29" i="13"/>
  <c r="L29" i="13"/>
  <c r="H29" i="13"/>
  <c r="D29" i="13"/>
  <c r="O28" i="13"/>
  <c r="K28" i="13"/>
  <c r="G28" i="13"/>
  <c r="P27" i="13"/>
  <c r="L27" i="13"/>
  <c r="H27" i="13"/>
  <c r="O26" i="13"/>
  <c r="K26" i="13"/>
  <c r="G26" i="13"/>
  <c r="K25" i="13"/>
  <c r="M24" i="13"/>
  <c r="I24" i="13"/>
  <c r="L37" i="13"/>
  <c r="L36" i="13"/>
  <c r="N35" i="13"/>
  <c r="J35" i="13"/>
  <c r="N34" i="13"/>
  <c r="J34" i="13"/>
  <c r="P33" i="13"/>
  <c r="L33" i="13"/>
  <c r="H33" i="13"/>
  <c r="P32" i="13"/>
  <c r="L32" i="13"/>
  <c r="H32" i="13"/>
  <c r="Q31" i="13"/>
  <c r="M31" i="13"/>
  <c r="I31" i="13"/>
  <c r="E31" i="13"/>
  <c r="P30" i="13"/>
  <c r="L30" i="13"/>
  <c r="H30" i="13"/>
  <c r="D30" i="13"/>
  <c r="O29" i="13"/>
  <c r="K29" i="13"/>
  <c r="G29" i="13"/>
  <c r="P28" i="13"/>
  <c r="L28" i="13"/>
  <c r="H28" i="13"/>
  <c r="O27" i="13"/>
  <c r="K27" i="13"/>
  <c r="G27" i="13"/>
  <c r="L26" i="13"/>
  <c r="H26" i="13"/>
  <c r="L25" i="13"/>
  <c r="H25" i="13"/>
  <c r="J24" i="13"/>
  <c r="J23" i="13"/>
  <c r="I32" i="13"/>
  <c r="Q32" i="13"/>
  <c r="K34" i="13"/>
  <c r="K33" i="13"/>
  <c r="O34" i="13"/>
  <c r="K38" i="13"/>
  <c r="I34" i="13"/>
  <c r="I35" i="13"/>
  <c r="K36" i="13"/>
  <c r="T47" i="21"/>
  <c r="T46" i="21"/>
  <c r="V45" i="21"/>
  <c r="T45" i="21"/>
  <c r="R45" i="21"/>
  <c r="V44" i="21"/>
  <c r="T44" i="21"/>
  <c r="R44" i="21"/>
  <c r="X43" i="21"/>
  <c r="V43" i="21"/>
  <c r="T43" i="21"/>
  <c r="R43" i="21"/>
  <c r="P43" i="21"/>
  <c r="X42" i="21"/>
  <c r="V42" i="21"/>
  <c r="T42" i="21"/>
  <c r="R42" i="21"/>
  <c r="P42" i="21"/>
  <c r="Z41" i="21"/>
  <c r="X41" i="21"/>
  <c r="V41" i="21"/>
  <c r="T41" i="21"/>
  <c r="R41" i="21"/>
  <c r="P41" i="21"/>
  <c r="N41" i="21"/>
  <c r="Z40" i="21"/>
  <c r="X40" i="21"/>
  <c r="V40" i="21"/>
  <c r="T40" i="21"/>
  <c r="R40" i="21"/>
  <c r="P40" i="21"/>
  <c r="N40" i="21"/>
  <c r="AB39" i="21"/>
  <c r="Z39" i="21"/>
  <c r="X39" i="21"/>
  <c r="V39" i="21"/>
  <c r="T39" i="21"/>
  <c r="R39" i="21"/>
  <c r="P39" i="21"/>
  <c r="N39" i="21"/>
  <c r="L39" i="21"/>
  <c r="Z38" i="21"/>
  <c r="X38" i="21"/>
  <c r="V38" i="21"/>
  <c r="T38" i="21"/>
  <c r="R38" i="21"/>
  <c r="P38" i="21"/>
  <c r="N38" i="21"/>
  <c r="Y37" i="21"/>
  <c r="W37" i="21"/>
  <c r="U37" i="21"/>
  <c r="S37" i="21"/>
  <c r="Q37" i="21"/>
  <c r="O37" i="21"/>
  <c r="X36" i="21"/>
  <c r="V36" i="21"/>
  <c r="T36" i="21"/>
  <c r="R36" i="21"/>
  <c r="P36" i="21"/>
  <c r="W35" i="21"/>
  <c r="U35" i="21"/>
  <c r="S35" i="21"/>
  <c r="Q35" i="21"/>
  <c r="V34" i="21"/>
  <c r="T34" i="21"/>
  <c r="R34" i="21"/>
  <c r="U33" i="21"/>
  <c r="S33" i="21"/>
  <c r="T32" i="21"/>
  <c r="U46" i="21"/>
  <c r="S46" i="21"/>
  <c r="U45" i="21"/>
  <c r="S45" i="21"/>
  <c r="W44" i="21"/>
  <c r="U44" i="21"/>
  <c r="S44" i="21"/>
  <c r="Q44" i="21"/>
  <c r="W43" i="21"/>
  <c r="U43" i="21"/>
  <c r="S43" i="21"/>
  <c r="Q43" i="21"/>
  <c r="Y42" i="21"/>
  <c r="W42" i="21"/>
  <c r="U42" i="21"/>
  <c r="S42" i="21"/>
  <c r="Q42" i="21"/>
  <c r="O42" i="21"/>
  <c r="Y41" i="21"/>
  <c r="W41" i="21"/>
  <c r="U41" i="21"/>
  <c r="S41" i="21"/>
  <c r="Q41" i="21"/>
  <c r="O41" i="21"/>
  <c r="AA40" i="21"/>
  <c r="Y40" i="21"/>
  <c r="W40" i="21"/>
  <c r="U40" i="21"/>
  <c r="S40" i="21"/>
  <c r="Q40" i="21"/>
  <c r="O40" i="21"/>
  <c r="M40" i="21"/>
  <c r="AA39" i="21"/>
  <c r="Y39" i="21"/>
  <c r="W39" i="21"/>
  <c r="U39" i="21"/>
  <c r="S39" i="21"/>
  <c r="Q39" i="21"/>
  <c r="O39" i="21"/>
  <c r="M39" i="21"/>
  <c r="AA38" i="21"/>
  <c r="Y38" i="21"/>
  <c r="W38" i="21"/>
  <c r="U38" i="21"/>
  <c r="S38" i="21"/>
  <c r="Q38" i="21"/>
  <c r="O38" i="21"/>
  <c r="M38" i="21"/>
  <c r="Z37" i="21"/>
  <c r="X37" i="21"/>
  <c r="V37" i="21"/>
  <c r="T37" i="21"/>
  <c r="R37" i="21"/>
  <c r="P37" i="21"/>
  <c r="N37" i="21"/>
  <c r="Y36" i="21"/>
  <c r="W36" i="21"/>
  <c r="U36" i="21"/>
  <c r="S36" i="21"/>
  <c r="Q36" i="21"/>
  <c r="O36" i="21"/>
  <c r="X35" i="21"/>
  <c r="V35" i="21"/>
  <c r="T35" i="21"/>
  <c r="R35" i="21"/>
  <c r="P35" i="21"/>
  <c r="W34" i="21"/>
  <c r="U34" i="21"/>
  <c r="S34" i="21"/>
  <c r="Q34" i="21"/>
  <c r="V33" i="21"/>
  <c r="T33" i="21"/>
  <c r="R33" i="21"/>
  <c r="U32" i="21"/>
  <c r="S32" i="21"/>
  <c r="T31" i="21"/>
  <c r="S46" i="11"/>
  <c r="U45" i="11"/>
  <c r="S44" i="11"/>
  <c r="S43" i="11"/>
  <c r="U42" i="11"/>
  <c r="Y41" i="11"/>
  <c r="Q41" i="11"/>
  <c r="W40" i="11"/>
  <c r="O40" i="11"/>
  <c r="W39" i="11"/>
  <c r="O39" i="11"/>
  <c r="W38" i="11"/>
  <c r="O38" i="11"/>
  <c r="U37" i="11"/>
  <c r="Y36" i="11"/>
  <c r="Q36" i="11"/>
  <c r="S35" i="11"/>
  <c r="S34" i="11"/>
  <c r="U32" i="11"/>
  <c r="W34" i="11"/>
  <c r="U36" i="11"/>
  <c r="Y37" i="11"/>
  <c r="AA38" i="11"/>
  <c r="AA39" i="11"/>
  <c r="AA40" i="11"/>
  <c r="Q42" i="11"/>
  <c r="W43" i="11"/>
  <c r="U46" i="11"/>
  <c r="R34" i="11"/>
  <c r="P36" i="11"/>
  <c r="T37" i="11"/>
  <c r="V38" i="11"/>
  <c r="V39" i="11"/>
  <c r="V40" i="11"/>
  <c r="X41" i="11"/>
  <c r="R43" i="11"/>
  <c r="T45" i="11"/>
  <c r="V33" i="11"/>
  <c r="P35" i="11"/>
  <c r="X35" i="11"/>
  <c r="V36" i="11"/>
  <c r="R37" i="11"/>
  <c r="Z37" i="11"/>
  <c r="T38" i="11"/>
  <c r="L39" i="11"/>
  <c r="T39" i="11"/>
  <c r="AB39" i="11"/>
  <c r="T40" i="11"/>
  <c r="N41" i="11"/>
  <c r="V41" i="11"/>
  <c r="R42" i="11"/>
  <c r="P43" i="11"/>
  <c r="X43" i="11"/>
  <c r="R45" i="11"/>
  <c r="T47" i="11"/>
  <c r="S33" i="11"/>
  <c r="U34" i="11"/>
  <c r="U35" i="11"/>
  <c r="S36" i="11"/>
  <c r="O37" i="11"/>
  <c r="W37" i="11"/>
  <c r="Q38" i="11"/>
  <c r="Y38" i="11"/>
  <c r="Q39" i="11"/>
  <c r="Y39" i="11"/>
  <c r="Q40" i="11"/>
  <c r="Y40" i="11"/>
  <c r="S41" i="11"/>
  <c r="O42" i="11"/>
  <c r="W42" i="11"/>
  <c r="U43" i="11"/>
  <c r="U44" i="11"/>
  <c r="S46" i="9"/>
  <c r="T46" i="9"/>
  <c r="T45" i="9"/>
  <c r="V44" i="9"/>
  <c r="R44" i="9"/>
  <c r="V43" i="9"/>
  <c r="R43" i="9"/>
  <c r="X42" i="9"/>
  <c r="T42" i="9"/>
  <c r="P42" i="9"/>
  <c r="X41" i="9"/>
  <c r="T41" i="9"/>
  <c r="P41" i="9"/>
  <c r="Z40" i="9"/>
  <c r="V40" i="9"/>
  <c r="R40" i="9"/>
  <c r="N40" i="9"/>
  <c r="Z39" i="9"/>
  <c r="V39" i="9"/>
  <c r="R39" i="9"/>
  <c r="N39" i="9"/>
  <c r="Z38" i="9"/>
  <c r="V38" i="9"/>
  <c r="R38" i="9"/>
  <c r="N38" i="9"/>
  <c r="X37" i="9"/>
  <c r="T37" i="9"/>
  <c r="P37" i="9"/>
  <c r="X36" i="9"/>
  <c r="T36" i="9"/>
  <c r="P36" i="9"/>
  <c r="V35" i="9"/>
  <c r="R35" i="9"/>
  <c r="V34" i="9"/>
  <c r="R34" i="9"/>
  <c r="T33" i="9"/>
  <c r="T32" i="9"/>
  <c r="R33" i="9"/>
  <c r="T34" i="9"/>
  <c r="T35" i="9"/>
  <c r="R36" i="9"/>
  <c r="N37" i="9"/>
  <c r="V37" i="9"/>
  <c r="P38" i="9"/>
  <c r="X38" i="9"/>
  <c r="P39" i="9"/>
  <c r="X39" i="9"/>
  <c r="P40" i="9"/>
  <c r="X40" i="9"/>
  <c r="R41" i="9"/>
  <c r="Z41" i="9"/>
  <c r="V42" i="9"/>
  <c r="T43" i="9"/>
  <c r="T44" i="9"/>
  <c r="V45" i="9"/>
  <c r="S32" i="9"/>
  <c r="Q34" i="9"/>
  <c r="Q35" i="9"/>
  <c r="O36" i="9"/>
  <c r="W36" i="9"/>
  <c r="S37" i="9"/>
  <c r="M38" i="9"/>
  <c r="U38" i="9"/>
  <c r="M39" i="9"/>
  <c r="U39" i="9"/>
  <c r="M40" i="9"/>
  <c r="U40" i="9"/>
  <c r="O41" i="9"/>
  <c r="W41" i="9"/>
  <c r="S42" i="9"/>
  <c r="Q43" i="9"/>
  <c r="Q44" i="9"/>
  <c r="S45" i="9"/>
  <c r="K23" i="5"/>
  <c r="K22" i="5"/>
  <c r="M24" i="5"/>
  <c r="G26" i="5"/>
  <c r="O26" i="5"/>
  <c r="M27" i="5"/>
  <c r="I28" i="5"/>
  <c r="Q28" i="5"/>
  <c r="K29" i="5"/>
  <c r="C30" i="5"/>
  <c r="K30" i="5"/>
  <c r="S30" i="5"/>
  <c r="K31" i="5"/>
  <c r="E32" i="5"/>
  <c r="M32" i="5"/>
  <c r="Q32" i="5"/>
  <c r="I33" i="5"/>
  <c r="M33" i="5"/>
  <c r="G34" i="5"/>
  <c r="K34" i="5"/>
  <c r="O34" i="5"/>
  <c r="K35" i="5"/>
  <c r="I36" i="5"/>
  <c r="M36" i="5"/>
  <c r="K38" i="5"/>
  <c r="L23" i="5"/>
  <c r="L24" i="5"/>
  <c r="J25" i="5"/>
  <c r="N25" i="5"/>
  <c r="J26" i="5"/>
  <c r="N26" i="5"/>
  <c r="H27" i="5"/>
  <c r="L27" i="5"/>
  <c r="P27" i="5"/>
  <c r="H28" i="5"/>
  <c r="L28" i="5"/>
  <c r="P28" i="5"/>
  <c r="F29" i="5"/>
  <c r="J29" i="5"/>
  <c r="N29" i="5"/>
  <c r="R29" i="5"/>
  <c r="F30" i="5"/>
  <c r="J30" i="5"/>
  <c r="N30" i="5"/>
  <c r="R30" i="5"/>
  <c r="F31" i="5"/>
  <c r="J31" i="5"/>
  <c r="N31" i="5"/>
  <c r="R31" i="5"/>
  <c r="H32" i="5"/>
  <c r="L32" i="5"/>
  <c r="P32" i="5"/>
  <c r="H33" i="5"/>
  <c r="L33" i="5"/>
  <c r="P33" i="5"/>
  <c r="J34" i="5"/>
  <c r="N34" i="5"/>
  <c r="J35" i="5"/>
  <c r="N35" i="5"/>
  <c r="L36" i="5"/>
  <c r="L37" i="5"/>
  <c r="K38" i="21"/>
  <c r="L37" i="21"/>
  <c r="J37" i="21"/>
  <c r="M36" i="21"/>
  <c r="K36" i="21"/>
  <c r="I36" i="21"/>
  <c r="N35" i="21"/>
  <c r="L35" i="21"/>
  <c r="J35" i="21"/>
  <c r="H35" i="21"/>
  <c r="O34" i="21"/>
  <c r="M34" i="21"/>
  <c r="K34" i="21"/>
  <c r="I34" i="21"/>
  <c r="G34" i="21"/>
  <c r="P33" i="21"/>
  <c r="N33" i="21"/>
  <c r="L33" i="21"/>
  <c r="J33" i="21"/>
  <c r="H33" i="21"/>
  <c r="F33" i="21"/>
  <c r="Q32" i="21"/>
  <c r="O32" i="21"/>
  <c r="M32" i="21"/>
  <c r="K32" i="21"/>
  <c r="I32" i="21"/>
  <c r="G32" i="21"/>
  <c r="E32" i="21"/>
  <c r="R31" i="21"/>
  <c r="P31" i="21"/>
  <c r="N31" i="21"/>
  <c r="L31" i="21"/>
  <c r="J31" i="21"/>
  <c r="H31" i="21"/>
  <c r="F31" i="21"/>
  <c r="D31" i="21"/>
  <c r="K37" i="21"/>
  <c r="L36" i="21"/>
  <c r="J36" i="21"/>
  <c r="M35" i="21"/>
  <c r="K35" i="21"/>
  <c r="I35" i="21"/>
  <c r="N34" i="21"/>
  <c r="L34" i="21"/>
  <c r="J34" i="21"/>
  <c r="H34" i="21"/>
  <c r="O33" i="21"/>
  <c r="M33" i="21"/>
  <c r="K33" i="21"/>
  <c r="I33" i="21"/>
  <c r="G33" i="21"/>
  <c r="P32" i="21"/>
  <c r="N32" i="21"/>
  <c r="L32" i="21"/>
  <c r="J32" i="21"/>
  <c r="H32" i="21"/>
  <c r="F32" i="21"/>
  <c r="Q31" i="21"/>
  <c r="O31" i="21"/>
  <c r="M31" i="21"/>
  <c r="K31" i="21"/>
  <c r="I31" i="21"/>
  <c r="E31" i="21"/>
  <c r="R30" i="21"/>
  <c r="P30" i="21"/>
  <c r="N30" i="21"/>
  <c r="L30" i="21"/>
  <c r="J30" i="21"/>
  <c r="H30" i="21"/>
  <c r="F30" i="21"/>
  <c r="D30" i="21"/>
  <c r="Q29" i="21"/>
  <c r="O29" i="21"/>
  <c r="M29" i="21"/>
  <c r="K29" i="21"/>
  <c r="I29" i="21"/>
  <c r="G29" i="21"/>
  <c r="E29" i="21"/>
  <c r="P28" i="21"/>
  <c r="N28" i="21"/>
  <c r="L28" i="21"/>
  <c r="J28" i="21"/>
  <c r="H28" i="21"/>
  <c r="F28" i="21"/>
  <c r="O27" i="21"/>
  <c r="M27" i="21"/>
  <c r="K27" i="21"/>
  <c r="I27" i="21"/>
  <c r="G27" i="21"/>
  <c r="N26" i="21"/>
  <c r="L26" i="21"/>
  <c r="J26" i="21"/>
  <c r="H26" i="21"/>
  <c r="M25" i="21"/>
  <c r="K25" i="21"/>
  <c r="I25" i="21"/>
  <c r="L24" i="21"/>
  <c r="J24" i="21"/>
  <c r="K23" i="21"/>
  <c r="G31" i="21"/>
  <c r="S30" i="21"/>
  <c r="Q30" i="21"/>
  <c r="O30" i="21"/>
  <c r="M30" i="21"/>
  <c r="K30" i="21"/>
  <c r="I30" i="21"/>
  <c r="G30" i="21"/>
  <c r="E30" i="21"/>
  <c r="C30" i="21"/>
  <c r="R29" i="21"/>
  <c r="P29" i="21"/>
  <c r="N29" i="21"/>
  <c r="L29" i="21"/>
  <c r="J29" i="21"/>
  <c r="H29" i="21"/>
  <c r="F29" i="21"/>
  <c r="D29" i="21"/>
  <c r="Q28" i="21"/>
  <c r="O28" i="21"/>
  <c r="M28" i="21"/>
  <c r="K28" i="21"/>
  <c r="I28" i="21"/>
  <c r="G28" i="21"/>
  <c r="E28" i="21"/>
  <c r="P27" i="21"/>
  <c r="N27" i="21"/>
  <c r="L27" i="21"/>
  <c r="J27" i="21"/>
  <c r="H27" i="21"/>
  <c r="F27" i="21"/>
  <c r="O26" i="21"/>
  <c r="M26" i="21"/>
  <c r="K26" i="21"/>
  <c r="I26" i="21"/>
  <c r="G26" i="21"/>
  <c r="N25" i="21"/>
  <c r="L25" i="21"/>
  <c r="J25" i="21"/>
  <c r="H25" i="21"/>
  <c r="M24" i="21"/>
  <c r="K24" i="21"/>
  <c r="I24" i="21"/>
  <c r="L23" i="21"/>
  <c r="J23" i="21"/>
  <c r="K22" i="21"/>
  <c r="K22" i="11"/>
  <c r="J35" i="11"/>
  <c r="L33" i="11"/>
  <c r="L32" i="11"/>
  <c r="Q31" i="11"/>
  <c r="I31" i="11"/>
  <c r="P30" i="11"/>
  <c r="H30" i="11"/>
  <c r="P29" i="11"/>
  <c r="H29" i="11"/>
  <c r="N28" i="11"/>
  <c r="F28" i="11"/>
  <c r="J27" i="11"/>
  <c r="L26" i="11"/>
  <c r="L25" i="11"/>
  <c r="J24" i="11"/>
  <c r="K37" i="11"/>
  <c r="M35" i="11"/>
  <c r="M34" i="11"/>
  <c r="O33" i="11"/>
  <c r="G33" i="11"/>
  <c r="K32" i="11"/>
  <c r="R31" i="11"/>
  <c r="J31" i="11"/>
  <c r="S30" i="11"/>
  <c r="K30" i="11"/>
  <c r="C30" i="11"/>
  <c r="K29" i="11"/>
  <c r="Q28" i="11"/>
  <c r="I28" i="11"/>
  <c r="M27" i="11"/>
  <c r="O26" i="11"/>
  <c r="G26" i="11"/>
  <c r="M24" i="11"/>
  <c r="K23" i="11"/>
  <c r="I25" i="11"/>
  <c r="I26" i="11"/>
  <c r="G27" i="11"/>
  <c r="O27" i="11"/>
  <c r="K28" i="11"/>
  <c r="E29" i="11"/>
  <c r="M29" i="11"/>
  <c r="E30" i="11"/>
  <c r="M30" i="11"/>
  <c r="D31" i="11"/>
  <c r="L31" i="11"/>
  <c r="E32" i="11"/>
  <c r="M32" i="11"/>
  <c r="I33" i="11"/>
  <c r="G34" i="11"/>
  <c r="O34" i="11"/>
  <c r="I36" i="11"/>
  <c r="K38" i="11"/>
  <c r="L24" i="11"/>
  <c r="N25" i="11"/>
  <c r="N26" i="11"/>
  <c r="L27" i="11"/>
  <c r="H28" i="11"/>
  <c r="P28" i="11"/>
  <c r="J29" i="11"/>
  <c r="R29" i="11"/>
  <c r="J30" i="11"/>
  <c r="R30" i="11"/>
  <c r="K31" i="11"/>
  <c r="F32" i="11"/>
  <c r="N32" i="11"/>
  <c r="J33" i="11"/>
  <c r="H34" i="11"/>
  <c r="H35" i="11"/>
  <c r="J36" i="11"/>
  <c r="AD37" i="25"/>
  <c r="AB37" i="25"/>
  <c r="AD36" i="25"/>
  <c r="AB36" i="25"/>
  <c r="AF35" i="25"/>
  <c r="AD35" i="25"/>
  <c r="AB35" i="25"/>
  <c r="Z35" i="25"/>
  <c r="AF34" i="25"/>
  <c r="AD34" i="25"/>
  <c r="AB34" i="25"/>
  <c r="Z34" i="25"/>
  <c r="AC38" i="25"/>
  <c r="AC37" i="25"/>
  <c r="AE36" i="25"/>
  <c r="AC36" i="25"/>
  <c r="AA36" i="25"/>
  <c r="AE35" i="25"/>
  <c r="AC35" i="25"/>
  <c r="AA35" i="25"/>
  <c r="AG34" i="25"/>
  <c r="AE34" i="25"/>
  <c r="AC34" i="25"/>
  <c r="AA34" i="25"/>
  <c r="Y34" i="25"/>
  <c r="AH33" i="25"/>
  <c r="AF33" i="25"/>
  <c r="AD33" i="25"/>
  <c r="AB33" i="25"/>
  <c r="Z33" i="25"/>
  <c r="X33" i="25"/>
  <c r="AH32" i="25"/>
  <c r="AF32" i="25"/>
  <c r="AD32" i="25"/>
  <c r="AB32" i="25"/>
  <c r="Z32" i="25"/>
  <c r="X32" i="25"/>
  <c r="AJ31" i="25"/>
  <c r="AH31" i="25"/>
  <c r="AF31" i="25"/>
  <c r="AD31" i="25"/>
  <c r="AB31" i="25"/>
  <c r="Z31" i="25"/>
  <c r="X31" i="25"/>
  <c r="V31" i="25"/>
  <c r="AJ30" i="25"/>
  <c r="AH30" i="25"/>
  <c r="AF30" i="25"/>
  <c r="AD30" i="25"/>
  <c r="AB30" i="25"/>
  <c r="Z30" i="25"/>
  <c r="X30" i="25"/>
  <c r="V30" i="25"/>
  <c r="AI29" i="25"/>
  <c r="AG29" i="25"/>
  <c r="AE29" i="25"/>
  <c r="AC29" i="25"/>
  <c r="AA29" i="25"/>
  <c r="Y29" i="25"/>
  <c r="W29" i="25"/>
  <c r="AI28" i="25"/>
  <c r="AG28" i="25"/>
  <c r="AG33" i="25"/>
  <c r="AE33" i="25"/>
  <c r="AC33" i="25"/>
  <c r="AA33" i="25"/>
  <c r="Y33" i="25"/>
  <c r="AI32" i="25"/>
  <c r="AG32" i="25"/>
  <c r="AE32" i="25"/>
  <c r="AC32" i="25"/>
  <c r="AA32" i="25"/>
  <c r="Y32" i="25"/>
  <c r="W32" i="25"/>
  <c r="AI31" i="25"/>
  <c r="AG31" i="25"/>
  <c r="AE31" i="25"/>
  <c r="AC31" i="25"/>
  <c r="AA31" i="25"/>
  <c r="Y31" i="25"/>
  <c r="W31" i="25"/>
  <c r="AK30" i="25"/>
  <c r="AI30" i="25"/>
  <c r="AG30" i="25"/>
  <c r="AE30" i="25"/>
  <c r="AC30" i="25"/>
  <c r="AA30" i="25"/>
  <c r="Y30" i="25"/>
  <c r="W30" i="25"/>
  <c r="U30" i="25"/>
  <c r="AJ29" i="25"/>
  <c r="AH29" i="25"/>
  <c r="AF29" i="25"/>
  <c r="AD29" i="25"/>
  <c r="AB29" i="25"/>
  <c r="Z29" i="25"/>
  <c r="X29" i="25"/>
  <c r="V29" i="25"/>
  <c r="AH28" i="25"/>
  <c r="AF28" i="25"/>
  <c r="AD28" i="25"/>
  <c r="AB28" i="25"/>
  <c r="Z28" i="25"/>
  <c r="X28" i="25"/>
  <c r="AH27" i="25"/>
  <c r="AF27" i="25"/>
  <c r="AD27" i="25"/>
  <c r="AB27" i="25"/>
  <c r="Z27" i="25"/>
  <c r="X27" i="25"/>
  <c r="AF26" i="25"/>
  <c r="AD26" i="25"/>
  <c r="AB26" i="25"/>
  <c r="Z26" i="25"/>
  <c r="AF25" i="25"/>
  <c r="AD25" i="25"/>
  <c r="AB25" i="25"/>
  <c r="Z25" i="25"/>
  <c r="AD24" i="25"/>
  <c r="AB24" i="25"/>
  <c r="AD23" i="25"/>
  <c r="AB23" i="25"/>
  <c r="AD37" i="24"/>
  <c r="AE28" i="25"/>
  <c r="AC28" i="25"/>
  <c r="AA28" i="25"/>
  <c r="Y28" i="25"/>
  <c r="W28" i="25"/>
  <c r="AG27" i="25"/>
  <c r="AE27" i="25"/>
  <c r="AC27" i="25"/>
  <c r="AA27" i="25"/>
  <c r="Y27" i="25"/>
  <c r="AG26" i="25"/>
  <c r="AE26" i="25"/>
  <c r="AC26" i="25"/>
  <c r="AA26" i="25"/>
  <c r="Y26" i="25"/>
  <c r="AE25" i="25"/>
  <c r="AC25" i="25"/>
  <c r="AA25" i="25"/>
  <c r="AE24" i="25"/>
  <c r="AC24" i="25"/>
  <c r="AA24" i="25"/>
  <c r="AC23" i="25"/>
  <c r="AC22" i="25"/>
  <c r="AC38" i="24"/>
  <c r="AC37" i="24"/>
  <c r="AE36" i="24"/>
  <c r="AC36" i="24"/>
  <c r="AA36" i="24"/>
  <c r="AE35" i="24"/>
  <c r="AC35" i="24"/>
  <c r="AA35" i="24"/>
  <c r="AG34" i="24"/>
  <c r="AE34" i="24"/>
  <c r="AC34" i="24"/>
  <c r="AA34" i="24"/>
  <c r="Y34" i="24"/>
  <c r="AG33" i="24"/>
  <c r="AE33" i="24"/>
  <c r="AC33" i="24"/>
  <c r="AA33" i="24"/>
  <c r="Y33" i="24"/>
  <c r="AI32" i="24"/>
  <c r="AG32" i="24"/>
  <c r="AE32" i="24"/>
  <c r="AC32" i="24"/>
  <c r="AA32" i="24"/>
  <c r="Y32" i="24"/>
  <c r="W32" i="24"/>
  <c r="AI31" i="24"/>
  <c r="AG31" i="24"/>
  <c r="AE31" i="24"/>
  <c r="AC31" i="24"/>
  <c r="AA31" i="24"/>
  <c r="Y31" i="24"/>
  <c r="W31" i="24"/>
  <c r="AK30" i="24"/>
  <c r="AI30" i="24"/>
  <c r="AG30" i="24"/>
  <c r="AE30" i="24"/>
  <c r="AC30" i="24"/>
  <c r="AA30" i="24"/>
  <c r="Y30" i="24"/>
  <c r="W30" i="24"/>
  <c r="U30" i="24"/>
  <c r="AJ29" i="24"/>
  <c r="AH29" i="24"/>
  <c r="AF29" i="24"/>
  <c r="AD29" i="24"/>
  <c r="AB29" i="24"/>
  <c r="Z29" i="24"/>
  <c r="X29" i="24"/>
  <c r="V29" i="24"/>
  <c r="AH28" i="24"/>
  <c r="AF28" i="24"/>
  <c r="AD28" i="24"/>
  <c r="AB28" i="24"/>
  <c r="Z28" i="24"/>
  <c r="X28" i="24"/>
  <c r="AH27" i="24"/>
  <c r="AF27" i="24"/>
  <c r="AD27" i="24"/>
  <c r="AB27" i="24"/>
  <c r="Z27" i="24"/>
  <c r="X27" i="24"/>
  <c r="AF26" i="24"/>
  <c r="AD26" i="24"/>
  <c r="AB26" i="24"/>
  <c r="Z26" i="24"/>
  <c r="AF25" i="24"/>
  <c r="AD25" i="24"/>
  <c r="AB25" i="24"/>
  <c r="Z25" i="24"/>
  <c r="AB37" i="24"/>
  <c r="AD36" i="24"/>
  <c r="AB36" i="24"/>
  <c r="AF35" i="24"/>
  <c r="AD35" i="24"/>
  <c r="AB35" i="24"/>
  <c r="Z35" i="24"/>
  <c r="AF34" i="24"/>
  <c r="AD34" i="24"/>
  <c r="AB34" i="24"/>
  <c r="Z34" i="24"/>
  <c r="AH33" i="24"/>
  <c r="AF33" i="24"/>
  <c r="AD33" i="24"/>
  <c r="AB33" i="24"/>
  <c r="Z33" i="24"/>
  <c r="X33" i="24"/>
  <c r="AH32" i="24"/>
  <c r="AF32" i="24"/>
  <c r="AD32" i="24"/>
  <c r="AB32" i="24"/>
  <c r="Z32" i="24"/>
  <c r="X32" i="24"/>
  <c r="AJ31" i="24"/>
  <c r="AH31" i="24"/>
  <c r="AF31" i="24"/>
  <c r="AD31" i="24"/>
  <c r="AB31" i="24"/>
  <c r="Z31" i="24"/>
  <c r="X31" i="24"/>
  <c r="V31" i="24"/>
  <c r="AJ30" i="24"/>
  <c r="AH30" i="24"/>
  <c r="AF30" i="24"/>
  <c r="AD30" i="24"/>
  <c r="AB30" i="24"/>
  <c r="Z30" i="24"/>
  <c r="X30" i="24"/>
  <c r="V30" i="24"/>
  <c r="AI29" i="24"/>
  <c r="AG29" i="24"/>
  <c r="AE29" i="24"/>
  <c r="AC29" i="24"/>
  <c r="AA29" i="24"/>
  <c r="Y29" i="24"/>
  <c r="W29" i="24"/>
  <c r="AI28" i="24"/>
  <c r="AG28" i="24"/>
  <c r="AE28" i="24"/>
  <c r="AC28" i="24"/>
  <c r="AA28" i="24"/>
  <c r="Y28" i="24"/>
  <c r="W28" i="24"/>
  <c r="AG27" i="24"/>
  <c r="AE27" i="24"/>
  <c r="AC27" i="24"/>
  <c r="AA27" i="24"/>
  <c r="Y27" i="24"/>
  <c r="AG26" i="24"/>
  <c r="AE26" i="24"/>
  <c r="AC26" i="24"/>
  <c r="AA26" i="24"/>
  <c r="Y26" i="24"/>
  <c r="AE25" i="24"/>
  <c r="AC25" i="24"/>
  <c r="AA25" i="24"/>
  <c r="AE24" i="24"/>
  <c r="AC24" i="24"/>
  <c r="AA24" i="24"/>
  <c r="AC23" i="24"/>
  <c r="AC22" i="24"/>
  <c r="AC38" i="23"/>
  <c r="AC37" i="23"/>
  <c r="AE36" i="23"/>
  <c r="AC36" i="23"/>
  <c r="AA36" i="23"/>
  <c r="AE35" i="23"/>
  <c r="AC35" i="23"/>
  <c r="AA35" i="23"/>
  <c r="AG34" i="23"/>
  <c r="AE34" i="23"/>
  <c r="AC34" i="23"/>
  <c r="AA34" i="23"/>
  <c r="Y34" i="23"/>
  <c r="AG33" i="23"/>
  <c r="AE33" i="23"/>
  <c r="AC33" i="23"/>
  <c r="AA33" i="23"/>
  <c r="Y33" i="23"/>
  <c r="AI32" i="23"/>
  <c r="AG32" i="23"/>
  <c r="AE32" i="23"/>
  <c r="AC32" i="23"/>
  <c r="AA32" i="23"/>
  <c r="Y32" i="23"/>
  <c r="W32" i="23"/>
  <c r="AI31" i="23"/>
  <c r="AG31" i="23"/>
  <c r="AE31" i="23"/>
  <c r="AC31" i="23"/>
  <c r="AA31" i="23"/>
  <c r="Y31" i="23"/>
  <c r="W31" i="23"/>
  <c r="AK30" i="23"/>
  <c r="AI30" i="23"/>
  <c r="AG30" i="23"/>
  <c r="AE30" i="23"/>
  <c r="AC30" i="23"/>
  <c r="AA30" i="23"/>
  <c r="Y30" i="23"/>
  <c r="W30" i="23"/>
  <c r="U30" i="23"/>
  <c r="AJ29" i="23"/>
  <c r="AH29" i="23"/>
  <c r="AF29" i="23"/>
  <c r="AD29" i="23"/>
  <c r="AB29" i="23"/>
  <c r="Z29" i="23"/>
  <c r="X29" i="23"/>
  <c r="V29" i="23"/>
  <c r="AH28" i="23"/>
  <c r="AF28" i="23"/>
  <c r="AD28" i="23"/>
  <c r="AB28" i="23"/>
  <c r="Z28" i="23"/>
  <c r="X28" i="23"/>
  <c r="AH27" i="23"/>
  <c r="AF27" i="23"/>
  <c r="AD27" i="23"/>
  <c r="AB27" i="23"/>
  <c r="Z27" i="23"/>
  <c r="X27" i="23"/>
  <c r="AF26" i="23"/>
  <c r="AD26" i="23"/>
  <c r="AB26" i="23"/>
  <c r="Z26" i="23"/>
  <c r="AF25" i="23"/>
  <c r="AD25" i="23"/>
  <c r="AB25" i="23"/>
  <c r="Z25" i="23"/>
  <c r="AD24" i="23"/>
  <c r="AB24" i="23"/>
  <c r="AD23" i="23"/>
  <c r="AB23" i="23"/>
  <c r="AD24" i="24"/>
  <c r="AB24" i="24"/>
  <c r="AD23" i="24"/>
  <c r="AB23" i="24"/>
  <c r="AD37" i="23"/>
  <c r="AB37" i="23"/>
  <c r="AD36" i="23"/>
  <c r="AB36" i="23"/>
  <c r="AF35" i="23"/>
  <c r="AD35" i="23"/>
  <c r="AB35" i="23"/>
  <c r="Z35" i="23"/>
  <c r="AF34" i="23"/>
  <c r="AD34" i="23"/>
  <c r="AB34" i="23"/>
  <c r="Z34" i="23"/>
  <c r="AH33" i="23"/>
  <c r="AF33" i="23"/>
  <c r="AD33" i="23"/>
  <c r="AB33" i="23"/>
  <c r="Z33" i="23"/>
  <c r="X33" i="23"/>
  <c r="AH32" i="23"/>
  <c r="AF32" i="23"/>
  <c r="AD32" i="23"/>
  <c r="AB32" i="23"/>
  <c r="Z32" i="23"/>
  <c r="X32" i="23"/>
  <c r="AJ31" i="23"/>
  <c r="AH31" i="23"/>
  <c r="AF31" i="23"/>
  <c r="AD31" i="23"/>
  <c r="AB31" i="23"/>
  <c r="Z31" i="23"/>
  <c r="X31" i="23"/>
  <c r="V31" i="23"/>
  <c r="AJ30" i="23"/>
  <c r="AH30" i="23"/>
  <c r="AF30" i="23"/>
  <c r="AD30" i="23"/>
  <c r="AB30" i="23"/>
  <c r="Z30" i="23"/>
  <c r="X30" i="23"/>
  <c r="V30" i="23"/>
  <c r="AI29" i="23"/>
  <c r="AG29" i="23"/>
  <c r="AE29" i="23"/>
  <c r="AC29" i="23"/>
  <c r="AA29" i="23"/>
  <c r="Y29" i="23"/>
  <c r="W29" i="23"/>
  <c r="AI28" i="23"/>
  <c r="AG28" i="23"/>
  <c r="AE28" i="23"/>
  <c r="AC28" i="23"/>
  <c r="AA28" i="23"/>
  <c r="Y28" i="23"/>
  <c r="W28" i="23"/>
  <c r="AG27" i="23"/>
  <c r="AE27" i="23"/>
  <c r="AC27" i="23"/>
  <c r="AA27" i="23"/>
  <c r="Y27" i="23"/>
  <c r="AG26" i="23"/>
  <c r="AE26" i="23"/>
  <c r="AC26" i="23"/>
  <c r="AA26" i="23"/>
  <c r="Y26" i="23"/>
  <c r="AE25" i="23"/>
  <c r="AC25" i="23"/>
  <c r="AA25" i="23"/>
  <c r="AE24" i="23"/>
  <c r="AC24" i="23"/>
  <c r="AA24" i="23"/>
  <c r="AC23" i="23"/>
  <c r="AC22" i="23"/>
  <c r="AC38" i="20"/>
  <c r="AC37" i="20"/>
  <c r="AE36" i="20"/>
  <c r="AC36" i="20"/>
  <c r="AA36" i="20"/>
  <c r="AE35" i="20"/>
  <c r="AC35" i="20"/>
  <c r="AA35" i="20"/>
  <c r="AG34" i="20"/>
  <c r="AE34" i="20"/>
  <c r="AC34" i="20"/>
  <c r="AA34" i="20"/>
  <c r="Y34" i="20"/>
  <c r="AG33" i="20"/>
  <c r="AE33" i="20"/>
  <c r="AC33" i="20"/>
  <c r="AA33" i="20"/>
  <c r="Y33" i="20"/>
  <c r="AI32" i="20"/>
  <c r="AG32" i="20"/>
  <c r="AE32" i="20"/>
  <c r="AC32" i="20"/>
  <c r="AA32" i="20"/>
  <c r="Y32" i="20"/>
  <c r="W32" i="20"/>
  <c r="AI31" i="20"/>
  <c r="AG31" i="20"/>
  <c r="AE31" i="20"/>
  <c r="AC31" i="20"/>
  <c r="AA31" i="20"/>
  <c r="Y31" i="20"/>
  <c r="W31" i="20"/>
  <c r="AK30" i="20"/>
  <c r="AI30" i="20"/>
  <c r="AG30" i="20"/>
  <c r="AE30" i="20"/>
  <c r="AC30" i="20"/>
  <c r="AA30" i="20"/>
  <c r="Y30" i="20"/>
  <c r="W30" i="20"/>
  <c r="U30" i="20"/>
  <c r="AJ29" i="20"/>
  <c r="AH29" i="20"/>
  <c r="AF29" i="20"/>
  <c r="AD29" i="20"/>
  <c r="AB29" i="20"/>
  <c r="Z29" i="20"/>
  <c r="X29" i="20"/>
  <c r="V29" i="20"/>
  <c r="AH28" i="20"/>
  <c r="AF28" i="20"/>
  <c r="AD28" i="20"/>
  <c r="AB28" i="20"/>
  <c r="Z28" i="20"/>
  <c r="X28" i="20"/>
  <c r="AH27" i="20"/>
  <c r="AF27" i="20"/>
  <c r="AD27" i="20"/>
  <c r="AB27" i="20"/>
  <c r="Z27" i="20"/>
  <c r="X27" i="20"/>
  <c r="AF26" i="20"/>
  <c r="AD26" i="20"/>
  <c r="AB26" i="20"/>
  <c r="Z26" i="20"/>
  <c r="AF25" i="20"/>
  <c r="AD25" i="20"/>
  <c r="AB25" i="20"/>
  <c r="Z25" i="20"/>
  <c r="AD24" i="20"/>
  <c r="AB24" i="20"/>
  <c r="AD23" i="20"/>
  <c r="AB23" i="20"/>
  <c r="AD37" i="19"/>
  <c r="AB37" i="19"/>
  <c r="AD36" i="19"/>
  <c r="AB36" i="19"/>
  <c r="AF35" i="19"/>
  <c r="AD35" i="19"/>
  <c r="AB35" i="19"/>
  <c r="Z35" i="19"/>
  <c r="AF34" i="19"/>
  <c r="AD34" i="19"/>
  <c r="AB34" i="19"/>
  <c r="Z34" i="19"/>
  <c r="AH33" i="19"/>
  <c r="AF33" i="19"/>
  <c r="AD33" i="19"/>
  <c r="AB33" i="19"/>
  <c r="Z33" i="19"/>
  <c r="X33" i="19"/>
  <c r="AH32" i="19"/>
  <c r="AF32" i="19"/>
  <c r="AD32" i="19"/>
  <c r="AB32" i="19"/>
  <c r="Z32" i="19"/>
  <c r="X32" i="19"/>
  <c r="AJ31" i="19"/>
  <c r="AH31" i="19"/>
  <c r="AF31" i="19"/>
  <c r="AD31" i="19"/>
  <c r="AB31" i="19"/>
  <c r="Z31" i="19"/>
  <c r="X31" i="19"/>
  <c r="V31" i="19"/>
  <c r="AJ30" i="19"/>
  <c r="AH30" i="19"/>
  <c r="AF30" i="19"/>
  <c r="AD30" i="19"/>
  <c r="AB30" i="19"/>
  <c r="Z30" i="19"/>
  <c r="X30" i="19"/>
  <c r="V30" i="19"/>
  <c r="AI29" i="19"/>
  <c r="AG29" i="19"/>
  <c r="AE29" i="19"/>
  <c r="AC29" i="19"/>
  <c r="AA29" i="19"/>
  <c r="Y29" i="19"/>
  <c r="W29" i="19"/>
  <c r="AI28" i="19"/>
  <c r="AG28" i="19"/>
  <c r="AE28" i="19"/>
  <c r="AC28" i="19"/>
  <c r="AA28" i="19"/>
  <c r="Y28" i="19"/>
  <c r="W28" i="19"/>
  <c r="AG27" i="19"/>
  <c r="AE27" i="19"/>
  <c r="AC27" i="19"/>
  <c r="AA27" i="19"/>
  <c r="Y27" i="19"/>
  <c r="AG26" i="19"/>
  <c r="AE26" i="19"/>
  <c r="AC26" i="19"/>
  <c r="AA26" i="19"/>
  <c r="Y26" i="19"/>
  <c r="AE25" i="19"/>
  <c r="AC25" i="19"/>
  <c r="AA25" i="19"/>
  <c r="AE24" i="19"/>
  <c r="AC24" i="19"/>
  <c r="AA24" i="19"/>
  <c r="AC23" i="19"/>
  <c r="AC22" i="19"/>
  <c r="AD37" i="20"/>
  <c r="AB37" i="20"/>
  <c r="AD36" i="20"/>
  <c r="AB36" i="20"/>
  <c r="AF35" i="20"/>
  <c r="AD35" i="20"/>
  <c r="AB35" i="20"/>
  <c r="Z35" i="20"/>
  <c r="AF34" i="20"/>
  <c r="AD34" i="20"/>
  <c r="AB34" i="20"/>
  <c r="Z34" i="20"/>
  <c r="AH33" i="20"/>
  <c r="AF33" i="20"/>
  <c r="AD33" i="20"/>
  <c r="AB33" i="20"/>
  <c r="Z33" i="20"/>
  <c r="X33" i="20"/>
  <c r="AH32" i="20"/>
  <c r="AF32" i="20"/>
  <c r="AD32" i="20"/>
  <c r="AB32" i="20"/>
  <c r="Z32" i="20"/>
  <c r="X32" i="20"/>
  <c r="AJ31" i="20"/>
  <c r="AH31" i="20"/>
  <c r="AF31" i="20"/>
  <c r="AD31" i="20"/>
  <c r="AB31" i="20"/>
  <c r="Z31" i="20"/>
  <c r="X31" i="20"/>
  <c r="V31" i="20"/>
  <c r="AJ30" i="20"/>
  <c r="AH30" i="20"/>
  <c r="AF30" i="20"/>
  <c r="AD30" i="20"/>
  <c r="AB30" i="20"/>
  <c r="Z30" i="20"/>
  <c r="X30" i="20"/>
  <c r="V30" i="20"/>
  <c r="AI29" i="20"/>
  <c r="AG29" i="20"/>
  <c r="AE29" i="20"/>
  <c r="AC29" i="20"/>
  <c r="AA29" i="20"/>
  <c r="Y29" i="20"/>
  <c r="W29" i="20"/>
  <c r="AI28" i="20"/>
  <c r="AG28" i="20"/>
  <c r="AE28" i="20"/>
  <c r="AC28" i="20"/>
  <c r="AA28" i="20"/>
  <c r="Y28" i="20"/>
  <c r="W28" i="20"/>
  <c r="AG27" i="20"/>
  <c r="AE27" i="20"/>
  <c r="AC27" i="20"/>
  <c r="AA27" i="20"/>
  <c r="Y27" i="20"/>
  <c r="AG26" i="20"/>
  <c r="AE26" i="20"/>
  <c r="AC26" i="20"/>
  <c r="AA26" i="20"/>
  <c r="Y26" i="20"/>
  <c r="AE25" i="20"/>
  <c r="AC25" i="20"/>
  <c r="AA25" i="20"/>
  <c r="AE24" i="20"/>
  <c r="AC24" i="20"/>
  <c r="AA24" i="20"/>
  <c r="AC23" i="20"/>
  <c r="AC22" i="20"/>
  <c r="AC38" i="19"/>
  <c r="AC37" i="19"/>
  <c r="AE36" i="19"/>
  <c r="AC36" i="19"/>
  <c r="AA36" i="19"/>
  <c r="AE35" i="19"/>
  <c r="AC35" i="19"/>
  <c r="AA35" i="19"/>
  <c r="AG34" i="19"/>
  <c r="AE34" i="19"/>
  <c r="AC34" i="19"/>
  <c r="AA34" i="19"/>
  <c r="Y34" i="19"/>
  <c r="AG33" i="19"/>
  <c r="AE33" i="19"/>
  <c r="AC33" i="19"/>
  <c r="AA33" i="19"/>
  <c r="Y33" i="19"/>
  <c r="AI32" i="19"/>
  <c r="AG32" i="19"/>
  <c r="AE32" i="19"/>
  <c r="AC32" i="19"/>
  <c r="AA32" i="19"/>
  <c r="Y32" i="19"/>
  <c r="W32" i="19"/>
  <c r="AI31" i="19"/>
  <c r="AG31" i="19"/>
  <c r="AE31" i="19"/>
  <c r="AC31" i="19"/>
  <c r="AA31" i="19"/>
  <c r="Y31" i="19"/>
  <c r="W31" i="19"/>
  <c r="AK30" i="19"/>
  <c r="AI30" i="19"/>
  <c r="AG30" i="19"/>
  <c r="AE30" i="19"/>
  <c r="AC30" i="19"/>
  <c r="AA30" i="19"/>
  <c r="Y30" i="19"/>
  <c r="W30" i="19"/>
  <c r="U30" i="19"/>
  <c r="AJ29" i="19"/>
  <c r="AH29" i="19"/>
  <c r="AF29" i="19"/>
  <c r="AD29" i="19"/>
  <c r="AB29" i="19"/>
  <c r="Z29" i="19"/>
  <c r="X29" i="19"/>
  <c r="V29" i="19"/>
  <c r="AH28" i="19"/>
  <c r="AF28" i="19"/>
  <c r="AD28" i="19"/>
  <c r="AB28" i="19"/>
  <c r="Z28" i="19"/>
  <c r="X28" i="19"/>
  <c r="AH27" i="19"/>
  <c r="AF27" i="19"/>
  <c r="AD27" i="19"/>
  <c r="AB27" i="19"/>
  <c r="Z27" i="19"/>
  <c r="X27" i="19"/>
  <c r="AF26" i="19"/>
  <c r="AD26" i="19"/>
  <c r="AB26" i="19"/>
  <c r="Z26" i="19"/>
  <c r="AF25" i="19"/>
  <c r="AD25" i="19"/>
  <c r="AB25" i="19"/>
  <c r="Z25" i="19"/>
  <c r="AD24" i="19"/>
  <c r="AB24" i="19"/>
  <c r="AD23" i="19"/>
  <c r="AB23" i="19"/>
  <c r="AC38" i="18"/>
  <c r="AC37" i="18"/>
  <c r="AE36" i="18"/>
  <c r="AC36" i="18"/>
  <c r="AA36" i="18"/>
  <c r="AE35" i="18"/>
  <c r="AC35" i="18"/>
  <c r="AA35" i="18"/>
  <c r="AG34" i="18"/>
  <c r="AE34" i="18"/>
  <c r="AC34" i="18"/>
  <c r="AA34" i="18"/>
  <c r="Y34" i="18"/>
  <c r="AG33" i="18"/>
  <c r="AE33" i="18"/>
  <c r="AC33" i="18"/>
  <c r="AA33" i="18"/>
  <c r="Y33" i="18"/>
  <c r="AI32" i="18"/>
  <c r="AG32" i="18"/>
  <c r="AE32" i="18"/>
  <c r="AC32" i="18"/>
  <c r="AA32" i="18"/>
  <c r="Y32" i="18"/>
  <c r="W32" i="18"/>
  <c r="AI31" i="18"/>
  <c r="AG31" i="18"/>
  <c r="AE31" i="18"/>
  <c r="AC31" i="18"/>
  <c r="AA31" i="18"/>
  <c r="Y31" i="18"/>
  <c r="W31" i="18"/>
  <c r="AK30" i="18"/>
  <c r="AI30" i="18"/>
  <c r="AG30" i="18"/>
  <c r="AE30" i="18"/>
  <c r="AC30" i="18"/>
  <c r="AA30" i="18"/>
  <c r="Y30" i="18"/>
  <c r="W30" i="18"/>
  <c r="U30" i="18"/>
  <c r="AJ29" i="18"/>
  <c r="AH29" i="18"/>
  <c r="AF29" i="18"/>
  <c r="AD29" i="18"/>
  <c r="AB29" i="18"/>
  <c r="Z29" i="18"/>
  <c r="X29" i="18"/>
  <c r="V29" i="18"/>
  <c r="AH28" i="18"/>
  <c r="AF28" i="18"/>
  <c r="AD28" i="18"/>
  <c r="AB28" i="18"/>
  <c r="Z28" i="18"/>
  <c r="X28" i="18"/>
  <c r="AH27" i="18"/>
  <c r="AF27" i="18"/>
  <c r="AD27" i="18"/>
  <c r="AB27" i="18"/>
  <c r="Z27" i="18"/>
  <c r="X27" i="18"/>
  <c r="AF26" i="18"/>
  <c r="AD26" i="18"/>
  <c r="AB26" i="18"/>
  <c r="Z26" i="18"/>
  <c r="AF25" i="18"/>
  <c r="AD25" i="18"/>
  <c r="AB25" i="18"/>
  <c r="Z25" i="18"/>
  <c r="AD24" i="18"/>
  <c r="AB24" i="18"/>
  <c r="AD23" i="18"/>
  <c r="AB23" i="18"/>
  <c r="AD37" i="17"/>
  <c r="AB37" i="17"/>
  <c r="AD36" i="17"/>
  <c r="AB36" i="17"/>
  <c r="AF35" i="17"/>
  <c r="AD35" i="17"/>
  <c r="AB35" i="17"/>
  <c r="Z35" i="17"/>
  <c r="AF34" i="17"/>
  <c r="AD34" i="17"/>
  <c r="AB34" i="17"/>
  <c r="Z34" i="17"/>
  <c r="AH33" i="17"/>
  <c r="AF33" i="17"/>
  <c r="AD33" i="17"/>
  <c r="AB33" i="17"/>
  <c r="Z33" i="17"/>
  <c r="X33" i="17"/>
  <c r="AH32" i="17"/>
  <c r="AF32" i="17"/>
  <c r="AD32" i="17"/>
  <c r="AB32" i="17"/>
  <c r="Z32" i="17"/>
  <c r="X32" i="17"/>
  <c r="AJ31" i="17"/>
  <c r="AH31" i="17"/>
  <c r="AF31" i="17"/>
  <c r="AD31" i="17"/>
  <c r="AB31" i="17"/>
  <c r="Z31" i="17"/>
  <c r="X31" i="17"/>
  <c r="V31" i="17"/>
  <c r="AJ30" i="17"/>
  <c r="AH30" i="17"/>
  <c r="AF30" i="17"/>
  <c r="AD30" i="17"/>
  <c r="AB30" i="17"/>
  <c r="Z30" i="17"/>
  <c r="X30" i="17"/>
  <c r="V30" i="17"/>
  <c r="AI29" i="17"/>
  <c r="AG29" i="17"/>
  <c r="AE29" i="17"/>
  <c r="AC29" i="17"/>
  <c r="AA29" i="17"/>
  <c r="Y29" i="17"/>
  <c r="W29" i="17"/>
  <c r="AI28" i="17"/>
  <c r="AG28" i="17"/>
  <c r="AE28" i="17"/>
  <c r="AC28" i="17"/>
  <c r="AA28" i="17"/>
  <c r="Y28" i="17"/>
  <c r="W28" i="17"/>
  <c r="AG27" i="17"/>
  <c r="AE27" i="17"/>
  <c r="AC27" i="17"/>
  <c r="AA27" i="17"/>
  <c r="Y27" i="17"/>
  <c r="AG26" i="17"/>
  <c r="AE26" i="17"/>
  <c r="AC26" i="17"/>
  <c r="AA26" i="17"/>
  <c r="Y26" i="17"/>
  <c r="AE25" i="17"/>
  <c r="AC25" i="17"/>
  <c r="AA25" i="17"/>
  <c r="AE24" i="17"/>
  <c r="AC24" i="17"/>
  <c r="AA24" i="17"/>
  <c r="AC23" i="17"/>
  <c r="AC22" i="17"/>
  <c r="AD37" i="18"/>
  <c r="AB37" i="18"/>
  <c r="AD36" i="18"/>
  <c r="AB36" i="18"/>
  <c r="AF35" i="18"/>
  <c r="AD35" i="18"/>
  <c r="AB35" i="18"/>
  <c r="Z35" i="18"/>
  <c r="AF34" i="18"/>
  <c r="AD34" i="18"/>
  <c r="AB34" i="18"/>
  <c r="Z34" i="18"/>
  <c r="AH33" i="18"/>
  <c r="AF33" i="18"/>
  <c r="AD33" i="18"/>
  <c r="AB33" i="18"/>
  <c r="Z33" i="18"/>
  <c r="X33" i="18"/>
  <c r="AH32" i="18"/>
  <c r="AF32" i="18"/>
  <c r="AD32" i="18"/>
  <c r="AB32" i="18"/>
  <c r="Z32" i="18"/>
  <c r="X32" i="18"/>
  <c r="AJ31" i="18"/>
  <c r="AH31" i="18"/>
  <c r="AF31" i="18"/>
  <c r="AD31" i="18"/>
  <c r="AB31" i="18"/>
  <c r="Z31" i="18"/>
  <c r="X31" i="18"/>
  <c r="V31" i="18"/>
  <c r="AJ30" i="18"/>
  <c r="AH30" i="18"/>
  <c r="AF30" i="18"/>
  <c r="AD30" i="18"/>
  <c r="AB30" i="18"/>
  <c r="Z30" i="18"/>
  <c r="X30" i="18"/>
  <c r="V30" i="18"/>
  <c r="AI29" i="18"/>
  <c r="AG29" i="18"/>
  <c r="AE29" i="18"/>
  <c r="AC29" i="18"/>
  <c r="AA29" i="18"/>
  <c r="Y29" i="18"/>
  <c r="W29" i="18"/>
  <c r="AI28" i="18"/>
  <c r="AG28" i="18"/>
  <c r="AE28" i="18"/>
  <c r="AC28" i="18"/>
  <c r="AA28" i="18"/>
  <c r="Y28" i="18"/>
  <c r="W28" i="18"/>
  <c r="AG27" i="18"/>
  <c r="AE27" i="18"/>
  <c r="AC27" i="18"/>
  <c r="AA27" i="18"/>
  <c r="Y27" i="18"/>
  <c r="AG26" i="18"/>
  <c r="AE26" i="18"/>
  <c r="AC26" i="18"/>
  <c r="AA26" i="18"/>
  <c r="Y26" i="18"/>
  <c r="AE25" i="18"/>
  <c r="AC25" i="18"/>
  <c r="AA25" i="18"/>
  <c r="AE24" i="18"/>
  <c r="AC24" i="18"/>
  <c r="AA24" i="18"/>
  <c r="AC23" i="18"/>
  <c r="AC22" i="18"/>
  <c r="AC38" i="17"/>
  <c r="AC37" i="17"/>
  <c r="AE36" i="17"/>
  <c r="AC36" i="17"/>
  <c r="AA36" i="17"/>
  <c r="AE35" i="17"/>
  <c r="AC35" i="17"/>
  <c r="AA35" i="17"/>
  <c r="AG34" i="17"/>
  <c r="AE34" i="17"/>
  <c r="AC34" i="17"/>
  <c r="AA34" i="17"/>
  <c r="Y34" i="17"/>
  <c r="AG33" i="17"/>
  <c r="AE33" i="17"/>
  <c r="AC33" i="17"/>
  <c r="AA33" i="17"/>
  <c r="Y33" i="17"/>
  <c r="AI32" i="17"/>
  <c r="AG32" i="17"/>
  <c r="AE32" i="17"/>
  <c r="AC32" i="17"/>
  <c r="AA32" i="17"/>
  <c r="Y32" i="17"/>
  <c r="W32" i="17"/>
  <c r="AI31" i="17"/>
  <c r="AG31" i="17"/>
  <c r="AE31" i="17"/>
  <c r="AC31" i="17"/>
  <c r="AA31" i="17"/>
  <c r="Y31" i="17"/>
  <c r="W31" i="17"/>
  <c r="AK30" i="17"/>
  <c r="AI30" i="17"/>
  <c r="AG30" i="17"/>
  <c r="AE30" i="17"/>
  <c r="AC30" i="17"/>
  <c r="AA30" i="17"/>
  <c r="Y30" i="17"/>
  <c r="W30" i="17"/>
  <c r="U30" i="17"/>
  <c r="AJ29" i="17"/>
  <c r="AH29" i="17"/>
  <c r="AF29" i="17"/>
  <c r="AD29" i="17"/>
  <c r="AB29" i="17"/>
  <c r="Z29" i="17"/>
  <c r="X29" i="17"/>
  <c r="V29" i="17"/>
  <c r="AH28" i="17"/>
  <c r="AF28" i="17"/>
  <c r="AD28" i="17"/>
  <c r="AB28" i="17"/>
  <c r="Z28" i="17"/>
  <c r="X28" i="17"/>
  <c r="AH27" i="17"/>
  <c r="AF27" i="17"/>
  <c r="AD27" i="17"/>
  <c r="AB27" i="17"/>
  <c r="Z27" i="17"/>
  <c r="X27" i="17"/>
  <c r="AF26" i="17"/>
  <c r="AD26" i="17"/>
  <c r="AB26" i="17"/>
  <c r="Z26" i="17"/>
  <c r="AF25" i="17"/>
  <c r="AD25" i="17"/>
  <c r="AB25" i="17"/>
  <c r="Z25" i="17"/>
  <c r="AD24" i="17"/>
  <c r="AB24" i="17"/>
  <c r="AD23" i="17"/>
  <c r="AB23" i="17"/>
  <c r="AC37" i="13"/>
  <c r="AC35" i="13"/>
  <c r="AB34" i="13"/>
  <c r="AC33" i="13"/>
  <c r="AF32" i="13"/>
  <c r="X32" i="13"/>
  <c r="AC31" i="13"/>
  <c r="AK30" i="13"/>
  <c r="AC30" i="13"/>
  <c r="U30" i="13"/>
  <c r="AC29" i="13"/>
  <c r="AI28" i="13"/>
  <c r="AA28" i="13"/>
  <c r="AE27" i="13"/>
  <c r="AG26" i="13"/>
  <c r="Y26" i="13"/>
  <c r="AD24" i="13"/>
  <c r="AD37" i="13"/>
  <c r="AA36" i="13"/>
  <c r="Z35" i="13"/>
  <c r="AA34" i="13"/>
  <c r="AD33" i="13"/>
  <c r="AI32" i="13"/>
  <c r="AA32" i="13"/>
  <c r="AH31" i="13"/>
  <c r="Z31" i="13"/>
  <c r="AH30" i="13"/>
  <c r="Z30" i="13"/>
  <c r="AH29" i="13"/>
  <c r="Z29" i="13"/>
  <c r="AF28" i="13"/>
  <c r="X28" i="13"/>
  <c r="AB27" i="13"/>
  <c r="AD26" i="13"/>
  <c r="AD25" i="13"/>
  <c r="AC24" i="13"/>
  <c r="AC22" i="13"/>
  <c r="AE35" i="13"/>
  <c r="AD34" i="13"/>
  <c r="AE33" i="13"/>
  <c r="AH32" i="13"/>
  <c r="Z32" i="13"/>
  <c r="AE31" i="13"/>
  <c r="W31" i="13"/>
  <c r="AE30" i="13"/>
  <c r="W30" i="13"/>
  <c r="AE29" i="13"/>
  <c r="W29" i="13"/>
  <c r="AC28" i="13"/>
  <c r="AG27" i="13"/>
  <c r="Y27" i="13"/>
  <c r="AA26" i="13"/>
  <c r="AA25" i="13"/>
  <c r="AC38" i="13"/>
  <c r="AC36" i="13"/>
  <c r="AB35" i="13"/>
  <c r="AC34" i="13"/>
  <c r="AF33" i="13"/>
  <c r="X33" i="13"/>
  <c r="AC32" i="13"/>
  <c r="AJ31" i="13"/>
  <c r="AB31" i="13"/>
  <c r="AJ30" i="13"/>
  <c r="AB30" i="13"/>
  <c r="AJ29" i="13"/>
  <c r="AB29" i="13"/>
  <c r="AH28" i="13"/>
  <c r="Z28" i="13"/>
  <c r="AD27" i="13"/>
  <c r="AF26" i="13"/>
  <c r="AF25" i="13"/>
  <c r="AE24" i="13"/>
  <c r="AB23" i="13"/>
  <c r="T29" i="25"/>
  <c r="U28" i="25"/>
  <c r="S28" i="25"/>
  <c r="U27" i="25"/>
  <c r="S27" i="25"/>
  <c r="W26" i="25"/>
  <c r="U26" i="25"/>
  <c r="S26" i="25"/>
  <c r="Q26" i="25"/>
  <c r="W25" i="25"/>
  <c r="U25" i="25"/>
  <c r="S25" i="25"/>
  <c r="Q25" i="25"/>
  <c r="Y24" i="25"/>
  <c r="W24" i="25"/>
  <c r="U24" i="25"/>
  <c r="S24" i="25"/>
  <c r="Q24" i="25"/>
  <c r="O24" i="25"/>
  <c r="Y23" i="25"/>
  <c r="W23" i="25"/>
  <c r="U23" i="25"/>
  <c r="S23" i="25"/>
  <c r="Q23" i="25"/>
  <c r="O23" i="25"/>
  <c r="AA22" i="25"/>
  <c r="Y22" i="25"/>
  <c r="W22" i="25"/>
  <c r="U22" i="25"/>
  <c r="S22" i="25"/>
  <c r="Q22" i="25"/>
  <c r="O22" i="25"/>
  <c r="M22" i="25"/>
  <c r="AB21" i="25"/>
  <c r="Z21" i="25"/>
  <c r="X21" i="25"/>
  <c r="V21" i="25"/>
  <c r="T21" i="25"/>
  <c r="R21" i="25"/>
  <c r="P21" i="25"/>
  <c r="N21" i="25"/>
  <c r="L21" i="25"/>
  <c r="Z20" i="25"/>
  <c r="X20" i="25"/>
  <c r="V20" i="25"/>
  <c r="T20" i="25"/>
  <c r="R20" i="25"/>
  <c r="P20" i="25"/>
  <c r="N20" i="25"/>
  <c r="Z19" i="25"/>
  <c r="X19" i="25"/>
  <c r="V19" i="25"/>
  <c r="T19" i="25"/>
  <c r="R19" i="25"/>
  <c r="P19" i="25"/>
  <c r="N19" i="25"/>
  <c r="X18" i="25"/>
  <c r="V18" i="25"/>
  <c r="T18" i="25"/>
  <c r="R18" i="25"/>
  <c r="P18" i="25"/>
  <c r="X17" i="25"/>
  <c r="V17" i="25"/>
  <c r="T17" i="25"/>
  <c r="R17" i="25"/>
  <c r="P17" i="25"/>
  <c r="V16" i="25"/>
  <c r="T16" i="25"/>
  <c r="R16" i="25"/>
  <c r="V15" i="25"/>
  <c r="T15" i="25"/>
  <c r="R15" i="25"/>
  <c r="T14" i="25"/>
  <c r="T13" i="25"/>
  <c r="T28" i="25"/>
  <c r="V27" i="25"/>
  <c r="T27" i="25"/>
  <c r="R27" i="25"/>
  <c r="V26" i="25"/>
  <c r="T26" i="25"/>
  <c r="R26" i="25"/>
  <c r="X25" i="25"/>
  <c r="V25" i="25"/>
  <c r="T25" i="25"/>
  <c r="R25" i="25"/>
  <c r="P25" i="25"/>
  <c r="X24" i="25"/>
  <c r="V24" i="25"/>
  <c r="T24" i="25"/>
  <c r="R24" i="25"/>
  <c r="P24" i="25"/>
  <c r="Z23" i="25"/>
  <c r="X23" i="25"/>
  <c r="V23" i="25"/>
  <c r="T23" i="25"/>
  <c r="R23" i="25"/>
  <c r="P23" i="25"/>
  <c r="N23" i="25"/>
  <c r="Z22" i="25"/>
  <c r="X22" i="25"/>
  <c r="V22" i="25"/>
  <c r="T22" i="25"/>
  <c r="R22" i="25"/>
  <c r="P22" i="25"/>
  <c r="N22" i="25"/>
  <c r="AA21" i="25"/>
  <c r="Y21" i="25"/>
  <c r="W21" i="25"/>
  <c r="U21" i="25"/>
  <c r="S21" i="25"/>
  <c r="Q21" i="25"/>
  <c r="O21" i="25"/>
  <c r="M21" i="25"/>
  <c r="AA20" i="25"/>
  <c r="Y20" i="25"/>
  <c r="W20" i="25"/>
  <c r="U20" i="25"/>
  <c r="S20" i="25"/>
  <c r="Q20" i="25"/>
  <c r="O20" i="25"/>
  <c r="M20" i="25"/>
  <c r="Y19" i="25"/>
  <c r="W19" i="25"/>
  <c r="U19" i="25"/>
  <c r="S19" i="25"/>
  <c r="Q19" i="25"/>
  <c r="O19" i="25"/>
  <c r="Y18" i="25"/>
  <c r="W18" i="25"/>
  <c r="U18" i="25"/>
  <c r="S18" i="25"/>
  <c r="Q18" i="25"/>
  <c r="O18" i="25"/>
  <c r="W17" i="25"/>
  <c r="U17" i="25"/>
  <c r="S17" i="25"/>
  <c r="Q17" i="25"/>
  <c r="W16" i="25"/>
  <c r="U16" i="25"/>
  <c r="S16" i="25"/>
  <c r="Q16" i="25"/>
  <c r="U15" i="25"/>
  <c r="S15" i="25"/>
  <c r="U14" i="25"/>
  <c r="S14" i="25"/>
  <c r="U28" i="24"/>
  <c r="S28" i="24"/>
  <c r="U27" i="24"/>
  <c r="S27" i="24"/>
  <c r="W26" i="24"/>
  <c r="U26" i="24"/>
  <c r="S26" i="24"/>
  <c r="Q26" i="24"/>
  <c r="W25" i="24"/>
  <c r="U25" i="24"/>
  <c r="S25" i="24"/>
  <c r="Q25" i="24"/>
  <c r="T29" i="24"/>
  <c r="T28" i="24"/>
  <c r="V27" i="24"/>
  <c r="T27" i="24"/>
  <c r="R27" i="24"/>
  <c r="V26" i="24"/>
  <c r="T26" i="24"/>
  <c r="R26" i="24"/>
  <c r="X25" i="24"/>
  <c r="V25" i="24"/>
  <c r="T25" i="24"/>
  <c r="R25" i="24"/>
  <c r="X24" i="24"/>
  <c r="V24" i="24"/>
  <c r="T24" i="24"/>
  <c r="R24" i="24"/>
  <c r="P24" i="24"/>
  <c r="Z23" i="24"/>
  <c r="X23" i="24"/>
  <c r="V23" i="24"/>
  <c r="T23" i="24"/>
  <c r="R23" i="24"/>
  <c r="P23" i="24"/>
  <c r="N23" i="24"/>
  <c r="Z22" i="24"/>
  <c r="X22" i="24"/>
  <c r="V22" i="24"/>
  <c r="T22" i="24"/>
  <c r="R22" i="24"/>
  <c r="P22" i="24"/>
  <c r="N22" i="24"/>
  <c r="AA21" i="24"/>
  <c r="Y21" i="24"/>
  <c r="W21" i="24"/>
  <c r="U21" i="24"/>
  <c r="S21" i="24"/>
  <c r="Q21" i="24"/>
  <c r="O21" i="24"/>
  <c r="M21" i="24"/>
  <c r="AA20" i="24"/>
  <c r="Y20" i="24"/>
  <c r="W20" i="24"/>
  <c r="U20" i="24"/>
  <c r="S20" i="24"/>
  <c r="Q20" i="24"/>
  <c r="O20" i="24"/>
  <c r="M20" i="24"/>
  <c r="Y19" i="24"/>
  <c r="W19" i="24"/>
  <c r="U19" i="24"/>
  <c r="S19" i="24"/>
  <c r="Q19" i="24"/>
  <c r="O19" i="24"/>
  <c r="Y18" i="24"/>
  <c r="W18" i="24"/>
  <c r="U18" i="24"/>
  <c r="S18" i="24"/>
  <c r="Q18" i="24"/>
  <c r="O18" i="24"/>
  <c r="W17" i="24"/>
  <c r="U17" i="24"/>
  <c r="S17" i="24"/>
  <c r="Q17" i="24"/>
  <c r="W16" i="24"/>
  <c r="U16" i="24"/>
  <c r="S16" i="24"/>
  <c r="Q16" i="24"/>
  <c r="U15" i="24"/>
  <c r="S15" i="24"/>
  <c r="U14" i="24"/>
  <c r="S14" i="24"/>
  <c r="U28" i="23"/>
  <c r="S28" i="23"/>
  <c r="U27" i="23"/>
  <c r="S27" i="23"/>
  <c r="W26" i="23"/>
  <c r="U26" i="23"/>
  <c r="S26" i="23"/>
  <c r="Q26" i="23"/>
  <c r="W25" i="23"/>
  <c r="U25" i="23"/>
  <c r="S25" i="23"/>
  <c r="Q25" i="23"/>
  <c r="Y24" i="23"/>
  <c r="W24" i="23"/>
  <c r="U24" i="23"/>
  <c r="S24" i="23"/>
  <c r="Q24" i="23"/>
  <c r="O24" i="23"/>
  <c r="Y23" i="23"/>
  <c r="W23" i="23"/>
  <c r="U23" i="23"/>
  <c r="S23" i="23"/>
  <c r="Q23" i="23"/>
  <c r="O23" i="23"/>
  <c r="AA22" i="23"/>
  <c r="Y22" i="23"/>
  <c r="W22" i="23"/>
  <c r="U22" i="23"/>
  <c r="S22" i="23"/>
  <c r="Q22" i="23"/>
  <c r="O22" i="23"/>
  <c r="M22" i="23"/>
  <c r="AB21" i="23"/>
  <c r="Z21" i="23"/>
  <c r="X21" i="23"/>
  <c r="V21" i="23"/>
  <c r="T21" i="23"/>
  <c r="R21" i="23"/>
  <c r="P21" i="23"/>
  <c r="N21" i="23"/>
  <c r="L21" i="23"/>
  <c r="Z20" i="23"/>
  <c r="X20" i="23"/>
  <c r="V20" i="23"/>
  <c r="T20" i="23"/>
  <c r="R20" i="23"/>
  <c r="P20" i="23"/>
  <c r="N20" i="23"/>
  <c r="Z19" i="23"/>
  <c r="X19" i="23"/>
  <c r="V19" i="23"/>
  <c r="T19" i="23"/>
  <c r="P25" i="24"/>
  <c r="Y24" i="24"/>
  <c r="W24" i="24"/>
  <c r="U24" i="24"/>
  <c r="S24" i="24"/>
  <c r="Q24" i="24"/>
  <c r="O24" i="24"/>
  <c r="Y23" i="24"/>
  <c r="W23" i="24"/>
  <c r="U23" i="24"/>
  <c r="S23" i="24"/>
  <c r="Q23" i="24"/>
  <c r="O23" i="24"/>
  <c r="AA22" i="24"/>
  <c r="Y22" i="24"/>
  <c r="W22" i="24"/>
  <c r="U22" i="24"/>
  <c r="S22" i="24"/>
  <c r="Q22" i="24"/>
  <c r="O22" i="24"/>
  <c r="M22" i="24"/>
  <c r="AB21" i="24"/>
  <c r="Z21" i="24"/>
  <c r="X21" i="24"/>
  <c r="V21" i="24"/>
  <c r="T21" i="24"/>
  <c r="R21" i="24"/>
  <c r="P21" i="24"/>
  <c r="N21" i="24"/>
  <c r="L21" i="24"/>
  <c r="Z20" i="24"/>
  <c r="X20" i="24"/>
  <c r="V20" i="24"/>
  <c r="T20" i="24"/>
  <c r="R20" i="24"/>
  <c r="P20" i="24"/>
  <c r="N20" i="24"/>
  <c r="Z19" i="24"/>
  <c r="X19" i="24"/>
  <c r="V19" i="24"/>
  <c r="T19" i="24"/>
  <c r="R19" i="24"/>
  <c r="P19" i="24"/>
  <c r="N19" i="24"/>
  <c r="X18" i="24"/>
  <c r="V18" i="24"/>
  <c r="T18" i="24"/>
  <c r="R18" i="24"/>
  <c r="P18" i="24"/>
  <c r="X17" i="24"/>
  <c r="V17" i="24"/>
  <c r="T17" i="24"/>
  <c r="R17" i="24"/>
  <c r="P17" i="24"/>
  <c r="V16" i="24"/>
  <c r="T16" i="24"/>
  <c r="R16" i="24"/>
  <c r="V15" i="24"/>
  <c r="T15" i="24"/>
  <c r="R15" i="24"/>
  <c r="T14" i="24"/>
  <c r="T13" i="24"/>
  <c r="T29" i="23"/>
  <c r="T28" i="23"/>
  <c r="V27" i="23"/>
  <c r="T27" i="23"/>
  <c r="R27" i="23"/>
  <c r="V26" i="23"/>
  <c r="T26" i="23"/>
  <c r="R26" i="23"/>
  <c r="X25" i="23"/>
  <c r="V25" i="23"/>
  <c r="T25" i="23"/>
  <c r="R25" i="23"/>
  <c r="P25" i="23"/>
  <c r="X24" i="23"/>
  <c r="V24" i="23"/>
  <c r="T24" i="23"/>
  <c r="R24" i="23"/>
  <c r="P24" i="23"/>
  <c r="Z23" i="23"/>
  <c r="X23" i="23"/>
  <c r="V23" i="23"/>
  <c r="T23" i="23"/>
  <c r="R23" i="23"/>
  <c r="P23" i="23"/>
  <c r="N23" i="23"/>
  <c r="Z22" i="23"/>
  <c r="X22" i="23"/>
  <c r="V22" i="23"/>
  <c r="T22" i="23"/>
  <c r="R22" i="23"/>
  <c r="P22" i="23"/>
  <c r="N22" i="23"/>
  <c r="AA21" i="23"/>
  <c r="Y21" i="23"/>
  <c r="W21" i="23"/>
  <c r="U21" i="23"/>
  <c r="S21" i="23"/>
  <c r="Q21" i="23"/>
  <c r="O21" i="23"/>
  <c r="M21" i="23"/>
  <c r="AA20" i="23"/>
  <c r="Y20" i="23"/>
  <c r="W20" i="23"/>
  <c r="U20" i="23"/>
  <c r="S20" i="23"/>
  <c r="Q20" i="23"/>
  <c r="O20" i="23"/>
  <c r="Y19" i="23"/>
  <c r="U19" i="23"/>
  <c r="R19" i="23"/>
  <c r="P19" i="23"/>
  <c r="N19" i="23"/>
  <c r="X18" i="23"/>
  <c r="V18" i="23"/>
  <c r="T18" i="23"/>
  <c r="R18" i="23"/>
  <c r="P18" i="23"/>
  <c r="X17" i="23"/>
  <c r="V17" i="23"/>
  <c r="T17" i="23"/>
  <c r="R17" i="23"/>
  <c r="P17" i="23"/>
  <c r="V16" i="23"/>
  <c r="T16" i="23"/>
  <c r="R16" i="23"/>
  <c r="V15" i="23"/>
  <c r="T15" i="23"/>
  <c r="R15" i="23"/>
  <c r="T14" i="23"/>
  <c r="T13" i="23"/>
  <c r="M20" i="23"/>
  <c r="W19" i="23"/>
  <c r="S19" i="23"/>
  <c r="Q19" i="23"/>
  <c r="O19" i="23"/>
  <c r="Y18" i="23"/>
  <c r="W18" i="23"/>
  <c r="U18" i="23"/>
  <c r="S18" i="23"/>
  <c r="Q18" i="23"/>
  <c r="O18" i="23"/>
  <c r="W17" i="23"/>
  <c r="U17" i="23"/>
  <c r="S17" i="23"/>
  <c r="Q17" i="23"/>
  <c r="W16" i="23"/>
  <c r="U16" i="23"/>
  <c r="S16" i="23"/>
  <c r="Q16" i="23"/>
  <c r="U15" i="23"/>
  <c r="S15" i="23"/>
  <c r="U14" i="23"/>
  <c r="S14" i="23"/>
  <c r="U28" i="20"/>
  <c r="S28" i="20"/>
  <c r="U27" i="20"/>
  <c r="S27" i="20"/>
  <c r="W26" i="20"/>
  <c r="U26" i="20"/>
  <c r="S26" i="20"/>
  <c r="Q26" i="20"/>
  <c r="W25" i="20"/>
  <c r="U25" i="20"/>
  <c r="S25" i="20"/>
  <c r="Q25" i="20"/>
  <c r="Y24" i="20"/>
  <c r="W24" i="20"/>
  <c r="U24" i="20"/>
  <c r="S24" i="20"/>
  <c r="Q24" i="20"/>
  <c r="O24" i="20"/>
  <c r="Y23" i="20"/>
  <c r="W23" i="20"/>
  <c r="U23" i="20"/>
  <c r="S23" i="20"/>
  <c r="Q23" i="20"/>
  <c r="O23" i="20"/>
  <c r="AA22" i="20"/>
  <c r="Y22" i="20"/>
  <c r="W22" i="20"/>
  <c r="U22" i="20"/>
  <c r="S22" i="20"/>
  <c r="Q22" i="20"/>
  <c r="O22" i="20"/>
  <c r="M22" i="20"/>
  <c r="AB21" i="20"/>
  <c r="Z21" i="20"/>
  <c r="X21" i="20"/>
  <c r="V21" i="20"/>
  <c r="T21" i="20"/>
  <c r="R21" i="20"/>
  <c r="P21" i="20"/>
  <c r="N21" i="20"/>
  <c r="L21" i="20"/>
  <c r="Z20" i="20"/>
  <c r="X20" i="20"/>
  <c r="V20" i="20"/>
  <c r="T20" i="20"/>
  <c r="R20" i="20"/>
  <c r="P20" i="20"/>
  <c r="N20" i="20"/>
  <c r="Z19" i="20"/>
  <c r="X19" i="20"/>
  <c r="V19" i="20"/>
  <c r="T19" i="20"/>
  <c r="R19" i="20"/>
  <c r="P19" i="20"/>
  <c r="N19" i="20"/>
  <c r="X18" i="20"/>
  <c r="V18" i="20"/>
  <c r="T18" i="20"/>
  <c r="R18" i="20"/>
  <c r="P18" i="20"/>
  <c r="X17" i="20"/>
  <c r="V17" i="20"/>
  <c r="T17" i="20"/>
  <c r="R17" i="20"/>
  <c r="P17" i="20"/>
  <c r="V16" i="20"/>
  <c r="T16" i="20"/>
  <c r="R16" i="20"/>
  <c r="V15" i="20"/>
  <c r="T15" i="20"/>
  <c r="R15" i="20"/>
  <c r="T14" i="20"/>
  <c r="T13" i="20"/>
  <c r="T29" i="19"/>
  <c r="T28" i="19"/>
  <c r="V27" i="19"/>
  <c r="T27" i="19"/>
  <c r="R27" i="19"/>
  <c r="V26" i="19"/>
  <c r="T26" i="19"/>
  <c r="R26" i="19"/>
  <c r="X25" i="19"/>
  <c r="V25" i="19"/>
  <c r="T25" i="19"/>
  <c r="R25" i="19"/>
  <c r="P25" i="19"/>
  <c r="X24" i="19"/>
  <c r="V24" i="19"/>
  <c r="T24" i="19"/>
  <c r="R24" i="19"/>
  <c r="P24" i="19"/>
  <c r="Z23" i="19"/>
  <c r="X23" i="19"/>
  <c r="V23" i="19"/>
  <c r="T23" i="19"/>
  <c r="R23" i="19"/>
  <c r="P23" i="19"/>
  <c r="N23" i="19"/>
  <c r="Z22" i="19"/>
  <c r="X22" i="19"/>
  <c r="V22" i="19"/>
  <c r="T22" i="19"/>
  <c r="R22" i="19"/>
  <c r="P22" i="19"/>
  <c r="N22" i="19"/>
  <c r="AA21" i="19"/>
  <c r="Y21" i="19"/>
  <c r="W21" i="19"/>
  <c r="U21" i="19"/>
  <c r="S21" i="19"/>
  <c r="Q21" i="19"/>
  <c r="O21" i="19"/>
  <c r="M21" i="19"/>
  <c r="AA20" i="19"/>
  <c r="Y20" i="19"/>
  <c r="W20" i="19"/>
  <c r="U20" i="19"/>
  <c r="S20" i="19"/>
  <c r="Q20" i="19"/>
  <c r="O20" i="19"/>
  <c r="M20" i="19"/>
  <c r="Y19" i="19"/>
  <c r="W19" i="19"/>
  <c r="U19" i="19"/>
  <c r="S19" i="19"/>
  <c r="Q19" i="19"/>
  <c r="O19" i="19"/>
  <c r="Y18" i="19"/>
  <c r="W18" i="19"/>
  <c r="U18" i="19"/>
  <c r="T29" i="20"/>
  <c r="T28" i="20"/>
  <c r="V27" i="20"/>
  <c r="T27" i="20"/>
  <c r="R27" i="20"/>
  <c r="V26" i="20"/>
  <c r="T26" i="20"/>
  <c r="R26" i="20"/>
  <c r="X25" i="20"/>
  <c r="V25" i="20"/>
  <c r="T25" i="20"/>
  <c r="R25" i="20"/>
  <c r="P25" i="20"/>
  <c r="X24" i="20"/>
  <c r="V24" i="20"/>
  <c r="T24" i="20"/>
  <c r="R24" i="20"/>
  <c r="P24" i="20"/>
  <c r="Z23" i="20"/>
  <c r="X23" i="20"/>
  <c r="V23" i="20"/>
  <c r="T23" i="20"/>
  <c r="R23" i="20"/>
  <c r="P23" i="20"/>
  <c r="N23" i="20"/>
  <c r="Z22" i="20"/>
  <c r="X22" i="20"/>
  <c r="V22" i="20"/>
  <c r="T22" i="20"/>
  <c r="R22" i="20"/>
  <c r="P22" i="20"/>
  <c r="N22" i="20"/>
  <c r="AA21" i="20"/>
  <c r="Y21" i="20"/>
  <c r="W21" i="20"/>
  <c r="U21" i="20"/>
  <c r="S21" i="20"/>
  <c r="Q21" i="20"/>
  <c r="O21" i="20"/>
  <c r="M21" i="20"/>
  <c r="AA20" i="20"/>
  <c r="Y20" i="20"/>
  <c r="W20" i="20"/>
  <c r="U20" i="20"/>
  <c r="S20" i="20"/>
  <c r="Q20" i="20"/>
  <c r="O20" i="20"/>
  <c r="M20" i="20"/>
  <c r="Y19" i="20"/>
  <c r="W19" i="20"/>
  <c r="U19" i="20"/>
  <c r="S19" i="20"/>
  <c r="Q19" i="20"/>
  <c r="O19" i="20"/>
  <c r="Y18" i="20"/>
  <c r="W18" i="20"/>
  <c r="U18" i="20"/>
  <c r="S18" i="20"/>
  <c r="Q18" i="20"/>
  <c r="O18" i="20"/>
  <c r="W17" i="20"/>
  <c r="U17" i="20"/>
  <c r="S17" i="20"/>
  <c r="Q17" i="20"/>
  <c r="W16" i="20"/>
  <c r="U16" i="20"/>
  <c r="S16" i="20"/>
  <c r="Q16" i="20"/>
  <c r="U15" i="20"/>
  <c r="S15" i="20"/>
  <c r="U14" i="20"/>
  <c r="S14" i="20"/>
  <c r="U28" i="19"/>
  <c r="S28" i="19"/>
  <c r="U27" i="19"/>
  <c r="S27" i="19"/>
  <c r="W26" i="19"/>
  <c r="U26" i="19"/>
  <c r="S26" i="19"/>
  <c r="Q26" i="19"/>
  <c r="W25" i="19"/>
  <c r="U25" i="19"/>
  <c r="S25" i="19"/>
  <c r="Q25" i="19"/>
  <c r="Y24" i="19"/>
  <c r="W24" i="19"/>
  <c r="U24" i="19"/>
  <c r="S24" i="19"/>
  <c r="Q24" i="19"/>
  <c r="O24" i="19"/>
  <c r="Y23" i="19"/>
  <c r="W23" i="19"/>
  <c r="U23" i="19"/>
  <c r="S23" i="19"/>
  <c r="Q23" i="19"/>
  <c r="O23" i="19"/>
  <c r="AA22" i="19"/>
  <c r="Y22" i="19"/>
  <c r="W22" i="19"/>
  <c r="U22" i="19"/>
  <c r="S22" i="19"/>
  <c r="Q22" i="19"/>
  <c r="O22" i="19"/>
  <c r="M22" i="19"/>
  <c r="AB21" i="19"/>
  <c r="Z21" i="19"/>
  <c r="X21" i="19"/>
  <c r="V21" i="19"/>
  <c r="T21" i="19"/>
  <c r="R21" i="19"/>
  <c r="P21" i="19"/>
  <c r="N21" i="19"/>
  <c r="L21" i="19"/>
  <c r="Z20" i="19"/>
  <c r="X20" i="19"/>
  <c r="V20" i="19"/>
  <c r="T20" i="19"/>
  <c r="R20" i="19"/>
  <c r="P20" i="19"/>
  <c r="N20" i="19"/>
  <c r="Z19" i="19"/>
  <c r="X19" i="19"/>
  <c r="V19" i="19"/>
  <c r="T19" i="19"/>
  <c r="R19" i="19"/>
  <c r="P19" i="19"/>
  <c r="N19" i="19"/>
  <c r="X18" i="19"/>
  <c r="V18" i="19"/>
  <c r="S18" i="19"/>
  <c r="Q18" i="19"/>
  <c r="O18" i="19"/>
  <c r="W17" i="19"/>
  <c r="U17" i="19"/>
  <c r="S17" i="19"/>
  <c r="Q17" i="19"/>
  <c r="W16" i="19"/>
  <c r="U16" i="19"/>
  <c r="S16" i="19"/>
  <c r="Q16" i="19"/>
  <c r="U15" i="19"/>
  <c r="S15" i="19"/>
  <c r="U14" i="19"/>
  <c r="S14" i="19"/>
  <c r="U28" i="18"/>
  <c r="S28" i="18"/>
  <c r="U27" i="18"/>
  <c r="S27" i="18"/>
  <c r="W26" i="18"/>
  <c r="U26" i="18"/>
  <c r="S26" i="18"/>
  <c r="Q26" i="18"/>
  <c r="W25" i="18"/>
  <c r="U25" i="18"/>
  <c r="S25" i="18"/>
  <c r="Q25" i="18"/>
  <c r="Y24" i="18"/>
  <c r="W24" i="18"/>
  <c r="U24" i="18"/>
  <c r="S24" i="18"/>
  <c r="Q24" i="18"/>
  <c r="O24" i="18"/>
  <c r="Y23" i="18"/>
  <c r="W23" i="18"/>
  <c r="U23" i="18"/>
  <c r="S23" i="18"/>
  <c r="Q23" i="18"/>
  <c r="O23" i="18"/>
  <c r="AA22" i="18"/>
  <c r="Y22" i="18"/>
  <c r="W22" i="18"/>
  <c r="U22" i="18"/>
  <c r="S22" i="18"/>
  <c r="Q22" i="18"/>
  <c r="O22" i="18"/>
  <c r="M22" i="18"/>
  <c r="AB21" i="18"/>
  <c r="Z21" i="18"/>
  <c r="X21" i="18"/>
  <c r="V21" i="18"/>
  <c r="T21" i="18"/>
  <c r="R21" i="18"/>
  <c r="P21" i="18"/>
  <c r="N21" i="18"/>
  <c r="L21" i="18"/>
  <c r="Z20" i="18"/>
  <c r="X20" i="18"/>
  <c r="V20" i="18"/>
  <c r="T20" i="18"/>
  <c r="R20" i="18"/>
  <c r="P20" i="18"/>
  <c r="N20" i="18"/>
  <c r="Z19" i="18"/>
  <c r="X19" i="18"/>
  <c r="V19" i="18"/>
  <c r="T19" i="18"/>
  <c r="R19" i="18"/>
  <c r="P19" i="18"/>
  <c r="N19" i="18"/>
  <c r="X18" i="18"/>
  <c r="V18" i="18"/>
  <c r="T18" i="18"/>
  <c r="R18" i="18"/>
  <c r="P18" i="18"/>
  <c r="X17" i="18"/>
  <c r="V17" i="18"/>
  <c r="T17" i="18"/>
  <c r="R17" i="18"/>
  <c r="P17" i="18"/>
  <c r="V16" i="18"/>
  <c r="T16" i="18"/>
  <c r="R16" i="18"/>
  <c r="V15" i="18"/>
  <c r="T15" i="18"/>
  <c r="R15" i="18"/>
  <c r="T14" i="18"/>
  <c r="T13" i="18"/>
  <c r="T29" i="17"/>
  <c r="T28" i="17"/>
  <c r="V27" i="17"/>
  <c r="T27" i="17"/>
  <c r="R27" i="17"/>
  <c r="V26" i="17"/>
  <c r="T26" i="17"/>
  <c r="R26" i="17"/>
  <c r="X25" i="17"/>
  <c r="V25" i="17"/>
  <c r="T25" i="17"/>
  <c r="R25" i="17"/>
  <c r="P25" i="17"/>
  <c r="X24" i="17"/>
  <c r="V24" i="17"/>
  <c r="T24" i="17"/>
  <c r="R24" i="17"/>
  <c r="P24" i="17"/>
  <c r="Z23" i="17"/>
  <c r="X23" i="17"/>
  <c r="V23" i="17"/>
  <c r="T23" i="17"/>
  <c r="R23" i="17"/>
  <c r="P23" i="17"/>
  <c r="N23" i="17"/>
  <c r="Z22" i="17"/>
  <c r="X22" i="17"/>
  <c r="V22" i="17"/>
  <c r="T22" i="17"/>
  <c r="R22" i="17"/>
  <c r="P22" i="17"/>
  <c r="N22" i="17"/>
  <c r="AA21" i="17"/>
  <c r="Y21" i="17"/>
  <c r="W21" i="17"/>
  <c r="U21" i="17"/>
  <c r="S21" i="17"/>
  <c r="Q21" i="17"/>
  <c r="O21" i="17"/>
  <c r="M21" i="17"/>
  <c r="AA20" i="17"/>
  <c r="Y20" i="17"/>
  <c r="W20" i="17"/>
  <c r="U20" i="17"/>
  <c r="S20" i="17"/>
  <c r="Q20" i="17"/>
  <c r="O20" i="17"/>
  <c r="M20" i="17"/>
  <c r="Y19" i="17"/>
  <c r="W19" i="17"/>
  <c r="U19" i="17"/>
  <c r="S19" i="17"/>
  <c r="Q19" i="17"/>
  <c r="O19" i="17"/>
  <c r="Y18" i="17"/>
  <c r="W18" i="17"/>
  <c r="U18" i="17"/>
  <c r="S18" i="17"/>
  <c r="Q18" i="17"/>
  <c r="O18" i="17"/>
  <c r="W17" i="17"/>
  <c r="U17" i="17"/>
  <c r="S17" i="17"/>
  <c r="Q17" i="17"/>
  <c r="W16" i="17"/>
  <c r="U16" i="17"/>
  <c r="S16" i="17"/>
  <c r="Q16" i="17"/>
  <c r="U15" i="17"/>
  <c r="S15" i="17"/>
  <c r="U14" i="17"/>
  <c r="S14" i="17"/>
  <c r="T18" i="19"/>
  <c r="R18" i="19"/>
  <c r="P18" i="19"/>
  <c r="X17" i="19"/>
  <c r="V17" i="19"/>
  <c r="T17" i="19"/>
  <c r="R17" i="19"/>
  <c r="P17" i="19"/>
  <c r="V16" i="19"/>
  <c r="T16" i="19"/>
  <c r="R16" i="19"/>
  <c r="V15" i="19"/>
  <c r="T15" i="19"/>
  <c r="R15" i="19"/>
  <c r="T14" i="19"/>
  <c r="T13" i="19"/>
  <c r="T29" i="18"/>
  <c r="T28" i="18"/>
  <c r="V27" i="18"/>
  <c r="T27" i="18"/>
  <c r="R27" i="18"/>
  <c r="V26" i="18"/>
  <c r="T26" i="18"/>
  <c r="R26" i="18"/>
  <c r="X25" i="18"/>
  <c r="V25" i="18"/>
  <c r="T25" i="18"/>
  <c r="R25" i="18"/>
  <c r="P25" i="18"/>
  <c r="X24" i="18"/>
  <c r="V24" i="18"/>
  <c r="T24" i="18"/>
  <c r="R24" i="18"/>
  <c r="P24" i="18"/>
  <c r="Z23" i="18"/>
  <c r="X23" i="18"/>
  <c r="V23" i="18"/>
  <c r="T23" i="18"/>
  <c r="R23" i="18"/>
  <c r="P23" i="18"/>
  <c r="N23" i="18"/>
  <c r="Z22" i="18"/>
  <c r="X22" i="18"/>
  <c r="V22" i="18"/>
  <c r="T22" i="18"/>
  <c r="R22" i="18"/>
  <c r="P22" i="18"/>
  <c r="N22" i="18"/>
  <c r="AA21" i="18"/>
  <c r="Y21" i="18"/>
  <c r="W21" i="18"/>
  <c r="U21" i="18"/>
  <c r="S21" i="18"/>
  <c r="Q21" i="18"/>
  <c r="O21" i="18"/>
  <c r="M21" i="18"/>
  <c r="AA20" i="18"/>
  <c r="Y20" i="18"/>
  <c r="W20" i="18"/>
  <c r="U20" i="18"/>
  <c r="S20" i="18"/>
  <c r="Q20" i="18"/>
  <c r="O20" i="18"/>
  <c r="M20" i="18"/>
  <c r="Y19" i="18"/>
  <c r="W19" i="18"/>
  <c r="U19" i="18"/>
  <c r="S19" i="18"/>
  <c r="Q19" i="18"/>
  <c r="O19" i="18"/>
  <c r="Y18" i="18"/>
  <c r="W18" i="18"/>
  <c r="U18" i="18"/>
  <c r="S18" i="18"/>
  <c r="Q18" i="18"/>
  <c r="O18" i="18"/>
  <c r="W17" i="18"/>
  <c r="U17" i="18"/>
  <c r="S17" i="18"/>
  <c r="Q17" i="18"/>
  <c r="W16" i="18"/>
  <c r="U16" i="18"/>
  <c r="S16" i="18"/>
  <c r="Q16" i="18"/>
  <c r="U15" i="18"/>
  <c r="S15" i="18"/>
  <c r="U14" i="18"/>
  <c r="S14" i="18"/>
  <c r="U28" i="17"/>
  <c r="S28" i="17"/>
  <c r="U27" i="17"/>
  <c r="S27" i="17"/>
  <c r="W26" i="17"/>
  <c r="U26" i="17"/>
  <c r="S26" i="17"/>
  <c r="Q26" i="17"/>
  <c r="W25" i="17"/>
  <c r="U25" i="17"/>
  <c r="S25" i="17"/>
  <c r="Q25" i="17"/>
  <c r="Y24" i="17"/>
  <c r="W24" i="17"/>
  <c r="U24" i="17"/>
  <c r="S24" i="17"/>
  <c r="Q24" i="17"/>
  <c r="O24" i="17"/>
  <c r="Y23" i="17"/>
  <c r="W23" i="17"/>
  <c r="U23" i="17"/>
  <c r="S23" i="17"/>
  <c r="Q23" i="17"/>
  <c r="O23" i="17"/>
  <c r="AA22" i="17"/>
  <c r="Y22" i="17"/>
  <c r="W22" i="17"/>
  <c r="U22" i="17"/>
  <c r="S22" i="17"/>
  <c r="Q22" i="17"/>
  <c r="O22" i="17"/>
  <c r="M22" i="17"/>
  <c r="AB21" i="17"/>
  <c r="Z21" i="17"/>
  <c r="X21" i="17"/>
  <c r="V21" i="17"/>
  <c r="T21" i="17"/>
  <c r="R21" i="17"/>
  <c r="P21" i="17"/>
  <c r="N21" i="17"/>
  <c r="L21" i="17"/>
  <c r="Z20" i="17"/>
  <c r="X20" i="17"/>
  <c r="V20" i="17"/>
  <c r="T20" i="17"/>
  <c r="R20" i="17"/>
  <c r="P20" i="17"/>
  <c r="N20" i="17"/>
  <c r="Z19" i="17"/>
  <c r="X19" i="17"/>
  <c r="V19" i="17"/>
  <c r="T19" i="17"/>
  <c r="R19" i="17"/>
  <c r="P19" i="17"/>
  <c r="N19" i="17"/>
  <c r="X18" i="17"/>
  <c r="V18" i="17"/>
  <c r="T18" i="17"/>
  <c r="R18" i="17"/>
  <c r="P18" i="17"/>
  <c r="X17" i="17"/>
  <c r="V17" i="17"/>
  <c r="T17" i="17"/>
  <c r="R17" i="17"/>
  <c r="P17" i="17"/>
  <c r="V16" i="17"/>
  <c r="T16" i="17"/>
  <c r="R16" i="17"/>
  <c r="V15" i="17"/>
  <c r="T15" i="17"/>
  <c r="R15" i="17"/>
  <c r="T14" i="17"/>
  <c r="T13" i="17"/>
  <c r="P25" i="13"/>
  <c r="Z22" i="13"/>
  <c r="Z21" i="13"/>
  <c r="Z20" i="13"/>
  <c r="X19" i="13"/>
  <c r="T18" i="13"/>
  <c r="V16" i="13"/>
  <c r="T29" i="13"/>
  <c r="U28" i="13"/>
  <c r="W25" i="13"/>
  <c r="Q24" i="13"/>
  <c r="U16" i="13"/>
  <c r="S18" i="13"/>
  <c r="W19" i="13"/>
  <c r="Y20" i="13"/>
  <c r="Y21" i="13"/>
  <c r="Y22" i="13"/>
  <c r="P24" i="13"/>
  <c r="X23" i="13"/>
  <c r="V22" i="13"/>
  <c r="V21" i="13"/>
  <c r="V20" i="13"/>
  <c r="T19" i="13"/>
  <c r="P18" i="13"/>
  <c r="R16" i="13"/>
  <c r="V27" i="13"/>
  <c r="U27" i="13"/>
  <c r="S25" i="13"/>
  <c r="S14" i="13"/>
  <c r="Q17" i="13"/>
  <c r="W18" i="13"/>
  <c r="M20" i="13"/>
  <c r="M21" i="13"/>
  <c r="M22" i="13"/>
  <c r="O23" i="13"/>
  <c r="X24" i="13"/>
  <c r="Z23" i="13"/>
  <c r="R25" i="13"/>
  <c r="Y23" i="13"/>
  <c r="Q23" i="13"/>
  <c r="W22" i="13"/>
  <c r="O22" i="13"/>
  <c r="W21" i="13"/>
  <c r="O21" i="13"/>
  <c r="W20" i="13"/>
  <c r="O20" i="13"/>
  <c r="U19" i="13"/>
  <c r="Y18" i="13"/>
  <c r="Q18" i="13"/>
  <c r="S17" i="13"/>
  <c r="S16" i="13"/>
  <c r="U14" i="13"/>
  <c r="S24" i="13"/>
  <c r="Q25" i="13"/>
  <c r="Q26" i="13"/>
  <c r="S27" i="13"/>
  <c r="R26" i="13"/>
  <c r="T27" i="13"/>
  <c r="T13" i="13"/>
  <c r="V15" i="13"/>
  <c r="P17" i="13"/>
  <c r="X17" i="13"/>
  <c r="V18" i="13"/>
  <c r="R19" i="13"/>
  <c r="Z19" i="13"/>
  <c r="T20" i="13"/>
  <c r="L21" i="13"/>
  <c r="T21" i="13"/>
  <c r="AB21" i="13"/>
  <c r="T22" i="13"/>
  <c r="N23" i="13"/>
  <c r="V23" i="13"/>
  <c r="AD37" i="22"/>
  <c r="AB37" i="22"/>
  <c r="AD36" i="22"/>
  <c r="AB36" i="22"/>
  <c r="AF35" i="22"/>
  <c r="AD35" i="22"/>
  <c r="AB35" i="22"/>
  <c r="Z35" i="22"/>
  <c r="AF34" i="22"/>
  <c r="AD34" i="22"/>
  <c r="AB34" i="22"/>
  <c r="Z34" i="22"/>
  <c r="AH33" i="22"/>
  <c r="AF33" i="22"/>
  <c r="AD33" i="22"/>
  <c r="AB33" i="22"/>
  <c r="Z33" i="22"/>
  <c r="X33" i="22"/>
  <c r="AH32" i="22"/>
  <c r="AF32" i="22"/>
  <c r="AD32" i="22"/>
  <c r="AB32" i="22"/>
  <c r="Z32" i="22"/>
  <c r="X32" i="22"/>
  <c r="AJ31" i="22"/>
  <c r="AH31" i="22"/>
  <c r="AF31" i="22"/>
  <c r="AD31" i="22"/>
  <c r="AB31" i="22"/>
  <c r="Z31" i="22"/>
  <c r="X31" i="22"/>
  <c r="V31" i="22"/>
  <c r="AJ30" i="22"/>
  <c r="AH30" i="22"/>
  <c r="AF30" i="22"/>
  <c r="AD30" i="22"/>
  <c r="AB30" i="22"/>
  <c r="Z30" i="22"/>
  <c r="X30" i="22"/>
  <c r="V30" i="22"/>
  <c r="AI29" i="22"/>
  <c r="AG29" i="22"/>
  <c r="AE29" i="22"/>
  <c r="AC29" i="22"/>
  <c r="AA29" i="22"/>
  <c r="Y29" i="22"/>
  <c r="W29" i="22"/>
  <c r="AH28" i="22"/>
  <c r="AF28" i="22"/>
  <c r="AD28" i="22"/>
  <c r="AB28" i="22"/>
  <c r="Z28" i="22"/>
  <c r="X28" i="22"/>
  <c r="AG27" i="22"/>
  <c r="AE27" i="22"/>
  <c r="AC27" i="22"/>
  <c r="AA27" i="22"/>
  <c r="Y27" i="22"/>
  <c r="AF26" i="22"/>
  <c r="AD26" i="22"/>
  <c r="AB26" i="22"/>
  <c r="Z26" i="22"/>
  <c r="AE25" i="22"/>
  <c r="AC25" i="22"/>
  <c r="AA25" i="22"/>
  <c r="AD24" i="22"/>
  <c r="AB24" i="22"/>
  <c r="AC23" i="22"/>
  <c r="AC38" i="22"/>
  <c r="AC37" i="22"/>
  <c r="AE36" i="22"/>
  <c r="AC36" i="22"/>
  <c r="AA36" i="22"/>
  <c r="AE35" i="22"/>
  <c r="AC35" i="22"/>
  <c r="AA35" i="22"/>
  <c r="AG34" i="22"/>
  <c r="AE34" i="22"/>
  <c r="AC34" i="22"/>
  <c r="AA34" i="22"/>
  <c r="Y34" i="22"/>
  <c r="AG33" i="22"/>
  <c r="AE33" i="22"/>
  <c r="AC33" i="22"/>
  <c r="AA33" i="22"/>
  <c r="Y33" i="22"/>
  <c r="AI32" i="22"/>
  <c r="AG32" i="22"/>
  <c r="AE32" i="22"/>
  <c r="AC32" i="22"/>
  <c r="AA32" i="22"/>
  <c r="Y32" i="22"/>
  <c r="W32" i="22"/>
  <c r="AI31" i="22"/>
  <c r="AG31" i="22"/>
  <c r="AE31" i="22"/>
  <c r="AC31" i="22"/>
  <c r="AA31" i="22"/>
  <c r="Y31" i="22"/>
  <c r="W31" i="22"/>
  <c r="AK30" i="22"/>
  <c r="AI30" i="22"/>
  <c r="AG30" i="22"/>
  <c r="AE30" i="22"/>
  <c r="AC30" i="22"/>
  <c r="AA30" i="22"/>
  <c r="Y30" i="22"/>
  <c r="W30" i="22"/>
  <c r="U30" i="22"/>
  <c r="AJ29" i="22"/>
  <c r="AH29" i="22"/>
  <c r="AF29" i="22"/>
  <c r="AD29" i="22"/>
  <c r="AB29" i="22"/>
  <c r="Z29" i="22"/>
  <c r="X29" i="22"/>
  <c r="V29" i="22"/>
  <c r="AI28" i="22"/>
  <c r="AG28" i="22"/>
  <c r="AE28" i="22"/>
  <c r="AC28" i="22"/>
  <c r="AA28" i="22"/>
  <c r="Y28" i="22"/>
  <c r="W28" i="22"/>
  <c r="AH27" i="22"/>
  <c r="AF27" i="22"/>
  <c r="AD27" i="22"/>
  <c r="AB27" i="22"/>
  <c r="Z27" i="22"/>
  <c r="X27" i="22"/>
  <c r="AG26" i="22"/>
  <c r="AE26" i="22"/>
  <c r="AC26" i="22"/>
  <c r="AA26" i="22"/>
  <c r="Y26" i="22"/>
  <c r="AF25" i="22"/>
  <c r="AD25" i="22"/>
  <c r="AB25" i="22"/>
  <c r="Z25" i="22"/>
  <c r="AE24" i="22"/>
  <c r="AC24" i="22"/>
  <c r="AA24" i="22"/>
  <c r="AD23" i="22"/>
  <c r="AB23" i="22"/>
  <c r="AC22" i="22"/>
  <c r="AC38" i="12"/>
  <c r="AF35" i="12"/>
  <c r="Y34" i="12"/>
  <c r="AE32" i="12"/>
  <c r="AC31" i="12"/>
  <c r="AC30" i="12"/>
  <c r="AC29" i="12"/>
  <c r="AA28" i="12"/>
  <c r="AG26" i="12"/>
  <c r="AE24" i="12"/>
  <c r="AB36" i="12"/>
  <c r="AH33" i="12"/>
  <c r="AD32" i="12"/>
  <c r="AB31" i="12"/>
  <c r="AB30" i="12"/>
  <c r="AB29" i="12"/>
  <c r="Z28" i="12"/>
  <c r="AF26" i="12"/>
  <c r="AD24" i="12"/>
  <c r="AB35" i="12"/>
  <c r="AE33" i="12"/>
  <c r="AA32" i="12"/>
  <c r="Y31" i="12"/>
  <c r="Y30" i="12"/>
  <c r="Y29" i="12"/>
  <c r="W28" i="12"/>
  <c r="AC26" i="12"/>
  <c r="AA24" i="12"/>
  <c r="AC35" i="12"/>
  <c r="AD33" i="12"/>
  <c r="Z32" i="12"/>
  <c r="X31" i="12"/>
  <c r="X30" i="12"/>
  <c r="X29" i="12"/>
  <c r="AH27" i="12"/>
  <c r="AB26" i="12"/>
  <c r="AD23" i="12"/>
  <c r="AB23" i="12"/>
  <c r="Z25" i="12"/>
  <c r="Z26" i="12"/>
  <c r="X27" i="12"/>
  <c r="AF27" i="12"/>
  <c r="AB28" i="12"/>
  <c r="V29" i="12"/>
  <c r="AD29" i="12"/>
  <c r="V30" i="12"/>
  <c r="AD30" i="12"/>
  <c r="V31" i="12"/>
  <c r="AD31" i="12"/>
  <c r="X32" i="12"/>
  <c r="AF32" i="12"/>
  <c r="AB33" i="12"/>
  <c r="Z34" i="12"/>
  <c r="AA35" i="12"/>
  <c r="AD36" i="12"/>
  <c r="AC23" i="12"/>
  <c r="AA25" i="12"/>
  <c r="AA26" i="12"/>
  <c r="Y27" i="12"/>
  <c r="AG27" i="12"/>
  <c r="AC28" i="12"/>
  <c r="W29" i="12"/>
  <c r="AE29" i="12"/>
  <c r="W30" i="12"/>
  <c r="AE30" i="12"/>
  <c r="W31" i="12"/>
  <c r="AE31" i="12"/>
  <c r="Y32" i="12"/>
  <c r="AG32" i="12"/>
  <c r="AC33" i="12"/>
  <c r="AA34" i="12"/>
  <c r="Z35" i="12"/>
  <c r="AA36" i="12"/>
  <c r="T28" i="22"/>
  <c r="T27" i="22"/>
  <c r="V26" i="22"/>
  <c r="R26" i="22"/>
  <c r="V25" i="22"/>
  <c r="R25" i="22"/>
  <c r="X24" i="22"/>
  <c r="T24" i="22"/>
  <c r="P24" i="22"/>
  <c r="X23" i="22"/>
  <c r="T23" i="22"/>
  <c r="P23" i="22"/>
  <c r="Z22" i="22"/>
  <c r="V22" i="22"/>
  <c r="R22" i="22"/>
  <c r="N22" i="22"/>
  <c r="Y21" i="22"/>
  <c r="U21" i="22"/>
  <c r="Q21" i="22"/>
  <c r="M21" i="22"/>
  <c r="Y20" i="22"/>
  <c r="U20" i="22"/>
  <c r="Q20" i="22"/>
  <c r="M20" i="22"/>
  <c r="W19" i="22"/>
  <c r="S19" i="22"/>
  <c r="O19" i="22"/>
  <c r="W18" i="22"/>
  <c r="S18" i="22"/>
  <c r="O18" i="22"/>
  <c r="U17" i="22"/>
  <c r="Q17" i="22"/>
  <c r="U16" i="22"/>
  <c r="Q16" i="22"/>
  <c r="S15" i="22"/>
  <c r="S14" i="22"/>
  <c r="S28" i="22"/>
  <c r="S27" i="22"/>
  <c r="U26" i="22"/>
  <c r="Q26" i="22"/>
  <c r="U25" i="22"/>
  <c r="Q25" i="22"/>
  <c r="W24" i="22"/>
  <c r="S24" i="22"/>
  <c r="O24" i="22"/>
  <c r="W23" i="22"/>
  <c r="S23" i="22"/>
  <c r="O23" i="22"/>
  <c r="Y22" i="22"/>
  <c r="U22" i="22"/>
  <c r="Q22" i="22"/>
  <c r="M22" i="22"/>
  <c r="Z21" i="22"/>
  <c r="V21" i="22"/>
  <c r="R21" i="22"/>
  <c r="N21" i="22"/>
  <c r="Z20" i="22"/>
  <c r="V20" i="22"/>
  <c r="R20" i="22"/>
  <c r="N20" i="22"/>
  <c r="X19" i="22"/>
  <c r="T19" i="22"/>
  <c r="P19" i="22"/>
  <c r="X18" i="22"/>
  <c r="T18" i="22"/>
  <c r="P18" i="22"/>
  <c r="V17" i="22"/>
  <c r="R17" i="22"/>
  <c r="V16" i="22"/>
  <c r="R16" i="22"/>
  <c r="T15" i="22"/>
  <c r="T14" i="22"/>
  <c r="U27" i="12"/>
  <c r="S21" i="12"/>
  <c r="U15" i="12"/>
  <c r="Z22" i="12"/>
  <c r="T18" i="12"/>
  <c r="W23" i="12"/>
  <c r="R24" i="12"/>
  <c r="Y19" i="12"/>
  <c r="S26" i="12"/>
  <c r="R21" i="12"/>
  <c r="T15" i="12"/>
  <c r="M22" i="12"/>
  <c r="Q17" i="12"/>
  <c r="V23" i="12"/>
  <c r="R19" i="12"/>
  <c r="S19" i="12"/>
  <c r="V25" i="12"/>
  <c r="L21" i="12"/>
  <c r="R15" i="12"/>
  <c r="N19" i="12"/>
  <c r="P21" i="12"/>
  <c r="R23" i="12"/>
  <c r="Q26" i="12"/>
  <c r="U16" i="12"/>
  <c r="W19" i="12"/>
  <c r="Y21" i="12"/>
  <c r="P24" i="12"/>
  <c r="T14" i="12"/>
  <c r="X18" i="12"/>
  <c r="N21" i="12"/>
  <c r="P23" i="12"/>
  <c r="X25" i="12"/>
  <c r="S16" i="12"/>
  <c r="U19" i="12"/>
  <c r="W21" i="12"/>
  <c r="Y23" i="12"/>
  <c r="T13" i="12"/>
  <c r="S22" i="12"/>
  <c r="W17" i="12"/>
  <c r="O24" i="12"/>
  <c r="X19" i="12"/>
  <c r="S25" i="12"/>
  <c r="R26" i="12"/>
  <c r="AA20" i="12"/>
  <c r="T29" i="12"/>
  <c r="R22" i="12"/>
  <c r="V17" i="12"/>
  <c r="L37" i="22"/>
  <c r="J37" i="22"/>
  <c r="L36" i="22"/>
  <c r="J36" i="22"/>
  <c r="N35" i="22"/>
  <c r="L35" i="22"/>
  <c r="J35" i="22"/>
  <c r="H35" i="22"/>
  <c r="N34" i="22"/>
  <c r="L34" i="22"/>
  <c r="J34" i="22"/>
  <c r="H34" i="22"/>
  <c r="P33" i="22"/>
  <c r="N33" i="22"/>
  <c r="L33" i="22"/>
  <c r="J33" i="22"/>
  <c r="H33" i="22"/>
  <c r="F33" i="22"/>
  <c r="P32" i="22"/>
  <c r="N32" i="22"/>
  <c r="L32" i="22"/>
  <c r="J32" i="22"/>
  <c r="H32" i="22"/>
  <c r="F32" i="22"/>
  <c r="R31" i="22"/>
  <c r="P31" i="22"/>
  <c r="N31" i="22"/>
  <c r="L31" i="22"/>
  <c r="J31" i="22"/>
  <c r="H31" i="22"/>
  <c r="F31" i="22"/>
  <c r="D31" i="22"/>
  <c r="S30" i="22"/>
  <c r="Q30" i="22"/>
  <c r="O30" i="22"/>
  <c r="M30" i="22"/>
  <c r="K30" i="22"/>
  <c r="I30" i="22"/>
  <c r="G30" i="22"/>
  <c r="E30" i="22"/>
  <c r="C30" i="22"/>
  <c r="R29" i="22"/>
  <c r="P29" i="22"/>
  <c r="N29" i="22"/>
  <c r="L29" i="22"/>
  <c r="J29" i="22"/>
  <c r="H29" i="22"/>
  <c r="F29" i="22"/>
  <c r="D29" i="22"/>
  <c r="Q28" i="22"/>
  <c r="O28" i="22"/>
  <c r="M28" i="22"/>
  <c r="K28" i="22"/>
  <c r="I28" i="22"/>
  <c r="G28" i="22"/>
  <c r="E28" i="22"/>
  <c r="P27" i="22"/>
  <c r="N27" i="22"/>
  <c r="L27" i="22"/>
  <c r="J27" i="22"/>
  <c r="H27" i="22"/>
  <c r="F27" i="22"/>
  <c r="O26" i="22"/>
  <c r="M26" i="22"/>
  <c r="K26" i="22"/>
  <c r="I26" i="22"/>
  <c r="G26" i="22"/>
  <c r="N25" i="22"/>
  <c r="L25" i="22"/>
  <c r="J25" i="22"/>
  <c r="H25" i="22"/>
  <c r="M24" i="22"/>
  <c r="K24" i="22"/>
  <c r="I24" i="22"/>
  <c r="L23" i="22"/>
  <c r="J23" i="22"/>
  <c r="K22" i="22"/>
  <c r="K38" i="22"/>
  <c r="K37" i="22"/>
  <c r="M36" i="22"/>
  <c r="K36" i="22"/>
  <c r="I36" i="22"/>
  <c r="M35" i="22"/>
  <c r="K35" i="22"/>
  <c r="I35" i="22"/>
  <c r="O34" i="22"/>
  <c r="M34" i="22"/>
  <c r="K34" i="22"/>
  <c r="I34" i="22"/>
  <c r="G34" i="22"/>
  <c r="O33" i="22"/>
  <c r="M33" i="22"/>
  <c r="K33" i="22"/>
  <c r="I33" i="22"/>
  <c r="G33" i="22"/>
  <c r="Q32" i="22"/>
  <c r="O32" i="22"/>
  <c r="M32" i="22"/>
  <c r="K32" i="22"/>
  <c r="I32" i="22"/>
  <c r="G32" i="22"/>
  <c r="E32" i="22"/>
  <c r="Q31" i="22"/>
  <c r="O31" i="22"/>
  <c r="M31" i="22"/>
  <c r="K31" i="22"/>
  <c r="I31" i="22"/>
  <c r="G31" i="22"/>
  <c r="E31" i="22"/>
  <c r="R30" i="22"/>
  <c r="P30" i="22"/>
  <c r="N30" i="22"/>
  <c r="L30" i="22"/>
  <c r="J30" i="22"/>
  <c r="H30" i="22"/>
  <c r="F30" i="22"/>
  <c r="D30" i="22"/>
  <c r="Q29" i="22"/>
  <c r="O29" i="22"/>
  <c r="M29" i="22"/>
  <c r="K29" i="22"/>
  <c r="I29" i="22"/>
  <c r="G29" i="22"/>
  <c r="E29" i="22"/>
  <c r="P28" i="22"/>
  <c r="N28" i="22"/>
  <c r="L28" i="22"/>
  <c r="J28" i="22"/>
  <c r="H28" i="22"/>
  <c r="F28" i="22"/>
  <c r="O27" i="22"/>
  <c r="M27" i="22"/>
  <c r="K27" i="22"/>
  <c r="I27" i="22"/>
  <c r="G27" i="22"/>
  <c r="N26" i="22"/>
  <c r="L26" i="22"/>
  <c r="J26" i="22"/>
  <c r="H26" i="22"/>
  <c r="M25" i="22"/>
  <c r="K25" i="22"/>
  <c r="I25" i="22"/>
  <c r="L24" i="22"/>
  <c r="J24" i="22"/>
  <c r="K23" i="22"/>
  <c r="T29" i="21"/>
  <c r="U28" i="21"/>
  <c r="T27" i="21"/>
  <c r="R27" i="21"/>
  <c r="S26" i="21"/>
  <c r="Q26" i="21"/>
  <c r="T25" i="21"/>
  <c r="R25" i="21"/>
  <c r="W24" i="21"/>
  <c r="U24" i="21"/>
  <c r="O24" i="21"/>
  <c r="Z23" i="21"/>
  <c r="T23" i="21"/>
  <c r="R23" i="21"/>
  <c r="AA22" i="21"/>
  <c r="Y22" i="21"/>
  <c r="S22" i="21"/>
  <c r="Q22" i="21"/>
  <c r="AB21" i="21"/>
  <c r="Z21" i="21"/>
  <c r="T21" i="21"/>
  <c r="R21" i="21"/>
  <c r="L21" i="21"/>
  <c r="Z20" i="21"/>
  <c r="T20" i="21"/>
  <c r="R20" i="21"/>
  <c r="Z19" i="21"/>
  <c r="X19" i="21"/>
  <c r="R19" i="21"/>
  <c r="P19" i="21"/>
  <c r="V18" i="21"/>
  <c r="T18" i="21"/>
  <c r="X17" i="21"/>
  <c r="V17" i="21"/>
  <c r="P17" i="21"/>
  <c r="V16" i="21"/>
  <c r="V15" i="21"/>
  <c r="T15" i="21"/>
  <c r="T13" i="21"/>
  <c r="T28" i="21"/>
  <c r="V26" i="21"/>
  <c r="T26" i="21"/>
  <c r="U25" i="21"/>
  <c r="S25" i="21"/>
  <c r="V24" i="21"/>
  <c r="T24" i="21"/>
  <c r="Y23" i="21"/>
  <c r="W23" i="21"/>
  <c r="Q23" i="21"/>
  <c r="O23" i="21"/>
  <c r="V22" i="21"/>
  <c r="T22" i="21"/>
  <c r="N22" i="21"/>
  <c r="AA21" i="21"/>
  <c r="U21" i="21"/>
  <c r="S21" i="21"/>
  <c r="M21" i="21"/>
  <c r="AA20" i="21"/>
  <c r="U20" i="21"/>
  <c r="S20" i="21"/>
  <c r="M20" i="21"/>
  <c r="Y19" i="21"/>
  <c r="S19" i="21"/>
  <c r="Q19" i="21"/>
  <c r="W18" i="21"/>
  <c r="U18" i="21"/>
  <c r="O18" i="21"/>
  <c r="W17" i="21"/>
  <c r="Q17" i="21"/>
  <c r="W16" i="21"/>
  <c r="Q16" i="21"/>
  <c r="U15" i="21"/>
  <c r="S14" i="21"/>
  <c r="U28" i="11"/>
  <c r="Y24" i="11"/>
  <c r="Q24" i="11"/>
  <c r="S22" i="11"/>
  <c r="AA21" i="11"/>
  <c r="S20" i="11"/>
  <c r="Y19" i="11"/>
  <c r="W17" i="11"/>
  <c r="W16" i="11"/>
  <c r="T27" i="11"/>
  <c r="R26" i="11"/>
  <c r="X23" i="11"/>
  <c r="P23" i="11"/>
  <c r="V21" i="11"/>
  <c r="N21" i="11"/>
  <c r="T19" i="11"/>
  <c r="X18" i="11"/>
  <c r="R16" i="11"/>
  <c r="T14" i="11"/>
  <c r="Q25" i="11"/>
  <c r="S24" i="11"/>
  <c r="U22" i="11"/>
  <c r="M22" i="11"/>
  <c r="U20" i="11"/>
  <c r="M20" i="11"/>
  <c r="O18" i="11"/>
  <c r="Q17" i="11"/>
  <c r="V27" i="11"/>
  <c r="T26" i="11"/>
  <c r="Z23" i="11"/>
  <c r="R23" i="11"/>
  <c r="X21" i="11"/>
  <c r="P21" i="11"/>
  <c r="V19" i="11"/>
  <c r="N19" i="11"/>
  <c r="T16" i="11"/>
  <c r="R15" i="11"/>
  <c r="T31" i="11"/>
  <c r="T31" i="9"/>
  <c r="T47" i="25"/>
  <c r="T46" i="25"/>
  <c r="V45" i="25"/>
  <c r="T45" i="25"/>
  <c r="R45" i="25"/>
  <c r="V44" i="25"/>
  <c r="T44" i="25"/>
  <c r="R44" i="25"/>
  <c r="X43" i="25"/>
  <c r="V43" i="25"/>
  <c r="T43" i="25"/>
  <c r="R43" i="25"/>
  <c r="P43" i="25"/>
  <c r="X42" i="25"/>
  <c r="V42" i="25"/>
  <c r="T42" i="25"/>
  <c r="R42" i="25"/>
  <c r="P42" i="25"/>
  <c r="Z41" i="25"/>
  <c r="X41" i="25"/>
  <c r="V41" i="25"/>
  <c r="T41" i="25"/>
  <c r="R41" i="25"/>
  <c r="P41" i="25"/>
  <c r="N41" i="25"/>
  <c r="Z40" i="25"/>
  <c r="X40" i="25"/>
  <c r="V40" i="25"/>
  <c r="T40" i="25"/>
  <c r="R40" i="25"/>
  <c r="P40" i="25"/>
  <c r="N40" i="25"/>
  <c r="AB39" i="25"/>
  <c r="Z39" i="25"/>
  <c r="X39" i="25"/>
  <c r="V39" i="25"/>
  <c r="T39" i="25"/>
  <c r="R39" i="25"/>
  <c r="P39" i="25"/>
  <c r="N39" i="25"/>
  <c r="L39" i="25"/>
  <c r="AA38" i="25"/>
  <c r="Y38" i="25"/>
  <c r="W38" i="25"/>
  <c r="U38" i="25"/>
  <c r="S38" i="25"/>
  <c r="Q38" i="25"/>
  <c r="O38" i="25"/>
  <c r="M38" i="25"/>
  <c r="Y37" i="25"/>
  <c r="W37" i="25"/>
  <c r="U37" i="25"/>
  <c r="S37" i="25"/>
  <c r="Q37" i="25"/>
  <c r="O37" i="25"/>
  <c r="Y36" i="25"/>
  <c r="W36" i="25"/>
  <c r="U36" i="25"/>
  <c r="S36" i="25"/>
  <c r="Q36" i="25"/>
  <c r="O36" i="25"/>
  <c r="W35" i="25"/>
  <c r="U35" i="25"/>
  <c r="S35" i="25"/>
  <c r="Q35" i="25"/>
  <c r="U46" i="25"/>
  <c r="S46" i="25"/>
  <c r="U45" i="25"/>
  <c r="S45" i="25"/>
  <c r="W44" i="25"/>
  <c r="U44" i="25"/>
  <c r="S44" i="25"/>
  <c r="Q44" i="25"/>
  <c r="W43" i="25"/>
  <c r="U43" i="25"/>
  <c r="S43" i="25"/>
  <c r="Q43" i="25"/>
  <c r="Y42" i="25"/>
  <c r="W42" i="25"/>
  <c r="U42" i="25"/>
  <c r="S42" i="25"/>
  <c r="Q42" i="25"/>
  <c r="O42" i="25"/>
  <c r="Y41" i="25"/>
  <c r="W41" i="25"/>
  <c r="U41" i="25"/>
  <c r="S41" i="25"/>
  <c r="Q41" i="25"/>
  <c r="O41" i="25"/>
  <c r="AA40" i="25"/>
  <c r="Y40" i="25"/>
  <c r="W40" i="25"/>
  <c r="U40" i="25"/>
  <c r="S40" i="25"/>
  <c r="Q40" i="25"/>
  <c r="O40" i="25"/>
  <c r="M40" i="25"/>
  <c r="AA39" i="25"/>
  <c r="Y39" i="25"/>
  <c r="W39" i="25"/>
  <c r="U39" i="25"/>
  <c r="S39" i="25"/>
  <c r="Q39" i="25"/>
  <c r="O39" i="25"/>
  <c r="M39" i="25"/>
  <c r="Z38" i="25"/>
  <c r="X38" i="25"/>
  <c r="V38" i="25"/>
  <c r="T38" i="25"/>
  <c r="R38" i="25"/>
  <c r="P38" i="25"/>
  <c r="N38" i="25"/>
  <c r="Z37" i="25"/>
  <c r="X37" i="25"/>
  <c r="V37" i="25"/>
  <c r="T37" i="25"/>
  <c r="R37" i="25"/>
  <c r="P37" i="25"/>
  <c r="N37" i="25"/>
  <c r="X36" i="25"/>
  <c r="V36" i="25"/>
  <c r="T36" i="25"/>
  <c r="R36" i="25"/>
  <c r="P36" i="25"/>
  <c r="X35" i="25"/>
  <c r="V35" i="25"/>
  <c r="T35" i="25"/>
  <c r="R35" i="25"/>
  <c r="P35" i="25"/>
  <c r="W34" i="25"/>
  <c r="U34" i="25"/>
  <c r="S34" i="25"/>
  <c r="Q34" i="25"/>
  <c r="U33" i="25"/>
  <c r="S33" i="25"/>
  <c r="U32" i="25"/>
  <c r="S32" i="25"/>
  <c r="V34" i="25"/>
  <c r="T34" i="25"/>
  <c r="R34" i="25"/>
  <c r="V33" i="25"/>
  <c r="T33" i="25"/>
  <c r="R33" i="25"/>
  <c r="T32" i="25"/>
  <c r="T31" i="25"/>
  <c r="T47" i="24"/>
  <c r="T46" i="24"/>
  <c r="V45" i="24"/>
  <c r="T45" i="24"/>
  <c r="R45" i="24"/>
  <c r="V44" i="24"/>
  <c r="T44" i="24"/>
  <c r="R44" i="24"/>
  <c r="X43" i="24"/>
  <c r="V43" i="24"/>
  <c r="T43" i="24"/>
  <c r="R43" i="24"/>
  <c r="P43" i="24"/>
  <c r="X42" i="24"/>
  <c r="V42" i="24"/>
  <c r="T42" i="24"/>
  <c r="R42" i="24"/>
  <c r="P42" i="24"/>
  <c r="Z41" i="24"/>
  <c r="X41" i="24"/>
  <c r="V41" i="24"/>
  <c r="T41" i="24"/>
  <c r="R41" i="24"/>
  <c r="P41" i="24"/>
  <c r="N41" i="24"/>
  <c r="Z40" i="24"/>
  <c r="X40" i="24"/>
  <c r="V40" i="24"/>
  <c r="T40" i="24"/>
  <c r="R40" i="24"/>
  <c r="P40" i="24"/>
  <c r="N40" i="24"/>
  <c r="AB39" i="24"/>
  <c r="Z39" i="24"/>
  <c r="X39" i="24"/>
  <c r="V39" i="24"/>
  <c r="T39" i="24"/>
  <c r="R39" i="24"/>
  <c r="P39" i="24"/>
  <c r="N39" i="24"/>
  <c r="L39" i="24"/>
  <c r="AA38" i="24"/>
  <c r="Y38" i="24"/>
  <c r="W38" i="24"/>
  <c r="U38" i="24"/>
  <c r="S38" i="24"/>
  <c r="Q38" i="24"/>
  <c r="O38" i="24"/>
  <c r="M38" i="24"/>
  <c r="U46" i="24"/>
  <c r="S46" i="24"/>
  <c r="U45" i="24"/>
  <c r="S45" i="24"/>
  <c r="W44" i="24"/>
  <c r="U44" i="24"/>
  <c r="S44" i="24"/>
  <c r="Q44" i="24"/>
  <c r="W43" i="24"/>
  <c r="U43" i="24"/>
  <c r="S43" i="24"/>
  <c r="Q43" i="24"/>
  <c r="Y42" i="24"/>
  <c r="W42" i="24"/>
  <c r="U42" i="24"/>
  <c r="S42" i="24"/>
  <c r="Q42" i="24"/>
  <c r="O42" i="24"/>
  <c r="Y41" i="24"/>
  <c r="W41" i="24"/>
  <c r="U41" i="24"/>
  <c r="S41" i="24"/>
  <c r="Q41" i="24"/>
  <c r="O41" i="24"/>
  <c r="AA40" i="24"/>
  <c r="Y40" i="24"/>
  <c r="W40" i="24"/>
  <c r="U40" i="24"/>
  <c r="S40" i="24"/>
  <c r="Q40" i="24"/>
  <c r="O40" i="24"/>
  <c r="M40" i="24"/>
  <c r="AA39" i="24"/>
  <c r="Y39" i="24"/>
  <c r="W39" i="24"/>
  <c r="U39" i="24"/>
  <c r="S39" i="24"/>
  <c r="Q39" i="24"/>
  <c r="O39" i="24"/>
  <c r="M39" i="24"/>
  <c r="Z38" i="24"/>
  <c r="X38" i="24"/>
  <c r="V38" i="24"/>
  <c r="R38" i="24"/>
  <c r="N38" i="24"/>
  <c r="Z37" i="24"/>
  <c r="X37" i="24"/>
  <c r="V37" i="24"/>
  <c r="T37" i="24"/>
  <c r="R37" i="24"/>
  <c r="P37" i="24"/>
  <c r="N37" i="24"/>
  <c r="X36" i="24"/>
  <c r="V36" i="24"/>
  <c r="T36" i="24"/>
  <c r="R36" i="24"/>
  <c r="P36" i="24"/>
  <c r="X35" i="24"/>
  <c r="V35" i="24"/>
  <c r="T35" i="24"/>
  <c r="R35" i="24"/>
  <c r="P35" i="24"/>
  <c r="V34" i="24"/>
  <c r="T34" i="24"/>
  <c r="R34" i="24"/>
  <c r="V33" i="24"/>
  <c r="T33" i="24"/>
  <c r="R33" i="24"/>
  <c r="T32" i="24"/>
  <c r="T31" i="24"/>
  <c r="T38" i="24"/>
  <c r="P38" i="24"/>
  <c r="Y37" i="24"/>
  <c r="W37" i="24"/>
  <c r="U37" i="24"/>
  <c r="S37" i="24"/>
  <c r="Q37" i="24"/>
  <c r="O37" i="24"/>
  <c r="Y36" i="24"/>
  <c r="W36" i="24"/>
  <c r="U36" i="24"/>
  <c r="S36" i="24"/>
  <c r="Q36" i="24"/>
  <c r="O36" i="24"/>
  <c r="W35" i="24"/>
  <c r="U35" i="24"/>
  <c r="S35" i="24"/>
  <c r="Q35" i="24"/>
  <c r="W34" i="24"/>
  <c r="U34" i="24"/>
  <c r="S34" i="24"/>
  <c r="Q34" i="24"/>
  <c r="U33" i="24"/>
  <c r="S33" i="24"/>
  <c r="U32" i="24"/>
  <c r="S32" i="24"/>
  <c r="U46" i="23"/>
  <c r="S46" i="23"/>
  <c r="U45" i="23"/>
  <c r="S45" i="23"/>
  <c r="W44" i="23"/>
  <c r="U44" i="23"/>
  <c r="S44" i="23"/>
  <c r="Q44" i="23"/>
  <c r="W43" i="23"/>
  <c r="U43" i="23"/>
  <c r="S43" i="23"/>
  <c r="Q43" i="23"/>
  <c r="Y42" i="23"/>
  <c r="W42" i="23"/>
  <c r="U42" i="23"/>
  <c r="S42" i="23"/>
  <c r="Q42" i="23"/>
  <c r="O42" i="23"/>
  <c r="Y41" i="23"/>
  <c r="W41" i="23"/>
  <c r="U41" i="23"/>
  <c r="S41" i="23"/>
  <c r="Q41" i="23"/>
  <c r="O41" i="23"/>
  <c r="AA40" i="23"/>
  <c r="Y40" i="23"/>
  <c r="W40" i="23"/>
  <c r="U40" i="23"/>
  <c r="S40" i="23"/>
  <c r="Q40" i="23"/>
  <c r="O40" i="23"/>
  <c r="M40" i="23"/>
  <c r="AA39" i="23"/>
  <c r="Y39" i="23"/>
  <c r="W39" i="23"/>
  <c r="U39" i="23"/>
  <c r="S39" i="23"/>
  <c r="Q39" i="23"/>
  <c r="O39" i="23"/>
  <c r="M39" i="23"/>
  <c r="Z38" i="23"/>
  <c r="X38" i="23"/>
  <c r="V38" i="23"/>
  <c r="T38" i="23"/>
  <c r="R38" i="23"/>
  <c r="P38" i="23"/>
  <c r="N38" i="23"/>
  <c r="Z37" i="23"/>
  <c r="X37" i="23"/>
  <c r="V37" i="23"/>
  <c r="T37" i="23"/>
  <c r="R37" i="23"/>
  <c r="P37" i="23"/>
  <c r="N37" i="23"/>
  <c r="X36" i="23"/>
  <c r="V36" i="23"/>
  <c r="T36" i="23"/>
  <c r="R36" i="23"/>
  <c r="P36" i="23"/>
  <c r="X35" i="23"/>
  <c r="V35" i="23"/>
  <c r="T35" i="23"/>
  <c r="R35" i="23"/>
  <c r="P35" i="23"/>
  <c r="V34" i="23"/>
  <c r="T34" i="23"/>
  <c r="R34" i="23"/>
  <c r="V33" i="23"/>
  <c r="T33" i="23"/>
  <c r="R33" i="23"/>
  <c r="T32" i="23"/>
  <c r="T31" i="23"/>
  <c r="T47" i="23"/>
  <c r="T46" i="23"/>
  <c r="V45" i="23"/>
  <c r="T45" i="23"/>
  <c r="R45" i="23"/>
  <c r="V44" i="23"/>
  <c r="T44" i="23"/>
  <c r="R44" i="23"/>
  <c r="X43" i="23"/>
  <c r="V43" i="23"/>
  <c r="T43" i="23"/>
  <c r="R43" i="23"/>
  <c r="P43" i="23"/>
  <c r="X42" i="23"/>
  <c r="V42" i="23"/>
  <c r="T42" i="23"/>
  <c r="R42" i="23"/>
  <c r="P42" i="23"/>
  <c r="Z41" i="23"/>
  <c r="X41" i="23"/>
  <c r="V41" i="23"/>
  <c r="T41" i="23"/>
  <c r="R41" i="23"/>
  <c r="P41" i="23"/>
  <c r="N41" i="23"/>
  <c r="Z40" i="23"/>
  <c r="X40" i="23"/>
  <c r="V40" i="23"/>
  <c r="T40" i="23"/>
  <c r="R40" i="23"/>
  <c r="P40" i="23"/>
  <c r="N40" i="23"/>
  <c r="AB39" i="23"/>
  <c r="Z39" i="23"/>
  <c r="X39" i="23"/>
  <c r="V39" i="23"/>
  <c r="T39" i="23"/>
  <c r="R39" i="23"/>
  <c r="P39" i="23"/>
  <c r="N39" i="23"/>
  <c r="L39" i="23"/>
  <c r="AA38" i="23"/>
  <c r="Y38" i="23"/>
  <c r="W38" i="23"/>
  <c r="U38" i="23"/>
  <c r="S38" i="23"/>
  <c r="Q38" i="23"/>
  <c r="O38" i="23"/>
  <c r="M38" i="23"/>
  <c r="Y37" i="23"/>
  <c r="W37" i="23"/>
  <c r="U37" i="23"/>
  <c r="S37" i="23"/>
  <c r="Q37" i="23"/>
  <c r="O37" i="23"/>
  <c r="Y36" i="23"/>
  <c r="W36" i="23"/>
  <c r="U36" i="23"/>
  <c r="S36" i="23"/>
  <c r="Q36" i="23"/>
  <c r="O36" i="23"/>
  <c r="W35" i="23"/>
  <c r="U35" i="23"/>
  <c r="S35" i="23"/>
  <c r="Q35" i="23"/>
  <c r="W34" i="23"/>
  <c r="U34" i="23"/>
  <c r="S34" i="23"/>
  <c r="Q34" i="23"/>
  <c r="U33" i="23"/>
  <c r="S33" i="23"/>
  <c r="U32" i="23"/>
  <c r="S32" i="23"/>
  <c r="U46" i="20"/>
  <c r="S46" i="20"/>
  <c r="U45" i="20"/>
  <c r="S45" i="20"/>
  <c r="W44" i="20"/>
  <c r="U44" i="20"/>
  <c r="S44" i="20"/>
  <c r="Q44" i="20"/>
  <c r="W43" i="20"/>
  <c r="U43" i="20"/>
  <c r="S43" i="20"/>
  <c r="Q43" i="20"/>
  <c r="Y42" i="20"/>
  <c r="W42" i="20"/>
  <c r="U42" i="20"/>
  <c r="S42" i="20"/>
  <c r="Q42" i="20"/>
  <c r="O42" i="20"/>
  <c r="Y41" i="20"/>
  <c r="W41" i="20"/>
  <c r="U41" i="20"/>
  <c r="S41" i="20"/>
  <c r="Q41" i="20"/>
  <c r="O41" i="20"/>
  <c r="AA40" i="20"/>
  <c r="Y40" i="20"/>
  <c r="W40" i="20"/>
  <c r="U40" i="20"/>
  <c r="S40" i="20"/>
  <c r="Q40" i="20"/>
  <c r="O40" i="20"/>
  <c r="M40" i="20"/>
  <c r="AA39" i="20"/>
  <c r="Y39" i="20"/>
  <c r="W39" i="20"/>
  <c r="U39" i="20"/>
  <c r="S39" i="20"/>
  <c r="Q39" i="20"/>
  <c r="O39" i="20"/>
  <c r="M39" i="20"/>
  <c r="Z38" i="20"/>
  <c r="X38" i="20"/>
  <c r="V38" i="20"/>
  <c r="T38" i="20"/>
  <c r="R38" i="20"/>
  <c r="P38" i="20"/>
  <c r="N38" i="20"/>
  <c r="Z37" i="20"/>
  <c r="X37" i="20"/>
  <c r="V37" i="20"/>
  <c r="T37" i="20"/>
  <c r="R37" i="20"/>
  <c r="P37" i="20"/>
  <c r="N37" i="20"/>
  <c r="X36" i="20"/>
  <c r="V36" i="20"/>
  <c r="T36" i="20"/>
  <c r="R36" i="20"/>
  <c r="P36" i="20"/>
  <c r="X35" i="20"/>
  <c r="V35" i="20"/>
  <c r="T35" i="20"/>
  <c r="R35" i="20"/>
  <c r="P35" i="20"/>
  <c r="V34" i="20"/>
  <c r="T34" i="20"/>
  <c r="R34" i="20"/>
  <c r="V33" i="20"/>
  <c r="T33" i="20"/>
  <c r="R33" i="20"/>
  <c r="T32" i="20"/>
  <c r="T31" i="20"/>
  <c r="T47" i="19"/>
  <c r="T46" i="19"/>
  <c r="V45" i="19"/>
  <c r="T45" i="19"/>
  <c r="R45" i="19"/>
  <c r="V44" i="19"/>
  <c r="T44" i="19"/>
  <c r="R44" i="19"/>
  <c r="X43" i="19"/>
  <c r="V43" i="19"/>
  <c r="T43" i="19"/>
  <c r="R43" i="19"/>
  <c r="P43" i="19"/>
  <c r="X42" i="19"/>
  <c r="V42" i="19"/>
  <c r="T42" i="19"/>
  <c r="R42" i="19"/>
  <c r="P42" i="19"/>
  <c r="Z41" i="19"/>
  <c r="X41" i="19"/>
  <c r="V41" i="19"/>
  <c r="T41" i="19"/>
  <c r="R41" i="19"/>
  <c r="P41" i="19"/>
  <c r="N41" i="19"/>
  <c r="Z40" i="19"/>
  <c r="X40" i="19"/>
  <c r="V40" i="19"/>
  <c r="T40" i="19"/>
  <c r="R40" i="19"/>
  <c r="P40" i="19"/>
  <c r="N40" i="19"/>
  <c r="AB39" i="19"/>
  <c r="Z39" i="19"/>
  <c r="X39" i="19"/>
  <c r="V39" i="19"/>
  <c r="T39" i="19"/>
  <c r="R39" i="19"/>
  <c r="P39" i="19"/>
  <c r="N39" i="19"/>
  <c r="L39" i="19"/>
  <c r="AA38" i="19"/>
  <c r="Y38" i="19"/>
  <c r="W38" i="19"/>
  <c r="U38" i="19"/>
  <c r="S38" i="19"/>
  <c r="Q38" i="19"/>
  <c r="O38" i="19"/>
  <c r="M38" i="19"/>
  <c r="Y37" i="19"/>
  <c r="W37" i="19"/>
  <c r="U37" i="19"/>
  <c r="S37" i="19"/>
  <c r="Q37" i="19"/>
  <c r="O37" i="19"/>
  <c r="Y36" i="19"/>
  <c r="W36" i="19"/>
  <c r="U36" i="19"/>
  <c r="S36" i="19"/>
  <c r="Q36" i="19"/>
  <c r="O36" i="19"/>
  <c r="W35" i="19"/>
  <c r="U35" i="19"/>
  <c r="S35" i="19"/>
  <c r="Q35" i="19"/>
  <c r="W34" i="19"/>
  <c r="U34" i="19"/>
  <c r="S34" i="19"/>
  <c r="Q34" i="19"/>
  <c r="U33" i="19"/>
  <c r="S33" i="19"/>
  <c r="U32" i="19"/>
  <c r="S32" i="19"/>
  <c r="T47" i="20"/>
  <c r="T46" i="20"/>
  <c r="V45" i="20"/>
  <c r="T45" i="20"/>
  <c r="R45" i="20"/>
  <c r="V44" i="20"/>
  <c r="T44" i="20"/>
  <c r="R44" i="20"/>
  <c r="X43" i="20"/>
  <c r="V43" i="20"/>
  <c r="T43" i="20"/>
  <c r="R43" i="20"/>
  <c r="P43" i="20"/>
  <c r="X42" i="20"/>
  <c r="V42" i="20"/>
  <c r="T42" i="20"/>
  <c r="R42" i="20"/>
  <c r="P42" i="20"/>
  <c r="Z41" i="20"/>
  <c r="X41" i="20"/>
  <c r="V41" i="20"/>
  <c r="T41" i="20"/>
  <c r="R41" i="20"/>
  <c r="P41" i="20"/>
  <c r="N41" i="20"/>
  <c r="Z40" i="20"/>
  <c r="X40" i="20"/>
  <c r="V40" i="20"/>
  <c r="T40" i="20"/>
  <c r="R40" i="20"/>
  <c r="P40" i="20"/>
  <c r="N40" i="20"/>
  <c r="AB39" i="20"/>
  <c r="Z39" i="20"/>
  <c r="X39" i="20"/>
  <c r="V39" i="20"/>
  <c r="T39" i="20"/>
  <c r="R39" i="20"/>
  <c r="P39" i="20"/>
  <c r="N39" i="20"/>
  <c r="L39" i="20"/>
  <c r="AA38" i="20"/>
  <c r="Y38" i="20"/>
  <c r="W38" i="20"/>
  <c r="U38" i="20"/>
  <c r="S38" i="20"/>
  <c r="Q38" i="20"/>
  <c r="O38" i="20"/>
  <c r="M38" i="20"/>
  <c r="Y37" i="20"/>
  <c r="W37" i="20"/>
  <c r="U37" i="20"/>
  <c r="S37" i="20"/>
  <c r="Q37" i="20"/>
  <c r="O37" i="20"/>
  <c r="Y36" i="20"/>
  <c r="W36" i="20"/>
  <c r="U36" i="20"/>
  <c r="S36" i="20"/>
  <c r="Q36" i="20"/>
  <c r="O36" i="20"/>
  <c r="W35" i="20"/>
  <c r="U35" i="20"/>
  <c r="S35" i="20"/>
  <c r="Q35" i="20"/>
  <c r="W34" i="20"/>
  <c r="U34" i="20"/>
  <c r="S34" i="20"/>
  <c r="Q34" i="20"/>
  <c r="U33" i="20"/>
  <c r="S33" i="20"/>
  <c r="U32" i="20"/>
  <c r="S32" i="20"/>
  <c r="U46" i="19"/>
  <c r="S46" i="19"/>
  <c r="U45" i="19"/>
  <c r="S45" i="19"/>
  <c r="W44" i="19"/>
  <c r="U44" i="19"/>
  <c r="S44" i="19"/>
  <c r="Q44" i="19"/>
  <c r="W43" i="19"/>
  <c r="U43" i="19"/>
  <c r="S43" i="19"/>
  <c r="Q43" i="19"/>
  <c r="Y42" i="19"/>
  <c r="W42" i="19"/>
  <c r="U42" i="19"/>
  <c r="S42" i="19"/>
  <c r="Q42" i="19"/>
  <c r="O42" i="19"/>
  <c r="Y41" i="19"/>
  <c r="W41" i="19"/>
  <c r="U41" i="19"/>
  <c r="S41" i="19"/>
  <c r="Q41" i="19"/>
  <c r="O41" i="19"/>
  <c r="AA40" i="19"/>
  <c r="Y40" i="19"/>
  <c r="W40" i="19"/>
  <c r="U40" i="19"/>
  <c r="S40" i="19"/>
  <c r="Q40" i="19"/>
  <c r="O40" i="19"/>
  <c r="M40" i="19"/>
  <c r="AA39" i="19"/>
  <c r="Y39" i="19"/>
  <c r="W39" i="19"/>
  <c r="U39" i="19"/>
  <c r="S39" i="19"/>
  <c r="Q39" i="19"/>
  <c r="O39" i="19"/>
  <c r="M39" i="19"/>
  <c r="Z38" i="19"/>
  <c r="X38" i="19"/>
  <c r="V38" i="19"/>
  <c r="T38" i="19"/>
  <c r="R38" i="19"/>
  <c r="P38" i="19"/>
  <c r="N38" i="19"/>
  <c r="Z37" i="19"/>
  <c r="X37" i="19"/>
  <c r="V37" i="19"/>
  <c r="T37" i="19"/>
  <c r="R37" i="19"/>
  <c r="P37" i="19"/>
  <c r="N37" i="19"/>
  <c r="X36" i="19"/>
  <c r="V36" i="19"/>
  <c r="T36" i="19"/>
  <c r="R36" i="19"/>
  <c r="P36" i="19"/>
  <c r="X35" i="19"/>
  <c r="V35" i="19"/>
  <c r="T35" i="19"/>
  <c r="R35" i="19"/>
  <c r="P35" i="19"/>
  <c r="V34" i="19"/>
  <c r="T34" i="19"/>
  <c r="R34" i="19"/>
  <c r="V33" i="19"/>
  <c r="T33" i="19"/>
  <c r="R33" i="19"/>
  <c r="T32" i="19"/>
  <c r="T31" i="19"/>
  <c r="T47" i="22"/>
  <c r="T46" i="22"/>
  <c r="V45" i="22"/>
  <c r="T45" i="22"/>
  <c r="R45" i="22"/>
  <c r="V44" i="22"/>
  <c r="T44" i="22"/>
  <c r="R44" i="22"/>
  <c r="X43" i="22"/>
  <c r="V43" i="22"/>
  <c r="T43" i="22"/>
  <c r="R43" i="22"/>
  <c r="P43" i="22"/>
  <c r="X42" i="22"/>
  <c r="V42" i="22"/>
  <c r="T42" i="22"/>
  <c r="R42" i="22"/>
  <c r="P42" i="22"/>
  <c r="Z41" i="22"/>
  <c r="X41" i="22"/>
  <c r="V41" i="22"/>
  <c r="T41" i="22"/>
  <c r="R41" i="22"/>
  <c r="P41" i="22"/>
  <c r="N41" i="22"/>
  <c r="Z40" i="22"/>
  <c r="X40" i="22"/>
  <c r="V40" i="22"/>
  <c r="T40" i="22"/>
  <c r="R40" i="22"/>
  <c r="P40" i="22"/>
  <c r="N40" i="22"/>
  <c r="AB39" i="22"/>
  <c r="Z39" i="22"/>
  <c r="X39" i="22"/>
  <c r="V39" i="22"/>
  <c r="T39" i="22"/>
  <c r="R39" i="22"/>
  <c r="P39" i="22"/>
  <c r="N39" i="22"/>
  <c r="L39" i="22"/>
  <c r="AA38" i="22"/>
  <c r="Y38" i="22"/>
  <c r="W38" i="22"/>
  <c r="U38" i="22"/>
  <c r="S38" i="22"/>
  <c r="Q38" i="22"/>
  <c r="O38" i="22"/>
  <c r="M38" i="22"/>
  <c r="Y37" i="22"/>
  <c r="W37" i="22"/>
  <c r="U37" i="22"/>
  <c r="S37" i="22"/>
  <c r="Q37" i="22"/>
  <c r="O37" i="22"/>
  <c r="Y36" i="22"/>
  <c r="W36" i="22"/>
  <c r="U36" i="22"/>
  <c r="S36" i="22"/>
  <c r="Q36" i="22"/>
  <c r="O36" i="22"/>
  <c r="W35" i="22"/>
  <c r="U35" i="22"/>
  <c r="S35" i="22"/>
  <c r="Q35" i="22"/>
  <c r="W34" i="22"/>
  <c r="U34" i="22"/>
  <c r="S34" i="22"/>
  <c r="Q34" i="22"/>
  <c r="U33" i="22"/>
  <c r="S33" i="22"/>
  <c r="U32" i="22"/>
  <c r="S32" i="22"/>
  <c r="U46" i="22"/>
  <c r="S46" i="22"/>
  <c r="U45" i="22"/>
  <c r="S45" i="22"/>
  <c r="W44" i="22"/>
  <c r="U44" i="22"/>
  <c r="S44" i="22"/>
  <c r="Q44" i="22"/>
  <c r="W43" i="22"/>
  <c r="U43" i="22"/>
  <c r="S43" i="22"/>
  <c r="Q43" i="22"/>
  <c r="Y42" i="22"/>
  <c r="W42" i="22"/>
  <c r="U42" i="22"/>
  <c r="S42" i="22"/>
  <c r="Q42" i="22"/>
  <c r="O42" i="22"/>
  <c r="Y41" i="22"/>
  <c r="W41" i="22"/>
  <c r="U41" i="22"/>
  <c r="S41" i="22"/>
  <c r="Q41" i="22"/>
  <c r="O41" i="22"/>
  <c r="AA40" i="22"/>
  <c r="Y40" i="22"/>
  <c r="W40" i="22"/>
  <c r="U40" i="22"/>
  <c r="S40" i="22"/>
  <c r="Q40" i="22"/>
  <c r="O40" i="22"/>
  <c r="M40" i="22"/>
  <c r="AA39" i="22"/>
  <c r="Y39" i="22"/>
  <c r="W39" i="22"/>
  <c r="U39" i="22"/>
  <c r="S39" i="22"/>
  <c r="Q39" i="22"/>
  <c r="O39" i="22"/>
  <c r="M39" i="22"/>
  <c r="Z38" i="22"/>
  <c r="X38" i="22"/>
  <c r="V38" i="22"/>
  <c r="T38" i="22"/>
  <c r="R38" i="22"/>
  <c r="P38" i="22"/>
  <c r="N38" i="22"/>
  <c r="Z37" i="22"/>
  <c r="X37" i="22"/>
  <c r="V37" i="22"/>
  <c r="T37" i="22"/>
  <c r="R37" i="22"/>
  <c r="P37" i="22"/>
  <c r="N37" i="22"/>
  <c r="X36" i="22"/>
  <c r="V36" i="22"/>
  <c r="T36" i="22"/>
  <c r="R36" i="22"/>
  <c r="P36" i="22"/>
  <c r="X35" i="22"/>
  <c r="V35" i="22"/>
  <c r="T35" i="22"/>
  <c r="R35" i="22"/>
  <c r="P35" i="22"/>
  <c r="V34" i="22"/>
  <c r="T34" i="22"/>
  <c r="R34" i="22"/>
  <c r="V33" i="22"/>
  <c r="T33" i="22"/>
  <c r="R33" i="22"/>
  <c r="T32" i="22"/>
  <c r="T31" i="22"/>
  <c r="T31" i="17"/>
  <c r="T32" i="17"/>
  <c r="R33" i="17"/>
  <c r="T33" i="17"/>
  <c r="V33" i="17"/>
  <c r="R34" i="17"/>
  <c r="T34" i="17"/>
  <c r="V34" i="17"/>
  <c r="P35" i="17"/>
  <c r="R35" i="17"/>
  <c r="T35" i="17"/>
  <c r="V35" i="17"/>
  <c r="X35" i="17"/>
  <c r="P36" i="17"/>
  <c r="R36" i="17"/>
  <c r="T36" i="17"/>
  <c r="V36" i="17"/>
  <c r="X36" i="17"/>
  <c r="N37" i="17"/>
  <c r="P37" i="17"/>
  <c r="R37" i="17"/>
  <c r="T37" i="17"/>
  <c r="V37" i="17"/>
  <c r="X37" i="17"/>
  <c r="Z37" i="17"/>
  <c r="N38" i="17"/>
  <c r="P38" i="17"/>
  <c r="R38" i="17"/>
  <c r="T38" i="17"/>
  <c r="V38" i="17"/>
  <c r="X38" i="17"/>
  <c r="Z38" i="17"/>
  <c r="M39" i="17"/>
  <c r="O39" i="17"/>
  <c r="Q39" i="17"/>
  <c r="S39" i="17"/>
  <c r="U39" i="17"/>
  <c r="W39" i="17"/>
  <c r="Y39" i="17"/>
  <c r="AA39" i="17"/>
  <c r="M40" i="17"/>
  <c r="O40" i="17"/>
  <c r="Q40" i="17"/>
  <c r="S40" i="17"/>
  <c r="U40" i="17"/>
  <c r="W40" i="17"/>
  <c r="Y40" i="17"/>
  <c r="AA40" i="17"/>
  <c r="O41" i="17"/>
  <c r="Q41" i="17"/>
  <c r="S41" i="17"/>
  <c r="U41" i="17"/>
  <c r="W41" i="17"/>
  <c r="Y41" i="17"/>
  <c r="O42" i="17"/>
  <c r="Q42" i="17"/>
  <c r="S42" i="17"/>
  <c r="U42" i="17"/>
  <c r="W42" i="17"/>
  <c r="Y42" i="17"/>
  <c r="Q43" i="17"/>
  <c r="S43" i="17"/>
  <c r="U43" i="17"/>
  <c r="W43" i="17"/>
  <c r="Q44" i="17"/>
  <c r="S44" i="17"/>
  <c r="U44" i="17"/>
  <c r="W44" i="17"/>
  <c r="S45" i="17"/>
  <c r="U45" i="17"/>
  <c r="S46" i="17"/>
  <c r="U46" i="17"/>
  <c r="S32" i="18"/>
  <c r="U32" i="18"/>
  <c r="S33" i="18"/>
  <c r="U33" i="18"/>
  <c r="Q34" i="18"/>
  <c r="S34" i="18"/>
  <c r="U34" i="18"/>
  <c r="W34" i="18"/>
  <c r="Q35" i="18"/>
  <c r="S35" i="18"/>
  <c r="U35" i="18"/>
  <c r="W35" i="18"/>
  <c r="O36" i="18"/>
  <c r="Q36" i="18"/>
  <c r="S36" i="18"/>
  <c r="U36" i="18"/>
  <c r="W36" i="18"/>
  <c r="Y36" i="18"/>
  <c r="O37" i="18"/>
  <c r="Q37" i="18"/>
  <c r="S37" i="18"/>
  <c r="U37" i="18"/>
  <c r="W37" i="18"/>
  <c r="Y37" i="18"/>
  <c r="M38" i="18"/>
  <c r="O38" i="18"/>
  <c r="Q38" i="18"/>
  <c r="S38" i="18"/>
  <c r="U38" i="18"/>
  <c r="W38" i="18"/>
  <c r="Y38" i="18"/>
  <c r="AA38" i="18"/>
  <c r="L39" i="18"/>
  <c r="N39" i="18"/>
  <c r="P39" i="18"/>
  <c r="R39" i="18"/>
  <c r="T39" i="18"/>
  <c r="V39" i="18"/>
  <c r="X39" i="18"/>
  <c r="Z39" i="18"/>
  <c r="AB39" i="18"/>
  <c r="N40" i="18"/>
  <c r="P40" i="18"/>
  <c r="R40" i="18"/>
  <c r="T40" i="18"/>
  <c r="V40" i="18"/>
  <c r="X40" i="18"/>
  <c r="Z40" i="18"/>
  <c r="N41" i="18"/>
  <c r="P41" i="18"/>
  <c r="R41" i="18"/>
  <c r="T41" i="18"/>
  <c r="V41" i="18"/>
  <c r="X41" i="18"/>
  <c r="Z41" i="18"/>
  <c r="P42" i="18"/>
  <c r="R42" i="18"/>
  <c r="T42" i="18"/>
  <c r="V42" i="18"/>
  <c r="X42" i="18"/>
  <c r="P43" i="18"/>
  <c r="R43" i="18"/>
  <c r="T43" i="18"/>
  <c r="V43" i="18"/>
  <c r="X43" i="18"/>
  <c r="R44" i="18"/>
  <c r="T44" i="18"/>
  <c r="V44" i="18"/>
  <c r="R45" i="18"/>
  <c r="T45" i="18"/>
  <c r="V45" i="18"/>
  <c r="T46" i="18"/>
  <c r="T47" i="18"/>
  <c r="S32" i="17"/>
  <c r="U32" i="17"/>
  <c r="S33" i="17"/>
  <c r="U33" i="17"/>
  <c r="Q34" i="17"/>
  <c r="S34" i="17"/>
  <c r="U34" i="17"/>
  <c r="W34" i="17"/>
  <c r="Q35" i="17"/>
  <c r="S35" i="17"/>
  <c r="U35" i="17"/>
  <c r="W35" i="17"/>
  <c r="O36" i="17"/>
  <c r="Q36" i="17"/>
  <c r="S36" i="17"/>
  <c r="U36" i="17"/>
  <c r="W36" i="17"/>
  <c r="Y36" i="17"/>
  <c r="O37" i="17"/>
  <c r="Q37" i="17"/>
  <c r="S37" i="17"/>
  <c r="U37" i="17"/>
  <c r="W37" i="17"/>
  <c r="Y37" i="17"/>
  <c r="M38" i="17"/>
  <c r="O38" i="17"/>
  <c r="Q38" i="17"/>
  <c r="S38" i="17"/>
  <c r="U38" i="17"/>
  <c r="W38" i="17"/>
  <c r="Y38" i="17"/>
  <c r="AA38" i="17"/>
  <c r="L39" i="17"/>
  <c r="N39" i="17"/>
  <c r="P39" i="17"/>
  <c r="R39" i="17"/>
  <c r="T39" i="17"/>
  <c r="V39" i="17"/>
  <c r="X39" i="17"/>
  <c r="Z39" i="17"/>
  <c r="AB39" i="17"/>
  <c r="N40" i="17"/>
  <c r="P40" i="17"/>
  <c r="R40" i="17"/>
  <c r="T40" i="17"/>
  <c r="V40" i="17"/>
  <c r="X40" i="17"/>
  <c r="Z40" i="17"/>
  <c r="N41" i="17"/>
  <c r="P41" i="17"/>
  <c r="R41" i="17"/>
  <c r="T41" i="17"/>
  <c r="V41" i="17"/>
  <c r="X41" i="17"/>
  <c r="Z41" i="17"/>
  <c r="P42" i="17"/>
  <c r="R42" i="17"/>
  <c r="T42" i="17"/>
  <c r="V42" i="17"/>
  <c r="X42" i="17"/>
  <c r="P43" i="17"/>
  <c r="R43" i="17"/>
  <c r="T43" i="17"/>
  <c r="V43" i="17"/>
  <c r="X43" i="17"/>
  <c r="R44" i="17"/>
  <c r="T44" i="17"/>
  <c r="V44" i="17"/>
  <c r="R45" i="17"/>
  <c r="T45" i="17"/>
  <c r="V45" i="17"/>
  <c r="T46" i="17"/>
  <c r="T47" i="17"/>
  <c r="T31" i="18"/>
  <c r="T32" i="18"/>
  <c r="R33" i="18"/>
  <c r="T33" i="18"/>
  <c r="V33" i="18"/>
  <c r="R34" i="18"/>
  <c r="T34" i="18"/>
  <c r="V34" i="18"/>
  <c r="P35" i="18"/>
  <c r="R35" i="18"/>
  <c r="T35" i="18"/>
  <c r="V35" i="18"/>
  <c r="X35" i="18"/>
  <c r="P36" i="18"/>
  <c r="R36" i="18"/>
  <c r="T36" i="18"/>
  <c r="V36" i="18"/>
  <c r="X36" i="18"/>
  <c r="N37" i="18"/>
  <c r="P37" i="18"/>
  <c r="R37" i="18"/>
  <c r="T37" i="18"/>
  <c r="V37" i="18"/>
  <c r="X37" i="18"/>
  <c r="Z37" i="18"/>
  <c r="N38" i="18"/>
  <c r="P38" i="18"/>
  <c r="R38" i="18"/>
  <c r="T38" i="18"/>
  <c r="V38" i="18"/>
  <c r="X38" i="18"/>
  <c r="Z38" i="18"/>
  <c r="M39" i="18"/>
  <c r="O39" i="18"/>
  <c r="Q39" i="18"/>
  <c r="S39" i="18"/>
  <c r="U39" i="18"/>
  <c r="W39" i="18"/>
  <c r="Y39" i="18"/>
  <c r="AA39" i="18"/>
  <c r="M40" i="18"/>
  <c r="O40" i="18"/>
  <c r="Q40" i="18"/>
  <c r="S40" i="18"/>
  <c r="U40" i="18"/>
  <c r="W40" i="18"/>
  <c r="Y40" i="18"/>
  <c r="AA40" i="18"/>
  <c r="O41" i="18"/>
  <c r="Q41" i="18"/>
  <c r="S41" i="18"/>
  <c r="U41" i="18"/>
  <c r="W41" i="18"/>
  <c r="Y41" i="18"/>
  <c r="O42" i="18"/>
  <c r="Q42" i="18"/>
  <c r="S42" i="18"/>
  <c r="U42" i="18"/>
  <c r="W42" i="18"/>
  <c r="Y42" i="18"/>
  <c r="Q43" i="18"/>
  <c r="S43" i="18"/>
  <c r="U43" i="18"/>
  <c r="W43" i="18"/>
  <c r="Q44" i="18"/>
  <c r="S44" i="18"/>
  <c r="U44" i="18"/>
  <c r="W44" i="18"/>
  <c r="S45" i="18"/>
  <c r="U45" i="18"/>
  <c r="S46" i="18"/>
  <c r="U46" i="18"/>
  <c r="V16" i="1"/>
  <c r="D29" i="3"/>
  <c r="D30" i="3"/>
  <c r="E28" i="3"/>
  <c r="F33" i="3"/>
  <c r="E29" i="3"/>
  <c r="F31" i="3"/>
  <c r="F32" i="3"/>
  <c r="F28" i="3"/>
  <c r="C30" i="3"/>
  <c r="E30" i="3"/>
  <c r="E31" i="3"/>
  <c r="F30" i="3"/>
  <c r="F27" i="3"/>
  <c r="T17" i="11" l="1"/>
  <c r="P20" i="11"/>
  <c r="P22" i="11"/>
  <c r="V24" i="11"/>
  <c r="S14" i="11"/>
  <c r="W18" i="11"/>
  <c r="M21" i="11"/>
  <c r="O23" i="11"/>
  <c r="Q26" i="11"/>
  <c r="R17" i="11"/>
  <c r="N20" i="11"/>
  <c r="N22" i="11"/>
  <c r="T24" i="11"/>
  <c r="T13" i="11"/>
  <c r="U18" i="11"/>
  <c r="AA20" i="11"/>
  <c r="AA22" i="11"/>
  <c r="W25" i="11"/>
  <c r="U14" i="21"/>
  <c r="S16" i="21"/>
  <c r="S17" i="21"/>
  <c r="Q18" i="21"/>
  <c r="Y18" i="21"/>
  <c r="U19" i="21"/>
  <c r="O20" i="21"/>
  <c r="W20" i="21"/>
  <c r="O21" i="21"/>
  <c r="W21" i="21"/>
  <c r="P22" i="21"/>
  <c r="X22" i="21"/>
  <c r="S23" i="21"/>
  <c r="P24" i="21"/>
  <c r="X24" i="21"/>
  <c r="W25" i="21"/>
  <c r="S27" i="21"/>
  <c r="T14" i="21"/>
  <c r="R16" i="21"/>
  <c r="R17" i="21"/>
  <c r="P18" i="21"/>
  <c r="X18" i="21"/>
  <c r="T19" i="21"/>
  <c r="N20" i="21"/>
  <c r="V20" i="21"/>
  <c r="N21" i="21"/>
  <c r="V21" i="21"/>
  <c r="M22" i="21"/>
  <c r="U22" i="21"/>
  <c r="N23" i="21"/>
  <c r="V23" i="21"/>
  <c r="Q24" i="21"/>
  <c r="Y24" i="21"/>
  <c r="V25" i="21"/>
  <c r="U26" i="21"/>
  <c r="V27" i="21"/>
  <c r="R18" i="11"/>
  <c r="X20" i="11"/>
  <c r="X22" i="11"/>
  <c r="T25" i="11"/>
  <c r="Q16" i="11"/>
  <c r="S19" i="11"/>
  <c r="U21" i="11"/>
  <c r="W23" i="11"/>
  <c r="S27" i="11"/>
  <c r="P18" i="11"/>
  <c r="V20" i="11"/>
  <c r="V22" i="11"/>
  <c r="R25" i="11"/>
  <c r="U15" i="11"/>
  <c r="Q19" i="11"/>
  <c r="S21" i="11"/>
  <c r="U23" i="11"/>
  <c r="W26" i="11"/>
  <c r="S15" i="21"/>
  <c r="U16" i="21"/>
  <c r="U17" i="21"/>
  <c r="S18" i="21"/>
  <c r="O19" i="21"/>
  <c r="W19" i="21"/>
  <c r="Q20" i="21"/>
  <c r="Y20" i="21"/>
  <c r="Q21" i="21"/>
  <c r="Y21" i="21"/>
  <c r="R22" i="21"/>
  <c r="Z22" i="21"/>
  <c r="U23" i="21"/>
  <c r="R24" i="21"/>
  <c r="Q25" i="21"/>
  <c r="R26" i="21"/>
  <c r="U27" i="21"/>
  <c r="R15" i="21"/>
  <c r="T16" i="21"/>
  <c r="T17" i="21"/>
  <c r="R18" i="21"/>
  <c r="N19" i="21"/>
  <c r="V19" i="21"/>
  <c r="P20" i="21"/>
  <c r="X20" i="21"/>
  <c r="P21" i="21"/>
  <c r="X21" i="21"/>
  <c r="O22" i="21"/>
  <c r="W22" i="21"/>
  <c r="P23" i="21"/>
  <c r="X23" i="21"/>
  <c r="S24" i="21"/>
  <c r="P25" i="21"/>
  <c r="X25" i="21"/>
  <c r="W26" i="21"/>
  <c r="O20" i="9"/>
  <c r="O22" i="9"/>
  <c r="U24" i="9"/>
  <c r="T14" i="9"/>
  <c r="X18" i="9"/>
  <c r="N21" i="9"/>
  <c r="P23" i="9"/>
  <c r="R26" i="9"/>
  <c r="Q23" i="9"/>
  <c r="R17" i="9"/>
  <c r="N22" i="9"/>
  <c r="S14" i="9"/>
  <c r="W18" i="9"/>
  <c r="M21" i="9"/>
  <c r="O23" i="9"/>
  <c r="Q26" i="9"/>
  <c r="P17" i="9"/>
  <c r="Z19" i="9"/>
  <c r="AB21" i="9"/>
  <c r="R24" i="9"/>
  <c r="T29" i="9"/>
  <c r="U18" i="9"/>
  <c r="AA20" i="9"/>
  <c r="AA22" i="9"/>
  <c r="W25" i="9"/>
  <c r="V16" i="9"/>
  <c r="X19" i="9"/>
  <c r="Z21" i="9"/>
  <c r="P24" i="9"/>
  <c r="T28" i="9"/>
  <c r="T25" i="9"/>
  <c r="S16" i="9"/>
  <c r="S15" i="9"/>
  <c r="O19" i="9"/>
  <c r="Q21" i="9"/>
  <c r="S23" i="9"/>
  <c r="U26" i="9"/>
  <c r="T17" i="9"/>
  <c r="P20" i="9"/>
  <c r="P22" i="9"/>
  <c r="W20" i="9"/>
  <c r="W22" i="9"/>
  <c r="S25" i="9"/>
  <c r="R16" i="9"/>
  <c r="T19" i="9"/>
  <c r="V21" i="9"/>
  <c r="X23" i="9"/>
  <c r="T27" i="9"/>
  <c r="O18" i="9"/>
  <c r="U20" i="9"/>
  <c r="U22" i="9"/>
  <c r="Q25" i="9"/>
  <c r="V15" i="9"/>
  <c r="R19" i="9"/>
  <c r="T21" i="9"/>
  <c r="V23" i="9"/>
  <c r="R27" i="9"/>
  <c r="W17" i="9"/>
  <c r="S20" i="9"/>
  <c r="S22" i="9"/>
  <c r="Y24" i="9"/>
  <c r="T15" i="9"/>
  <c r="P19" i="9"/>
  <c r="R21" i="9"/>
  <c r="T23" i="9"/>
  <c r="V26" i="9"/>
  <c r="V24" i="9"/>
  <c r="U14" i="9"/>
  <c r="Y18" i="9"/>
  <c r="S18" i="9"/>
  <c r="Y20" i="9"/>
  <c r="Y22" i="9"/>
  <c r="U25" i="9"/>
  <c r="T16" i="9"/>
  <c r="V19" i="9"/>
  <c r="X21" i="9"/>
  <c r="O21" i="9"/>
  <c r="S26" i="9"/>
  <c r="N20" i="9"/>
  <c r="T24" i="9"/>
  <c r="Q17" i="9"/>
  <c r="M20" i="9"/>
  <c r="M22" i="9"/>
  <c r="S24" i="9"/>
  <c r="T13" i="9"/>
  <c r="V18" i="9"/>
  <c r="L21" i="9"/>
  <c r="N23" i="9"/>
  <c r="X25" i="9"/>
  <c r="W16" i="9"/>
  <c r="Y19" i="9"/>
  <c r="AA21" i="9"/>
  <c r="Q24" i="9"/>
  <c r="U28" i="9"/>
  <c r="T18" i="9"/>
  <c r="Z20" i="9"/>
  <c r="Z22" i="9"/>
  <c r="V25" i="9"/>
  <c r="Z23" i="9"/>
  <c r="V27" i="9"/>
  <c r="Q18" i="9"/>
  <c r="U17" i="9"/>
  <c r="Q20" i="9"/>
  <c r="Q22" i="9"/>
  <c r="W24" i="9"/>
  <c r="R15" i="9"/>
  <c r="N19" i="9"/>
  <c r="P21" i="9"/>
  <c r="U19" i="9"/>
  <c r="W21" i="9"/>
  <c r="Y23" i="9"/>
  <c r="U27" i="9"/>
  <c r="P18" i="9"/>
  <c r="V20" i="9"/>
  <c r="V22" i="9"/>
  <c r="R25" i="9"/>
  <c r="Q16" i="9"/>
  <c r="S19" i="9"/>
  <c r="U21" i="9"/>
  <c r="W23" i="9"/>
  <c r="S27" i="9"/>
  <c r="X17" i="9"/>
  <c r="T20" i="9"/>
  <c r="T22" i="9"/>
  <c r="P25" i="9"/>
  <c r="U15" i="9"/>
  <c r="Q19" i="9"/>
  <c r="S21" i="9"/>
  <c r="U23" i="9"/>
  <c r="W26" i="9"/>
  <c r="V17" i="9"/>
  <c r="R20" i="9"/>
  <c r="R22" i="9"/>
  <c r="X24" i="9"/>
  <c r="R23" i="9"/>
  <c r="T26" i="9"/>
  <c r="S17" i="9"/>
  <c r="U16" i="9"/>
  <c r="W19" i="9"/>
  <c r="Y21" i="9"/>
  <c r="O24" i="9"/>
  <c r="R18" i="9"/>
  <c r="X22" i="9"/>
  <c r="S28" i="9"/>
  <c r="X20" i="9"/>
  <c r="U27" i="11"/>
  <c r="S25" i="11"/>
  <c r="Y23" i="11"/>
  <c r="W22" i="11"/>
  <c r="W21" i="11"/>
  <c r="W20" i="11"/>
  <c r="U19" i="11"/>
  <c r="Q18" i="11"/>
  <c r="S16" i="11"/>
  <c r="T28" i="11"/>
  <c r="V25" i="11"/>
  <c r="P24" i="11"/>
  <c r="Z22" i="11"/>
  <c r="Z21" i="11"/>
  <c r="Z20" i="11"/>
  <c r="X19" i="11"/>
  <c r="T18" i="11"/>
  <c r="V16" i="11"/>
  <c r="S28" i="11"/>
  <c r="U25" i="11"/>
  <c r="O24" i="11"/>
  <c r="Y22" i="11"/>
  <c r="Y21" i="11"/>
  <c r="Y20" i="11"/>
  <c r="W19" i="11"/>
  <c r="S18" i="11"/>
  <c r="U16" i="11"/>
  <c r="T29" i="11"/>
  <c r="X25" i="11"/>
  <c r="R24" i="11"/>
  <c r="N23" i="11"/>
  <c r="AB21" i="11"/>
  <c r="L21" i="11"/>
  <c r="Z19" i="11"/>
  <c r="V18" i="11"/>
  <c r="P17" i="11"/>
  <c r="S26" i="11"/>
  <c r="Q23" i="11"/>
  <c r="O21" i="11"/>
  <c r="Y18" i="11"/>
  <c r="U14" i="11"/>
  <c r="X24" i="11"/>
  <c r="R22" i="11"/>
  <c r="R20" i="11"/>
  <c r="V17" i="11"/>
  <c r="U26" i="11"/>
  <c r="S23" i="11"/>
  <c r="Q21" i="11"/>
  <c r="O19" i="11"/>
  <c r="S15" i="11"/>
  <c r="P25" i="11"/>
  <c r="T22" i="11"/>
  <c r="T20" i="11"/>
  <c r="X17" i="11"/>
  <c r="U24" i="11"/>
  <c r="O22" i="11"/>
  <c r="O20" i="11"/>
  <c r="S17" i="11"/>
  <c r="V26" i="11"/>
  <c r="T23" i="11"/>
  <c r="R21" i="11"/>
  <c r="P19" i="11"/>
  <c r="T15" i="11"/>
  <c r="W24" i="11"/>
  <c r="Q22" i="11"/>
  <c r="Q20" i="11"/>
  <c r="U17" i="11"/>
  <c r="R27" i="11"/>
  <c r="V23" i="11"/>
  <c r="T21" i="11"/>
  <c r="R19" i="11"/>
  <c r="V15" i="11"/>
</calcChain>
</file>

<file path=xl/comments1.xml><?xml version="1.0" encoding="utf-8"?>
<comments xmlns="http://schemas.openxmlformats.org/spreadsheetml/2006/main">
  <authors>
    <author>UNIDAD DE INVERSION</author>
    <author>aalvarez</author>
    <author>Monica</author>
    <author>hp</author>
  </authors>
  <commentList>
    <comment ref="C9" authorId="0">
      <text>
        <r>
          <rPr>
            <sz val="14"/>
            <color indexed="81"/>
            <rFont val="Tahoma"/>
            <family val="2"/>
          </rPr>
          <t>Fenómeno que puede suceder o que es factible su ocurrencia y del que no existan razones históricas y científicas para decir que no sucederá, este se identifica con el color VERDE.</t>
        </r>
      </text>
    </comment>
    <comment ref="R9" authorId="1">
      <text>
        <r>
          <rPr>
            <sz val="12"/>
            <color indexed="81"/>
            <rFont val="Tahoma"/>
            <family val="2"/>
          </rPr>
          <t>Del 75 al 100% de los valores que representan la vulnerabilidad y amenaza, están en su punto máximo para que los efectos de un evento representen un cambio significativo en la comunidad, la economía, la infraestructura y el medio ambiente.</t>
        </r>
      </text>
    </comment>
    <comment ref="C10" authorId="0">
      <text>
        <r>
          <rPr>
            <sz val="14"/>
            <color indexed="81"/>
            <rFont val="Tahoma"/>
            <family val="2"/>
          </rPr>
          <t>Fenómeno esperado del cual existen razones o argumentos técnicos y científicos y antecedentes para creer que sucederá, este se identifica con el color AMARILLO</t>
        </r>
      </text>
    </comment>
    <comment ref="R10" authorId="1">
      <text>
        <r>
          <rPr>
            <sz val="12"/>
            <color indexed="81"/>
            <rFont val="Tahoma"/>
            <family val="2"/>
          </rPr>
          <t>Del 50 al 74% de los valores que representan la vulnerabilidad son altos o la amenaza es alta. Tambien es posible que 3 de todos los componentes son calificados como medios, por lo tanto las consecuencias y efectos sociales, económicos y del emdio ambiente pueden ser de magnitud, pero se esperan sean inferiores a los ocasionados por el riesgo alto.</t>
        </r>
      </text>
    </comment>
    <comment ref="C11" authorId="0">
      <text>
        <r>
          <rPr>
            <sz val="14"/>
            <color indexed="81"/>
            <rFont val="Tahoma"/>
            <family val="2"/>
          </rPr>
          <t>Fenómeno esperado que tiene alta probabilidad de ocurrir, este se identifica con el color ROJO.</t>
        </r>
      </text>
    </comment>
    <comment ref="R11" authorId="1">
      <text>
        <r>
          <rPr>
            <sz val="12"/>
            <color indexed="81"/>
            <rFont val="Tahoma"/>
            <family val="2"/>
          </rPr>
          <t>Del 25 - 49% de los valores calificados en la vulnerabilidad y la amenaza representan valores intermedios, o que del 70 al 100% de la vulnerabilidad y la amenaza están controlados. En este caso se espera que los efectos sociales, económicos y del medio ambiente representan pérdidas menores.</t>
        </r>
      </text>
    </comment>
    <comment ref="G14" authorId="0">
      <text>
        <r>
          <rPr>
            <b/>
            <sz val="12"/>
            <color indexed="81"/>
            <rFont val="Tahoma"/>
            <family val="2"/>
          </rPr>
          <t xml:space="preserve">EVALUE </t>
        </r>
        <r>
          <rPr>
            <sz val="12"/>
            <color indexed="81"/>
            <rFont val="Tahoma"/>
            <family val="2"/>
          </rPr>
          <t xml:space="preserve">el incumplimiento o ausencia de cada componente  como </t>
        </r>
        <r>
          <rPr>
            <b/>
            <sz val="12"/>
            <color indexed="81"/>
            <rFont val="Tahoma"/>
            <family val="2"/>
          </rPr>
          <t>0,20</t>
        </r>
        <r>
          <rPr>
            <sz val="12"/>
            <color indexed="81"/>
            <rFont val="Tahoma"/>
            <family val="2"/>
          </rPr>
          <t xml:space="preserve"> - al igual que la información desactualiza mas de un año.
</t>
        </r>
        <r>
          <rPr>
            <b/>
            <sz val="12"/>
            <color indexed="81"/>
            <rFont val="Tahoma"/>
            <family val="2"/>
          </rPr>
          <t>1.</t>
        </r>
        <r>
          <rPr>
            <sz val="12"/>
            <color indexed="81"/>
            <rFont val="Tahoma"/>
            <family val="2"/>
          </rPr>
          <t xml:space="preserve"> Está conformado un Brigada de Emergencias que orienta la política integrada del SG-SSTA de la empresa, si está nombrado, si se reúne periódicamente, si tiene funciones definidas, si está organizado por comisiones técnicas con tareas definidas.
</t>
        </r>
        <r>
          <rPr>
            <b/>
            <sz val="12"/>
            <color indexed="81"/>
            <rFont val="Tahoma"/>
            <family val="2"/>
          </rPr>
          <t xml:space="preserve">2. </t>
        </r>
        <r>
          <rPr>
            <sz val="12"/>
            <color indexed="81"/>
            <rFont val="Tahoma"/>
            <family val="2"/>
          </rPr>
          <t xml:space="preserve">Existe un Plan de Emergencias que guia las politicas de SG-SSTA, orienta la organización, posee un analisis de amenazas, vulnerabilidad y riesgo, incluye un plan de Evacuación y planes de respuesta (procedimientos)
</t>
        </r>
        <r>
          <rPr>
            <b/>
            <sz val="12"/>
            <color indexed="81"/>
            <rFont val="Tahoma"/>
            <family val="2"/>
          </rPr>
          <t xml:space="preserve">3. </t>
        </r>
        <r>
          <rPr>
            <sz val="12"/>
            <color indexed="81"/>
            <rFont val="Tahoma"/>
            <family val="2"/>
          </rPr>
          <t xml:space="preserve">La Brigada de Emergencias posee una estructura clara con funciones y responsabilidades.
</t>
        </r>
        <r>
          <rPr>
            <b/>
            <sz val="12"/>
            <color indexed="81"/>
            <rFont val="Tahoma"/>
            <family val="2"/>
          </rPr>
          <t>4.</t>
        </r>
        <r>
          <rPr>
            <sz val="12"/>
            <color indexed="81"/>
            <rFont val="Tahoma"/>
            <family val="2"/>
          </rPr>
          <t xml:space="preserve"> Se cuenta con Plan de Emergencias Medicas y plan de emergencias ambientales.
</t>
        </r>
        <r>
          <rPr>
            <b/>
            <sz val="12"/>
            <color indexed="81"/>
            <rFont val="Tahoma"/>
            <family val="2"/>
          </rPr>
          <t xml:space="preserve">5. </t>
        </r>
        <r>
          <rPr>
            <sz val="12"/>
            <color indexed="81"/>
            <rFont val="Tahoma"/>
            <family val="2"/>
          </rPr>
          <t>Se han realizamido Simulacros en el ultimo año, existen registros de preparación y evaluación.</t>
        </r>
      </text>
    </comment>
    <comment ref="H14" authorId="0">
      <text>
        <r>
          <rPr>
            <b/>
            <sz val="12"/>
            <color indexed="81"/>
            <rFont val="Tahoma"/>
            <family val="2"/>
          </rPr>
          <t xml:space="preserve">EVALUE </t>
        </r>
        <r>
          <rPr>
            <sz val="12"/>
            <color indexed="81"/>
            <rFont val="Tahoma"/>
            <family val="2"/>
          </rPr>
          <t xml:space="preserve">el incumplimiento o ausencia de cada componente  como </t>
        </r>
        <r>
          <rPr>
            <b/>
            <sz val="12"/>
            <color indexed="81"/>
            <rFont val="Tahoma"/>
            <family val="2"/>
          </rPr>
          <t>0,20</t>
        </r>
        <r>
          <rPr>
            <sz val="12"/>
            <color indexed="81"/>
            <rFont val="Tahoma"/>
            <family val="2"/>
          </rPr>
          <t xml:space="preserve"> - al igual que la información desactualiza mas de 1 año.
</t>
        </r>
        <r>
          <rPr>
            <b/>
            <sz val="12"/>
            <color indexed="81"/>
            <rFont val="Tahoma"/>
            <family val="2"/>
          </rPr>
          <t xml:space="preserve">
1. </t>
        </r>
        <r>
          <rPr>
            <sz val="12"/>
            <color indexed="81"/>
            <rFont val="Tahoma"/>
            <family val="2"/>
          </rPr>
          <t xml:space="preserve">Se cuenta con un programa de inducción en el Plan de Emergencias para el personal nuevo y de reinducción para el personal antiguo.
</t>
        </r>
        <r>
          <rPr>
            <b/>
            <sz val="12"/>
            <color indexed="81"/>
            <rFont val="Tahoma"/>
            <family val="2"/>
          </rPr>
          <t xml:space="preserve">2. </t>
        </r>
        <r>
          <rPr>
            <sz val="12"/>
            <color indexed="81"/>
            <rFont val="Tahoma"/>
            <family val="2"/>
          </rPr>
          <t xml:space="preserve">existe un cronograma de capacitación para los integrantes de la brigada de emergencia, definiendo tiempo de duración de la capacitación.
</t>
        </r>
        <r>
          <rPr>
            <b/>
            <sz val="12"/>
            <color indexed="81"/>
            <rFont val="Tahoma"/>
            <family val="2"/>
          </rPr>
          <t>3.</t>
        </r>
        <r>
          <rPr>
            <sz val="12"/>
            <color indexed="81"/>
            <rFont val="Tahoma"/>
            <family val="2"/>
          </rPr>
          <t xml:space="preserve"> si se han dado instrucciones a clientes, proveedores y contratistas.
</t>
        </r>
        <r>
          <rPr>
            <b/>
            <sz val="12"/>
            <color indexed="81"/>
            <rFont val="Tahoma"/>
            <family val="2"/>
          </rPr>
          <t xml:space="preserve">4. </t>
        </r>
        <r>
          <rPr>
            <sz val="12"/>
            <color indexed="81"/>
            <rFont val="Tahoma"/>
            <family val="2"/>
          </rPr>
          <t xml:space="preserve">si se ha socializado el Plan de Emergencias, instruido en procedimientos a tener en cuenta en cada una de las amenazas detectadas.
</t>
        </r>
        <r>
          <rPr>
            <b/>
            <sz val="12"/>
            <color indexed="81"/>
            <rFont val="Tahoma"/>
            <family val="2"/>
          </rPr>
          <t>5.</t>
        </r>
        <r>
          <rPr>
            <sz val="12"/>
            <color indexed="81"/>
            <rFont val="Tahoma"/>
            <family val="2"/>
          </rPr>
          <t xml:space="preserve"> Se hacen Evaluaciones Teorica y Practicas a la Brigada de Emergencias.</t>
        </r>
      </text>
    </comment>
    <comment ref="I14" authorId="0">
      <text>
        <r>
          <rPr>
            <b/>
            <sz val="12"/>
            <color indexed="81"/>
            <rFont val="Tahoma"/>
            <family val="2"/>
          </rPr>
          <t xml:space="preserve">EVALUE </t>
        </r>
        <r>
          <rPr>
            <sz val="12"/>
            <color indexed="81"/>
            <rFont val="Tahoma"/>
            <family val="2"/>
          </rPr>
          <t xml:space="preserve">el incumplimiento o ausencia de cada componente  como </t>
        </r>
        <r>
          <rPr>
            <b/>
            <sz val="12"/>
            <color indexed="81"/>
            <rFont val="Tahoma"/>
            <family val="2"/>
          </rPr>
          <t>0,20</t>
        </r>
        <r>
          <rPr>
            <sz val="12"/>
            <color indexed="81"/>
            <rFont val="Tahoma"/>
            <family val="2"/>
          </rPr>
          <t xml:space="preserve"> - al igual que la información desactualiza mas 1 de  año.</t>
        </r>
        <r>
          <rPr>
            <b/>
            <sz val="12"/>
            <color indexed="81"/>
            <rFont val="Tahoma"/>
            <family val="2"/>
          </rPr>
          <t xml:space="preserve">
1. </t>
        </r>
        <r>
          <rPr>
            <sz val="12"/>
            <color indexed="81"/>
            <rFont val="Tahoma"/>
            <family val="2"/>
          </rPr>
          <t xml:space="preserve">Si se cuenta con equipos de protección personal de acuerdo con las amenazas para todos los integrantes de  la brigada de emergencias. 
</t>
        </r>
        <r>
          <rPr>
            <b/>
            <sz val="12"/>
            <color indexed="81"/>
            <rFont val="Tahoma"/>
            <family val="2"/>
          </rPr>
          <t xml:space="preserve">2. </t>
        </r>
        <r>
          <rPr>
            <sz val="12"/>
            <color indexed="81"/>
            <rFont val="Tahoma"/>
            <family val="2"/>
          </rPr>
          <t xml:space="preserve">La Brigada de Emergencias cuenta con la debida identificación (chaleco, gorra, otros) .
</t>
        </r>
        <r>
          <rPr>
            <b/>
            <sz val="12"/>
            <color indexed="81"/>
            <rFont val="Tahoma"/>
            <family val="2"/>
          </rPr>
          <t xml:space="preserve">3. </t>
        </r>
        <r>
          <rPr>
            <sz val="12"/>
            <color indexed="81"/>
            <rFont val="Tahoma"/>
            <family val="2"/>
          </rPr>
          <t xml:space="preserve">Se cuenta con botiquines, camillas, puesto de primeros auxilios y demás dotación para una eventual atención de lesionados.
</t>
        </r>
        <r>
          <rPr>
            <b/>
            <sz val="12"/>
            <color indexed="81"/>
            <rFont val="Tahoma"/>
            <family val="2"/>
          </rPr>
          <t>4.</t>
        </r>
        <r>
          <rPr>
            <sz val="12"/>
            <color indexed="81"/>
            <rFont val="Tahoma"/>
            <family val="2"/>
          </rPr>
          <t xml:space="preserve"> Se cuenta con un puesto de Primeros Auxilios.
</t>
        </r>
        <r>
          <rPr>
            <b/>
            <sz val="12"/>
            <color indexed="81"/>
            <rFont val="Tahoma"/>
            <family val="2"/>
          </rPr>
          <t xml:space="preserve">5. </t>
        </r>
        <r>
          <rPr>
            <sz val="12"/>
            <color indexed="81"/>
            <rFont val="Tahoma"/>
            <family val="2"/>
          </rPr>
          <t xml:space="preserve">Se cuenta con un sistema portatil de comunicación.  </t>
        </r>
      </text>
    </comment>
    <comment ref="L14" authorId="1">
      <text>
        <r>
          <rPr>
            <b/>
            <sz val="12"/>
            <color indexed="81"/>
            <rFont val="Tahoma"/>
            <family val="2"/>
          </rPr>
          <t>EVALUE</t>
        </r>
        <r>
          <rPr>
            <sz val="12"/>
            <color indexed="81"/>
            <rFont val="Tahoma"/>
            <family val="2"/>
          </rPr>
          <t xml:space="preserve"> el incumplimiento o ausencia de cada componente  como </t>
        </r>
        <r>
          <rPr>
            <b/>
            <sz val="12"/>
            <color indexed="81"/>
            <rFont val="Tahoma"/>
            <family val="2"/>
          </rPr>
          <t>0,20</t>
        </r>
        <r>
          <rPr>
            <sz val="12"/>
            <color indexed="81"/>
            <rFont val="Tahoma"/>
            <family val="2"/>
          </rPr>
          <t xml:space="preserve">.
</t>
        </r>
        <r>
          <rPr>
            <b/>
            <sz val="12"/>
            <color indexed="81"/>
            <rFont val="Tahoma"/>
            <family val="2"/>
          </rPr>
          <t>1.</t>
        </r>
        <r>
          <rPr>
            <sz val="12"/>
            <color indexed="81"/>
            <rFont val="Tahoma"/>
            <family val="2"/>
          </rPr>
          <t xml:space="preserve"> La empresa tiene instalado un Circuito  Cerrado de T.V.
</t>
        </r>
        <r>
          <rPr>
            <b/>
            <sz val="12"/>
            <color indexed="81"/>
            <rFont val="Tahoma"/>
            <family val="2"/>
          </rPr>
          <t xml:space="preserve">2. </t>
        </r>
        <r>
          <rPr>
            <sz val="12"/>
            <color indexed="81"/>
            <rFont val="Tahoma"/>
            <family val="2"/>
          </rPr>
          <t xml:space="preserve">Su empresa posee detectores de Humo, calor           y/o gases ubicadas estrategicamente.
</t>
        </r>
        <r>
          <rPr>
            <b/>
            <sz val="12"/>
            <color indexed="81"/>
            <rFont val="Tahoma"/>
            <family val="2"/>
          </rPr>
          <t>3.</t>
        </r>
        <r>
          <rPr>
            <sz val="12"/>
            <color indexed="81"/>
            <rFont val="Tahoma"/>
            <family val="2"/>
          </rPr>
          <t xml:space="preserve"> Sistemas de comunicación.
</t>
        </r>
        <r>
          <rPr>
            <b/>
            <sz val="12"/>
            <color indexed="81"/>
            <rFont val="Tahoma"/>
            <family val="2"/>
          </rPr>
          <t xml:space="preserve">4. </t>
        </r>
        <r>
          <rPr>
            <sz val="12"/>
            <color indexed="81"/>
            <rFont val="Tahoma"/>
            <family val="2"/>
          </rPr>
          <t xml:space="preserve">Sistemas de Alerta y alarma.
</t>
        </r>
        <r>
          <rPr>
            <b/>
            <sz val="12"/>
            <color indexed="81"/>
            <rFont val="Tahoma"/>
            <family val="2"/>
          </rPr>
          <t>5.</t>
        </r>
        <r>
          <rPr>
            <sz val="12"/>
            <color indexed="81"/>
            <rFont val="Tahoma"/>
            <family val="2"/>
          </rPr>
          <t xml:space="preserve"> La Información obtenidad es monitoriada.</t>
        </r>
      </text>
    </comment>
    <comment ref="M14" authorId="1">
      <text>
        <r>
          <rPr>
            <b/>
            <sz val="12"/>
            <color indexed="81"/>
            <rFont val="Tahoma"/>
            <family val="2"/>
          </rPr>
          <t>EVALUE</t>
        </r>
        <r>
          <rPr>
            <sz val="12"/>
            <color indexed="81"/>
            <rFont val="Tahoma"/>
            <family val="2"/>
          </rPr>
          <t xml:space="preserve"> el incumplimiento o ausencia de cada componente  como </t>
        </r>
        <r>
          <rPr>
            <b/>
            <sz val="12"/>
            <color indexed="81"/>
            <rFont val="Tahoma"/>
            <family val="2"/>
          </rPr>
          <t>0,20</t>
        </r>
        <r>
          <rPr>
            <sz val="12"/>
            <color indexed="81"/>
            <rFont val="Tahoma"/>
            <family val="2"/>
          </rPr>
          <t xml:space="preserve">.
</t>
        </r>
        <r>
          <rPr>
            <b/>
            <sz val="12"/>
            <color indexed="81"/>
            <rFont val="Tahoma"/>
            <family val="2"/>
          </rPr>
          <t>1.</t>
        </r>
        <r>
          <rPr>
            <sz val="12"/>
            <color indexed="81"/>
            <rFont val="Tahoma"/>
            <family val="2"/>
          </rPr>
          <t xml:space="preserve"> La Edificación cumple con las normas de sismo-resistencia.
</t>
        </r>
        <r>
          <rPr>
            <b/>
            <sz val="12"/>
            <color indexed="81"/>
            <rFont val="Tahoma"/>
            <family val="2"/>
          </rPr>
          <t>2.</t>
        </r>
        <r>
          <rPr>
            <sz val="12"/>
            <color indexed="81"/>
            <rFont val="Tahoma"/>
            <family val="2"/>
          </rPr>
          <t xml:space="preserve"> De acuerdo a la amenaza, la construcción o el área es apta para tal proceso.
</t>
        </r>
        <r>
          <rPr>
            <b/>
            <sz val="12"/>
            <color indexed="81"/>
            <rFont val="Tahoma"/>
            <family val="2"/>
          </rPr>
          <t>3.</t>
        </r>
        <r>
          <rPr>
            <sz val="12"/>
            <color indexed="81"/>
            <rFont val="Tahoma"/>
            <family val="2"/>
          </rPr>
          <t xml:space="preserve"> De acuerdo a la amenaza, la construcción posee algun tipo de reforzamiento (muros de contención, estanterias aseguradas, entre otros).
</t>
        </r>
        <r>
          <rPr>
            <b/>
            <sz val="12"/>
            <color indexed="81"/>
            <rFont val="Tahoma"/>
            <family val="2"/>
          </rPr>
          <t>4.</t>
        </r>
        <r>
          <rPr>
            <sz val="12"/>
            <color indexed="81"/>
            <rFont val="Tahoma"/>
            <family val="2"/>
          </rPr>
          <t xml:space="preserve"> De acuerdo a la amenaza la construcción posee algun tipo de control (gabinetes contra incendios, splinkers, pasa manos, cintas antideslizantes, entre otros).
</t>
        </r>
        <r>
          <rPr>
            <b/>
            <sz val="12"/>
            <color indexed="81"/>
            <rFont val="Tahoma"/>
            <family val="2"/>
          </rPr>
          <t>5.</t>
        </r>
        <r>
          <rPr>
            <sz val="12"/>
            <color indexed="81"/>
            <rFont val="Tahoma"/>
            <family val="2"/>
          </rPr>
          <t xml:space="preserve"> La Edificación Posee un sistema de salidas alternas para el personal.</t>
        </r>
      </text>
    </comment>
    <comment ref="Q14" authorId="0">
      <text>
        <r>
          <rPr>
            <b/>
            <sz val="12"/>
            <color indexed="81"/>
            <rFont val="Tahoma"/>
            <family val="2"/>
          </rPr>
          <t>EVALUE</t>
        </r>
        <r>
          <rPr>
            <sz val="12"/>
            <color indexed="81"/>
            <rFont val="Tahoma"/>
            <family val="2"/>
          </rPr>
          <t xml:space="preserve"> el incumplimiento o ausencia de cada componente  como </t>
        </r>
        <r>
          <rPr>
            <b/>
            <sz val="12"/>
            <color indexed="81"/>
            <rFont val="Tahoma"/>
            <family val="2"/>
          </rPr>
          <t>0,20</t>
        </r>
        <r>
          <rPr>
            <sz val="12"/>
            <color indexed="81"/>
            <rFont val="Tahoma"/>
            <family val="2"/>
          </rPr>
          <t xml:space="preserve">.
</t>
        </r>
        <r>
          <rPr>
            <b/>
            <sz val="12"/>
            <color indexed="81"/>
            <rFont val="Tahoma"/>
            <family val="2"/>
          </rPr>
          <t xml:space="preserve">1. </t>
        </r>
        <r>
          <rPr>
            <sz val="12"/>
            <color indexed="81"/>
            <rFont val="Tahoma"/>
            <family val="2"/>
          </rPr>
          <t xml:space="preserve">La empresa posee tanques de almacenamiento de agua (tanques de reserva).
</t>
        </r>
        <r>
          <rPr>
            <b/>
            <sz val="12"/>
            <color indexed="81"/>
            <rFont val="Tahoma"/>
            <family val="2"/>
          </rPr>
          <t>2.</t>
        </r>
        <r>
          <rPr>
            <sz val="12"/>
            <color indexed="81"/>
            <rFont val="Tahoma"/>
            <family val="2"/>
          </rPr>
          <t xml:space="preserve"> Se cuenta con planta electrica de funcionamiento manual y/o automatico.
</t>
        </r>
        <r>
          <rPr>
            <b/>
            <sz val="12"/>
            <color indexed="81"/>
            <rFont val="Tahoma"/>
            <family val="2"/>
          </rPr>
          <t>3.</t>
        </r>
        <r>
          <rPr>
            <sz val="12"/>
            <color indexed="81"/>
            <rFont val="Tahoma"/>
            <family val="2"/>
          </rPr>
          <t xml:space="preserve"> Los tableros electricos se encuentran señalizados e identificados por áreas.
</t>
        </r>
        <r>
          <rPr>
            <b/>
            <sz val="12"/>
            <color indexed="81"/>
            <rFont val="Tahoma"/>
            <family val="2"/>
          </rPr>
          <t>4.</t>
        </r>
        <r>
          <rPr>
            <sz val="12"/>
            <color indexed="81"/>
            <rFont val="Tahoma"/>
            <family val="2"/>
          </rPr>
          <t xml:space="preserve"> La llave principal de corte de agua, el sistema de corte de energía general,  y el sistema de corte de gas, estan plenamente ubicados e identificados.
</t>
        </r>
        <r>
          <rPr>
            <b/>
            <sz val="12"/>
            <color indexed="81"/>
            <rFont val="Tahoma"/>
            <family val="2"/>
          </rPr>
          <t>5.</t>
        </r>
        <r>
          <rPr>
            <sz val="12"/>
            <color indexed="81"/>
            <rFont val="Tahoma"/>
            <family val="2"/>
          </rPr>
          <t xml:space="preserve"> Se cuenta con un sistema alterno de comonicación (internet inhalanbrico, entre otros.</t>
        </r>
      </text>
    </comment>
    <comment ref="R14" authorId="0">
      <text>
        <r>
          <rPr>
            <b/>
            <sz val="12"/>
            <color indexed="81"/>
            <rFont val="Tahoma"/>
            <family val="2"/>
          </rPr>
          <t>EVALUE</t>
        </r>
        <r>
          <rPr>
            <sz val="12"/>
            <color indexed="81"/>
            <rFont val="Tahoma"/>
            <family val="2"/>
          </rPr>
          <t xml:space="preserve"> el incumplimiento o ausencia de cada componente  como </t>
        </r>
        <r>
          <rPr>
            <b/>
            <sz val="12"/>
            <color indexed="81"/>
            <rFont val="Tahoma"/>
            <family val="2"/>
          </rPr>
          <t>0,20</t>
        </r>
        <r>
          <rPr>
            <sz val="12"/>
            <color indexed="81"/>
            <rFont val="Tahoma"/>
            <family val="2"/>
          </rPr>
          <t xml:space="preserve">.
</t>
        </r>
        <r>
          <rPr>
            <b/>
            <sz val="12"/>
            <color indexed="81"/>
            <rFont val="Tahoma"/>
            <family val="2"/>
          </rPr>
          <t>1.</t>
        </r>
        <r>
          <rPr>
            <sz val="12"/>
            <color indexed="81"/>
            <rFont val="Tahoma"/>
            <family val="2"/>
          </rPr>
          <t xml:space="preserve"> Se cuenta con un sitio alterno para ubicar los procesos de la empresa temporalmente.
</t>
        </r>
        <r>
          <rPr>
            <b/>
            <sz val="12"/>
            <color indexed="81"/>
            <rFont val="Tahoma"/>
            <family val="2"/>
          </rPr>
          <t>2.</t>
        </r>
        <r>
          <rPr>
            <sz val="12"/>
            <color indexed="81"/>
            <rFont val="Tahoma"/>
            <family val="2"/>
          </rPr>
          <t xml:space="preserve"> Se cuenta con un sistema paralelo en otro lugar que conduce los procesos de la empresa.
</t>
        </r>
        <r>
          <rPr>
            <b/>
            <sz val="12"/>
            <color indexed="81"/>
            <rFont val="Tahoma"/>
            <family val="2"/>
          </rPr>
          <t>3.</t>
        </r>
        <r>
          <rPr>
            <sz val="12"/>
            <color indexed="81"/>
            <rFont val="Tahoma"/>
            <family val="2"/>
          </rPr>
          <t xml:space="preserve"> Existen peronas aptas para el motaje de los procesos en otro lugar.
</t>
        </r>
        <r>
          <rPr>
            <b/>
            <sz val="12"/>
            <color indexed="81"/>
            <rFont val="Tahoma"/>
            <family val="2"/>
          </rPr>
          <t>4.</t>
        </r>
        <r>
          <rPr>
            <sz val="12"/>
            <color indexed="81"/>
            <rFont val="Tahoma"/>
            <family val="2"/>
          </rPr>
          <t xml:space="preserve"> Existen copias de seguridad (físico y/o magnetico) de la empresa.
</t>
        </r>
        <r>
          <rPr>
            <b/>
            <sz val="12"/>
            <color indexed="81"/>
            <rFont val="Tahoma"/>
            <family val="2"/>
          </rPr>
          <t>5.</t>
        </r>
        <r>
          <rPr>
            <sz val="12"/>
            <color indexed="81"/>
            <rFont val="Tahoma"/>
            <family val="2"/>
          </rPr>
          <t xml:space="preserve"> Poseen directorio telefonico de emergencia de todos los empleados (jerarquico).</t>
        </r>
      </text>
    </comment>
    <comment ref="S14" authorId="0">
      <text>
        <r>
          <rPr>
            <b/>
            <sz val="12"/>
            <color indexed="81"/>
            <rFont val="Tahoma"/>
            <family val="2"/>
          </rPr>
          <t>EVALUE</t>
        </r>
        <r>
          <rPr>
            <sz val="12"/>
            <color indexed="81"/>
            <rFont val="Tahoma"/>
            <family val="2"/>
          </rPr>
          <t xml:space="preserve"> el incumplimiento o ausencia de cada componente  como </t>
        </r>
        <r>
          <rPr>
            <b/>
            <sz val="12"/>
            <color indexed="81"/>
            <rFont val="Tahoma"/>
            <family val="2"/>
          </rPr>
          <t>0,20</t>
        </r>
        <r>
          <rPr>
            <sz val="12"/>
            <color indexed="81"/>
            <rFont val="Tahoma"/>
            <family val="2"/>
          </rPr>
          <t xml:space="preserve">.
</t>
        </r>
        <r>
          <rPr>
            <b/>
            <sz val="12"/>
            <color indexed="81"/>
            <rFont val="Tahoma"/>
            <family val="2"/>
          </rPr>
          <t>1.</t>
        </r>
        <r>
          <rPr>
            <sz val="12"/>
            <color indexed="81"/>
            <rFont val="Tahoma"/>
            <family val="2"/>
          </rPr>
          <t xml:space="preserve"> existe un comite nombrado para las actividades de evaluación y la restauracion de los procesos. 
</t>
        </r>
        <r>
          <rPr>
            <b/>
            <sz val="12"/>
            <color indexed="81"/>
            <rFont val="Tahoma"/>
            <family val="2"/>
          </rPr>
          <t>2.</t>
        </r>
        <r>
          <rPr>
            <sz val="12"/>
            <color indexed="81"/>
            <rFont val="Tahoma"/>
            <family val="2"/>
          </rPr>
          <t xml:space="preserve"> La empresa posee sus bienes y procesos debidamente asegurados.
</t>
        </r>
        <r>
          <rPr>
            <b/>
            <sz val="12"/>
            <color indexed="81"/>
            <rFont val="Tahoma"/>
            <family val="2"/>
          </rPr>
          <t>3.</t>
        </r>
        <r>
          <rPr>
            <sz val="12"/>
            <color indexed="81"/>
            <rFont val="Tahoma"/>
            <family val="2"/>
          </rPr>
          <t xml:space="preserve"> Se tienen polizas de responsabilidad civil para asumir los daños causados a la comunidad o al medio ambiente.
</t>
        </r>
        <r>
          <rPr>
            <b/>
            <sz val="12"/>
            <color indexed="81"/>
            <rFont val="Tahoma"/>
            <family val="2"/>
          </rPr>
          <t>4.</t>
        </r>
        <r>
          <rPr>
            <sz val="12"/>
            <color indexed="81"/>
            <rFont val="Tahoma"/>
            <family val="2"/>
          </rPr>
          <t xml:space="preserve"> Existen una persona encargada y/o procedimientos establecidos para el diligenciamiento de las polizas.
</t>
        </r>
        <r>
          <rPr>
            <b/>
            <sz val="12"/>
            <color indexed="81"/>
            <rFont val="Tahoma"/>
            <family val="2"/>
          </rPr>
          <t>5.</t>
        </r>
        <r>
          <rPr>
            <sz val="12"/>
            <color indexed="81"/>
            <rFont val="Tahoma"/>
            <family val="2"/>
          </rPr>
          <t xml:space="preserve"> Se cuenta con un programa psicosocial post desastres.</t>
        </r>
      </text>
    </comment>
    <comment ref="B28" authorId="2">
      <text>
        <r>
          <rPr>
            <sz val="9"/>
            <color indexed="81"/>
            <rFont val="Tahoma"/>
            <family val="2"/>
          </rPr>
          <t xml:space="preserve">
Areas de almacenamiento de combustible y lubricantes</t>
        </r>
      </text>
    </comment>
    <comment ref="B31" authorId="3">
      <text>
        <r>
          <rPr>
            <b/>
            <sz val="9"/>
            <color indexed="81"/>
            <rFont val="Tahoma"/>
            <family val="2"/>
          </rPr>
          <t>Frentes de Trabajo con CASINO o CAMPAMENTO</t>
        </r>
      </text>
    </comment>
  </commentList>
</comments>
</file>

<file path=xl/sharedStrings.xml><?xml version="1.0" encoding="utf-8"?>
<sst xmlns="http://schemas.openxmlformats.org/spreadsheetml/2006/main" count="402" uniqueCount="108">
  <si>
    <t>CUADRO DE VALORACIÓN</t>
  </si>
  <si>
    <t>Definición de las amenazas</t>
  </si>
  <si>
    <t>En Personas</t>
  </si>
  <si>
    <t>En Recursos</t>
  </si>
  <si>
    <t>En Sistemas y Procesos</t>
  </si>
  <si>
    <t>AMENAZAS</t>
  </si>
  <si>
    <t>ORIGEN</t>
  </si>
  <si>
    <t>CALIF. AMENAZA</t>
  </si>
  <si>
    <t>CALIF.</t>
  </si>
  <si>
    <t>EQUIPOS</t>
  </si>
  <si>
    <t>SISTEMAS ALTERNOS</t>
  </si>
  <si>
    <t>BAJO</t>
  </si>
  <si>
    <t>MEDIO</t>
  </si>
  <si>
    <t>DOTACION</t>
  </si>
  <si>
    <t>ÁREA (S)</t>
  </si>
  <si>
    <t>ORGANIZACIÓN</t>
  </si>
  <si>
    <t>CAPACITACIÓN</t>
  </si>
  <si>
    <t>EDIFICACIÓN</t>
  </si>
  <si>
    <t>RECUPERACIÓN</t>
  </si>
  <si>
    <t>TECNICO</t>
  </si>
  <si>
    <t>SOCIAL</t>
  </si>
  <si>
    <t>NATURAL</t>
  </si>
  <si>
    <t>BAJA</t>
  </si>
  <si>
    <t>MEDIA</t>
  </si>
  <si>
    <t>ALTA</t>
  </si>
  <si>
    <t>INTERP</t>
  </si>
  <si>
    <t>INMINENTE</t>
  </si>
  <si>
    <t>POSIBLE</t>
  </si>
  <si>
    <t>PROBABLE</t>
  </si>
  <si>
    <t>NIVEL DE RIESGO</t>
  </si>
  <si>
    <t>ALTO</t>
  </si>
  <si>
    <t>3 A 4 ROMBOS EN ROJO</t>
  </si>
  <si>
    <t>1 A 2 ROMBOS ROJOS O 4 AMARILLOS</t>
  </si>
  <si>
    <t>1 A 3 ROMBOS AMARILLOS Y LOS RESTANTES VERDES</t>
  </si>
  <si>
    <t>ANALISIS DE AMENAZAS Y VULNERABILIDAD</t>
  </si>
  <si>
    <t>Posible</t>
  </si>
  <si>
    <t>Probable</t>
  </si>
  <si>
    <t>Inminente</t>
  </si>
  <si>
    <t>Nunca ha sucedido pero no se descarta</t>
  </si>
  <si>
    <t>Evento con información que lo hace evidente y detectable</t>
  </si>
  <si>
    <t>SERVICIOS PUBLICOS</t>
  </si>
  <si>
    <t>CALIFICACIÓN DEL RIESGO</t>
  </si>
  <si>
    <t>EMPRESA:</t>
  </si>
  <si>
    <t>FECHA:</t>
  </si>
  <si>
    <t>RIESGO</t>
  </si>
  <si>
    <t>INTERPRETACIÓN</t>
  </si>
  <si>
    <t>ANALISIS DE INTERVENCIÓN DE LA VULNERABILIDAD</t>
  </si>
  <si>
    <t>PARA ANALIZAR LA VULNERABILIDAD CALIFIQUE ASI:</t>
  </si>
  <si>
    <t>0,0 - 1,0</t>
  </si>
  <si>
    <t>1,1 - 2,0</t>
  </si>
  <si>
    <t>2,1 - 3,0</t>
  </si>
  <si>
    <t>CUALIFICACIÓN DE LA AMENAZA</t>
  </si>
  <si>
    <t>Nivel del Riesgo</t>
  </si>
  <si>
    <t>INCENDIOS ESTRUCTURALES</t>
  </si>
  <si>
    <t>SISMO</t>
  </si>
  <si>
    <t>EXPLOSIONES</t>
  </si>
  <si>
    <t>EQUIPOS (INSTRUMENTACIÓN Y MONITOREO)</t>
  </si>
  <si>
    <t>ADMINISTRATIVA</t>
  </si>
  <si>
    <t>Ya ha ocurrido en un lugar o condición similar</t>
  </si>
  <si>
    <t xml:space="preserve">ACCIDENTES DE TRÁNSITO </t>
  </si>
  <si>
    <t xml:space="preserve">FALLAS DE EQUIPOS </t>
  </si>
  <si>
    <t>OPERATIVA</t>
  </si>
  <si>
    <t>ADMINISTRATIVA/OPERATIVA</t>
  </si>
  <si>
    <t>ACCIONES GRUPOS ARMADOS AL MARGEN DE LA LEY</t>
  </si>
  <si>
    <t>INCENDIOS FORESTALES</t>
  </si>
  <si>
    <t>TORMENTAS ELÉCTRICAS</t>
  </si>
  <si>
    <t>DESLIZAMIENTOS DE TIERRA</t>
  </si>
  <si>
    <t>FALLA DE EQUIPOS</t>
  </si>
  <si>
    <t>GRUPOS AL MARGEN DE LA LEY</t>
  </si>
  <si>
    <t>TORMENTAS ELECTRICAS</t>
  </si>
  <si>
    <t>ACCIDENTES DE TRABAJO</t>
  </si>
  <si>
    <t>PICADURA DE ABEJAS</t>
  </si>
  <si>
    <t>MORDEDURA DE SERPIENTES</t>
  </si>
  <si>
    <t>INTOXICACIÓN ALIMENTARIA MASIVA</t>
  </si>
  <si>
    <t>DELINCUENCIA COMÚN</t>
  </si>
  <si>
    <t>COLAPSO POR FALLAS ESTRUCTURALES</t>
  </si>
  <si>
    <t>VENDAVALES</t>
  </si>
  <si>
    <t>INTOXICACIÓN MASIVA POR ALIMENTOS</t>
  </si>
  <si>
    <t>ACCIDENTE DE TRABAJO</t>
  </si>
  <si>
    <t>MORDEDURA DE SERPIENTE</t>
  </si>
  <si>
    <t>DELIZAMIENTO</t>
  </si>
  <si>
    <t>EXFOR S.A.</t>
  </si>
  <si>
    <t>AGOSTO 27 DE 2015</t>
  </si>
  <si>
    <t>ADMINISTRATIVA / OPERATIVA</t>
  </si>
  <si>
    <t>DERRAMES DE PRODUCTOS QUÍMICOS</t>
  </si>
  <si>
    <t>AFECTACIONES AL AMBIENTE</t>
  </si>
  <si>
    <t>ROMBO
No. 1</t>
  </si>
  <si>
    <t>ROMBO
No. 2</t>
  </si>
  <si>
    <t>ROMBO
No. 3</t>
  </si>
  <si>
    <t>ROMBO
No. 4</t>
  </si>
  <si>
    <t>ROMBO
No. 5</t>
  </si>
  <si>
    <t>ROMBO
No. 6</t>
  </si>
  <si>
    <t>ROMBO
No. 7</t>
  </si>
  <si>
    <t>ROMBO
No. 8</t>
  </si>
  <si>
    <t>ROMBO
No. 9</t>
  </si>
  <si>
    <t>ROMBO
No. 10</t>
  </si>
  <si>
    <t>ROMBO
No. 11</t>
  </si>
  <si>
    <t>ROMBO
No. 12</t>
  </si>
  <si>
    <t>ROMBO
No. 13</t>
  </si>
  <si>
    <t>ROMBO
No. 14</t>
  </si>
  <si>
    <t>ROMBO
No. 15</t>
  </si>
  <si>
    <t>ROMBO
No. 16</t>
  </si>
  <si>
    <t>ROMBO
No. 17</t>
  </si>
  <si>
    <t>ROMBO
No. 18</t>
  </si>
  <si>
    <t>V1/27-08-2015</t>
  </si>
  <si>
    <t>60-1000-</t>
  </si>
  <si>
    <t>MATRIZ DE ANÁLISIS DE VULNERABILIDAD Y AMENAZAS</t>
  </si>
  <si>
    <t>60-1000-17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</si>
</sst>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&quot;de&quot;\ mmmm\ &quot;de&quot;\ yyyy"/>
    <numFmt numFmtId="165" formatCode="0.0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b/>
      <sz val="8.5"/>
      <name val="Tahoma"/>
      <family val="2"/>
    </font>
    <font>
      <sz val="8.5"/>
      <name val="Tahoma"/>
      <family val="2"/>
    </font>
    <font>
      <b/>
      <sz val="18"/>
      <name val="Tahoma"/>
      <family val="2"/>
    </font>
    <font>
      <b/>
      <sz val="14"/>
      <name val="Tahoma"/>
      <family val="2"/>
    </font>
    <font>
      <sz val="12"/>
      <color indexed="81"/>
      <name val="Tahoma"/>
      <family val="2"/>
    </font>
    <font>
      <sz val="10"/>
      <color indexed="9"/>
      <name val="Tahoma"/>
      <family val="2"/>
    </font>
    <font>
      <u/>
      <sz val="10"/>
      <color indexed="12"/>
      <name val="Arial"/>
      <family val="2"/>
    </font>
    <font>
      <sz val="1"/>
      <name val="Arial"/>
      <family val="2"/>
    </font>
    <font>
      <sz val="8"/>
      <name val="Arial"/>
      <family val="2"/>
    </font>
    <font>
      <b/>
      <sz val="12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Tahoma"/>
      <family val="2"/>
    </font>
    <font>
      <b/>
      <sz val="14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2"/>
      <color indexed="81"/>
      <name val="Tahoma"/>
      <family val="2"/>
    </font>
    <font>
      <sz val="14"/>
      <color indexed="81"/>
      <name val="Tahoma"/>
      <family val="2"/>
    </font>
    <font>
      <sz val="9"/>
      <name val="Tahoma"/>
      <family val="2"/>
    </font>
    <font>
      <sz val="9"/>
      <color indexed="9"/>
      <name val="Tahoma"/>
      <family val="2"/>
    </font>
    <font>
      <sz val="8"/>
      <name val="Arial"/>
      <family val="2"/>
    </font>
    <font>
      <sz val="8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Tahoma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F729"/>
        <bgColor indexed="64"/>
      </patternFill>
    </fill>
  </fills>
  <borders count="48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8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/>
    <xf numFmtId="0" fontId="14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3" xfId="0" applyFont="1" applyBorder="1" applyAlignment="1">
      <alignment horizontal="left"/>
    </xf>
    <xf numFmtId="0" fontId="3" fillId="0" borderId="0" xfId="0" applyFont="1" applyBorder="1" applyAlignment="1">
      <alignment horizontal="justify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165" fontId="24" fillId="0" borderId="0" xfId="0" applyNumberFormat="1" applyFont="1" applyAlignment="1">
      <alignment horizontal="center"/>
    </xf>
    <xf numFmtId="0" fontId="24" fillId="0" borderId="0" xfId="0" applyFont="1" applyBorder="1" applyAlignment="1">
      <alignment horizontal="center"/>
    </xf>
    <xf numFmtId="165" fontId="24" fillId="0" borderId="0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0" fillId="0" borderId="0" xfId="0" applyFont="1"/>
    <xf numFmtId="0" fontId="11" fillId="0" borderId="0" xfId="1" applyAlignment="1" applyProtection="1">
      <alignment horizontal="left"/>
    </xf>
    <xf numFmtId="165" fontId="29" fillId="0" borderId="4" xfId="0" applyNumberFormat="1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0" fontId="30" fillId="0" borderId="0" xfId="0" applyFont="1"/>
    <xf numFmtId="0" fontId="13" fillId="0" borderId="0" xfId="0" applyFont="1"/>
    <xf numFmtId="0" fontId="32" fillId="0" borderId="0" xfId="0" applyFont="1" applyAlignment="1">
      <alignment horizontal="right"/>
    </xf>
    <xf numFmtId="0" fontId="33" fillId="0" borderId="0" xfId="0" applyFont="1" applyAlignment="1"/>
    <xf numFmtId="0" fontId="30" fillId="0" borderId="0" xfId="2" applyFont="1"/>
    <xf numFmtId="0" fontId="31" fillId="0" borderId="0" xfId="2" applyFont="1" applyAlignment="1"/>
    <xf numFmtId="0" fontId="1" fillId="0" borderId="0" xfId="2"/>
    <xf numFmtId="0" fontId="33" fillId="0" borderId="0" xfId="0" applyFont="1" applyAlignment="1">
      <alignment horizontal="right"/>
    </xf>
    <xf numFmtId="14" fontId="33" fillId="0" borderId="0" xfId="0" applyNumberFormat="1" applyFont="1" applyAlignment="1">
      <alignment horizontal="right"/>
    </xf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18" fillId="0" borderId="0" xfId="0" applyFont="1" applyAlignment="1">
      <alignment horizontal="center" wrapText="1"/>
    </xf>
    <xf numFmtId="0" fontId="13" fillId="0" borderId="3" xfId="0" applyFont="1" applyBorder="1" applyAlignment="1">
      <alignment horizontal="center"/>
    </xf>
    <xf numFmtId="0" fontId="33" fillId="0" borderId="0" xfId="0" applyFont="1" applyAlignment="1">
      <alignment horizontal="right"/>
    </xf>
    <xf numFmtId="14" fontId="33" fillId="0" borderId="0" xfId="0" applyNumberFormat="1" applyFont="1" applyAlignment="1">
      <alignment horizontal="right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6" borderId="11" xfId="0" applyFont="1" applyFill="1" applyBorder="1" applyAlignment="1">
      <alignment horizontal="center" vertical="center"/>
    </xf>
    <xf numFmtId="0" fontId="19" fillId="6" borderId="12" xfId="0" applyFont="1" applyFill="1" applyBorder="1" applyAlignment="1">
      <alignment horizontal="center" vertical="center"/>
    </xf>
    <xf numFmtId="0" fontId="19" fillId="6" borderId="13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165" fontId="6" fillId="0" borderId="17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6" fillId="0" borderId="17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Fill="1" applyBorder="1" applyAlignment="1">
      <alignment horizontal="center" vertical="center" wrapText="1"/>
    </xf>
    <xf numFmtId="165" fontId="6" fillId="0" borderId="23" xfId="0" applyNumberFormat="1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165" fontId="6" fillId="0" borderId="2" xfId="0" applyNumberFormat="1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26" fillId="0" borderId="12" xfId="0" applyFont="1" applyBorder="1" applyAlignment="1">
      <alignment wrapText="1"/>
    </xf>
    <xf numFmtId="0" fontId="0" fillId="0" borderId="12" xfId="0" applyBorder="1" applyAlignment="1"/>
    <xf numFmtId="165" fontId="6" fillId="0" borderId="1" xfId="0" applyNumberFormat="1" applyFont="1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 wrapText="1"/>
    </xf>
    <xf numFmtId="0" fontId="6" fillId="9" borderId="17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24" xfId="0" applyFont="1" applyFill="1" applyBorder="1" applyAlignment="1">
      <alignment horizontal="center" vertical="center" wrapText="1"/>
    </xf>
    <xf numFmtId="0" fontId="6" fillId="7" borderId="24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6" fillId="8" borderId="2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/>
    </xf>
    <xf numFmtId="0" fontId="14" fillId="0" borderId="31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left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32" fillId="0" borderId="0" xfId="2" applyFont="1" applyAlignment="1">
      <alignment horizontal="right"/>
    </xf>
    <xf numFmtId="14" fontId="32" fillId="0" borderId="0" xfId="2" applyNumberFormat="1" applyFont="1" applyAlignment="1">
      <alignment horizontal="right"/>
    </xf>
  </cellXfs>
  <cellStyles count="3">
    <cellStyle name="Hipervínculo" xfId="1" builtinId="8"/>
    <cellStyle name="Normal" xfId="0" builtinId="0"/>
    <cellStyle name="Normal 2" xfId="2"/>
  </cellStyles>
  <dxfs count="264"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34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34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34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34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34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34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34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condense val="0"/>
        <extend val="0"/>
        <color indexed="13"/>
      </font>
      <fill>
        <patternFill>
          <bgColor indexed="34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34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  <dxf>
      <font>
        <b val="0"/>
        <i val="0"/>
        <condense val="0"/>
        <extend val="0"/>
        <u val="none"/>
        <color indexed="13"/>
      </font>
      <fill>
        <patternFill>
          <bgColor indexed="13"/>
        </patternFill>
      </fill>
    </dxf>
    <dxf>
      <font>
        <condense val="0"/>
        <extend val="0"/>
        <color indexed="11"/>
      </font>
      <fill>
        <patternFill>
          <bgColor indexed="11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47625</xdr:rowOff>
    </xdr:from>
    <xdr:to>
      <xdr:col>28</xdr:col>
      <xdr:colOff>9525</xdr:colOff>
      <xdr:row>46</xdr:row>
      <xdr:rowOff>47625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143125" y="27432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43125" y="17145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6574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16287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295525" y="31527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17811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2286000" y="21050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28098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0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47625</xdr:rowOff>
    </xdr:from>
    <xdr:to>
      <xdr:col>28</xdr:col>
      <xdr:colOff>9525</xdr:colOff>
      <xdr:row>46</xdr:row>
      <xdr:rowOff>47625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2143125" y="27432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2143125" y="17145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26574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5" name="AutoShape 5"/>
        <xdr:cNvSpPr>
          <a:spLocks noChangeArrowheads="1"/>
        </xdr:cNvSpPr>
      </xdr:nvSpPr>
      <xdr:spPr bwMode="auto">
        <a:xfrm>
          <a:off x="16287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295525" y="31527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17811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2286000" y="21050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28098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0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47625</xdr:rowOff>
    </xdr:from>
    <xdr:to>
      <xdr:col>28</xdr:col>
      <xdr:colOff>9525</xdr:colOff>
      <xdr:row>46</xdr:row>
      <xdr:rowOff>47625</xdr:rowOff>
    </xdr:to>
    <xdr:sp macro="" textlink="">
      <xdr:nvSpPr>
        <xdr:cNvPr id="22673" name="AutoShape 2"/>
        <xdr:cNvSpPr>
          <a:spLocks noChangeArrowheads="1"/>
        </xdr:cNvSpPr>
      </xdr:nvSpPr>
      <xdr:spPr bwMode="auto">
        <a:xfrm>
          <a:off x="2143125" y="2743200"/>
          <a:ext cx="981075" cy="971550"/>
        </a:xfrm>
        <a:prstGeom prst="flowChartDecision">
          <a:avLst/>
        </a:prstGeom>
        <a:solidFill>
          <a:srgbClr val="33F729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22674" name="AutoShape 3"/>
        <xdr:cNvSpPr>
          <a:spLocks noChangeArrowheads="1"/>
        </xdr:cNvSpPr>
      </xdr:nvSpPr>
      <xdr:spPr bwMode="auto">
        <a:xfrm>
          <a:off x="2143125" y="17145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22675" name="AutoShape 4"/>
        <xdr:cNvSpPr>
          <a:spLocks noChangeArrowheads="1"/>
        </xdr:cNvSpPr>
      </xdr:nvSpPr>
      <xdr:spPr bwMode="auto">
        <a:xfrm>
          <a:off x="26574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22676" name="AutoShape 5"/>
        <xdr:cNvSpPr>
          <a:spLocks noChangeArrowheads="1"/>
        </xdr:cNvSpPr>
      </xdr:nvSpPr>
      <xdr:spPr bwMode="auto">
        <a:xfrm>
          <a:off x="16287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295525" y="31527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17811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2286000" y="21050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28098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0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47625</xdr:rowOff>
    </xdr:from>
    <xdr:to>
      <xdr:col>28</xdr:col>
      <xdr:colOff>9525</xdr:colOff>
      <xdr:row>46</xdr:row>
      <xdr:rowOff>47625</xdr:rowOff>
    </xdr:to>
    <xdr:sp macro="" textlink="">
      <xdr:nvSpPr>
        <xdr:cNvPr id="21649" name="AutoShape 2"/>
        <xdr:cNvSpPr>
          <a:spLocks noChangeArrowheads="1"/>
        </xdr:cNvSpPr>
      </xdr:nvSpPr>
      <xdr:spPr bwMode="auto">
        <a:xfrm>
          <a:off x="2143125" y="27432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21650" name="AutoShape 3"/>
        <xdr:cNvSpPr>
          <a:spLocks noChangeArrowheads="1"/>
        </xdr:cNvSpPr>
      </xdr:nvSpPr>
      <xdr:spPr bwMode="auto">
        <a:xfrm>
          <a:off x="2143125" y="17145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21651" name="AutoShape 4"/>
        <xdr:cNvSpPr>
          <a:spLocks noChangeArrowheads="1"/>
        </xdr:cNvSpPr>
      </xdr:nvSpPr>
      <xdr:spPr bwMode="auto">
        <a:xfrm>
          <a:off x="26574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21652" name="AutoShape 5"/>
        <xdr:cNvSpPr>
          <a:spLocks noChangeArrowheads="1"/>
        </xdr:cNvSpPr>
      </xdr:nvSpPr>
      <xdr:spPr bwMode="auto">
        <a:xfrm>
          <a:off x="16287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295525" y="31527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17811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2286000" y="21050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28098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0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47625</xdr:rowOff>
    </xdr:from>
    <xdr:to>
      <xdr:col>28</xdr:col>
      <xdr:colOff>9525</xdr:colOff>
      <xdr:row>46</xdr:row>
      <xdr:rowOff>47625</xdr:rowOff>
    </xdr:to>
    <xdr:sp macro="" textlink="">
      <xdr:nvSpPr>
        <xdr:cNvPr id="20633" name="AutoShape 2"/>
        <xdr:cNvSpPr>
          <a:spLocks noChangeArrowheads="1"/>
        </xdr:cNvSpPr>
      </xdr:nvSpPr>
      <xdr:spPr bwMode="auto">
        <a:xfrm>
          <a:off x="2143125" y="27432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20634" name="AutoShape 3"/>
        <xdr:cNvSpPr>
          <a:spLocks noChangeArrowheads="1"/>
        </xdr:cNvSpPr>
      </xdr:nvSpPr>
      <xdr:spPr bwMode="auto">
        <a:xfrm>
          <a:off x="2143125" y="1714500"/>
          <a:ext cx="981075" cy="971550"/>
        </a:xfrm>
        <a:prstGeom prst="flowChartDecision">
          <a:avLst/>
        </a:prstGeom>
        <a:solidFill>
          <a:srgbClr val="00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20635" name="AutoShape 4"/>
        <xdr:cNvSpPr>
          <a:spLocks noChangeArrowheads="1"/>
        </xdr:cNvSpPr>
      </xdr:nvSpPr>
      <xdr:spPr bwMode="auto">
        <a:xfrm>
          <a:off x="2657475" y="2228850"/>
          <a:ext cx="981075" cy="971550"/>
        </a:xfrm>
        <a:prstGeom prst="flowChartDecision">
          <a:avLst/>
        </a:prstGeom>
        <a:solidFill>
          <a:srgbClr val="00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20636" name="AutoShape 5"/>
        <xdr:cNvSpPr>
          <a:spLocks noChangeArrowheads="1"/>
        </xdr:cNvSpPr>
      </xdr:nvSpPr>
      <xdr:spPr bwMode="auto">
        <a:xfrm>
          <a:off x="16287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295525" y="31527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17811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2286000" y="21050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28098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0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47625</xdr:rowOff>
    </xdr:from>
    <xdr:to>
      <xdr:col>28</xdr:col>
      <xdr:colOff>9525</xdr:colOff>
      <xdr:row>46</xdr:row>
      <xdr:rowOff>47625</xdr:rowOff>
    </xdr:to>
    <xdr:sp macro="" textlink="">
      <xdr:nvSpPr>
        <xdr:cNvPr id="17889" name="AutoShape 2"/>
        <xdr:cNvSpPr>
          <a:spLocks noChangeArrowheads="1"/>
        </xdr:cNvSpPr>
      </xdr:nvSpPr>
      <xdr:spPr bwMode="auto">
        <a:xfrm>
          <a:off x="2143125" y="2743200"/>
          <a:ext cx="981075" cy="971550"/>
        </a:xfrm>
        <a:prstGeom prst="flowChartDecision">
          <a:avLst/>
        </a:prstGeom>
        <a:solidFill>
          <a:srgbClr val="FF00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17890" name="AutoShape 3"/>
        <xdr:cNvSpPr>
          <a:spLocks noChangeArrowheads="1"/>
        </xdr:cNvSpPr>
      </xdr:nvSpPr>
      <xdr:spPr bwMode="auto">
        <a:xfrm>
          <a:off x="2143125" y="1714500"/>
          <a:ext cx="981075" cy="971550"/>
        </a:xfrm>
        <a:prstGeom prst="flowChartDecision">
          <a:avLst/>
        </a:prstGeom>
        <a:solidFill>
          <a:srgbClr val="00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17891" name="AutoShape 4"/>
        <xdr:cNvSpPr>
          <a:spLocks noChangeArrowheads="1"/>
        </xdr:cNvSpPr>
      </xdr:nvSpPr>
      <xdr:spPr bwMode="auto">
        <a:xfrm>
          <a:off x="2657475" y="2228850"/>
          <a:ext cx="981075" cy="971550"/>
        </a:xfrm>
        <a:prstGeom prst="flowChartDecision">
          <a:avLst/>
        </a:prstGeom>
        <a:solidFill>
          <a:srgbClr val="00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17892" name="AutoShape 5"/>
        <xdr:cNvSpPr>
          <a:spLocks noChangeArrowheads="1"/>
        </xdr:cNvSpPr>
      </xdr:nvSpPr>
      <xdr:spPr bwMode="auto">
        <a:xfrm>
          <a:off x="16287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295525" y="31527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17811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2286000" y="21050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28098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0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47625</xdr:rowOff>
    </xdr:from>
    <xdr:to>
      <xdr:col>28</xdr:col>
      <xdr:colOff>9525</xdr:colOff>
      <xdr:row>46</xdr:row>
      <xdr:rowOff>47625</xdr:rowOff>
    </xdr:to>
    <xdr:sp macro="" textlink="">
      <xdr:nvSpPr>
        <xdr:cNvPr id="16881" name="AutoShape 2"/>
        <xdr:cNvSpPr>
          <a:spLocks noChangeArrowheads="1"/>
        </xdr:cNvSpPr>
      </xdr:nvSpPr>
      <xdr:spPr bwMode="auto">
        <a:xfrm>
          <a:off x="2143125" y="2743200"/>
          <a:ext cx="981075" cy="971550"/>
        </a:xfrm>
        <a:prstGeom prst="flowChartDecision">
          <a:avLst/>
        </a:prstGeom>
        <a:solidFill>
          <a:srgbClr val="FF00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16882" name="AutoShape 3"/>
        <xdr:cNvSpPr>
          <a:spLocks noChangeArrowheads="1"/>
        </xdr:cNvSpPr>
      </xdr:nvSpPr>
      <xdr:spPr bwMode="auto">
        <a:xfrm>
          <a:off x="2143125" y="1714500"/>
          <a:ext cx="981075" cy="971550"/>
        </a:xfrm>
        <a:prstGeom prst="flowChartDecision">
          <a:avLst/>
        </a:prstGeom>
        <a:solidFill>
          <a:srgbClr val="00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16883" name="AutoShape 4"/>
        <xdr:cNvSpPr>
          <a:spLocks noChangeArrowheads="1"/>
        </xdr:cNvSpPr>
      </xdr:nvSpPr>
      <xdr:spPr bwMode="auto">
        <a:xfrm>
          <a:off x="2657475" y="2228850"/>
          <a:ext cx="981075" cy="971550"/>
        </a:xfrm>
        <a:prstGeom prst="flowChartDecision">
          <a:avLst/>
        </a:prstGeom>
        <a:solidFill>
          <a:srgbClr val="00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16884" name="AutoShape 5"/>
        <xdr:cNvSpPr>
          <a:spLocks noChangeArrowheads="1"/>
        </xdr:cNvSpPr>
      </xdr:nvSpPr>
      <xdr:spPr bwMode="auto">
        <a:xfrm>
          <a:off x="16287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295525" y="31527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17811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2286000" y="21050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28098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0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47625</xdr:rowOff>
    </xdr:from>
    <xdr:to>
      <xdr:col>28</xdr:col>
      <xdr:colOff>9525</xdr:colOff>
      <xdr:row>46</xdr:row>
      <xdr:rowOff>47625</xdr:rowOff>
    </xdr:to>
    <xdr:sp macro="" textlink="">
      <xdr:nvSpPr>
        <xdr:cNvPr id="15865" name="AutoShape 2"/>
        <xdr:cNvSpPr>
          <a:spLocks noChangeArrowheads="1"/>
        </xdr:cNvSpPr>
      </xdr:nvSpPr>
      <xdr:spPr bwMode="auto">
        <a:xfrm>
          <a:off x="2143125" y="2743200"/>
          <a:ext cx="981075" cy="971550"/>
        </a:xfrm>
        <a:prstGeom prst="flowChartDecision">
          <a:avLst/>
        </a:prstGeom>
        <a:solidFill>
          <a:srgbClr val="33F729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15866" name="AutoShape 3"/>
        <xdr:cNvSpPr>
          <a:spLocks noChangeArrowheads="1"/>
        </xdr:cNvSpPr>
      </xdr:nvSpPr>
      <xdr:spPr bwMode="auto">
        <a:xfrm>
          <a:off x="2143125" y="17145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15867" name="AutoShape 4"/>
        <xdr:cNvSpPr>
          <a:spLocks noChangeArrowheads="1"/>
        </xdr:cNvSpPr>
      </xdr:nvSpPr>
      <xdr:spPr bwMode="auto">
        <a:xfrm>
          <a:off x="26574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15868" name="AutoShape 5"/>
        <xdr:cNvSpPr>
          <a:spLocks noChangeArrowheads="1"/>
        </xdr:cNvSpPr>
      </xdr:nvSpPr>
      <xdr:spPr bwMode="auto">
        <a:xfrm>
          <a:off x="16287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295525" y="31527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17811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2286000" y="21050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28098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0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47625</xdr:rowOff>
    </xdr:from>
    <xdr:to>
      <xdr:col>28</xdr:col>
      <xdr:colOff>9525</xdr:colOff>
      <xdr:row>46</xdr:row>
      <xdr:rowOff>47625</xdr:rowOff>
    </xdr:to>
    <xdr:sp macro="" textlink="">
      <xdr:nvSpPr>
        <xdr:cNvPr id="14849" name="AutoShape 2"/>
        <xdr:cNvSpPr>
          <a:spLocks noChangeArrowheads="1"/>
        </xdr:cNvSpPr>
      </xdr:nvSpPr>
      <xdr:spPr bwMode="auto">
        <a:xfrm>
          <a:off x="2143125" y="2743200"/>
          <a:ext cx="981075" cy="971550"/>
        </a:xfrm>
        <a:prstGeom prst="flowChartDecision">
          <a:avLst/>
        </a:prstGeom>
        <a:solidFill>
          <a:srgbClr val="00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14850" name="AutoShape 3"/>
        <xdr:cNvSpPr>
          <a:spLocks noChangeArrowheads="1"/>
        </xdr:cNvSpPr>
      </xdr:nvSpPr>
      <xdr:spPr bwMode="auto">
        <a:xfrm>
          <a:off x="2143125" y="17145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14851" name="AutoShape 4"/>
        <xdr:cNvSpPr>
          <a:spLocks noChangeArrowheads="1"/>
        </xdr:cNvSpPr>
      </xdr:nvSpPr>
      <xdr:spPr bwMode="auto">
        <a:xfrm>
          <a:off x="26574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762000</xdr:colOff>
      <xdr:row>21</xdr:row>
      <xdr:rowOff>9525</xdr:rowOff>
    </xdr:from>
    <xdr:to>
      <xdr:col>19</xdr:col>
      <xdr:colOff>9525</xdr:colOff>
      <xdr:row>38</xdr:row>
      <xdr:rowOff>9525</xdr:rowOff>
    </xdr:to>
    <xdr:sp macro="" textlink="">
      <xdr:nvSpPr>
        <xdr:cNvPr id="14852" name="AutoShape 5"/>
        <xdr:cNvSpPr>
          <a:spLocks noChangeArrowheads="1"/>
        </xdr:cNvSpPr>
      </xdr:nvSpPr>
      <xdr:spPr bwMode="auto">
        <a:xfrm>
          <a:off x="1628775" y="22479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295525" y="31527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17811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2286000" y="21050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2809875" y="26193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0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47625</xdr:rowOff>
    </xdr:from>
    <xdr:to>
      <xdr:col>28</xdr:col>
      <xdr:colOff>9525</xdr:colOff>
      <xdr:row>46</xdr:row>
      <xdr:rowOff>47625</xdr:rowOff>
    </xdr:to>
    <xdr:sp macro="" textlink="">
      <xdr:nvSpPr>
        <xdr:cNvPr id="26656" name="AutoShape 2"/>
        <xdr:cNvSpPr>
          <a:spLocks noChangeArrowheads="1"/>
        </xdr:cNvSpPr>
      </xdr:nvSpPr>
      <xdr:spPr bwMode="auto">
        <a:xfrm>
          <a:off x="2143125" y="27432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26657" name="AutoShape 3"/>
        <xdr:cNvSpPr>
          <a:spLocks noChangeArrowheads="1"/>
        </xdr:cNvSpPr>
      </xdr:nvSpPr>
      <xdr:spPr bwMode="auto">
        <a:xfrm>
          <a:off x="2143125" y="1714500"/>
          <a:ext cx="981075" cy="971550"/>
        </a:xfrm>
        <a:prstGeom prst="flowChartDecision">
          <a:avLst/>
        </a:prstGeom>
        <a:solidFill>
          <a:srgbClr val="00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26658" name="AutoShape 4"/>
        <xdr:cNvSpPr>
          <a:spLocks noChangeArrowheads="1"/>
        </xdr:cNvSpPr>
      </xdr:nvSpPr>
      <xdr:spPr bwMode="auto">
        <a:xfrm>
          <a:off x="2657475" y="2228850"/>
          <a:ext cx="981075" cy="971550"/>
        </a:xfrm>
        <a:prstGeom prst="flowChartDecision">
          <a:avLst/>
        </a:prstGeom>
        <a:solidFill>
          <a:srgbClr val="00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26659" name="AutoShape 5"/>
        <xdr:cNvSpPr>
          <a:spLocks noChangeArrowheads="1"/>
        </xdr:cNvSpPr>
      </xdr:nvSpPr>
      <xdr:spPr bwMode="auto">
        <a:xfrm>
          <a:off x="1628775" y="22288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2295525" y="28860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7811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2286000" y="18383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28098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1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30</xdr:row>
      <xdr:rowOff>19050</xdr:rowOff>
    </xdr:from>
    <xdr:to>
      <xdr:col>28</xdr:col>
      <xdr:colOff>0</xdr:colOff>
      <xdr:row>47</xdr:row>
      <xdr:rowOff>19050</xdr:rowOff>
    </xdr:to>
    <xdr:sp macro="" textlink="">
      <xdr:nvSpPr>
        <xdr:cNvPr id="19617" name="AutoShape 2"/>
        <xdr:cNvSpPr>
          <a:spLocks noChangeArrowheads="1"/>
        </xdr:cNvSpPr>
      </xdr:nvSpPr>
      <xdr:spPr bwMode="auto">
        <a:xfrm>
          <a:off x="2133600" y="2505075"/>
          <a:ext cx="981075" cy="971550"/>
        </a:xfrm>
        <a:prstGeom prst="flowChartDecision">
          <a:avLst/>
        </a:prstGeom>
        <a:solidFill>
          <a:srgbClr val="33F729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19618" name="AutoShape 3"/>
        <xdr:cNvSpPr>
          <a:spLocks noChangeArrowheads="1"/>
        </xdr:cNvSpPr>
      </xdr:nvSpPr>
      <xdr:spPr bwMode="auto">
        <a:xfrm>
          <a:off x="2143125" y="1447800"/>
          <a:ext cx="981075" cy="971550"/>
        </a:xfrm>
        <a:prstGeom prst="flowChartDecision">
          <a:avLst/>
        </a:prstGeom>
        <a:solidFill>
          <a:srgbClr val="00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19619" name="AutoShape 4"/>
        <xdr:cNvSpPr>
          <a:spLocks noChangeArrowheads="1"/>
        </xdr:cNvSpPr>
      </xdr:nvSpPr>
      <xdr:spPr bwMode="auto">
        <a:xfrm>
          <a:off x="2657475" y="19621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19620" name="AutoShape 5"/>
        <xdr:cNvSpPr>
          <a:spLocks noChangeArrowheads="1"/>
        </xdr:cNvSpPr>
      </xdr:nvSpPr>
      <xdr:spPr bwMode="auto">
        <a:xfrm>
          <a:off x="1628775" y="19621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295525" y="28860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17811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2286000" y="18383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28098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0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30</xdr:row>
      <xdr:rowOff>19050</xdr:rowOff>
    </xdr:from>
    <xdr:to>
      <xdr:col>28</xdr:col>
      <xdr:colOff>0</xdr:colOff>
      <xdr:row>47</xdr:row>
      <xdr:rowOff>19050</xdr:rowOff>
    </xdr:to>
    <xdr:sp macro="" textlink="">
      <xdr:nvSpPr>
        <xdr:cNvPr id="25637" name="AutoShape 2"/>
        <xdr:cNvSpPr>
          <a:spLocks noChangeArrowheads="1"/>
        </xdr:cNvSpPr>
      </xdr:nvSpPr>
      <xdr:spPr bwMode="auto">
        <a:xfrm>
          <a:off x="2133600" y="2505075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25638" name="AutoShape 3"/>
        <xdr:cNvSpPr>
          <a:spLocks noChangeArrowheads="1"/>
        </xdr:cNvSpPr>
      </xdr:nvSpPr>
      <xdr:spPr bwMode="auto">
        <a:xfrm>
          <a:off x="2143125" y="14478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25639" name="AutoShape 4"/>
        <xdr:cNvSpPr>
          <a:spLocks noChangeArrowheads="1"/>
        </xdr:cNvSpPr>
      </xdr:nvSpPr>
      <xdr:spPr bwMode="auto">
        <a:xfrm>
          <a:off x="2657475" y="19621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25640" name="AutoShape 5"/>
        <xdr:cNvSpPr>
          <a:spLocks noChangeArrowheads="1"/>
        </xdr:cNvSpPr>
      </xdr:nvSpPr>
      <xdr:spPr bwMode="auto">
        <a:xfrm>
          <a:off x="1628775" y="19621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2295525" y="28860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7811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2286000" y="18383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28098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1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47625</xdr:rowOff>
    </xdr:from>
    <xdr:to>
      <xdr:col>28</xdr:col>
      <xdr:colOff>9525</xdr:colOff>
      <xdr:row>46</xdr:row>
      <xdr:rowOff>47625</xdr:rowOff>
    </xdr:to>
    <xdr:sp macro="" textlink="">
      <xdr:nvSpPr>
        <xdr:cNvPr id="18690" name="AutoShape 2"/>
        <xdr:cNvSpPr>
          <a:spLocks noChangeArrowheads="1"/>
        </xdr:cNvSpPr>
      </xdr:nvSpPr>
      <xdr:spPr bwMode="auto">
        <a:xfrm>
          <a:off x="2143125" y="2476500"/>
          <a:ext cx="981075" cy="971550"/>
        </a:xfrm>
        <a:prstGeom prst="flowChartDecision">
          <a:avLst/>
        </a:prstGeom>
        <a:solidFill>
          <a:srgbClr val="00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18691" name="AutoShape 3"/>
        <xdr:cNvSpPr>
          <a:spLocks noChangeArrowheads="1"/>
        </xdr:cNvSpPr>
      </xdr:nvSpPr>
      <xdr:spPr bwMode="auto">
        <a:xfrm>
          <a:off x="2143125" y="14478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18692" name="AutoShape 4"/>
        <xdr:cNvSpPr>
          <a:spLocks noChangeArrowheads="1"/>
        </xdr:cNvSpPr>
      </xdr:nvSpPr>
      <xdr:spPr bwMode="auto">
        <a:xfrm>
          <a:off x="2657475" y="19621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18693" name="AutoShape 5"/>
        <xdr:cNvSpPr>
          <a:spLocks noChangeArrowheads="1"/>
        </xdr:cNvSpPr>
      </xdr:nvSpPr>
      <xdr:spPr bwMode="auto">
        <a:xfrm>
          <a:off x="1628775" y="19621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295525" y="28860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17811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2286000" y="18383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28098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0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47625</xdr:rowOff>
    </xdr:from>
    <xdr:to>
      <xdr:col>28</xdr:col>
      <xdr:colOff>9525</xdr:colOff>
      <xdr:row>46</xdr:row>
      <xdr:rowOff>47625</xdr:rowOff>
    </xdr:to>
    <xdr:sp macro="" textlink="">
      <xdr:nvSpPr>
        <xdr:cNvPr id="27680" name="AutoShape 2"/>
        <xdr:cNvSpPr>
          <a:spLocks noChangeArrowheads="1"/>
        </xdr:cNvSpPr>
      </xdr:nvSpPr>
      <xdr:spPr bwMode="auto">
        <a:xfrm>
          <a:off x="2143125" y="2476500"/>
          <a:ext cx="981075" cy="971550"/>
        </a:xfrm>
        <a:prstGeom prst="flowChartDecision">
          <a:avLst/>
        </a:prstGeom>
        <a:solidFill>
          <a:srgbClr val="00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27681" name="AutoShape 3"/>
        <xdr:cNvSpPr>
          <a:spLocks noChangeArrowheads="1"/>
        </xdr:cNvSpPr>
      </xdr:nvSpPr>
      <xdr:spPr bwMode="auto">
        <a:xfrm>
          <a:off x="2143125" y="14478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27682" name="AutoShape 4"/>
        <xdr:cNvSpPr>
          <a:spLocks noChangeArrowheads="1"/>
        </xdr:cNvSpPr>
      </xdr:nvSpPr>
      <xdr:spPr bwMode="auto">
        <a:xfrm>
          <a:off x="2657475" y="19621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27683" name="AutoShape 5"/>
        <xdr:cNvSpPr>
          <a:spLocks noChangeArrowheads="1"/>
        </xdr:cNvSpPr>
      </xdr:nvSpPr>
      <xdr:spPr bwMode="auto">
        <a:xfrm>
          <a:off x="1628775" y="19621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2295525" y="28860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7811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2286000" y="18383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28098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1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47625</xdr:rowOff>
    </xdr:from>
    <xdr:to>
      <xdr:col>28</xdr:col>
      <xdr:colOff>9525</xdr:colOff>
      <xdr:row>46</xdr:row>
      <xdr:rowOff>47625</xdr:rowOff>
    </xdr:to>
    <xdr:sp macro="" textlink="">
      <xdr:nvSpPr>
        <xdr:cNvPr id="28704" name="AutoShape 2"/>
        <xdr:cNvSpPr>
          <a:spLocks noChangeArrowheads="1"/>
        </xdr:cNvSpPr>
      </xdr:nvSpPr>
      <xdr:spPr bwMode="auto">
        <a:xfrm>
          <a:off x="2143125" y="2476500"/>
          <a:ext cx="981075" cy="971550"/>
        </a:xfrm>
        <a:prstGeom prst="flowChartDecision">
          <a:avLst/>
        </a:prstGeom>
        <a:solidFill>
          <a:srgbClr val="00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28705" name="AutoShape 3"/>
        <xdr:cNvSpPr>
          <a:spLocks noChangeArrowheads="1"/>
        </xdr:cNvSpPr>
      </xdr:nvSpPr>
      <xdr:spPr bwMode="auto">
        <a:xfrm>
          <a:off x="2143125" y="14478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28706" name="AutoShape 4"/>
        <xdr:cNvSpPr>
          <a:spLocks noChangeArrowheads="1"/>
        </xdr:cNvSpPr>
      </xdr:nvSpPr>
      <xdr:spPr bwMode="auto">
        <a:xfrm>
          <a:off x="2657475" y="19621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28707" name="AutoShape 5"/>
        <xdr:cNvSpPr>
          <a:spLocks noChangeArrowheads="1"/>
        </xdr:cNvSpPr>
      </xdr:nvSpPr>
      <xdr:spPr bwMode="auto">
        <a:xfrm>
          <a:off x="1628775" y="19621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2295525" y="28860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7811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2286000" y="18383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28098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3</xdr:col>
      <xdr:colOff>9525</xdr:colOff>
      <xdr:row>3</xdr:row>
      <xdr:rowOff>24503</xdr:rowOff>
    </xdr:to>
    <xdr:pic>
      <xdr:nvPicPr>
        <xdr:cNvPr id="11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628775" cy="51027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29</xdr:row>
      <xdr:rowOff>47625</xdr:rowOff>
    </xdr:from>
    <xdr:to>
      <xdr:col>28</xdr:col>
      <xdr:colOff>9525</xdr:colOff>
      <xdr:row>46</xdr:row>
      <xdr:rowOff>47625</xdr:rowOff>
    </xdr:to>
    <xdr:sp macro="" textlink="">
      <xdr:nvSpPr>
        <xdr:cNvPr id="29728" name="AutoShape 2"/>
        <xdr:cNvSpPr>
          <a:spLocks noChangeArrowheads="1"/>
        </xdr:cNvSpPr>
      </xdr:nvSpPr>
      <xdr:spPr bwMode="auto">
        <a:xfrm>
          <a:off x="2143125" y="2476500"/>
          <a:ext cx="981075" cy="971550"/>
        </a:xfrm>
        <a:prstGeom prst="flowChartDecision">
          <a:avLst/>
        </a:prstGeom>
        <a:solidFill>
          <a:srgbClr val="FF0000"/>
        </a:solidFill>
        <a:ln w="57150">
          <a:solidFill>
            <a:srgbClr val="FFFFFF"/>
          </a:solidFill>
          <a:miter lim="800000"/>
          <a:headEnd/>
          <a:tailEnd/>
        </a:ln>
        <a:extLst/>
      </xdr:spPr>
    </xdr:sp>
    <xdr:clientData/>
  </xdr:twoCellAnchor>
  <xdr:twoCellAnchor>
    <xdr:from>
      <xdr:col>11</xdr:col>
      <xdr:colOff>0</xdr:colOff>
      <xdr:row>11</xdr:row>
      <xdr:rowOff>85725</xdr:rowOff>
    </xdr:from>
    <xdr:to>
      <xdr:col>28</xdr:col>
      <xdr:colOff>9525</xdr:colOff>
      <xdr:row>28</xdr:row>
      <xdr:rowOff>47625</xdr:rowOff>
    </xdr:to>
    <xdr:sp macro="" textlink="">
      <xdr:nvSpPr>
        <xdr:cNvPr id="29729" name="AutoShape 3"/>
        <xdr:cNvSpPr>
          <a:spLocks noChangeArrowheads="1"/>
        </xdr:cNvSpPr>
      </xdr:nvSpPr>
      <xdr:spPr bwMode="auto">
        <a:xfrm>
          <a:off x="2143125" y="144780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29730" name="AutoShape 4"/>
        <xdr:cNvSpPr>
          <a:spLocks noChangeArrowheads="1"/>
        </xdr:cNvSpPr>
      </xdr:nvSpPr>
      <xdr:spPr bwMode="auto">
        <a:xfrm>
          <a:off x="2657475" y="1962150"/>
          <a:ext cx="981075" cy="971550"/>
        </a:xfrm>
        <a:prstGeom prst="flowChartDecision">
          <a:avLst/>
        </a:prstGeom>
        <a:noFill/>
        <a:ln w="57150">
          <a:solidFill>
            <a:srgbClr val="FFFFFF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29731" name="AutoShape 5"/>
        <xdr:cNvSpPr>
          <a:spLocks noChangeArrowheads="1"/>
        </xdr:cNvSpPr>
      </xdr:nvSpPr>
      <xdr:spPr bwMode="auto">
        <a:xfrm>
          <a:off x="1628775" y="19621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2295525" y="28860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7811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2286000" y="18383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28098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15744</xdr:colOff>
      <xdr:row>2</xdr:row>
      <xdr:rowOff>158121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45227" cy="48874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30</xdr:row>
      <xdr:rowOff>28575</xdr:rowOff>
    </xdr:from>
    <xdr:to>
      <xdr:col>28</xdr:col>
      <xdr:colOff>0</xdr:colOff>
      <xdr:row>47</xdr:row>
      <xdr:rowOff>28575</xdr:rowOff>
    </xdr:to>
    <xdr:sp macro="" textlink="">
      <xdr:nvSpPr>
        <xdr:cNvPr id="24633" name="AutoShape 2"/>
        <xdr:cNvSpPr>
          <a:spLocks noChangeArrowheads="1"/>
        </xdr:cNvSpPr>
      </xdr:nvSpPr>
      <xdr:spPr bwMode="auto">
        <a:xfrm>
          <a:off x="2133600" y="2514600"/>
          <a:ext cx="981075" cy="971550"/>
        </a:xfrm>
        <a:prstGeom prst="flowChartDecision">
          <a:avLst/>
        </a:prstGeom>
        <a:solidFill>
          <a:srgbClr val="00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11</xdr:row>
      <xdr:rowOff>95250</xdr:rowOff>
    </xdr:from>
    <xdr:to>
      <xdr:col>28</xdr:col>
      <xdr:colOff>9525</xdr:colOff>
      <xdr:row>29</xdr:row>
      <xdr:rowOff>0</xdr:rowOff>
    </xdr:to>
    <xdr:sp macro="" textlink="">
      <xdr:nvSpPr>
        <xdr:cNvPr id="24634" name="AutoShape 3"/>
        <xdr:cNvSpPr>
          <a:spLocks noChangeArrowheads="1"/>
        </xdr:cNvSpPr>
      </xdr:nvSpPr>
      <xdr:spPr bwMode="auto">
        <a:xfrm>
          <a:off x="2143125" y="1457325"/>
          <a:ext cx="981075" cy="971550"/>
        </a:xfrm>
        <a:prstGeom prst="flowChartDecision">
          <a:avLst/>
        </a:prstGeom>
        <a:solidFill>
          <a:srgbClr val="FF00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20</xdr:row>
      <xdr:rowOff>47625</xdr:rowOff>
    </xdr:from>
    <xdr:to>
      <xdr:col>37</xdr:col>
      <xdr:colOff>9525</xdr:colOff>
      <xdr:row>37</xdr:row>
      <xdr:rowOff>47625</xdr:rowOff>
    </xdr:to>
    <xdr:sp macro="" textlink="">
      <xdr:nvSpPr>
        <xdr:cNvPr id="24635" name="AutoShape 4"/>
        <xdr:cNvSpPr>
          <a:spLocks noChangeArrowheads="1"/>
        </xdr:cNvSpPr>
      </xdr:nvSpPr>
      <xdr:spPr bwMode="auto">
        <a:xfrm>
          <a:off x="2657475" y="19621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47625</xdr:rowOff>
    </xdr:from>
    <xdr:to>
      <xdr:col>19</xdr:col>
      <xdr:colOff>9525</xdr:colOff>
      <xdr:row>37</xdr:row>
      <xdr:rowOff>47625</xdr:rowOff>
    </xdr:to>
    <xdr:sp macro="" textlink="">
      <xdr:nvSpPr>
        <xdr:cNvPr id="24636" name="AutoShape 5"/>
        <xdr:cNvSpPr>
          <a:spLocks noChangeArrowheads="1"/>
        </xdr:cNvSpPr>
      </xdr:nvSpPr>
      <xdr:spPr bwMode="auto">
        <a:xfrm>
          <a:off x="1628775" y="1962150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38100</xdr:colOff>
      <xdr:row>37</xdr:row>
      <xdr:rowOff>0</xdr:rowOff>
    </xdr:from>
    <xdr:to>
      <xdr:col>25</xdr:col>
      <xdr:colOff>0</xdr:colOff>
      <xdr:row>40</xdr:row>
      <xdr:rowOff>28575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2295525" y="28860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4</xdr:col>
      <xdr:colOff>38100</xdr:colOff>
      <xdr:row>27</xdr:row>
      <xdr:rowOff>38100</xdr:rowOff>
    </xdr:from>
    <xdr:to>
      <xdr:col>16</xdr:col>
      <xdr:colOff>0</xdr:colOff>
      <xdr:row>31</xdr:row>
      <xdr:rowOff>9525</xdr:rowOff>
    </xdr:to>
    <xdr:sp macro="" textlink="">
      <xdr:nvSpPr>
        <xdr:cNvPr id="3079" name="Text Box 7"/>
        <xdr:cNvSpPr txBox="1">
          <a:spLocks noChangeArrowheads="1"/>
        </xdr:cNvSpPr>
      </xdr:nvSpPr>
      <xdr:spPr bwMode="auto">
        <a:xfrm>
          <a:off x="17811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13</xdr:col>
      <xdr:colOff>28575</xdr:colOff>
      <xdr:row>18</xdr:row>
      <xdr:rowOff>38100</xdr:rowOff>
    </xdr:from>
    <xdr:to>
      <xdr:col>24</xdr:col>
      <xdr:colOff>47625</xdr:colOff>
      <xdr:row>22</xdr:row>
      <xdr:rowOff>9525</xdr:rowOff>
    </xdr:to>
    <xdr:sp macro="" textlink="">
      <xdr:nvSpPr>
        <xdr:cNvPr id="3080" name="Text Box 8"/>
        <xdr:cNvSpPr txBox="1">
          <a:spLocks noChangeArrowheads="1"/>
        </xdr:cNvSpPr>
      </xdr:nvSpPr>
      <xdr:spPr bwMode="auto">
        <a:xfrm>
          <a:off x="2286000" y="183832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22</xdr:col>
      <xdr:colOff>38100</xdr:colOff>
      <xdr:row>27</xdr:row>
      <xdr:rowOff>38100</xdr:rowOff>
    </xdr:from>
    <xdr:to>
      <xdr:col>34</xdr:col>
      <xdr:colOff>0</xdr:colOff>
      <xdr:row>31</xdr:row>
      <xdr:rowOff>9525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2809875" y="2352675"/>
          <a:ext cx="6477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15744</xdr:colOff>
      <xdr:row>2</xdr:row>
      <xdr:rowOff>158121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45227" cy="48874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30</xdr:row>
      <xdr:rowOff>19050</xdr:rowOff>
    </xdr:from>
    <xdr:to>
      <xdr:col>26</xdr:col>
      <xdr:colOff>0</xdr:colOff>
      <xdr:row>47</xdr:row>
      <xdr:rowOff>19050</xdr:rowOff>
    </xdr:to>
    <xdr:sp macro="" textlink="">
      <xdr:nvSpPr>
        <xdr:cNvPr id="23654" name="AutoShape 2"/>
        <xdr:cNvSpPr>
          <a:spLocks noChangeArrowheads="1"/>
        </xdr:cNvSpPr>
      </xdr:nvSpPr>
      <xdr:spPr bwMode="auto">
        <a:xfrm>
          <a:off x="2019300" y="2505075"/>
          <a:ext cx="981075" cy="971550"/>
        </a:xfrm>
        <a:prstGeom prst="flowChartDecision">
          <a:avLst/>
        </a:prstGeom>
        <a:solidFill>
          <a:srgbClr val="FF00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57150</xdr:colOff>
      <xdr:row>13</xdr:row>
      <xdr:rowOff>0</xdr:rowOff>
    </xdr:from>
    <xdr:to>
      <xdr:col>26</xdr:col>
      <xdr:colOff>9525</xdr:colOff>
      <xdr:row>30</xdr:row>
      <xdr:rowOff>0</xdr:rowOff>
    </xdr:to>
    <xdr:sp macro="" textlink="">
      <xdr:nvSpPr>
        <xdr:cNvPr id="23655" name="AutoShape 3"/>
        <xdr:cNvSpPr>
          <a:spLocks noChangeArrowheads="1"/>
        </xdr:cNvSpPr>
      </xdr:nvSpPr>
      <xdr:spPr bwMode="auto">
        <a:xfrm>
          <a:off x="2028825" y="1514475"/>
          <a:ext cx="981075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47625</xdr:colOff>
      <xdr:row>21</xdr:row>
      <xdr:rowOff>19050</xdr:rowOff>
    </xdr:from>
    <xdr:to>
      <xdr:col>35</xdr:col>
      <xdr:colOff>0</xdr:colOff>
      <xdr:row>38</xdr:row>
      <xdr:rowOff>19050</xdr:rowOff>
    </xdr:to>
    <xdr:sp macro="" textlink="">
      <xdr:nvSpPr>
        <xdr:cNvPr id="23656" name="AutoShape 4"/>
        <xdr:cNvSpPr>
          <a:spLocks noChangeArrowheads="1"/>
        </xdr:cNvSpPr>
      </xdr:nvSpPr>
      <xdr:spPr bwMode="auto">
        <a:xfrm>
          <a:off x="2533650" y="1990725"/>
          <a:ext cx="981075" cy="971550"/>
        </a:xfrm>
        <a:prstGeom prst="flowChartDecision">
          <a:avLst/>
        </a:prstGeom>
        <a:solidFill>
          <a:srgbClr val="00B05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647700</xdr:colOff>
      <xdr:row>21</xdr:row>
      <xdr:rowOff>19050</xdr:rowOff>
    </xdr:from>
    <xdr:to>
      <xdr:col>17</xdr:col>
      <xdr:colOff>0</xdr:colOff>
      <xdr:row>38</xdr:row>
      <xdr:rowOff>19050</xdr:rowOff>
    </xdr:to>
    <xdr:sp macro="" textlink="">
      <xdr:nvSpPr>
        <xdr:cNvPr id="23657" name="AutoShape 5"/>
        <xdr:cNvSpPr>
          <a:spLocks noChangeArrowheads="1"/>
        </xdr:cNvSpPr>
      </xdr:nvSpPr>
      <xdr:spPr bwMode="auto">
        <a:xfrm>
          <a:off x="1514475" y="1990725"/>
          <a:ext cx="971550" cy="971550"/>
        </a:xfrm>
        <a:prstGeom prst="flowChartDecision">
          <a:avLst/>
        </a:prstGeom>
        <a:solidFill>
          <a:srgbClr val="FFFF00"/>
        </a:solidFill>
        <a:ln w="57150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30228</xdr:colOff>
      <xdr:row>37</xdr:row>
      <xdr:rowOff>24482</xdr:rowOff>
    </xdr:from>
    <xdr:to>
      <xdr:col>22</xdr:col>
      <xdr:colOff>47231</xdr:colOff>
      <xdr:row>40</xdr:row>
      <xdr:rowOff>53057</xdr:rowOff>
    </xdr:to>
    <xdr:sp macro="" textlink="">
      <xdr:nvSpPr>
        <xdr:cNvPr id="23" name="Text Box 6"/>
        <xdr:cNvSpPr txBox="1">
          <a:spLocks noChangeArrowheads="1"/>
        </xdr:cNvSpPr>
      </xdr:nvSpPr>
      <xdr:spPr bwMode="auto">
        <a:xfrm>
          <a:off x="2155641" y="2858366"/>
          <a:ext cx="623140" cy="19388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AMENAZA</a:t>
          </a:r>
        </a:p>
      </xdr:txBody>
    </xdr:sp>
    <xdr:clientData/>
  </xdr:twoCellAnchor>
  <xdr:twoCellAnchor>
    <xdr:from>
      <xdr:col>2</xdr:col>
      <xdr:colOff>30228</xdr:colOff>
      <xdr:row>28</xdr:row>
      <xdr:rowOff>7478</xdr:rowOff>
    </xdr:from>
    <xdr:to>
      <xdr:col>13</xdr:col>
      <xdr:colOff>47231</xdr:colOff>
      <xdr:row>31</xdr:row>
      <xdr:rowOff>34007</xdr:rowOff>
    </xdr:to>
    <xdr:sp macro="" textlink="">
      <xdr:nvSpPr>
        <xdr:cNvPr id="24" name="Text Box 7"/>
        <xdr:cNvSpPr txBox="1">
          <a:spLocks noChangeArrowheads="1"/>
        </xdr:cNvSpPr>
      </xdr:nvSpPr>
      <xdr:spPr bwMode="auto">
        <a:xfrm>
          <a:off x="1659711" y="2345433"/>
          <a:ext cx="623140" cy="19183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PERSONAS</a:t>
          </a:r>
        </a:p>
      </xdr:txBody>
    </xdr:sp>
    <xdr:clientData/>
  </xdr:twoCellAnchor>
  <xdr:twoCellAnchor>
    <xdr:from>
      <xdr:col>11</xdr:col>
      <xdr:colOff>20703</xdr:colOff>
      <xdr:row>19</xdr:row>
      <xdr:rowOff>0</xdr:rowOff>
    </xdr:from>
    <xdr:to>
      <xdr:col>23</xdr:col>
      <xdr:colOff>23615</xdr:colOff>
      <xdr:row>22</xdr:row>
      <xdr:rowOff>34007</xdr:rowOff>
    </xdr:to>
    <xdr:sp macro="" textlink="">
      <xdr:nvSpPr>
        <xdr:cNvPr id="25" name="Text Box 8"/>
        <xdr:cNvSpPr txBox="1">
          <a:spLocks noChangeArrowheads="1"/>
        </xdr:cNvSpPr>
      </xdr:nvSpPr>
      <xdr:spPr bwMode="auto">
        <a:xfrm>
          <a:off x="2146116" y="1842025"/>
          <a:ext cx="664152" cy="19931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RECURSOS</a:t>
          </a:r>
        </a:p>
      </xdr:txBody>
    </xdr:sp>
    <xdr:clientData/>
  </xdr:twoCellAnchor>
  <xdr:twoCellAnchor>
    <xdr:from>
      <xdr:col>20</xdr:col>
      <xdr:colOff>30228</xdr:colOff>
      <xdr:row>28</xdr:row>
      <xdr:rowOff>7478</xdr:rowOff>
    </xdr:from>
    <xdr:to>
      <xdr:col>31</xdr:col>
      <xdr:colOff>47231</xdr:colOff>
      <xdr:row>31</xdr:row>
      <xdr:rowOff>34007</xdr:rowOff>
    </xdr:to>
    <xdr:sp macro="" textlink="">
      <xdr:nvSpPr>
        <xdr:cNvPr id="26" name="Text Box 9"/>
        <xdr:cNvSpPr txBox="1">
          <a:spLocks noChangeArrowheads="1"/>
        </xdr:cNvSpPr>
      </xdr:nvSpPr>
      <xdr:spPr bwMode="auto">
        <a:xfrm>
          <a:off x="2651571" y="2345433"/>
          <a:ext cx="623139" cy="19183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rial"/>
              <a:cs typeface="Arial"/>
            </a:rPr>
            <a:t>SISTEMAS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15744</xdr:colOff>
      <xdr:row>2</xdr:row>
      <xdr:rowOff>158121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45227" cy="48874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333375</xdr:colOff>
      <xdr:row>84</xdr:row>
      <xdr:rowOff>219075</xdr:rowOff>
    </xdr:from>
    <xdr:to>
      <xdr:col>29</xdr:col>
      <xdr:colOff>47625</xdr:colOff>
      <xdr:row>86</xdr:row>
      <xdr:rowOff>66675</xdr:rowOff>
    </xdr:to>
    <xdr:sp macro="" textlink="">
      <xdr:nvSpPr>
        <xdr:cNvPr id="1564" name="Rectangle 51"/>
        <xdr:cNvSpPr>
          <a:spLocks noChangeArrowheads="1"/>
        </xdr:cNvSpPr>
      </xdr:nvSpPr>
      <xdr:spPr bwMode="auto">
        <a:xfrm rot="-2876140">
          <a:off x="20335875" y="18449925"/>
          <a:ext cx="533400" cy="5334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28</xdr:col>
      <xdr:colOff>342900</xdr:colOff>
      <xdr:row>85</xdr:row>
      <xdr:rowOff>219075</xdr:rowOff>
    </xdr:from>
    <xdr:to>
      <xdr:col>30</xdr:col>
      <xdr:colOff>57150</xdr:colOff>
      <xdr:row>87</xdr:row>
      <xdr:rowOff>66675</xdr:rowOff>
    </xdr:to>
    <xdr:sp macro="" textlink="">
      <xdr:nvSpPr>
        <xdr:cNvPr id="1565" name="Rectangle 52"/>
        <xdr:cNvSpPr>
          <a:spLocks noChangeArrowheads="1"/>
        </xdr:cNvSpPr>
      </xdr:nvSpPr>
      <xdr:spPr bwMode="auto">
        <a:xfrm rot="-2876140">
          <a:off x="20754975" y="18792825"/>
          <a:ext cx="533400" cy="5334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26</xdr:col>
      <xdr:colOff>733425</xdr:colOff>
      <xdr:row>85</xdr:row>
      <xdr:rowOff>295275</xdr:rowOff>
    </xdr:from>
    <xdr:to>
      <xdr:col>28</xdr:col>
      <xdr:colOff>95250</xdr:colOff>
      <xdr:row>87</xdr:row>
      <xdr:rowOff>142875</xdr:rowOff>
    </xdr:to>
    <xdr:sp macro="" textlink="">
      <xdr:nvSpPr>
        <xdr:cNvPr id="1566" name="Rectangle 53"/>
        <xdr:cNvSpPr>
          <a:spLocks noChangeArrowheads="1"/>
        </xdr:cNvSpPr>
      </xdr:nvSpPr>
      <xdr:spPr bwMode="auto">
        <a:xfrm rot="-2876140">
          <a:off x="19973925" y="18869025"/>
          <a:ext cx="533400" cy="5334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883227</xdr:colOff>
      <xdr:row>3</xdr:row>
      <xdr:rowOff>12491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45227" cy="488741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390525</xdr:colOff>
      <xdr:row>4</xdr:row>
      <xdr:rowOff>76386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0"/>
          <a:ext cx="2533650" cy="75266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657225</xdr:colOff>
          <xdr:row>6</xdr:row>
          <xdr:rowOff>133350</xdr:rowOff>
        </xdr:from>
        <xdr:to>
          <xdr:col>8</xdr:col>
          <xdr:colOff>1257300</xdr:colOff>
          <xdr:row>15</xdr:row>
          <xdr:rowOff>66675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ZZVULNERABILIDA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ZVULNERABILIDA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B8" sqref="B8:AM8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20" customWidth="1"/>
  </cols>
  <sheetData>
    <row r="1" spans="1:40" x14ac:dyDescent="0.2">
      <c r="A1" s="33"/>
      <c r="B1" s="33"/>
      <c r="C1" s="33"/>
      <c r="D1" s="33"/>
      <c r="E1" s="33"/>
      <c r="AL1" s="48" t="s">
        <v>106</v>
      </c>
      <c r="AM1" s="48"/>
      <c r="AN1" s="48"/>
    </row>
    <row r="2" spans="1:40" x14ac:dyDescent="0.2">
      <c r="A2" s="33"/>
      <c r="B2" s="33"/>
      <c r="C2" s="33"/>
      <c r="D2" s="33"/>
      <c r="E2" s="33"/>
      <c r="AL2" s="34"/>
      <c r="AM2" s="48" t="s">
        <v>105</v>
      </c>
      <c r="AN2" s="48"/>
    </row>
    <row r="3" spans="1:40" x14ac:dyDescent="0.2">
      <c r="A3" s="33"/>
      <c r="B3" s="33"/>
      <c r="C3" s="33"/>
      <c r="D3" s="33"/>
      <c r="E3" s="33"/>
      <c r="AL3" s="34"/>
      <c r="AM3" s="49" t="s">
        <v>104</v>
      </c>
      <c r="AN3" s="49"/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39" customHeight="1" x14ac:dyDescent="0.25">
      <c r="A11" s="46" t="s">
        <v>85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 spans="1:40" ht="7.5" customHeight="1" x14ac:dyDescent="0.2"/>
    <row r="13" spans="1:40" ht="4.5" customHeight="1" x14ac:dyDescent="0.2">
      <c r="T13" s="8" t="str">
        <f>VULNERABILIDAD!$P$43</f>
        <v>MEDIO</v>
      </c>
    </row>
    <row r="14" spans="1:40" ht="4.5" customHeight="1" x14ac:dyDescent="0.2">
      <c r="S14" s="8" t="str">
        <f>VULNERABILIDAD!$P$43</f>
        <v>MEDIO</v>
      </c>
      <c r="T14" s="8" t="str">
        <f>VULNERABILIDAD!$P$43</f>
        <v>MEDIO</v>
      </c>
      <c r="U14" s="8" t="str">
        <f>VULNERABILIDAD!$P$43</f>
        <v>MEDIO</v>
      </c>
    </row>
    <row r="15" spans="1:40" ht="4.5" customHeight="1" x14ac:dyDescent="0.2">
      <c r="R15" s="8" t="str">
        <f>VULNERABILIDAD!$P$43</f>
        <v>MEDIO</v>
      </c>
      <c r="S15" s="8" t="str">
        <f>VULNERABILIDAD!$P$43</f>
        <v>MEDIO</v>
      </c>
      <c r="T15" s="8" t="str">
        <f>VULNERABILIDAD!$P$43</f>
        <v>MEDIO</v>
      </c>
      <c r="U15" s="8" t="str">
        <f>VULNERABILIDAD!$P$43</f>
        <v>MEDIO</v>
      </c>
      <c r="V15" s="8" t="str">
        <f>VULNERABILIDAD!$P$43</f>
        <v>MEDIO</v>
      </c>
    </row>
    <row r="16" spans="1:40" ht="4.5" customHeight="1" x14ac:dyDescent="0.2">
      <c r="Q16" s="8" t="str">
        <f>VULNERABILIDAD!$P$43</f>
        <v>MEDIO</v>
      </c>
      <c r="R16" s="8" t="str">
        <f>VULNERABILIDAD!$P$43</f>
        <v>MEDIO</v>
      </c>
      <c r="S16" s="8" t="str">
        <f>VULNERABILIDAD!$P$43</f>
        <v>MEDIO</v>
      </c>
      <c r="T16" s="8" t="str">
        <f>VULNERABILIDAD!$P$43</f>
        <v>MEDIO</v>
      </c>
      <c r="U16" s="8" t="str">
        <f>VULNERABILIDAD!$P$43</f>
        <v>MEDIO</v>
      </c>
      <c r="V16" s="8" t="str">
        <f>VULNERABILIDAD!$P$43</f>
        <v>MEDIO</v>
      </c>
      <c r="W16" s="8" t="str">
        <f>VULNERABILIDAD!$P$43</f>
        <v>MEDIO</v>
      </c>
    </row>
    <row r="17" spans="3:37" ht="4.5" customHeight="1" x14ac:dyDescent="0.2">
      <c r="P17" s="8" t="str">
        <f>VULNERABILIDAD!$P$43</f>
        <v>MEDIO</v>
      </c>
      <c r="Q17" s="8" t="str">
        <f>VULNERABILIDAD!$P$43</f>
        <v>MEDIO</v>
      </c>
      <c r="R17" s="8" t="str">
        <f>VULNERABILIDAD!$P$43</f>
        <v>MEDIO</v>
      </c>
      <c r="S17" s="8" t="str">
        <f>VULNERABILIDAD!$P$43</f>
        <v>MEDIO</v>
      </c>
      <c r="T17" s="8" t="str">
        <f>VULNERABILIDAD!$P$43</f>
        <v>MEDIO</v>
      </c>
      <c r="U17" s="8" t="str">
        <f>VULNERABILIDAD!$P$43</f>
        <v>MEDIO</v>
      </c>
      <c r="V17" s="8" t="str">
        <f>VULNERABILIDAD!$P$43</f>
        <v>MEDIO</v>
      </c>
      <c r="W17" s="8" t="str">
        <f>VULNERABILIDAD!$P$43</f>
        <v>MEDIO</v>
      </c>
      <c r="X17" s="8" t="str">
        <f>VULNERABILIDAD!$P$43</f>
        <v>MEDIO</v>
      </c>
    </row>
    <row r="18" spans="3:37" ht="4.5" customHeight="1" x14ac:dyDescent="0.2">
      <c r="O18" s="8" t="str">
        <f>VULNERABILIDAD!$P$43</f>
        <v>MEDIO</v>
      </c>
      <c r="P18" s="8" t="str">
        <f>VULNERABILIDAD!$P$43</f>
        <v>MEDIO</v>
      </c>
      <c r="Q18" s="8" t="str">
        <f>VULNERABILIDAD!$P$43</f>
        <v>MEDIO</v>
      </c>
      <c r="R18" s="8" t="str">
        <f>VULNERABILIDAD!$P$43</f>
        <v>MEDIO</v>
      </c>
      <c r="S18" s="8" t="str">
        <f>VULNERABILIDAD!$P$43</f>
        <v>MEDIO</v>
      </c>
      <c r="T18" s="8" t="str">
        <f>VULNERABILIDAD!$P$43</f>
        <v>MEDIO</v>
      </c>
      <c r="U18" s="8" t="str">
        <f>VULNERABILIDAD!$P$43</f>
        <v>MEDIO</v>
      </c>
      <c r="V18" s="8" t="str">
        <f>VULNERABILIDAD!$P$43</f>
        <v>MEDIO</v>
      </c>
      <c r="W18" s="8" t="str">
        <f>VULNERABILIDAD!$P$43</f>
        <v>MEDIO</v>
      </c>
      <c r="X18" s="8" t="str">
        <f>VULNERABILIDAD!$P$43</f>
        <v>MEDIO</v>
      </c>
      <c r="Y18" s="8" t="str">
        <f>VULNERABILIDAD!$P$43</f>
        <v>MEDIO</v>
      </c>
    </row>
    <row r="19" spans="3:37" ht="4.5" customHeight="1" x14ac:dyDescent="0.2">
      <c r="N19" s="8" t="str">
        <f>VULNERABILIDAD!$P$43</f>
        <v>MEDIO</v>
      </c>
      <c r="O19" s="8" t="str">
        <f>VULNERABILIDAD!$P$43</f>
        <v>MEDIO</v>
      </c>
      <c r="P19" s="8" t="str">
        <f>VULNERABILIDAD!$P$43</f>
        <v>MEDIO</v>
      </c>
      <c r="Q19" s="8" t="str">
        <f>VULNERABILIDAD!$P$43</f>
        <v>MEDIO</v>
      </c>
      <c r="R19" s="8" t="str">
        <f>VULNERABILIDAD!$P$43</f>
        <v>MEDIO</v>
      </c>
      <c r="S19" s="8" t="str">
        <f>VULNERABILIDAD!$P$43</f>
        <v>MEDIO</v>
      </c>
      <c r="T19" s="8" t="str">
        <f>VULNERABILIDAD!$P$43</f>
        <v>MEDIO</v>
      </c>
      <c r="U19" s="8" t="str">
        <f>VULNERABILIDAD!$P$43</f>
        <v>MEDIO</v>
      </c>
      <c r="V19" s="8" t="str">
        <f>VULNERABILIDAD!$P$43</f>
        <v>MEDIO</v>
      </c>
      <c r="W19" s="8" t="str">
        <f>VULNERABILIDAD!$P$43</f>
        <v>MEDIO</v>
      </c>
      <c r="X19" s="8" t="str">
        <f>VULNERABILIDAD!$P$43</f>
        <v>MEDIO</v>
      </c>
      <c r="Y19" s="8" t="str">
        <f>VULNERABILIDAD!$P$43</f>
        <v>MEDIO</v>
      </c>
      <c r="Z19" s="8" t="str">
        <f>VULNERABILIDAD!$P$43</f>
        <v>MEDIO</v>
      </c>
    </row>
    <row r="20" spans="3:37" ht="4.5" customHeight="1" x14ac:dyDescent="0.2">
      <c r="M20" s="8" t="str">
        <f>VULNERABILIDAD!$P$43</f>
        <v>MEDIO</v>
      </c>
      <c r="N20" s="8" t="str">
        <f>VULNERABILIDAD!$P$43</f>
        <v>MEDIO</v>
      </c>
      <c r="O20" s="8" t="str">
        <f>VULNERABILIDAD!$P$43</f>
        <v>MEDIO</v>
      </c>
      <c r="P20" s="8" t="str">
        <f>VULNERABILIDAD!$P$43</f>
        <v>MEDIO</v>
      </c>
      <c r="Q20" s="8" t="str">
        <f>VULNERABILIDAD!$P$43</f>
        <v>MEDIO</v>
      </c>
      <c r="R20" s="8" t="str">
        <f>VULNERABILIDAD!$P$43</f>
        <v>MEDIO</v>
      </c>
      <c r="S20" s="8" t="str">
        <f>VULNERABILIDAD!$P$43</f>
        <v>MEDIO</v>
      </c>
      <c r="T20" s="8" t="str">
        <f>VULNERABILIDAD!$P$43</f>
        <v>MEDIO</v>
      </c>
      <c r="U20" s="8" t="str">
        <f>VULNERABILIDAD!$P$43</f>
        <v>MEDIO</v>
      </c>
      <c r="V20" s="8" t="str">
        <f>VULNERABILIDAD!$P$43</f>
        <v>MEDIO</v>
      </c>
      <c r="W20" s="8" t="str">
        <f>VULNERABILIDAD!$P$43</f>
        <v>MEDIO</v>
      </c>
      <c r="X20" s="8" t="str">
        <f>VULNERABILIDAD!$P$43</f>
        <v>MEDIO</v>
      </c>
      <c r="Y20" s="8" t="str">
        <f>VULNERABILIDAD!$P$43</f>
        <v>MEDIO</v>
      </c>
      <c r="Z20" s="8" t="str">
        <f>VULNERABILIDAD!$P$43</f>
        <v>MEDIO</v>
      </c>
      <c r="AA20" s="8" t="str">
        <f>VULNERABILIDAD!$P$43</f>
        <v>MEDIO</v>
      </c>
    </row>
    <row r="21" spans="3:37" ht="4.5" customHeight="1" x14ac:dyDescent="0.2">
      <c r="L21" s="8" t="str">
        <f>VULNERABILIDAD!$P$43</f>
        <v>MEDIO</v>
      </c>
      <c r="M21" s="8" t="str">
        <f>VULNERABILIDAD!$P$43</f>
        <v>MEDIO</v>
      </c>
      <c r="N21" s="8" t="str">
        <f>VULNERABILIDAD!$P$43</f>
        <v>MEDIO</v>
      </c>
      <c r="O21" s="8" t="str">
        <f>VULNERABILIDAD!$P$43</f>
        <v>MEDIO</v>
      </c>
      <c r="P21" s="8" t="str">
        <f>VULNERABILIDAD!$P$43</f>
        <v>MEDIO</v>
      </c>
      <c r="Q21" s="8" t="str">
        <f>VULNERABILIDAD!$P$43</f>
        <v>MEDIO</v>
      </c>
      <c r="R21" s="8" t="str">
        <f>VULNERABILIDAD!$P$43</f>
        <v>MEDIO</v>
      </c>
      <c r="S21" s="8" t="str">
        <f>VULNERABILIDAD!$P$43</f>
        <v>MEDIO</v>
      </c>
      <c r="T21" s="8" t="str">
        <f>VULNERABILIDAD!$P$43</f>
        <v>MEDIO</v>
      </c>
      <c r="U21" s="8" t="str">
        <f>VULNERABILIDAD!$P$43</f>
        <v>MEDIO</v>
      </c>
      <c r="V21" s="8" t="str">
        <f>VULNERABILIDAD!$P$43</f>
        <v>MEDIO</v>
      </c>
      <c r="W21" s="8" t="str">
        <f>VULNERABILIDAD!$P$43</f>
        <v>MEDIO</v>
      </c>
      <c r="X21" s="8" t="str">
        <f>VULNERABILIDAD!$P$43</f>
        <v>MEDIO</v>
      </c>
      <c r="Y21" s="8" t="str">
        <f>VULNERABILIDAD!$P$43</f>
        <v>MEDIO</v>
      </c>
      <c r="Z21" s="8" t="str">
        <f>VULNERABILIDAD!$P$43</f>
        <v>MEDIO</v>
      </c>
      <c r="AA21" s="8" t="str">
        <f>VULNERABILIDAD!$P$43</f>
        <v>MEDIO</v>
      </c>
      <c r="AB21" s="8" t="str">
        <f>VULNERABILIDAD!$P$43</f>
        <v>MEDIO</v>
      </c>
    </row>
    <row r="22" spans="3:37" ht="4.5" customHeight="1" x14ac:dyDescent="0.2">
      <c r="K22" s="8" t="str">
        <f>VULNERABILIDAD!$K$43</f>
        <v>MEDIO</v>
      </c>
      <c r="L22" s="8"/>
      <c r="M22" s="8" t="str">
        <f>VULNERABILIDAD!$P$43</f>
        <v>MEDIO</v>
      </c>
      <c r="N22" s="8" t="str">
        <f>VULNERABILIDAD!$P$43</f>
        <v>MEDIO</v>
      </c>
      <c r="O22" s="8" t="str">
        <f>VULNERABILIDAD!$P$43</f>
        <v>MEDIO</v>
      </c>
      <c r="P22" s="8" t="str">
        <f>VULNERABILIDAD!$P$43</f>
        <v>MEDIO</v>
      </c>
      <c r="Q22" s="8" t="str">
        <f>VULNERABILIDAD!$P$43</f>
        <v>MEDIO</v>
      </c>
      <c r="R22" s="8" t="str">
        <f>VULNERABILIDAD!$P$43</f>
        <v>MEDIO</v>
      </c>
      <c r="S22" s="8" t="str">
        <f>VULNERABILIDAD!$P$43</f>
        <v>MEDIO</v>
      </c>
      <c r="T22" s="8" t="str">
        <f>VULNERABILIDAD!$P$43</f>
        <v>MEDIO</v>
      </c>
      <c r="U22" s="8" t="str">
        <f>VULNERABILIDAD!$P$43</f>
        <v>MEDIO</v>
      </c>
      <c r="V22" s="8" t="str">
        <f>VULNERABILIDAD!$P$43</f>
        <v>MEDIO</v>
      </c>
      <c r="W22" s="8" t="str">
        <f>VULNERABILIDAD!$P$43</f>
        <v>MEDIO</v>
      </c>
      <c r="X22" s="8" t="str">
        <f>VULNERABILIDAD!$P$43</f>
        <v>MEDIO</v>
      </c>
      <c r="Y22" s="8" t="str">
        <f>VULNERABILIDAD!$P$43</f>
        <v>MEDIO</v>
      </c>
      <c r="Z22" s="8" t="str">
        <f>VULNERABILIDAD!$P$43</f>
        <v>MEDIO</v>
      </c>
      <c r="AA22" s="8" t="str">
        <f>VULNERABILIDAD!$P$43</f>
        <v>MEDIO</v>
      </c>
      <c r="AC22" s="8" t="str">
        <f>VULNERABILIDAD!$U$43</f>
        <v>MEDIO</v>
      </c>
    </row>
    <row r="23" spans="3:37" ht="4.5" customHeight="1" x14ac:dyDescent="0.2">
      <c r="J23" s="8" t="str">
        <f>VULNERABILIDAD!$K$43</f>
        <v>MEDIO</v>
      </c>
      <c r="K23" s="8" t="str">
        <f>VULNERABILIDAD!$K$43</f>
        <v>MEDIO</v>
      </c>
      <c r="L23" s="8" t="str">
        <f>VULNERABILIDAD!$K$43</f>
        <v>MEDIO</v>
      </c>
      <c r="M23" s="8"/>
      <c r="N23" s="8" t="str">
        <f>VULNERABILIDAD!$P$43</f>
        <v>MEDIO</v>
      </c>
      <c r="O23" s="8" t="str">
        <f>VULNERABILIDAD!$P$43</f>
        <v>MEDIO</v>
      </c>
      <c r="P23" s="8" t="str">
        <f>VULNERABILIDAD!$P$43</f>
        <v>MEDIO</v>
      </c>
      <c r="Q23" s="8" t="str">
        <f>VULNERABILIDAD!$P$43</f>
        <v>MEDIO</v>
      </c>
      <c r="R23" s="8" t="str">
        <f>VULNERABILIDAD!$P$43</f>
        <v>MEDIO</v>
      </c>
      <c r="S23" s="8" t="str">
        <f>VULNERABILIDAD!$P$43</f>
        <v>MEDIO</v>
      </c>
      <c r="T23" s="8" t="str">
        <f>VULNERABILIDAD!$P$43</f>
        <v>MEDIO</v>
      </c>
      <c r="U23" s="8" t="str">
        <f>VULNERABILIDAD!$P$43</f>
        <v>MEDIO</v>
      </c>
      <c r="V23" s="8" t="str">
        <f>VULNERABILIDAD!$P$43</f>
        <v>MEDIO</v>
      </c>
      <c r="W23" s="8" t="str">
        <f>VULNERABILIDAD!$P$43</f>
        <v>MEDIO</v>
      </c>
      <c r="X23" s="8" t="str">
        <f>VULNERABILIDAD!$P$43</f>
        <v>MEDIO</v>
      </c>
      <c r="Y23" s="8" t="str">
        <f>VULNERABILIDAD!$P$43</f>
        <v>MEDIO</v>
      </c>
      <c r="Z23" s="8" t="str">
        <f>VULNERABILIDAD!$P$43</f>
        <v>MEDIO</v>
      </c>
      <c r="AB23" s="8" t="str">
        <f>VULNERABILIDAD!$U$43</f>
        <v>MEDIO</v>
      </c>
      <c r="AC23" s="8" t="str">
        <f>VULNERABILIDAD!$U$43</f>
        <v>MEDIO</v>
      </c>
      <c r="AD23" s="8" t="str">
        <f>VULNERABILIDAD!$U$43</f>
        <v>MEDIO</v>
      </c>
    </row>
    <row r="24" spans="3:37" ht="4.5" customHeight="1" x14ac:dyDescent="0.2">
      <c r="I24" s="8" t="str">
        <f>VULNERABILIDAD!$K$43</f>
        <v>MEDIO</v>
      </c>
      <c r="J24" s="8" t="str">
        <f>VULNERABILIDAD!$K$43</f>
        <v>MEDIO</v>
      </c>
      <c r="K24" s="8" t="str">
        <f>VULNERABILIDAD!$K$43</f>
        <v>MEDIO</v>
      </c>
      <c r="L24" s="8" t="str">
        <f>VULNERABILIDAD!$K$43</f>
        <v>MEDIO</v>
      </c>
      <c r="M24" s="8" t="str">
        <f>VULNERABILIDAD!$K$43</f>
        <v>MEDIO</v>
      </c>
      <c r="N24" s="8"/>
      <c r="O24" s="8" t="str">
        <f>VULNERABILIDAD!$P$43</f>
        <v>MEDIO</v>
      </c>
      <c r="P24" s="8" t="str">
        <f>VULNERABILIDAD!$P$43</f>
        <v>MEDIO</v>
      </c>
      <c r="Q24" s="8" t="str">
        <f>VULNERABILIDAD!$P$43</f>
        <v>MEDIO</v>
      </c>
      <c r="R24" s="8" t="str">
        <f>VULNERABILIDAD!$P$43</f>
        <v>MEDIO</v>
      </c>
      <c r="S24" s="8" t="str">
        <f>VULNERABILIDAD!$P$43</f>
        <v>MEDIO</v>
      </c>
      <c r="T24" s="8" t="str">
        <f>VULNERABILIDAD!$P$43</f>
        <v>MEDIO</v>
      </c>
      <c r="U24" s="8" t="str">
        <f>VULNERABILIDAD!$P$43</f>
        <v>MEDIO</v>
      </c>
      <c r="V24" s="8" t="str">
        <f>VULNERABILIDAD!$P$43</f>
        <v>MEDIO</v>
      </c>
      <c r="W24" s="8" t="str">
        <f>VULNERABILIDAD!$P$43</f>
        <v>MEDIO</v>
      </c>
      <c r="X24" s="8" t="str">
        <f>VULNERABILIDAD!$P$43</f>
        <v>MEDIO</v>
      </c>
      <c r="Y24" s="8" t="str">
        <f>VULNERABILIDAD!$P$43</f>
        <v>MEDIO</v>
      </c>
      <c r="AA24" s="8" t="str">
        <f>VULNERABILIDAD!$U$43</f>
        <v>MEDIO</v>
      </c>
      <c r="AB24" s="8" t="str">
        <f>VULNERABILIDAD!$U$43</f>
        <v>MEDIO</v>
      </c>
      <c r="AC24" s="8" t="str">
        <f>VULNERABILIDAD!$U$43</f>
        <v>MEDIO</v>
      </c>
      <c r="AD24" s="8" t="str">
        <f>VULNERABILIDAD!$U$43</f>
        <v>MEDIO</v>
      </c>
      <c r="AE24" s="8" t="str">
        <f>VULNERABILIDAD!$U$43</f>
        <v>MEDIO</v>
      </c>
    </row>
    <row r="25" spans="3:37" ht="4.5" customHeight="1" x14ac:dyDescent="0.2">
      <c r="H25" s="8" t="str">
        <f>VULNERABILIDAD!$K$43</f>
        <v>MEDIO</v>
      </c>
      <c r="I25" s="8" t="str">
        <f>VULNERABILIDAD!$K$43</f>
        <v>MEDIO</v>
      </c>
      <c r="J25" s="8" t="str">
        <f>VULNERABILIDAD!$K$43</f>
        <v>MEDIO</v>
      </c>
      <c r="K25" s="8" t="str">
        <f>VULNERABILIDAD!$K$43</f>
        <v>MEDIO</v>
      </c>
      <c r="L25" s="8" t="str">
        <f>VULNERABILIDAD!$K$43</f>
        <v>MEDIO</v>
      </c>
      <c r="M25" s="8" t="str">
        <f>VULNERABILIDAD!$K$43</f>
        <v>MEDIO</v>
      </c>
      <c r="N25" s="8" t="str">
        <f>VULNERABILIDAD!$K$43</f>
        <v>MEDIO</v>
      </c>
      <c r="O25" s="8"/>
      <c r="P25" s="8" t="str">
        <f>VULNERABILIDAD!$P$43</f>
        <v>MEDIO</v>
      </c>
      <c r="Q25" s="8" t="str">
        <f>VULNERABILIDAD!$P$43</f>
        <v>MEDIO</v>
      </c>
      <c r="R25" s="8" t="str">
        <f>VULNERABILIDAD!$P$43</f>
        <v>MEDIO</v>
      </c>
      <c r="S25" s="8" t="str">
        <f>VULNERABILIDAD!$P$43</f>
        <v>MEDIO</v>
      </c>
      <c r="T25" s="8" t="str">
        <f>VULNERABILIDAD!$P$43</f>
        <v>MEDIO</v>
      </c>
      <c r="U25" s="8" t="str">
        <f>VULNERABILIDAD!$P$43</f>
        <v>MEDIO</v>
      </c>
      <c r="V25" s="8" t="str">
        <f>VULNERABILIDAD!$P$43</f>
        <v>MEDIO</v>
      </c>
      <c r="W25" s="8" t="str">
        <f>VULNERABILIDAD!$P$43</f>
        <v>MEDIO</v>
      </c>
      <c r="X25" s="8" t="str">
        <f>VULNERABILIDAD!$P$43</f>
        <v>MEDIO</v>
      </c>
      <c r="Z25" s="8" t="str">
        <f>VULNERABILIDAD!$U$43</f>
        <v>MEDIO</v>
      </c>
      <c r="AA25" s="8" t="str">
        <f>VULNERABILIDAD!$U$43</f>
        <v>MEDIO</v>
      </c>
      <c r="AB25" s="8" t="str">
        <f>VULNERABILIDAD!$U$43</f>
        <v>MEDIO</v>
      </c>
      <c r="AC25" s="8" t="str">
        <f>VULNERABILIDAD!$U$43</f>
        <v>MEDIO</v>
      </c>
      <c r="AD25" s="8" t="str">
        <f>VULNERABILIDAD!$U$43</f>
        <v>MEDIO</v>
      </c>
      <c r="AE25" s="8" t="str">
        <f>VULNERABILIDAD!$U$43</f>
        <v>MEDIO</v>
      </c>
      <c r="AF25" s="8" t="str">
        <f>VULNERABILIDAD!$U$43</f>
        <v>MEDIO</v>
      </c>
    </row>
    <row r="26" spans="3:37" ht="4.5" customHeight="1" x14ac:dyDescent="0.2">
      <c r="G26" s="8" t="str">
        <f>VULNERABILIDAD!$K$43</f>
        <v>MEDIO</v>
      </c>
      <c r="H26" s="8" t="str">
        <f>VULNERABILIDAD!$K$43</f>
        <v>MEDIO</v>
      </c>
      <c r="I26" s="8" t="str">
        <f>VULNERABILIDAD!$K$43</f>
        <v>MEDIO</v>
      </c>
      <c r="J26" s="8" t="str">
        <f>VULNERABILIDAD!$K$43</f>
        <v>MEDIO</v>
      </c>
      <c r="K26" s="8" t="str">
        <f>VULNERABILIDAD!$K$43</f>
        <v>MEDIO</v>
      </c>
      <c r="L26" s="8" t="str">
        <f>VULNERABILIDAD!$K$43</f>
        <v>MEDIO</v>
      </c>
      <c r="M26" s="8" t="str">
        <f>VULNERABILIDAD!$K$43</f>
        <v>MEDIO</v>
      </c>
      <c r="N26" s="8" t="str">
        <f>VULNERABILIDAD!$K$43</f>
        <v>MEDIO</v>
      </c>
      <c r="O26" s="8" t="str">
        <f>VULNERABILIDAD!$K$43</f>
        <v>MEDIO</v>
      </c>
      <c r="P26" s="8"/>
      <c r="Q26" s="8" t="str">
        <f>VULNERABILIDAD!$P$43</f>
        <v>MEDIO</v>
      </c>
      <c r="R26" s="8" t="str">
        <f>VULNERABILIDAD!$P$43</f>
        <v>MEDIO</v>
      </c>
      <c r="S26" s="8" t="str">
        <f>VULNERABILIDAD!$P$43</f>
        <v>MEDIO</v>
      </c>
      <c r="T26" s="8" t="str">
        <f>VULNERABILIDAD!$P$43</f>
        <v>MEDIO</v>
      </c>
      <c r="U26" s="8" t="str">
        <f>VULNERABILIDAD!$P$43</f>
        <v>MEDIO</v>
      </c>
      <c r="V26" s="8" t="str">
        <f>VULNERABILIDAD!$P$43</f>
        <v>MEDIO</v>
      </c>
      <c r="W26" s="8" t="str">
        <f>VULNERABILIDAD!$P$43</f>
        <v>MEDIO</v>
      </c>
      <c r="Y26" s="8" t="str">
        <f>VULNERABILIDAD!$U$43</f>
        <v>MEDIO</v>
      </c>
      <c r="Z26" s="8" t="str">
        <f>VULNERABILIDAD!$U$43</f>
        <v>MEDIO</v>
      </c>
      <c r="AA26" s="8" t="str">
        <f>VULNERABILIDAD!$U$43</f>
        <v>MEDIO</v>
      </c>
      <c r="AB26" s="8" t="str">
        <f>VULNERABILIDAD!$U$43</f>
        <v>MEDIO</v>
      </c>
      <c r="AC26" s="8" t="str">
        <f>VULNERABILIDAD!$U$43</f>
        <v>MEDIO</v>
      </c>
      <c r="AD26" s="8" t="str">
        <f>VULNERABILIDAD!$U$43</f>
        <v>MEDIO</v>
      </c>
      <c r="AE26" s="8" t="str">
        <f>VULNERABILIDAD!$U$43</f>
        <v>MEDIO</v>
      </c>
      <c r="AF26" s="8" t="str">
        <f>VULNERABILIDAD!$U$43</f>
        <v>MEDIO</v>
      </c>
      <c r="AG26" s="8" t="str">
        <f>VULNERABILIDAD!$U$43</f>
        <v>MEDIO</v>
      </c>
    </row>
    <row r="27" spans="3:37" ht="4.5" customHeight="1" x14ac:dyDescent="0.2">
      <c r="F27" s="8" t="str">
        <f>VULNERABILIDAD!$K$43</f>
        <v>MEDIO</v>
      </c>
      <c r="G27" s="8" t="str">
        <f>VULNERABILIDAD!$K$43</f>
        <v>MEDIO</v>
      </c>
      <c r="H27" s="8" t="str">
        <f>VULNERABILIDAD!$K$43</f>
        <v>MEDIO</v>
      </c>
      <c r="I27" s="8" t="str">
        <f>VULNERABILIDAD!$K$43</f>
        <v>MEDIO</v>
      </c>
      <c r="J27" s="8" t="str">
        <f>VULNERABILIDAD!$K$43</f>
        <v>MEDIO</v>
      </c>
      <c r="K27" s="8" t="str">
        <f>VULNERABILIDAD!$K$43</f>
        <v>MEDIO</v>
      </c>
      <c r="L27" s="8" t="str">
        <f>VULNERABILIDAD!$K$43</f>
        <v>MEDIO</v>
      </c>
      <c r="M27" s="8" t="str">
        <f>VULNERABILIDAD!$K$43</f>
        <v>MEDIO</v>
      </c>
      <c r="N27" s="8" t="str">
        <f>VULNERABILIDAD!$K$43</f>
        <v>MEDIO</v>
      </c>
      <c r="O27" s="8" t="str">
        <f>VULNERABILIDAD!$K$43</f>
        <v>MEDIO</v>
      </c>
      <c r="P27" s="8" t="str">
        <f>VULNERABILIDAD!$K$43</f>
        <v>MEDIO</v>
      </c>
      <c r="Q27" s="8"/>
      <c r="R27" s="8" t="str">
        <f>VULNERABILIDAD!$P$43</f>
        <v>MEDIO</v>
      </c>
      <c r="S27" s="8" t="str">
        <f>VULNERABILIDAD!$P$43</f>
        <v>MEDIO</v>
      </c>
      <c r="T27" s="8" t="str">
        <f>VULNERABILIDAD!$P$43</f>
        <v>MEDIO</v>
      </c>
      <c r="U27" s="8" t="str">
        <f>VULNERABILIDAD!$P$43</f>
        <v>MEDIO</v>
      </c>
      <c r="V27" s="8" t="str">
        <f>VULNERABILIDAD!$P$43</f>
        <v>MEDIO</v>
      </c>
      <c r="X27" s="8" t="str">
        <f>VULNERABILIDAD!$U$43</f>
        <v>MEDIO</v>
      </c>
      <c r="Y27" s="8" t="str">
        <f>VULNERABILIDAD!$U$43</f>
        <v>MEDIO</v>
      </c>
      <c r="Z27" s="8" t="str">
        <f>VULNERABILIDAD!$U$43</f>
        <v>MEDIO</v>
      </c>
      <c r="AA27" s="8" t="str">
        <f>VULNERABILIDAD!$U$43</f>
        <v>MEDIO</v>
      </c>
      <c r="AB27" s="8" t="str">
        <f>VULNERABILIDAD!$U$43</f>
        <v>MEDIO</v>
      </c>
      <c r="AC27" s="8" t="str">
        <f>VULNERABILIDAD!$U$43</f>
        <v>MEDIO</v>
      </c>
      <c r="AD27" s="8" t="str">
        <f>VULNERABILIDAD!$U$43</f>
        <v>MEDIO</v>
      </c>
      <c r="AE27" s="8" t="str">
        <f>VULNERABILIDAD!$U$43</f>
        <v>MEDIO</v>
      </c>
      <c r="AF27" s="8" t="str">
        <f>VULNERABILIDAD!$U$43</f>
        <v>MEDIO</v>
      </c>
      <c r="AG27" s="8" t="str">
        <f>VULNERABILIDAD!$U$43</f>
        <v>MEDIO</v>
      </c>
      <c r="AH27" s="8" t="str">
        <f>VULNERABILIDAD!$U$43</f>
        <v>MEDIO</v>
      </c>
    </row>
    <row r="28" spans="3:37" ht="4.5" customHeight="1" x14ac:dyDescent="0.2">
      <c r="E28" s="8" t="str">
        <f>VULNERABILIDAD!$K$43</f>
        <v>MEDIO</v>
      </c>
      <c r="F28" s="8" t="str">
        <f>VULNERABILIDAD!$K$43</f>
        <v>MEDIO</v>
      </c>
      <c r="G28" s="8" t="str">
        <f>VULNERABILIDAD!$K$43</f>
        <v>MEDIO</v>
      </c>
      <c r="H28" s="8" t="str">
        <f>VULNERABILIDAD!$K$43</f>
        <v>MEDIO</v>
      </c>
      <c r="I28" s="8" t="str">
        <f>VULNERABILIDAD!$K$43</f>
        <v>MEDIO</v>
      </c>
      <c r="J28" s="8" t="str">
        <f>VULNERABILIDAD!$K$43</f>
        <v>MEDIO</v>
      </c>
      <c r="K28" s="8" t="str">
        <f>VULNERABILIDAD!$K$43</f>
        <v>MEDIO</v>
      </c>
      <c r="L28" s="8" t="str">
        <f>VULNERABILIDAD!$K$43</f>
        <v>MEDIO</v>
      </c>
      <c r="M28" s="8" t="str">
        <f>VULNERABILIDAD!$K$43</f>
        <v>MEDIO</v>
      </c>
      <c r="N28" s="8" t="str">
        <f>VULNERABILIDAD!$K$43</f>
        <v>MEDIO</v>
      </c>
      <c r="O28" s="8" t="str">
        <f>VULNERABILIDAD!$K$43</f>
        <v>MEDIO</v>
      </c>
      <c r="P28" s="8" t="str">
        <f>VULNERABILIDAD!$K$43</f>
        <v>MEDIO</v>
      </c>
      <c r="Q28" s="8" t="str">
        <f>VULNERABILIDAD!$K$43</f>
        <v>MEDIO</v>
      </c>
      <c r="R28" s="8"/>
      <c r="S28" s="8" t="str">
        <f>VULNERABILIDAD!$P$43</f>
        <v>MEDIO</v>
      </c>
      <c r="T28" s="8" t="str">
        <f>VULNERABILIDAD!$P$43</f>
        <v>MEDIO</v>
      </c>
      <c r="U28" s="8" t="str">
        <f>VULNERABILIDAD!$P$43</f>
        <v>MEDIO</v>
      </c>
      <c r="W28" s="8" t="str">
        <f>VULNERABILIDAD!$U$43</f>
        <v>MEDIO</v>
      </c>
      <c r="X28" s="8" t="str">
        <f>VULNERABILIDAD!$U$43</f>
        <v>MEDIO</v>
      </c>
      <c r="Y28" s="8" t="str">
        <f>VULNERABILIDAD!$U$43</f>
        <v>MEDIO</v>
      </c>
      <c r="Z28" s="8" t="str">
        <f>VULNERABILIDAD!$U$43</f>
        <v>MEDIO</v>
      </c>
      <c r="AA28" s="8" t="str">
        <f>VULNERABILIDAD!$U$43</f>
        <v>MEDIO</v>
      </c>
      <c r="AB28" s="8" t="str">
        <f>VULNERABILIDAD!$U$43</f>
        <v>MEDIO</v>
      </c>
      <c r="AC28" s="8" t="str">
        <f>VULNERABILIDAD!$U$43</f>
        <v>MEDIO</v>
      </c>
      <c r="AD28" s="8" t="str">
        <f>VULNERABILIDAD!$U$43</f>
        <v>MEDIO</v>
      </c>
      <c r="AE28" s="8" t="str">
        <f>VULNERABILIDAD!$U$43</f>
        <v>MEDIO</v>
      </c>
      <c r="AF28" s="8" t="str">
        <f>VULNERABILIDAD!$U$43</f>
        <v>MEDIO</v>
      </c>
      <c r="AG28" s="8" t="str">
        <f>VULNERABILIDAD!$U$43</f>
        <v>MEDIO</v>
      </c>
      <c r="AH28" s="8" t="str">
        <f>VULNERABILIDAD!$U$43</f>
        <v>MEDIO</v>
      </c>
      <c r="AI28" s="8" t="str">
        <f>VULNERABILIDAD!$U$43</f>
        <v>MEDIO</v>
      </c>
    </row>
    <row r="29" spans="3:37" ht="4.5" customHeight="1" x14ac:dyDescent="0.2">
      <c r="D29" s="8" t="str">
        <f>VULNERABILIDAD!$K$43</f>
        <v>MEDIO</v>
      </c>
      <c r="E29" s="8" t="str">
        <f>VULNERABILIDAD!$K$43</f>
        <v>MEDIO</v>
      </c>
      <c r="F29" s="8" t="str">
        <f>VULNERABILIDAD!$K$43</f>
        <v>MEDIO</v>
      </c>
      <c r="G29" s="8" t="str">
        <f>VULNERABILIDAD!$K$43</f>
        <v>MEDIO</v>
      </c>
      <c r="H29" s="8" t="str">
        <f>VULNERABILIDAD!$K$43</f>
        <v>MEDIO</v>
      </c>
      <c r="I29" s="8" t="str">
        <f>VULNERABILIDAD!$K$43</f>
        <v>MEDIO</v>
      </c>
      <c r="J29" s="8" t="str">
        <f>VULNERABILIDAD!$K$43</f>
        <v>MEDIO</v>
      </c>
      <c r="K29" s="8" t="str">
        <f>VULNERABILIDAD!$K$43</f>
        <v>MEDIO</v>
      </c>
      <c r="L29" s="8" t="str">
        <f>VULNERABILIDAD!$K$43</f>
        <v>MEDIO</v>
      </c>
      <c r="M29" s="8" t="str">
        <f>VULNERABILIDAD!$K$43</f>
        <v>MEDIO</v>
      </c>
      <c r="N29" s="8" t="str">
        <f>VULNERABILIDAD!$K$43</f>
        <v>MEDIO</v>
      </c>
      <c r="O29" s="8" t="str">
        <f>VULNERABILIDAD!$K$43</f>
        <v>MEDIO</v>
      </c>
      <c r="P29" s="8" t="str">
        <f>VULNERABILIDAD!$K$43</f>
        <v>MEDIO</v>
      </c>
      <c r="Q29" s="8" t="str">
        <f>VULNERABILIDAD!$K$43</f>
        <v>MEDIO</v>
      </c>
      <c r="R29" s="8" t="str">
        <f>VULNERABILIDAD!$K$43</f>
        <v>MEDIO</v>
      </c>
      <c r="S29" s="8"/>
      <c r="T29" s="8" t="str">
        <f>VULNERABILIDAD!$P$43</f>
        <v>MEDIO</v>
      </c>
      <c r="V29" s="8" t="str">
        <f>VULNERABILIDAD!$U$43</f>
        <v>MEDIO</v>
      </c>
      <c r="W29" s="8" t="str">
        <f>VULNERABILIDAD!$U$43</f>
        <v>MEDIO</v>
      </c>
      <c r="X29" s="8" t="str">
        <f>VULNERABILIDAD!$U$43</f>
        <v>MEDIO</v>
      </c>
      <c r="Y29" s="8" t="str">
        <f>VULNERABILIDAD!$U$43</f>
        <v>MEDIO</v>
      </c>
      <c r="Z29" s="8" t="str">
        <f>VULNERABILIDAD!$U$43</f>
        <v>MEDIO</v>
      </c>
      <c r="AA29" s="8" t="str">
        <f>VULNERABILIDAD!$U$43</f>
        <v>MEDIO</v>
      </c>
      <c r="AB29" s="8" t="str">
        <f>VULNERABILIDAD!$U$43</f>
        <v>MEDIO</v>
      </c>
      <c r="AC29" s="8" t="str">
        <f>VULNERABILIDAD!$U$43</f>
        <v>MEDIO</v>
      </c>
      <c r="AD29" s="8" t="str">
        <f>VULNERABILIDAD!$U$43</f>
        <v>MEDIO</v>
      </c>
      <c r="AE29" s="8" t="str">
        <f>VULNERABILIDAD!$U$43</f>
        <v>MEDIO</v>
      </c>
      <c r="AF29" s="8" t="str">
        <f>VULNERABILIDAD!$U$43</f>
        <v>MEDIO</v>
      </c>
      <c r="AG29" s="8" t="str">
        <f>VULNERABILIDAD!$U$43</f>
        <v>MEDIO</v>
      </c>
      <c r="AH29" s="8" t="str">
        <f>VULNERABILIDAD!$U$43</f>
        <v>MEDIO</v>
      </c>
      <c r="AI29" s="8" t="str">
        <f>VULNERABILIDAD!$U$43</f>
        <v>MEDIO</v>
      </c>
      <c r="AJ29" s="8" t="str">
        <f>VULNERABILIDAD!$U$43</f>
        <v>MEDIO</v>
      </c>
    </row>
    <row r="30" spans="3:37" ht="4.5" customHeight="1" x14ac:dyDescent="0.2">
      <c r="C30" s="8" t="str">
        <f>VULNERABILIDAD!$K$43</f>
        <v>MEDIO</v>
      </c>
      <c r="D30" s="8" t="str">
        <f>VULNERABILIDAD!$K$43</f>
        <v>MEDIO</v>
      </c>
      <c r="E30" s="8" t="str">
        <f>VULNERABILIDAD!$K$43</f>
        <v>MEDIO</v>
      </c>
      <c r="F30" s="8" t="str">
        <f>VULNERABILIDAD!$K$43</f>
        <v>MEDIO</v>
      </c>
      <c r="G30" s="8" t="str">
        <f>VULNERABILIDAD!$K$43</f>
        <v>MEDIO</v>
      </c>
      <c r="H30" s="8" t="str">
        <f>VULNERABILIDAD!$K$43</f>
        <v>MEDIO</v>
      </c>
      <c r="I30" s="8" t="str">
        <f>VULNERABILIDAD!$K$43</f>
        <v>MEDIO</v>
      </c>
      <c r="J30" s="8" t="str">
        <f>VULNERABILIDAD!$K$43</f>
        <v>MEDIO</v>
      </c>
      <c r="K30" s="8" t="str">
        <f>VULNERABILIDAD!$K$43</f>
        <v>MEDIO</v>
      </c>
      <c r="L30" s="8" t="str">
        <f>VULNERABILIDAD!$K$43</f>
        <v>MEDIO</v>
      </c>
      <c r="M30" s="8" t="str">
        <f>VULNERABILIDAD!$K$43</f>
        <v>MEDIO</v>
      </c>
      <c r="N30" s="8" t="str">
        <f>VULNERABILIDAD!$K$43</f>
        <v>MEDIO</v>
      </c>
      <c r="O30" s="8" t="str">
        <f>VULNERABILIDAD!$K$43</f>
        <v>MEDIO</v>
      </c>
      <c r="P30" s="8" t="str">
        <f>VULNERABILIDAD!$K$43</f>
        <v>MEDIO</v>
      </c>
      <c r="Q30" s="8" t="str">
        <f>VULNERABILIDAD!$K$43</f>
        <v>MEDIO</v>
      </c>
      <c r="R30" s="8" t="str">
        <f>VULNERABILIDAD!$K$43</f>
        <v>MEDIO</v>
      </c>
      <c r="S30" s="8" t="str">
        <f>VULNERABILIDAD!$K$43</f>
        <v>MEDIO</v>
      </c>
      <c r="T30" s="8"/>
      <c r="U30" s="8" t="str">
        <f>VULNERABILIDAD!$U$43</f>
        <v>MEDIO</v>
      </c>
      <c r="V30" s="8" t="str">
        <f>VULNERABILIDAD!$U$43</f>
        <v>MEDIO</v>
      </c>
      <c r="W30" s="8" t="str">
        <f>VULNERABILIDAD!$U$43</f>
        <v>MEDIO</v>
      </c>
      <c r="X30" s="8" t="str">
        <f>VULNERABILIDAD!$U$43</f>
        <v>MEDIO</v>
      </c>
      <c r="Y30" s="8" t="str">
        <f>VULNERABILIDAD!$U$43</f>
        <v>MEDIO</v>
      </c>
      <c r="Z30" s="8" t="str">
        <f>VULNERABILIDAD!$U$43</f>
        <v>MEDIO</v>
      </c>
      <c r="AA30" s="8" t="str">
        <f>VULNERABILIDAD!$U$43</f>
        <v>MEDIO</v>
      </c>
      <c r="AB30" s="8" t="str">
        <f>VULNERABILIDAD!$U$43</f>
        <v>MEDIO</v>
      </c>
      <c r="AC30" s="8" t="str">
        <f>VULNERABILIDAD!$U$43</f>
        <v>MEDIO</v>
      </c>
      <c r="AD30" s="8" t="str">
        <f>VULNERABILIDAD!$U$43</f>
        <v>MEDIO</v>
      </c>
      <c r="AE30" s="8" t="str">
        <f>VULNERABILIDAD!$U$43</f>
        <v>MEDIO</v>
      </c>
      <c r="AF30" s="8" t="str">
        <f>VULNERABILIDAD!$U$43</f>
        <v>MEDIO</v>
      </c>
      <c r="AG30" s="8" t="str">
        <f>VULNERABILIDAD!$U$43</f>
        <v>MEDIO</v>
      </c>
      <c r="AH30" s="8" t="str">
        <f>VULNERABILIDAD!$U$43</f>
        <v>MEDIO</v>
      </c>
      <c r="AI30" s="8" t="str">
        <f>VULNERABILIDAD!$U$43</f>
        <v>MEDIO</v>
      </c>
      <c r="AJ30" s="8" t="str">
        <f>VULNERABILIDAD!$U$43</f>
        <v>MEDIO</v>
      </c>
      <c r="AK30" s="8" t="str">
        <f>VULNERABILIDAD!$U$43</f>
        <v>MEDIO</v>
      </c>
    </row>
    <row r="31" spans="3:37" ht="4.5" customHeight="1" x14ac:dyDescent="0.2">
      <c r="D31" s="8" t="str">
        <f>VULNERABILIDAD!$K$43</f>
        <v>MEDIO</v>
      </c>
      <c r="E31" s="8" t="str">
        <f>VULNERABILIDAD!$K$43</f>
        <v>MEDIO</v>
      </c>
      <c r="F31" s="8" t="str">
        <f>VULNERABILIDAD!$K$43</f>
        <v>MEDIO</v>
      </c>
      <c r="G31" s="8" t="str">
        <f>VULNERABILIDAD!$K$43</f>
        <v>MEDIO</v>
      </c>
      <c r="H31" s="8" t="str">
        <f>VULNERABILIDAD!$K$43</f>
        <v>MEDIO</v>
      </c>
      <c r="I31" s="8" t="str">
        <f>VULNERABILIDAD!$K$43</f>
        <v>MEDIO</v>
      </c>
      <c r="J31" s="8" t="str">
        <f>VULNERABILIDAD!$K$43</f>
        <v>MEDIO</v>
      </c>
      <c r="K31" s="8" t="str">
        <f>VULNERABILIDAD!$K$43</f>
        <v>MEDIO</v>
      </c>
      <c r="L31" s="8" t="str">
        <f>VULNERABILIDAD!$K$43</f>
        <v>MEDIO</v>
      </c>
      <c r="M31" s="8" t="str">
        <f>VULNERABILIDAD!$K$43</f>
        <v>MEDIO</v>
      </c>
      <c r="N31" s="8" t="str">
        <f>VULNERABILIDAD!$K$43</f>
        <v>MEDIO</v>
      </c>
      <c r="O31" s="8" t="str">
        <f>VULNERABILIDAD!$K$43</f>
        <v>MEDIO</v>
      </c>
      <c r="P31" s="8" t="str">
        <f>VULNERABILIDAD!$K$43</f>
        <v>MEDIO</v>
      </c>
      <c r="Q31" s="8" t="str">
        <f>VULNERABILIDAD!$K$43</f>
        <v>MEDIO</v>
      </c>
      <c r="R31" s="8" t="str">
        <f>VULNERABILIDAD!$K$43</f>
        <v>MEDIO</v>
      </c>
      <c r="S31" s="8"/>
      <c r="T31" s="8">
        <f>VULNERABILIDAD!$F$43</f>
        <v>1</v>
      </c>
      <c r="V31" s="8" t="str">
        <f>VULNERABILIDAD!$U$43</f>
        <v>MEDIO</v>
      </c>
      <c r="W31" s="8" t="str">
        <f>VULNERABILIDAD!$U$43</f>
        <v>MEDIO</v>
      </c>
      <c r="X31" s="8" t="str">
        <f>VULNERABILIDAD!$U$43</f>
        <v>MEDIO</v>
      </c>
      <c r="Y31" s="8" t="str">
        <f>VULNERABILIDAD!$U$43</f>
        <v>MEDIO</v>
      </c>
      <c r="Z31" s="8" t="str">
        <f>VULNERABILIDAD!$U$43</f>
        <v>MEDIO</v>
      </c>
      <c r="AA31" s="8" t="str">
        <f>VULNERABILIDAD!$U$43</f>
        <v>MEDIO</v>
      </c>
      <c r="AB31" s="8" t="str">
        <f>VULNERABILIDAD!$U$43</f>
        <v>MEDIO</v>
      </c>
      <c r="AC31" s="8" t="str">
        <f>VULNERABILIDAD!$U$43</f>
        <v>MEDIO</v>
      </c>
      <c r="AD31" s="8" t="str">
        <f>VULNERABILIDAD!$U$43</f>
        <v>MEDIO</v>
      </c>
      <c r="AE31" s="8" t="str">
        <f>VULNERABILIDAD!$U$43</f>
        <v>MEDIO</v>
      </c>
      <c r="AF31" s="8" t="str">
        <f>VULNERABILIDAD!$U$43</f>
        <v>MEDIO</v>
      </c>
      <c r="AG31" s="8" t="str">
        <f>VULNERABILIDAD!$U$43</f>
        <v>MEDIO</v>
      </c>
      <c r="AH31" s="8" t="str">
        <f>VULNERABILIDAD!$U$43</f>
        <v>MEDIO</v>
      </c>
      <c r="AI31" s="8" t="str">
        <f>VULNERABILIDAD!$U$43</f>
        <v>MEDIO</v>
      </c>
      <c r="AJ31" s="8" t="str">
        <f>VULNERABILIDAD!$U$43</f>
        <v>MEDIO</v>
      </c>
    </row>
    <row r="32" spans="3:37" ht="4.5" customHeight="1" x14ac:dyDescent="0.2">
      <c r="E32" s="8" t="str">
        <f>VULNERABILIDAD!$K$43</f>
        <v>MEDIO</v>
      </c>
      <c r="F32" s="8" t="str">
        <f>VULNERABILIDAD!$K$43</f>
        <v>MEDIO</v>
      </c>
      <c r="G32" s="8" t="str">
        <f>VULNERABILIDAD!$K$43</f>
        <v>MEDIO</v>
      </c>
      <c r="H32" s="8" t="str">
        <f>VULNERABILIDAD!$K$43</f>
        <v>MEDIO</v>
      </c>
      <c r="I32" s="8" t="str">
        <f>VULNERABILIDAD!$K$43</f>
        <v>MEDIO</v>
      </c>
      <c r="J32" s="8" t="str">
        <f>VULNERABILIDAD!$K$43</f>
        <v>MEDIO</v>
      </c>
      <c r="K32" s="8" t="str">
        <f>VULNERABILIDAD!$K$43</f>
        <v>MEDIO</v>
      </c>
      <c r="L32" s="8" t="str">
        <f>VULNERABILIDAD!$K$43</f>
        <v>MEDIO</v>
      </c>
      <c r="M32" s="8" t="str">
        <f>VULNERABILIDAD!$K$43</f>
        <v>MEDIO</v>
      </c>
      <c r="N32" s="8" t="str">
        <f>VULNERABILIDAD!$K$43</f>
        <v>MEDIO</v>
      </c>
      <c r="O32" s="8" t="str">
        <f>VULNERABILIDAD!$K$43</f>
        <v>MEDIO</v>
      </c>
      <c r="P32" s="8" t="str">
        <f>VULNERABILIDAD!$K$43</f>
        <v>MEDIO</v>
      </c>
      <c r="Q32" s="8" t="str">
        <f>VULNERABILIDAD!$K$43</f>
        <v>MEDIO</v>
      </c>
      <c r="R32" s="8"/>
      <c r="S32" s="8">
        <f>VULNERABILIDAD!$F$43</f>
        <v>1</v>
      </c>
      <c r="T32" s="8">
        <f>VULNERABILIDAD!$F$43</f>
        <v>1</v>
      </c>
      <c r="U32" s="8">
        <f>VULNERABILIDAD!$F$43</f>
        <v>1</v>
      </c>
      <c r="W32" s="8" t="str">
        <f>VULNERABILIDAD!$U$43</f>
        <v>MEDIO</v>
      </c>
      <c r="X32" s="8" t="str">
        <f>VULNERABILIDAD!$U$43</f>
        <v>MEDIO</v>
      </c>
      <c r="Y32" s="8" t="str">
        <f>VULNERABILIDAD!$U$43</f>
        <v>MEDIO</v>
      </c>
      <c r="Z32" s="8" t="str">
        <f>VULNERABILIDAD!$U$43</f>
        <v>MEDIO</v>
      </c>
      <c r="AA32" s="8" t="str">
        <f>VULNERABILIDAD!$U$43</f>
        <v>MEDIO</v>
      </c>
      <c r="AB32" s="8" t="str">
        <f>VULNERABILIDAD!$U$43</f>
        <v>MEDIO</v>
      </c>
      <c r="AC32" s="8" t="str">
        <f>VULNERABILIDAD!$U$43</f>
        <v>MEDIO</v>
      </c>
      <c r="AD32" s="8" t="str">
        <f>VULNERABILIDAD!$U$43</f>
        <v>MEDIO</v>
      </c>
      <c r="AE32" s="8" t="str">
        <f>VULNERABILIDAD!$U$43</f>
        <v>MEDIO</v>
      </c>
      <c r="AF32" s="8" t="str">
        <f>VULNERABILIDAD!$U$43</f>
        <v>MEDIO</v>
      </c>
      <c r="AG32" s="8" t="str">
        <f>VULNERABILIDAD!$U$43</f>
        <v>MEDIO</v>
      </c>
      <c r="AH32" s="8" t="str">
        <f>VULNERABILIDAD!$U$43</f>
        <v>MEDIO</v>
      </c>
      <c r="AI32" s="8" t="str">
        <f>VULNERABILIDAD!$U$43</f>
        <v>MEDIO</v>
      </c>
    </row>
    <row r="33" spans="6:34" ht="4.5" customHeight="1" x14ac:dyDescent="0.2">
      <c r="F33" s="8" t="str">
        <f>VULNERABILIDAD!$K$43</f>
        <v>MEDIO</v>
      </c>
      <c r="G33" s="8" t="str">
        <f>VULNERABILIDAD!$K$43</f>
        <v>MEDIO</v>
      </c>
      <c r="H33" s="8" t="str">
        <f>VULNERABILIDAD!$K$43</f>
        <v>MEDIO</v>
      </c>
      <c r="I33" s="8" t="str">
        <f>VULNERABILIDAD!$K$43</f>
        <v>MEDIO</v>
      </c>
      <c r="J33" s="8" t="str">
        <f>VULNERABILIDAD!$K$43</f>
        <v>MEDIO</v>
      </c>
      <c r="K33" s="8" t="str">
        <f>VULNERABILIDAD!$K$43</f>
        <v>MEDIO</v>
      </c>
      <c r="L33" s="8" t="str">
        <f>VULNERABILIDAD!$K$43</f>
        <v>MEDIO</v>
      </c>
      <c r="M33" s="8" t="str">
        <f>VULNERABILIDAD!$K$43</f>
        <v>MEDIO</v>
      </c>
      <c r="N33" s="8" t="str">
        <f>VULNERABILIDAD!$K$43</f>
        <v>MEDIO</v>
      </c>
      <c r="O33" s="8" t="str">
        <f>VULNERABILIDAD!$K$43</f>
        <v>MEDIO</v>
      </c>
      <c r="P33" s="8" t="str">
        <f>VULNERABILIDAD!$K$43</f>
        <v>MEDIO</v>
      </c>
      <c r="Q33" s="8"/>
      <c r="R33" s="8">
        <f>VULNERABILIDAD!$F$43</f>
        <v>1</v>
      </c>
      <c r="S33" s="8">
        <f>VULNERABILIDAD!$F$43</f>
        <v>1</v>
      </c>
      <c r="T33" s="8">
        <f>VULNERABILIDAD!$F$43</f>
        <v>1</v>
      </c>
      <c r="U33" s="8">
        <f>VULNERABILIDAD!$F$43</f>
        <v>1</v>
      </c>
      <c r="V33" s="8">
        <f>VULNERABILIDAD!$F$43</f>
        <v>1</v>
      </c>
      <c r="X33" s="8" t="str">
        <f>VULNERABILIDAD!$U$43</f>
        <v>MEDIO</v>
      </c>
      <c r="Y33" s="8" t="str">
        <f>VULNERABILIDAD!$U$43</f>
        <v>MEDIO</v>
      </c>
      <c r="Z33" s="8" t="str">
        <f>VULNERABILIDAD!$U$43</f>
        <v>MEDIO</v>
      </c>
      <c r="AA33" s="8" t="str">
        <f>VULNERABILIDAD!$U$43</f>
        <v>MEDIO</v>
      </c>
      <c r="AB33" s="8" t="str">
        <f>VULNERABILIDAD!$U$43</f>
        <v>MEDIO</v>
      </c>
      <c r="AC33" s="8" t="str">
        <f>VULNERABILIDAD!$U$43</f>
        <v>MEDIO</v>
      </c>
      <c r="AD33" s="8" t="str">
        <f>VULNERABILIDAD!$U$43</f>
        <v>MEDIO</v>
      </c>
      <c r="AE33" s="8" t="str">
        <f>VULNERABILIDAD!$U$43</f>
        <v>MEDIO</v>
      </c>
      <c r="AF33" s="8" t="str">
        <f>VULNERABILIDAD!$U$43</f>
        <v>MEDIO</v>
      </c>
      <c r="AG33" s="8" t="str">
        <f>VULNERABILIDAD!$U$43</f>
        <v>MEDIO</v>
      </c>
      <c r="AH33" s="8" t="str">
        <f>VULNERABILIDAD!$U$43</f>
        <v>MEDIO</v>
      </c>
    </row>
    <row r="34" spans="6:34" ht="4.5" customHeight="1" x14ac:dyDescent="0.2">
      <c r="G34" s="8" t="str">
        <f>VULNERABILIDAD!$K$43</f>
        <v>MEDIO</v>
      </c>
      <c r="H34" s="8" t="str">
        <f>VULNERABILIDAD!$K$43</f>
        <v>MEDIO</v>
      </c>
      <c r="I34" s="8" t="str">
        <f>VULNERABILIDAD!$K$43</f>
        <v>MEDIO</v>
      </c>
      <c r="J34" s="8" t="str">
        <f>VULNERABILIDAD!$K$43</f>
        <v>MEDIO</v>
      </c>
      <c r="K34" s="8" t="str">
        <f>VULNERABILIDAD!$K$43</f>
        <v>MEDIO</v>
      </c>
      <c r="L34" s="8" t="str">
        <f>VULNERABILIDAD!$K$43</f>
        <v>MEDIO</v>
      </c>
      <c r="M34" s="8" t="str">
        <f>VULNERABILIDAD!$K$43</f>
        <v>MEDIO</v>
      </c>
      <c r="N34" s="8" t="str">
        <f>VULNERABILIDAD!$K$43</f>
        <v>MEDIO</v>
      </c>
      <c r="O34" s="8" t="str">
        <f>VULNERABILIDAD!$K$43</f>
        <v>MEDIO</v>
      </c>
      <c r="P34" s="8"/>
      <c r="Q34" s="8">
        <f>VULNERABILIDAD!$F$43</f>
        <v>1</v>
      </c>
      <c r="R34" s="8">
        <f>VULNERABILIDAD!$F$43</f>
        <v>1</v>
      </c>
      <c r="S34" s="8">
        <f>VULNERABILIDAD!$F$43</f>
        <v>1</v>
      </c>
      <c r="T34" s="8">
        <f>VULNERABILIDAD!$F$43</f>
        <v>1</v>
      </c>
      <c r="U34" s="8">
        <f>VULNERABILIDAD!$F$43</f>
        <v>1</v>
      </c>
      <c r="V34" s="8">
        <f>VULNERABILIDAD!$F$43</f>
        <v>1</v>
      </c>
      <c r="W34" s="8">
        <f>VULNERABILIDAD!$F$43</f>
        <v>1</v>
      </c>
      <c r="Y34" s="8" t="str">
        <f>VULNERABILIDAD!$U$43</f>
        <v>MEDIO</v>
      </c>
      <c r="Z34" s="8" t="str">
        <f>VULNERABILIDAD!$U$43</f>
        <v>MEDIO</v>
      </c>
      <c r="AA34" s="8" t="str">
        <f>VULNERABILIDAD!$U$43</f>
        <v>MEDIO</v>
      </c>
      <c r="AB34" s="8" t="str">
        <f>VULNERABILIDAD!$U$43</f>
        <v>MEDIO</v>
      </c>
      <c r="AC34" s="8" t="str">
        <f>VULNERABILIDAD!$U$43</f>
        <v>MEDIO</v>
      </c>
      <c r="AD34" s="8" t="str">
        <f>VULNERABILIDAD!$U$43</f>
        <v>MEDIO</v>
      </c>
      <c r="AE34" s="8" t="str">
        <f>VULNERABILIDAD!$U$43</f>
        <v>MEDIO</v>
      </c>
      <c r="AF34" s="8" t="str">
        <f>VULNERABILIDAD!$U$43</f>
        <v>MEDIO</v>
      </c>
      <c r="AG34" s="8" t="str">
        <f>VULNERABILIDAD!$U$43</f>
        <v>MEDIO</v>
      </c>
    </row>
    <row r="35" spans="6:34" ht="4.5" customHeight="1" x14ac:dyDescent="0.2">
      <c r="H35" s="8" t="str">
        <f>VULNERABILIDAD!$K$43</f>
        <v>MEDIO</v>
      </c>
      <c r="I35" s="8" t="str">
        <f>VULNERABILIDAD!$K$43</f>
        <v>MEDIO</v>
      </c>
      <c r="J35" s="8" t="str">
        <f>VULNERABILIDAD!$K$43</f>
        <v>MEDIO</v>
      </c>
      <c r="K35" s="8" t="str">
        <f>VULNERABILIDAD!$K$43</f>
        <v>MEDIO</v>
      </c>
      <c r="L35" s="8" t="str">
        <f>VULNERABILIDAD!$K$43</f>
        <v>MEDIO</v>
      </c>
      <c r="M35" s="8" t="str">
        <f>VULNERABILIDAD!$K$43</f>
        <v>MEDIO</v>
      </c>
      <c r="N35" s="8" t="str">
        <f>VULNERABILIDAD!$K$43</f>
        <v>MEDIO</v>
      </c>
      <c r="O35" s="8"/>
      <c r="P35" s="8">
        <f>VULNERABILIDAD!$F$43</f>
        <v>1</v>
      </c>
      <c r="Q35" s="8">
        <f>VULNERABILIDAD!$F$43</f>
        <v>1</v>
      </c>
      <c r="R35" s="8">
        <f>VULNERABILIDAD!$F$43</f>
        <v>1</v>
      </c>
      <c r="S35" s="8">
        <f>VULNERABILIDAD!$F$43</f>
        <v>1</v>
      </c>
      <c r="T35" s="8">
        <f>VULNERABILIDAD!$F$43</f>
        <v>1</v>
      </c>
      <c r="U35" s="8">
        <f>VULNERABILIDAD!$F$43</f>
        <v>1</v>
      </c>
      <c r="V35" s="8">
        <f>VULNERABILIDAD!$F$43</f>
        <v>1</v>
      </c>
      <c r="W35" s="8">
        <f>VULNERABILIDAD!$F$43</f>
        <v>1</v>
      </c>
      <c r="X35" s="8">
        <f>VULNERABILIDAD!$F$43</f>
        <v>1</v>
      </c>
      <c r="Z35" s="8" t="str">
        <f>VULNERABILIDAD!$U$43</f>
        <v>MEDIO</v>
      </c>
      <c r="AA35" s="8" t="str">
        <f>VULNERABILIDAD!$U$43</f>
        <v>MEDIO</v>
      </c>
      <c r="AB35" s="8" t="str">
        <f>VULNERABILIDAD!$U$43</f>
        <v>MEDIO</v>
      </c>
      <c r="AC35" s="8" t="str">
        <f>VULNERABILIDAD!$U$43</f>
        <v>MEDIO</v>
      </c>
      <c r="AD35" s="8" t="str">
        <f>VULNERABILIDAD!$U$43</f>
        <v>MEDIO</v>
      </c>
      <c r="AE35" s="8" t="str">
        <f>VULNERABILIDAD!$U$43</f>
        <v>MEDIO</v>
      </c>
      <c r="AF35" s="8" t="str">
        <f>VULNERABILIDAD!$U$43</f>
        <v>MEDIO</v>
      </c>
    </row>
    <row r="36" spans="6:34" ht="4.5" customHeight="1" x14ac:dyDescent="0.2">
      <c r="I36" s="8" t="str">
        <f>VULNERABILIDAD!$K$43</f>
        <v>MEDIO</v>
      </c>
      <c r="J36" s="8" t="str">
        <f>VULNERABILIDAD!$K$43</f>
        <v>MEDIO</v>
      </c>
      <c r="K36" s="8" t="str">
        <f>VULNERABILIDAD!$K$43</f>
        <v>MEDIO</v>
      </c>
      <c r="L36" s="8" t="str">
        <f>VULNERABILIDAD!$K$43</f>
        <v>MEDIO</v>
      </c>
      <c r="M36" s="8" t="str">
        <f>VULNERABILIDAD!$K$43</f>
        <v>MEDIO</v>
      </c>
      <c r="N36" s="8"/>
      <c r="O36" s="8">
        <f>VULNERABILIDAD!$F$43</f>
        <v>1</v>
      </c>
      <c r="P36" s="8">
        <f>VULNERABILIDAD!$F$43</f>
        <v>1</v>
      </c>
      <c r="Q36" s="8">
        <f>VULNERABILIDAD!$F$43</f>
        <v>1</v>
      </c>
      <c r="R36" s="8">
        <f>VULNERABILIDAD!$F$43</f>
        <v>1</v>
      </c>
      <c r="S36" s="8">
        <f>VULNERABILIDAD!$F$43</f>
        <v>1</v>
      </c>
      <c r="T36" s="8">
        <f>VULNERABILIDAD!$F$43</f>
        <v>1</v>
      </c>
      <c r="U36" s="8">
        <f>VULNERABILIDAD!$F$43</f>
        <v>1</v>
      </c>
      <c r="V36" s="8">
        <f>VULNERABILIDAD!$F$43</f>
        <v>1</v>
      </c>
      <c r="W36" s="8">
        <f>VULNERABILIDAD!$F$43</f>
        <v>1</v>
      </c>
      <c r="X36" s="8">
        <f>VULNERABILIDAD!$F$43</f>
        <v>1</v>
      </c>
      <c r="Y36" s="8">
        <f>VULNERABILIDAD!$F$43</f>
        <v>1</v>
      </c>
      <c r="AA36" s="8" t="str">
        <f>VULNERABILIDAD!$U$43</f>
        <v>MEDIO</v>
      </c>
      <c r="AB36" s="8" t="str">
        <f>VULNERABILIDAD!$U$43</f>
        <v>MEDIO</v>
      </c>
      <c r="AC36" s="8" t="str">
        <f>VULNERABILIDAD!$U$43</f>
        <v>MEDIO</v>
      </c>
      <c r="AD36" s="8" t="str">
        <f>VULNERABILIDAD!$U$43</f>
        <v>MEDIO</v>
      </c>
      <c r="AE36" s="8" t="str">
        <f>VULNERABILIDAD!$U$43</f>
        <v>MEDIO</v>
      </c>
    </row>
    <row r="37" spans="6:34" ht="4.5" customHeight="1" x14ac:dyDescent="0.2">
      <c r="J37" s="8" t="str">
        <f>VULNERABILIDAD!$K$43</f>
        <v>MEDIO</v>
      </c>
      <c r="K37" s="8" t="str">
        <f>VULNERABILIDAD!$K$43</f>
        <v>MEDIO</v>
      </c>
      <c r="L37" s="8" t="str">
        <f>VULNERABILIDAD!$K$43</f>
        <v>MEDIO</v>
      </c>
      <c r="M37" s="8"/>
      <c r="N37" s="8">
        <f>VULNERABILIDAD!$F$43</f>
        <v>1</v>
      </c>
      <c r="O37" s="8">
        <f>VULNERABILIDAD!$F$43</f>
        <v>1</v>
      </c>
      <c r="P37" s="8">
        <f>VULNERABILIDAD!$F$43</f>
        <v>1</v>
      </c>
      <c r="Q37" s="8">
        <f>VULNERABILIDAD!$F$43</f>
        <v>1</v>
      </c>
      <c r="R37" s="8">
        <f>VULNERABILIDAD!$F$43</f>
        <v>1</v>
      </c>
      <c r="S37" s="8">
        <f>VULNERABILIDAD!$F$43</f>
        <v>1</v>
      </c>
      <c r="T37" s="8">
        <f>VULNERABILIDAD!$F$43</f>
        <v>1</v>
      </c>
      <c r="U37" s="8">
        <f>VULNERABILIDAD!$F$43</f>
        <v>1</v>
      </c>
      <c r="V37" s="8">
        <f>VULNERABILIDAD!$F$43</f>
        <v>1</v>
      </c>
      <c r="W37" s="8">
        <f>VULNERABILIDAD!$F$43</f>
        <v>1</v>
      </c>
      <c r="X37" s="8">
        <f>VULNERABILIDAD!$F$43</f>
        <v>1</v>
      </c>
      <c r="Y37" s="8">
        <f>VULNERABILIDAD!$F$43</f>
        <v>1</v>
      </c>
      <c r="Z37" s="8">
        <f>VULNERABILIDAD!$F$43</f>
        <v>1</v>
      </c>
      <c r="AB37" s="8" t="str">
        <f>VULNERABILIDAD!$U$43</f>
        <v>MEDIO</v>
      </c>
      <c r="AC37" s="8" t="str">
        <f>VULNERABILIDAD!$U$43</f>
        <v>MEDIO</v>
      </c>
      <c r="AD37" s="8" t="str">
        <f>VULNERABILIDAD!$U$43</f>
        <v>MEDIO</v>
      </c>
    </row>
    <row r="38" spans="6:34" ht="4.5" customHeight="1" x14ac:dyDescent="0.2">
      <c r="K38" s="8" t="str">
        <f>VULNERABILIDAD!$K$43</f>
        <v>MEDIO</v>
      </c>
      <c r="L38" s="8"/>
      <c r="M38" s="8">
        <f>VULNERABILIDAD!$F$43</f>
        <v>1</v>
      </c>
      <c r="N38" s="8">
        <f>VULNERABILIDAD!$F$43</f>
        <v>1</v>
      </c>
      <c r="O38" s="8">
        <f>VULNERABILIDAD!$F$43</f>
        <v>1</v>
      </c>
      <c r="P38" s="8">
        <f>VULNERABILIDAD!$F$43</f>
        <v>1</v>
      </c>
      <c r="Q38" s="8">
        <f>VULNERABILIDAD!$F$43</f>
        <v>1</v>
      </c>
      <c r="R38" s="8">
        <f>VULNERABILIDAD!$F$43</f>
        <v>1</v>
      </c>
      <c r="S38" s="8">
        <f>VULNERABILIDAD!$F$43</f>
        <v>1</v>
      </c>
      <c r="T38" s="8">
        <f>VULNERABILIDAD!$F$43</f>
        <v>1</v>
      </c>
      <c r="U38" s="8">
        <f>VULNERABILIDAD!$F$43</f>
        <v>1</v>
      </c>
      <c r="V38" s="8">
        <f>VULNERABILIDAD!$F$43</f>
        <v>1</v>
      </c>
      <c r="W38" s="8">
        <f>VULNERABILIDAD!$F$43</f>
        <v>1</v>
      </c>
      <c r="X38" s="8">
        <f>VULNERABILIDAD!$F$43</f>
        <v>1</v>
      </c>
      <c r="Y38" s="8">
        <f>VULNERABILIDAD!$F$43</f>
        <v>1</v>
      </c>
      <c r="Z38" s="8">
        <f>VULNERABILIDAD!$F$43</f>
        <v>1</v>
      </c>
      <c r="AA38" s="8">
        <f>VULNERABILIDAD!$F$43</f>
        <v>1</v>
      </c>
      <c r="AC38" s="8" t="str">
        <f>VULNERABILIDAD!$U$43</f>
        <v>MEDIO</v>
      </c>
    </row>
    <row r="39" spans="6:34" ht="4.5" customHeight="1" x14ac:dyDescent="0.2">
      <c r="L39" s="8">
        <f>VULNERABILIDAD!$F$43</f>
        <v>1</v>
      </c>
      <c r="M39" s="8">
        <f>VULNERABILIDAD!$F$43</f>
        <v>1</v>
      </c>
      <c r="N39" s="8">
        <f>VULNERABILIDAD!$F$43</f>
        <v>1</v>
      </c>
      <c r="O39" s="8">
        <f>VULNERABILIDAD!$F$43</f>
        <v>1</v>
      </c>
      <c r="P39" s="8">
        <f>VULNERABILIDAD!$F$43</f>
        <v>1</v>
      </c>
      <c r="Q39" s="8">
        <f>VULNERABILIDAD!$F$43</f>
        <v>1</v>
      </c>
      <c r="R39" s="8">
        <f>VULNERABILIDAD!$F$43</f>
        <v>1</v>
      </c>
      <c r="S39" s="8">
        <f>VULNERABILIDAD!$F$43</f>
        <v>1</v>
      </c>
      <c r="T39" s="8">
        <f>VULNERABILIDAD!$F$43</f>
        <v>1</v>
      </c>
      <c r="U39" s="8">
        <f>VULNERABILIDAD!$F$43</f>
        <v>1</v>
      </c>
      <c r="V39" s="8">
        <f>VULNERABILIDAD!$F$43</f>
        <v>1</v>
      </c>
      <c r="W39" s="8">
        <f>VULNERABILIDAD!$F$43</f>
        <v>1</v>
      </c>
      <c r="X39" s="8">
        <f>VULNERABILIDAD!$F$43</f>
        <v>1</v>
      </c>
      <c r="Y39" s="8">
        <f>VULNERABILIDAD!$F$43</f>
        <v>1</v>
      </c>
      <c r="Z39" s="8">
        <f>VULNERABILIDAD!$F$43</f>
        <v>1</v>
      </c>
      <c r="AA39" s="8">
        <f>VULNERABILIDAD!$F$43</f>
        <v>1</v>
      </c>
      <c r="AB39" s="8">
        <f>VULNERABILIDAD!$F$43</f>
        <v>1</v>
      </c>
    </row>
    <row r="40" spans="6:34" ht="4.5" customHeight="1" x14ac:dyDescent="0.2">
      <c r="M40" s="8">
        <f>VULNERABILIDAD!$F$43</f>
        <v>1</v>
      </c>
      <c r="N40" s="8">
        <f>VULNERABILIDAD!$F$43</f>
        <v>1</v>
      </c>
      <c r="O40" s="8">
        <f>VULNERABILIDAD!$F$43</f>
        <v>1</v>
      </c>
      <c r="P40" s="8">
        <f>VULNERABILIDAD!$F$43</f>
        <v>1</v>
      </c>
      <c r="Q40" s="8">
        <f>VULNERABILIDAD!$F$43</f>
        <v>1</v>
      </c>
      <c r="R40" s="8">
        <f>VULNERABILIDAD!$F$43</f>
        <v>1</v>
      </c>
      <c r="S40" s="8">
        <f>VULNERABILIDAD!$F$43</f>
        <v>1</v>
      </c>
      <c r="T40" s="8">
        <f>VULNERABILIDAD!$F$43</f>
        <v>1</v>
      </c>
      <c r="U40" s="8">
        <f>VULNERABILIDAD!$F$43</f>
        <v>1</v>
      </c>
      <c r="V40" s="8">
        <f>VULNERABILIDAD!$F$43</f>
        <v>1</v>
      </c>
      <c r="W40" s="8">
        <f>VULNERABILIDAD!$F$43</f>
        <v>1</v>
      </c>
      <c r="X40" s="8">
        <f>VULNERABILIDAD!$F$43</f>
        <v>1</v>
      </c>
      <c r="Y40" s="8">
        <f>VULNERABILIDAD!$F$43</f>
        <v>1</v>
      </c>
      <c r="Z40" s="8">
        <f>VULNERABILIDAD!$F$43</f>
        <v>1</v>
      </c>
      <c r="AA40" s="8">
        <f>VULNERABILIDAD!$F$43</f>
        <v>1</v>
      </c>
    </row>
    <row r="41" spans="6:34" ht="4.5" customHeight="1" x14ac:dyDescent="0.2">
      <c r="N41" s="8">
        <f>VULNERABILIDAD!$F$43</f>
        <v>1</v>
      </c>
      <c r="O41" s="8">
        <f>VULNERABILIDAD!$F$43</f>
        <v>1</v>
      </c>
      <c r="P41" s="8">
        <f>VULNERABILIDAD!$F$43</f>
        <v>1</v>
      </c>
      <c r="Q41" s="8">
        <f>VULNERABILIDAD!$F$43</f>
        <v>1</v>
      </c>
      <c r="R41" s="8">
        <f>VULNERABILIDAD!$F$43</f>
        <v>1</v>
      </c>
      <c r="S41" s="8">
        <f>VULNERABILIDAD!$F$43</f>
        <v>1</v>
      </c>
      <c r="T41" s="8">
        <f>VULNERABILIDAD!$F$43</f>
        <v>1</v>
      </c>
      <c r="U41" s="8">
        <f>VULNERABILIDAD!$F$43</f>
        <v>1</v>
      </c>
      <c r="V41" s="8">
        <f>VULNERABILIDAD!$F$43</f>
        <v>1</v>
      </c>
      <c r="W41" s="8">
        <f>VULNERABILIDAD!$F$43</f>
        <v>1</v>
      </c>
      <c r="X41" s="8">
        <f>VULNERABILIDAD!$F$43</f>
        <v>1</v>
      </c>
      <c r="Y41" s="8">
        <f>VULNERABILIDAD!$F$43</f>
        <v>1</v>
      </c>
      <c r="Z41" s="8">
        <f>VULNERABILIDAD!$F$43</f>
        <v>1</v>
      </c>
    </row>
    <row r="42" spans="6:34" ht="4.5" customHeight="1" x14ac:dyDescent="0.2">
      <c r="O42" s="8">
        <f>VULNERABILIDAD!$F$43</f>
        <v>1</v>
      </c>
      <c r="P42" s="8">
        <f>VULNERABILIDAD!$F$43</f>
        <v>1</v>
      </c>
      <c r="Q42" s="8">
        <f>VULNERABILIDAD!$F$43</f>
        <v>1</v>
      </c>
      <c r="R42" s="8">
        <f>VULNERABILIDAD!$F$43</f>
        <v>1</v>
      </c>
      <c r="S42" s="8">
        <f>VULNERABILIDAD!$F$43</f>
        <v>1</v>
      </c>
      <c r="T42" s="8">
        <f>VULNERABILIDAD!$F$43</f>
        <v>1</v>
      </c>
      <c r="U42" s="8">
        <f>VULNERABILIDAD!$F$43</f>
        <v>1</v>
      </c>
      <c r="V42" s="8">
        <f>VULNERABILIDAD!$F$43</f>
        <v>1</v>
      </c>
      <c r="W42" s="8">
        <f>VULNERABILIDAD!$F$43</f>
        <v>1</v>
      </c>
      <c r="X42" s="8">
        <f>VULNERABILIDAD!$F$43</f>
        <v>1</v>
      </c>
      <c r="Y42" s="8">
        <f>VULNERABILIDAD!$F$43</f>
        <v>1</v>
      </c>
    </row>
    <row r="43" spans="6:34" ht="4.5" customHeight="1" x14ac:dyDescent="0.2">
      <c r="P43" s="8">
        <f>VULNERABILIDAD!$F$43</f>
        <v>1</v>
      </c>
      <c r="Q43" s="8">
        <f>VULNERABILIDAD!$F$43</f>
        <v>1</v>
      </c>
      <c r="R43" s="8">
        <f>VULNERABILIDAD!$F$43</f>
        <v>1</v>
      </c>
      <c r="S43" s="8">
        <f>VULNERABILIDAD!$F$43</f>
        <v>1</v>
      </c>
      <c r="T43" s="8">
        <f>VULNERABILIDAD!$F$43</f>
        <v>1</v>
      </c>
      <c r="U43" s="8">
        <f>VULNERABILIDAD!$F$43</f>
        <v>1</v>
      </c>
      <c r="V43" s="8">
        <f>VULNERABILIDAD!$F$43</f>
        <v>1</v>
      </c>
      <c r="W43" s="8">
        <f>VULNERABILIDAD!$F$43</f>
        <v>1</v>
      </c>
      <c r="X43" s="8">
        <f>VULNERABILIDAD!$F$43</f>
        <v>1</v>
      </c>
    </row>
    <row r="44" spans="6:34" ht="4.5" customHeight="1" x14ac:dyDescent="0.2">
      <c r="Q44" s="8">
        <f>VULNERABILIDAD!$F$43</f>
        <v>1</v>
      </c>
      <c r="R44" s="8">
        <f>VULNERABILIDAD!$F$43</f>
        <v>1</v>
      </c>
      <c r="S44" s="8">
        <f>VULNERABILIDAD!$F$43</f>
        <v>1</v>
      </c>
      <c r="T44" s="8">
        <f>VULNERABILIDAD!$F$43</f>
        <v>1</v>
      </c>
      <c r="U44" s="8">
        <f>VULNERABILIDAD!$F$43</f>
        <v>1</v>
      </c>
      <c r="V44" s="8">
        <f>VULNERABILIDAD!$F$43</f>
        <v>1</v>
      </c>
      <c r="W44" s="8">
        <f>VULNERABILIDAD!$F$43</f>
        <v>1</v>
      </c>
    </row>
    <row r="45" spans="6:34" ht="4.5" customHeight="1" x14ac:dyDescent="0.2">
      <c r="R45" s="8">
        <f>VULNERABILIDAD!$F$43</f>
        <v>1</v>
      </c>
      <c r="S45" s="8">
        <f>VULNERABILIDAD!$F$43</f>
        <v>1</v>
      </c>
      <c r="T45" s="8">
        <f>VULNERABILIDAD!$F$43</f>
        <v>1</v>
      </c>
      <c r="U45" s="8">
        <f>VULNERABILIDAD!$F$43</f>
        <v>1</v>
      </c>
      <c r="V45" s="8">
        <f>VULNERABILIDAD!$F$43</f>
        <v>1</v>
      </c>
      <c r="W45" s="8"/>
    </row>
    <row r="46" spans="6:34" ht="4.5" customHeight="1" x14ac:dyDescent="0.2">
      <c r="S46" s="8">
        <f>VULNERABILIDAD!$F$43</f>
        <v>1</v>
      </c>
      <c r="T46" s="8">
        <f>VULNERABILIDAD!$F$43</f>
        <v>1</v>
      </c>
      <c r="U46" s="8">
        <f>VULNERABILIDAD!$F$43</f>
        <v>1</v>
      </c>
      <c r="V46" s="8"/>
    </row>
    <row r="47" spans="6:34" ht="4.5" customHeight="1" x14ac:dyDescent="0.2">
      <c r="T47" s="8">
        <f>VULNERABILIDAD!$F$43</f>
        <v>1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11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70 al 100% de la vulnerabilidad y la amenaza  estan controlados.  Una emergencia se superaría en poco tiempo, y que los efectos sociales, económicos y del medio ambiente serán  menores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12">
    <mergeCell ref="AL1:AN1"/>
    <mergeCell ref="AM2:AN2"/>
    <mergeCell ref="AM3:AN3"/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263" priority="10" stopIfTrue="1" operator="equal">
      <formula>1</formula>
    </cfRule>
    <cfRule type="cellIs" dxfId="262" priority="11" stopIfTrue="1" operator="equal">
      <formula>2</formula>
    </cfRule>
    <cfRule type="cellIs" dxfId="261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260" priority="7" stopIfTrue="1" operator="equal">
      <formula>"BAJO"</formula>
    </cfRule>
    <cfRule type="cellIs" dxfId="259" priority="8" stopIfTrue="1" operator="equal">
      <formula>"MEDIO"</formula>
    </cfRule>
    <cfRule type="cellIs" dxfId="258" priority="9" stopIfTrue="1" operator="equal">
      <formula>"ALTO"</formula>
    </cfRule>
  </conditionalFormatting>
  <conditionalFormatting sqref="A50:A52">
    <cfRule type="cellIs" dxfId="257" priority="4" stopIfTrue="1" operator="equal">
      <formula>"BAJO"</formula>
    </cfRule>
    <cfRule type="cellIs" dxfId="256" priority="5" stopIfTrue="1" operator="equal">
      <formula>"MEDIO"</formula>
    </cfRule>
    <cfRule type="cellIs" dxfId="255" priority="6" stopIfTrue="1" operator="equal">
      <formula>"ALTO"</formula>
    </cfRule>
  </conditionalFormatting>
  <conditionalFormatting sqref="B50:B52">
    <cfRule type="cellIs" dxfId="254" priority="1" stopIfTrue="1" operator="equal">
      <formula>"BAJO"</formula>
    </cfRule>
    <cfRule type="cellIs" dxfId="253" priority="2" stopIfTrue="1" operator="equal">
      <formula>"MEDIO"</formula>
    </cfRule>
    <cfRule type="cellIs" dxfId="252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AL1" sqref="AL1:AN1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20" customWidth="1"/>
  </cols>
  <sheetData>
    <row r="1" spans="1:40" x14ac:dyDescent="0.2">
      <c r="A1" s="33"/>
      <c r="B1" s="33"/>
      <c r="C1" s="33"/>
      <c r="D1" s="33"/>
      <c r="E1" s="33"/>
      <c r="AL1" s="48" t="s">
        <v>106</v>
      </c>
      <c r="AM1" s="48"/>
      <c r="AN1" s="48"/>
    </row>
    <row r="2" spans="1:40" x14ac:dyDescent="0.2">
      <c r="A2" s="33"/>
      <c r="B2" s="33"/>
      <c r="C2" s="33"/>
      <c r="D2" s="33"/>
      <c r="E2" s="33"/>
      <c r="AL2" s="34"/>
      <c r="AM2" s="48" t="s">
        <v>105</v>
      </c>
      <c r="AN2" s="48"/>
    </row>
    <row r="3" spans="1:40" x14ac:dyDescent="0.2">
      <c r="A3" s="33"/>
      <c r="B3" s="33"/>
      <c r="C3" s="33"/>
      <c r="D3" s="33"/>
      <c r="E3" s="33"/>
      <c r="AL3" s="34"/>
      <c r="AM3" s="49" t="s">
        <v>104</v>
      </c>
      <c r="AN3" s="49"/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39" customHeight="1" x14ac:dyDescent="0.25">
      <c r="A11" s="46" t="s">
        <v>84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 spans="1:40" ht="7.5" customHeight="1" x14ac:dyDescent="0.2"/>
    <row r="13" spans="1:40" ht="4.5" customHeight="1" x14ac:dyDescent="0.2">
      <c r="T13" s="8" t="str">
        <f>VULNERABILIDAD!$P$43</f>
        <v>MEDIO</v>
      </c>
    </row>
    <row r="14" spans="1:40" ht="4.5" customHeight="1" x14ac:dyDescent="0.2">
      <c r="S14" s="8" t="str">
        <f>VULNERABILIDAD!$P$43</f>
        <v>MEDIO</v>
      </c>
      <c r="T14" s="8" t="str">
        <f>VULNERABILIDAD!$P$43</f>
        <v>MEDIO</v>
      </c>
      <c r="U14" s="8" t="str">
        <f>VULNERABILIDAD!$P$43</f>
        <v>MEDIO</v>
      </c>
    </row>
    <row r="15" spans="1:40" ht="4.5" customHeight="1" x14ac:dyDescent="0.2">
      <c r="R15" s="8" t="str">
        <f>VULNERABILIDAD!$P$43</f>
        <v>MEDIO</v>
      </c>
      <c r="S15" s="8" t="str">
        <f>VULNERABILIDAD!$P$43</f>
        <v>MEDIO</v>
      </c>
      <c r="T15" s="8" t="str">
        <f>VULNERABILIDAD!$P$43</f>
        <v>MEDIO</v>
      </c>
      <c r="U15" s="8" t="str">
        <f>VULNERABILIDAD!$P$43</f>
        <v>MEDIO</v>
      </c>
      <c r="V15" s="8" t="str">
        <f>VULNERABILIDAD!$P$43</f>
        <v>MEDIO</v>
      </c>
    </row>
    <row r="16" spans="1:40" ht="4.5" customHeight="1" x14ac:dyDescent="0.2">
      <c r="Q16" s="8" t="str">
        <f>VULNERABILIDAD!$P$43</f>
        <v>MEDIO</v>
      </c>
      <c r="R16" s="8" t="str">
        <f>VULNERABILIDAD!$P$43</f>
        <v>MEDIO</v>
      </c>
      <c r="S16" s="8" t="str">
        <f>VULNERABILIDAD!$P$43</f>
        <v>MEDIO</v>
      </c>
      <c r="T16" s="8" t="str">
        <f>VULNERABILIDAD!$P$43</f>
        <v>MEDIO</v>
      </c>
      <c r="U16" s="8" t="str">
        <f>VULNERABILIDAD!$P$43</f>
        <v>MEDIO</v>
      </c>
      <c r="V16" s="8" t="str">
        <f>VULNERABILIDAD!$P$43</f>
        <v>MEDIO</v>
      </c>
      <c r="W16" s="8" t="str">
        <f>VULNERABILIDAD!$P$43</f>
        <v>MEDIO</v>
      </c>
    </row>
    <row r="17" spans="3:37" ht="4.5" customHeight="1" x14ac:dyDescent="0.2">
      <c r="P17" s="8" t="str">
        <f>VULNERABILIDAD!$P$43</f>
        <v>MEDIO</v>
      </c>
      <c r="Q17" s="8" t="str">
        <f>VULNERABILIDAD!$P$43</f>
        <v>MEDIO</v>
      </c>
      <c r="R17" s="8" t="str">
        <f>VULNERABILIDAD!$P$43</f>
        <v>MEDIO</v>
      </c>
      <c r="S17" s="8" t="str">
        <f>VULNERABILIDAD!$P$43</f>
        <v>MEDIO</v>
      </c>
      <c r="T17" s="8" t="str">
        <f>VULNERABILIDAD!$P$43</f>
        <v>MEDIO</v>
      </c>
      <c r="U17" s="8" t="str">
        <f>VULNERABILIDAD!$P$43</f>
        <v>MEDIO</v>
      </c>
      <c r="V17" s="8" t="str">
        <f>VULNERABILIDAD!$P$43</f>
        <v>MEDIO</v>
      </c>
      <c r="W17" s="8" t="str">
        <f>VULNERABILIDAD!$P$43</f>
        <v>MEDIO</v>
      </c>
      <c r="X17" s="8" t="str">
        <f>VULNERABILIDAD!$P$43</f>
        <v>MEDIO</v>
      </c>
    </row>
    <row r="18" spans="3:37" ht="4.5" customHeight="1" x14ac:dyDescent="0.2">
      <c r="O18" s="8" t="str">
        <f>VULNERABILIDAD!$P$43</f>
        <v>MEDIO</v>
      </c>
      <c r="P18" s="8" t="str">
        <f>VULNERABILIDAD!$P$43</f>
        <v>MEDIO</v>
      </c>
      <c r="Q18" s="8" t="str">
        <f>VULNERABILIDAD!$P$43</f>
        <v>MEDIO</v>
      </c>
      <c r="R18" s="8" t="str">
        <f>VULNERABILIDAD!$P$43</f>
        <v>MEDIO</v>
      </c>
      <c r="S18" s="8" t="str">
        <f>VULNERABILIDAD!$P$43</f>
        <v>MEDIO</v>
      </c>
      <c r="T18" s="8" t="str">
        <f>VULNERABILIDAD!$P$43</f>
        <v>MEDIO</v>
      </c>
      <c r="U18" s="8" t="str">
        <f>VULNERABILIDAD!$P$43</f>
        <v>MEDIO</v>
      </c>
      <c r="V18" s="8" t="str">
        <f>VULNERABILIDAD!$P$43</f>
        <v>MEDIO</v>
      </c>
      <c r="W18" s="8" t="str">
        <f>VULNERABILIDAD!$P$43</f>
        <v>MEDIO</v>
      </c>
      <c r="X18" s="8" t="str">
        <f>VULNERABILIDAD!$P$43</f>
        <v>MEDIO</v>
      </c>
      <c r="Y18" s="8" t="str">
        <f>VULNERABILIDAD!$P$43</f>
        <v>MEDIO</v>
      </c>
    </row>
    <row r="19" spans="3:37" ht="4.5" customHeight="1" x14ac:dyDescent="0.2">
      <c r="N19" s="8" t="str">
        <f>VULNERABILIDAD!$P$43</f>
        <v>MEDIO</v>
      </c>
      <c r="O19" s="8" t="str">
        <f>VULNERABILIDAD!$P$43</f>
        <v>MEDIO</v>
      </c>
      <c r="P19" s="8" t="str">
        <f>VULNERABILIDAD!$P$43</f>
        <v>MEDIO</v>
      </c>
      <c r="Q19" s="8" t="str">
        <f>VULNERABILIDAD!$P$43</f>
        <v>MEDIO</v>
      </c>
      <c r="R19" s="8" t="str">
        <f>VULNERABILIDAD!$P$43</f>
        <v>MEDIO</v>
      </c>
      <c r="S19" s="8" t="str">
        <f>VULNERABILIDAD!$P$43</f>
        <v>MEDIO</v>
      </c>
      <c r="T19" s="8" t="str">
        <f>VULNERABILIDAD!$P$43</f>
        <v>MEDIO</v>
      </c>
      <c r="U19" s="8" t="str">
        <f>VULNERABILIDAD!$P$43</f>
        <v>MEDIO</v>
      </c>
      <c r="V19" s="8" t="str">
        <f>VULNERABILIDAD!$P$43</f>
        <v>MEDIO</v>
      </c>
      <c r="W19" s="8" t="str">
        <f>VULNERABILIDAD!$P$43</f>
        <v>MEDIO</v>
      </c>
      <c r="X19" s="8" t="str">
        <f>VULNERABILIDAD!$P$43</f>
        <v>MEDIO</v>
      </c>
      <c r="Y19" s="8" t="str">
        <f>VULNERABILIDAD!$P$43</f>
        <v>MEDIO</v>
      </c>
      <c r="Z19" s="8" t="str">
        <f>VULNERABILIDAD!$P$43</f>
        <v>MEDIO</v>
      </c>
    </row>
    <row r="20" spans="3:37" ht="4.5" customHeight="1" x14ac:dyDescent="0.2">
      <c r="M20" s="8" t="str">
        <f>VULNERABILIDAD!$P$43</f>
        <v>MEDIO</v>
      </c>
      <c r="N20" s="8" t="str">
        <f>VULNERABILIDAD!$P$43</f>
        <v>MEDIO</v>
      </c>
      <c r="O20" s="8" t="str">
        <f>VULNERABILIDAD!$P$43</f>
        <v>MEDIO</v>
      </c>
      <c r="P20" s="8" t="str">
        <f>VULNERABILIDAD!$P$43</f>
        <v>MEDIO</v>
      </c>
      <c r="Q20" s="8" t="str">
        <f>VULNERABILIDAD!$P$43</f>
        <v>MEDIO</v>
      </c>
      <c r="R20" s="8" t="str">
        <f>VULNERABILIDAD!$P$43</f>
        <v>MEDIO</v>
      </c>
      <c r="S20" s="8" t="str">
        <f>VULNERABILIDAD!$P$43</f>
        <v>MEDIO</v>
      </c>
      <c r="T20" s="8" t="str">
        <f>VULNERABILIDAD!$P$43</f>
        <v>MEDIO</v>
      </c>
      <c r="U20" s="8" t="str">
        <f>VULNERABILIDAD!$P$43</f>
        <v>MEDIO</v>
      </c>
      <c r="V20" s="8" t="str">
        <f>VULNERABILIDAD!$P$43</f>
        <v>MEDIO</v>
      </c>
      <c r="W20" s="8" t="str">
        <f>VULNERABILIDAD!$P$43</f>
        <v>MEDIO</v>
      </c>
      <c r="X20" s="8" t="str">
        <f>VULNERABILIDAD!$P$43</f>
        <v>MEDIO</v>
      </c>
      <c r="Y20" s="8" t="str">
        <f>VULNERABILIDAD!$P$43</f>
        <v>MEDIO</v>
      </c>
      <c r="Z20" s="8" t="str">
        <f>VULNERABILIDAD!$P$43</f>
        <v>MEDIO</v>
      </c>
      <c r="AA20" s="8" t="str">
        <f>VULNERABILIDAD!$P$43</f>
        <v>MEDIO</v>
      </c>
    </row>
    <row r="21" spans="3:37" ht="4.5" customHeight="1" x14ac:dyDescent="0.2">
      <c r="L21" s="8" t="str">
        <f>VULNERABILIDAD!$P$43</f>
        <v>MEDIO</v>
      </c>
      <c r="M21" s="8" t="str">
        <f>VULNERABILIDAD!$P$43</f>
        <v>MEDIO</v>
      </c>
      <c r="N21" s="8" t="str">
        <f>VULNERABILIDAD!$P$43</f>
        <v>MEDIO</v>
      </c>
      <c r="O21" s="8" t="str">
        <f>VULNERABILIDAD!$P$43</f>
        <v>MEDIO</v>
      </c>
      <c r="P21" s="8" t="str">
        <f>VULNERABILIDAD!$P$43</f>
        <v>MEDIO</v>
      </c>
      <c r="Q21" s="8" t="str">
        <f>VULNERABILIDAD!$P$43</f>
        <v>MEDIO</v>
      </c>
      <c r="R21" s="8" t="str">
        <f>VULNERABILIDAD!$P$43</f>
        <v>MEDIO</v>
      </c>
      <c r="S21" s="8" t="str">
        <f>VULNERABILIDAD!$P$43</f>
        <v>MEDIO</v>
      </c>
      <c r="T21" s="8" t="str">
        <f>VULNERABILIDAD!$P$43</f>
        <v>MEDIO</v>
      </c>
      <c r="U21" s="8" t="str">
        <f>VULNERABILIDAD!$P$43</f>
        <v>MEDIO</v>
      </c>
      <c r="V21" s="8" t="str">
        <f>VULNERABILIDAD!$P$43</f>
        <v>MEDIO</v>
      </c>
      <c r="W21" s="8" t="str">
        <f>VULNERABILIDAD!$P$43</f>
        <v>MEDIO</v>
      </c>
      <c r="X21" s="8" t="str">
        <f>VULNERABILIDAD!$P$43</f>
        <v>MEDIO</v>
      </c>
      <c r="Y21" s="8" t="str">
        <f>VULNERABILIDAD!$P$43</f>
        <v>MEDIO</v>
      </c>
      <c r="Z21" s="8" t="str">
        <f>VULNERABILIDAD!$P$43</f>
        <v>MEDIO</v>
      </c>
      <c r="AA21" s="8" t="str">
        <f>VULNERABILIDAD!$P$43</f>
        <v>MEDIO</v>
      </c>
      <c r="AB21" s="8" t="str">
        <f>VULNERABILIDAD!$P$43</f>
        <v>MEDIO</v>
      </c>
    </row>
    <row r="22" spans="3:37" ht="4.5" customHeight="1" x14ac:dyDescent="0.2">
      <c r="K22" s="8" t="str">
        <f>VULNERABILIDAD!$K$43</f>
        <v>MEDIO</v>
      </c>
      <c r="L22" s="8"/>
      <c r="M22" s="8" t="str">
        <f>VULNERABILIDAD!$P$43</f>
        <v>MEDIO</v>
      </c>
      <c r="N22" s="8" t="str">
        <f>VULNERABILIDAD!$P$43</f>
        <v>MEDIO</v>
      </c>
      <c r="O22" s="8" t="str">
        <f>VULNERABILIDAD!$P$43</f>
        <v>MEDIO</v>
      </c>
      <c r="P22" s="8" t="str">
        <f>VULNERABILIDAD!$P$43</f>
        <v>MEDIO</v>
      </c>
      <c r="Q22" s="8" t="str">
        <f>VULNERABILIDAD!$P$43</f>
        <v>MEDIO</v>
      </c>
      <c r="R22" s="8" t="str">
        <f>VULNERABILIDAD!$P$43</f>
        <v>MEDIO</v>
      </c>
      <c r="S22" s="8" t="str">
        <f>VULNERABILIDAD!$P$43</f>
        <v>MEDIO</v>
      </c>
      <c r="T22" s="8" t="str">
        <f>VULNERABILIDAD!$P$43</f>
        <v>MEDIO</v>
      </c>
      <c r="U22" s="8" t="str">
        <f>VULNERABILIDAD!$P$43</f>
        <v>MEDIO</v>
      </c>
      <c r="V22" s="8" t="str">
        <f>VULNERABILIDAD!$P$43</f>
        <v>MEDIO</v>
      </c>
      <c r="W22" s="8" t="str">
        <f>VULNERABILIDAD!$P$43</f>
        <v>MEDIO</v>
      </c>
      <c r="X22" s="8" t="str">
        <f>VULNERABILIDAD!$P$43</f>
        <v>MEDIO</v>
      </c>
      <c r="Y22" s="8" t="str">
        <f>VULNERABILIDAD!$P$43</f>
        <v>MEDIO</v>
      </c>
      <c r="Z22" s="8" t="str">
        <f>VULNERABILIDAD!$P$43</f>
        <v>MEDIO</v>
      </c>
      <c r="AA22" s="8" t="str">
        <f>VULNERABILIDAD!$P$43</f>
        <v>MEDIO</v>
      </c>
      <c r="AC22" s="8" t="str">
        <f>VULNERABILIDAD!$U$43</f>
        <v>MEDIO</v>
      </c>
    </row>
    <row r="23" spans="3:37" ht="4.5" customHeight="1" x14ac:dyDescent="0.2">
      <c r="J23" s="8" t="str">
        <f>VULNERABILIDAD!$K$43</f>
        <v>MEDIO</v>
      </c>
      <c r="K23" s="8" t="str">
        <f>VULNERABILIDAD!$K$43</f>
        <v>MEDIO</v>
      </c>
      <c r="L23" s="8" t="str">
        <f>VULNERABILIDAD!$K$43</f>
        <v>MEDIO</v>
      </c>
      <c r="M23" s="8"/>
      <c r="N23" s="8" t="str">
        <f>VULNERABILIDAD!$P$43</f>
        <v>MEDIO</v>
      </c>
      <c r="O23" s="8" t="str">
        <f>VULNERABILIDAD!$P$43</f>
        <v>MEDIO</v>
      </c>
      <c r="P23" s="8" t="str">
        <f>VULNERABILIDAD!$P$43</f>
        <v>MEDIO</v>
      </c>
      <c r="Q23" s="8" t="str">
        <f>VULNERABILIDAD!$P$43</f>
        <v>MEDIO</v>
      </c>
      <c r="R23" s="8" t="str">
        <f>VULNERABILIDAD!$P$43</f>
        <v>MEDIO</v>
      </c>
      <c r="S23" s="8" t="str">
        <f>VULNERABILIDAD!$P$43</f>
        <v>MEDIO</v>
      </c>
      <c r="T23" s="8" t="str">
        <f>VULNERABILIDAD!$P$43</f>
        <v>MEDIO</v>
      </c>
      <c r="U23" s="8" t="str">
        <f>VULNERABILIDAD!$P$43</f>
        <v>MEDIO</v>
      </c>
      <c r="V23" s="8" t="str">
        <f>VULNERABILIDAD!$P$43</f>
        <v>MEDIO</v>
      </c>
      <c r="W23" s="8" t="str">
        <f>VULNERABILIDAD!$P$43</f>
        <v>MEDIO</v>
      </c>
      <c r="X23" s="8" t="str">
        <f>VULNERABILIDAD!$P$43</f>
        <v>MEDIO</v>
      </c>
      <c r="Y23" s="8" t="str">
        <f>VULNERABILIDAD!$P$43</f>
        <v>MEDIO</v>
      </c>
      <c r="Z23" s="8" t="str">
        <f>VULNERABILIDAD!$P$43</f>
        <v>MEDIO</v>
      </c>
      <c r="AB23" s="8" t="str">
        <f>VULNERABILIDAD!$U$43</f>
        <v>MEDIO</v>
      </c>
      <c r="AC23" s="8" t="str">
        <f>VULNERABILIDAD!$U$43</f>
        <v>MEDIO</v>
      </c>
      <c r="AD23" s="8" t="str">
        <f>VULNERABILIDAD!$U$43</f>
        <v>MEDIO</v>
      </c>
    </row>
    <row r="24" spans="3:37" ht="4.5" customHeight="1" x14ac:dyDescent="0.2">
      <c r="I24" s="8" t="str">
        <f>VULNERABILIDAD!$K$43</f>
        <v>MEDIO</v>
      </c>
      <c r="J24" s="8" t="str">
        <f>VULNERABILIDAD!$K$43</f>
        <v>MEDIO</v>
      </c>
      <c r="K24" s="8" t="str">
        <f>VULNERABILIDAD!$K$43</f>
        <v>MEDIO</v>
      </c>
      <c r="L24" s="8" t="str">
        <f>VULNERABILIDAD!$K$43</f>
        <v>MEDIO</v>
      </c>
      <c r="M24" s="8" t="str">
        <f>VULNERABILIDAD!$K$43</f>
        <v>MEDIO</v>
      </c>
      <c r="N24" s="8"/>
      <c r="O24" s="8" t="str">
        <f>VULNERABILIDAD!$P$43</f>
        <v>MEDIO</v>
      </c>
      <c r="P24" s="8" t="str">
        <f>VULNERABILIDAD!$P$43</f>
        <v>MEDIO</v>
      </c>
      <c r="Q24" s="8" t="str">
        <f>VULNERABILIDAD!$P$43</f>
        <v>MEDIO</v>
      </c>
      <c r="R24" s="8" t="str">
        <f>VULNERABILIDAD!$P$43</f>
        <v>MEDIO</v>
      </c>
      <c r="S24" s="8" t="str">
        <f>VULNERABILIDAD!$P$43</f>
        <v>MEDIO</v>
      </c>
      <c r="T24" s="8" t="str">
        <f>VULNERABILIDAD!$P$43</f>
        <v>MEDIO</v>
      </c>
      <c r="U24" s="8" t="str">
        <f>VULNERABILIDAD!$P$43</f>
        <v>MEDIO</v>
      </c>
      <c r="V24" s="8" t="str">
        <f>VULNERABILIDAD!$P$43</f>
        <v>MEDIO</v>
      </c>
      <c r="W24" s="8" t="str">
        <f>VULNERABILIDAD!$P$43</f>
        <v>MEDIO</v>
      </c>
      <c r="X24" s="8" t="str">
        <f>VULNERABILIDAD!$P$43</f>
        <v>MEDIO</v>
      </c>
      <c r="Y24" s="8" t="str">
        <f>VULNERABILIDAD!$P$43</f>
        <v>MEDIO</v>
      </c>
      <c r="AA24" s="8" t="str">
        <f>VULNERABILIDAD!$U$43</f>
        <v>MEDIO</v>
      </c>
      <c r="AB24" s="8" t="str">
        <f>VULNERABILIDAD!$U$43</f>
        <v>MEDIO</v>
      </c>
      <c r="AC24" s="8" t="str">
        <f>VULNERABILIDAD!$U$43</f>
        <v>MEDIO</v>
      </c>
      <c r="AD24" s="8" t="str">
        <f>VULNERABILIDAD!$U$43</f>
        <v>MEDIO</v>
      </c>
      <c r="AE24" s="8" t="str">
        <f>VULNERABILIDAD!$U$43</f>
        <v>MEDIO</v>
      </c>
    </row>
    <row r="25" spans="3:37" ht="4.5" customHeight="1" x14ac:dyDescent="0.2">
      <c r="H25" s="8" t="str">
        <f>VULNERABILIDAD!$K$43</f>
        <v>MEDIO</v>
      </c>
      <c r="I25" s="8" t="str">
        <f>VULNERABILIDAD!$K$43</f>
        <v>MEDIO</v>
      </c>
      <c r="J25" s="8" t="str">
        <f>VULNERABILIDAD!$K$43</f>
        <v>MEDIO</v>
      </c>
      <c r="K25" s="8" t="str">
        <f>VULNERABILIDAD!$K$43</f>
        <v>MEDIO</v>
      </c>
      <c r="L25" s="8" t="str">
        <f>VULNERABILIDAD!$K$43</f>
        <v>MEDIO</v>
      </c>
      <c r="M25" s="8" t="str">
        <f>VULNERABILIDAD!$K$43</f>
        <v>MEDIO</v>
      </c>
      <c r="N25" s="8" t="str">
        <f>VULNERABILIDAD!$K$43</f>
        <v>MEDIO</v>
      </c>
      <c r="O25" s="8"/>
      <c r="P25" s="8" t="str">
        <f>VULNERABILIDAD!$P$43</f>
        <v>MEDIO</v>
      </c>
      <c r="Q25" s="8" t="str">
        <f>VULNERABILIDAD!$P$43</f>
        <v>MEDIO</v>
      </c>
      <c r="R25" s="8" t="str">
        <f>VULNERABILIDAD!$P$43</f>
        <v>MEDIO</v>
      </c>
      <c r="S25" s="8" t="str">
        <f>VULNERABILIDAD!$P$43</f>
        <v>MEDIO</v>
      </c>
      <c r="T25" s="8" t="str">
        <f>VULNERABILIDAD!$P$43</f>
        <v>MEDIO</v>
      </c>
      <c r="U25" s="8" t="str">
        <f>VULNERABILIDAD!$P$43</f>
        <v>MEDIO</v>
      </c>
      <c r="V25" s="8" t="str">
        <f>VULNERABILIDAD!$P$43</f>
        <v>MEDIO</v>
      </c>
      <c r="W25" s="8" t="str">
        <f>VULNERABILIDAD!$P$43</f>
        <v>MEDIO</v>
      </c>
      <c r="X25" s="8" t="str">
        <f>VULNERABILIDAD!$P$43</f>
        <v>MEDIO</v>
      </c>
      <c r="Z25" s="8" t="str">
        <f>VULNERABILIDAD!$U$43</f>
        <v>MEDIO</v>
      </c>
      <c r="AA25" s="8" t="str">
        <f>VULNERABILIDAD!$U$43</f>
        <v>MEDIO</v>
      </c>
      <c r="AB25" s="8" t="str">
        <f>VULNERABILIDAD!$U$43</f>
        <v>MEDIO</v>
      </c>
      <c r="AC25" s="8" t="str">
        <f>VULNERABILIDAD!$U$43</f>
        <v>MEDIO</v>
      </c>
      <c r="AD25" s="8" t="str">
        <f>VULNERABILIDAD!$U$43</f>
        <v>MEDIO</v>
      </c>
      <c r="AE25" s="8" t="str">
        <f>VULNERABILIDAD!$U$43</f>
        <v>MEDIO</v>
      </c>
      <c r="AF25" s="8" t="str">
        <f>VULNERABILIDAD!$U$43</f>
        <v>MEDIO</v>
      </c>
    </row>
    <row r="26" spans="3:37" ht="4.5" customHeight="1" x14ac:dyDescent="0.2">
      <c r="G26" s="8" t="str">
        <f>VULNERABILIDAD!$K$43</f>
        <v>MEDIO</v>
      </c>
      <c r="H26" s="8" t="str">
        <f>VULNERABILIDAD!$K$43</f>
        <v>MEDIO</v>
      </c>
      <c r="I26" s="8" t="str">
        <f>VULNERABILIDAD!$K$43</f>
        <v>MEDIO</v>
      </c>
      <c r="J26" s="8" t="str">
        <f>VULNERABILIDAD!$K$43</f>
        <v>MEDIO</v>
      </c>
      <c r="K26" s="8" t="str">
        <f>VULNERABILIDAD!$K$43</f>
        <v>MEDIO</v>
      </c>
      <c r="L26" s="8" t="str">
        <f>VULNERABILIDAD!$K$43</f>
        <v>MEDIO</v>
      </c>
      <c r="M26" s="8" t="str">
        <f>VULNERABILIDAD!$K$43</f>
        <v>MEDIO</v>
      </c>
      <c r="N26" s="8" t="str">
        <f>VULNERABILIDAD!$K$43</f>
        <v>MEDIO</v>
      </c>
      <c r="O26" s="8" t="str">
        <f>VULNERABILIDAD!$K$43</f>
        <v>MEDIO</v>
      </c>
      <c r="P26" s="8"/>
      <c r="Q26" s="8" t="str">
        <f>VULNERABILIDAD!$P$43</f>
        <v>MEDIO</v>
      </c>
      <c r="R26" s="8" t="str">
        <f>VULNERABILIDAD!$P$43</f>
        <v>MEDIO</v>
      </c>
      <c r="S26" s="8" t="str">
        <f>VULNERABILIDAD!$P$43</f>
        <v>MEDIO</v>
      </c>
      <c r="T26" s="8" t="str">
        <f>VULNERABILIDAD!$P$43</f>
        <v>MEDIO</v>
      </c>
      <c r="U26" s="8" t="str">
        <f>VULNERABILIDAD!$P$43</f>
        <v>MEDIO</v>
      </c>
      <c r="V26" s="8" t="str">
        <f>VULNERABILIDAD!$P$43</f>
        <v>MEDIO</v>
      </c>
      <c r="W26" s="8" t="str">
        <f>VULNERABILIDAD!$P$43</f>
        <v>MEDIO</v>
      </c>
      <c r="Y26" s="8" t="str">
        <f>VULNERABILIDAD!$U$43</f>
        <v>MEDIO</v>
      </c>
      <c r="Z26" s="8" t="str">
        <f>VULNERABILIDAD!$U$43</f>
        <v>MEDIO</v>
      </c>
      <c r="AA26" s="8" t="str">
        <f>VULNERABILIDAD!$U$43</f>
        <v>MEDIO</v>
      </c>
      <c r="AB26" s="8" t="str">
        <f>VULNERABILIDAD!$U$43</f>
        <v>MEDIO</v>
      </c>
      <c r="AC26" s="8" t="str">
        <f>VULNERABILIDAD!$U$43</f>
        <v>MEDIO</v>
      </c>
      <c r="AD26" s="8" t="str">
        <f>VULNERABILIDAD!$U$43</f>
        <v>MEDIO</v>
      </c>
      <c r="AE26" s="8" t="str">
        <f>VULNERABILIDAD!$U$43</f>
        <v>MEDIO</v>
      </c>
      <c r="AF26" s="8" t="str">
        <f>VULNERABILIDAD!$U$43</f>
        <v>MEDIO</v>
      </c>
      <c r="AG26" s="8" t="str">
        <f>VULNERABILIDAD!$U$43</f>
        <v>MEDIO</v>
      </c>
    </row>
    <row r="27" spans="3:37" ht="4.5" customHeight="1" x14ac:dyDescent="0.2">
      <c r="F27" s="8" t="str">
        <f>VULNERABILIDAD!$K$43</f>
        <v>MEDIO</v>
      </c>
      <c r="G27" s="8" t="str">
        <f>VULNERABILIDAD!$K$43</f>
        <v>MEDIO</v>
      </c>
      <c r="H27" s="8" t="str">
        <f>VULNERABILIDAD!$K$43</f>
        <v>MEDIO</v>
      </c>
      <c r="I27" s="8" t="str">
        <f>VULNERABILIDAD!$K$43</f>
        <v>MEDIO</v>
      </c>
      <c r="J27" s="8" t="str">
        <f>VULNERABILIDAD!$K$43</f>
        <v>MEDIO</v>
      </c>
      <c r="K27" s="8" t="str">
        <f>VULNERABILIDAD!$K$43</f>
        <v>MEDIO</v>
      </c>
      <c r="L27" s="8" t="str">
        <f>VULNERABILIDAD!$K$43</f>
        <v>MEDIO</v>
      </c>
      <c r="M27" s="8" t="str">
        <f>VULNERABILIDAD!$K$43</f>
        <v>MEDIO</v>
      </c>
      <c r="N27" s="8" t="str">
        <f>VULNERABILIDAD!$K$43</f>
        <v>MEDIO</v>
      </c>
      <c r="O27" s="8" t="str">
        <f>VULNERABILIDAD!$K$43</f>
        <v>MEDIO</v>
      </c>
      <c r="P27" s="8" t="str">
        <f>VULNERABILIDAD!$K$43</f>
        <v>MEDIO</v>
      </c>
      <c r="Q27" s="8"/>
      <c r="R27" s="8" t="str">
        <f>VULNERABILIDAD!$P$43</f>
        <v>MEDIO</v>
      </c>
      <c r="S27" s="8" t="str">
        <f>VULNERABILIDAD!$P$43</f>
        <v>MEDIO</v>
      </c>
      <c r="T27" s="8" t="str">
        <f>VULNERABILIDAD!$P$43</f>
        <v>MEDIO</v>
      </c>
      <c r="U27" s="8" t="str">
        <f>VULNERABILIDAD!$P$43</f>
        <v>MEDIO</v>
      </c>
      <c r="V27" s="8" t="str">
        <f>VULNERABILIDAD!$P$43</f>
        <v>MEDIO</v>
      </c>
      <c r="X27" s="8" t="str">
        <f>VULNERABILIDAD!$U$43</f>
        <v>MEDIO</v>
      </c>
      <c r="Y27" s="8" t="str">
        <f>VULNERABILIDAD!$U$43</f>
        <v>MEDIO</v>
      </c>
      <c r="Z27" s="8" t="str">
        <f>VULNERABILIDAD!$U$43</f>
        <v>MEDIO</v>
      </c>
      <c r="AA27" s="8" t="str">
        <f>VULNERABILIDAD!$U$43</f>
        <v>MEDIO</v>
      </c>
      <c r="AB27" s="8" t="str">
        <f>VULNERABILIDAD!$U$43</f>
        <v>MEDIO</v>
      </c>
      <c r="AC27" s="8" t="str">
        <f>VULNERABILIDAD!$U$43</f>
        <v>MEDIO</v>
      </c>
      <c r="AD27" s="8" t="str">
        <f>VULNERABILIDAD!$U$43</f>
        <v>MEDIO</v>
      </c>
      <c r="AE27" s="8" t="str">
        <f>VULNERABILIDAD!$U$43</f>
        <v>MEDIO</v>
      </c>
      <c r="AF27" s="8" t="str">
        <f>VULNERABILIDAD!$U$43</f>
        <v>MEDIO</v>
      </c>
      <c r="AG27" s="8" t="str">
        <f>VULNERABILIDAD!$U$43</f>
        <v>MEDIO</v>
      </c>
      <c r="AH27" s="8" t="str">
        <f>VULNERABILIDAD!$U$43</f>
        <v>MEDIO</v>
      </c>
    </row>
    <row r="28" spans="3:37" ht="4.5" customHeight="1" x14ac:dyDescent="0.2">
      <c r="E28" s="8" t="str">
        <f>VULNERABILIDAD!$K$43</f>
        <v>MEDIO</v>
      </c>
      <c r="F28" s="8" t="str">
        <f>VULNERABILIDAD!$K$43</f>
        <v>MEDIO</v>
      </c>
      <c r="G28" s="8" t="str">
        <f>VULNERABILIDAD!$K$43</f>
        <v>MEDIO</v>
      </c>
      <c r="H28" s="8" t="str">
        <f>VULNERABILIDAD!$K$43</f>
        <v>MEDIO</v>
      </c>
      <c r="I28" s="8" t="str">
        <f>VULNERABILIDAD!$K$43</f>
        <v>MEDIO</v>
      </c>
      <c r="J28" s="8" t="str">
        <f>VULNERABILIDAD!$K$43</f>
        <v>MEDIO</v>
      </c>
      <c r="K28" s="8" t="str">
        <f>VULNERABILIDAD!$K$43</f>
        <v>MEDIO</v>
      </c>
      <c r="L28" s="8" t="str">
        <f>VULNERABILIDAD!$K$43</f>
        <v>MEDIO</v>
      </c>
      <c r="M28" s="8" t="str">
        <f>VULNERABILIDAD!$K$43</f>
        <v>MEDIO</v>
      </c>
      <c r="N28" s="8" t="str">
        <f>VULNERABILIDAD!$K$43</f>
        <v>MEDIO</v>
      </c>
      <c r="O28" s="8" t="str">
        <f>VULNERABILIDAD!$K$43</f>
        <v>MEDIO</v>
      </c>
      <c r="P28" s="8" t="str">
        <f>VULNERABILIDAD!$K$43</f>
        <v>MEDIO</v>
      </c>
      <c r="Q28" s="8" t="str">
        <f>VULNERABILIDAD!$K$43</f>
        <v>MEDIO</v>
      </c>
      <c r="R28" s="8"/>
      <c r="S28" s="8" t="str">
        <f>VULNERABILIDAD!$P$43</f>
        <v>MEDIO</v>
      </c>
      <c r="T28" s="8" t="str">
        <f>VULNERABILIDAD!$P$43</f>
        <v>MEDIO</v>
      </c>
      <c r="U28" s="8" t="str">
        <f>VULNERABILIDAD!$P$43</f>
        <v>MEDIO</v>
      </c>
      <c r="W28" s="8" t="str">
        <f>VULNERABILIDAD!$U$43</f>
        <v>MEDIO</v>
      </c>
      <c r="X28" s="8" t="str">
        <f>VULNERABILIDAD!$U$43</f>
        <v>MEDIO</v>
      </c>
      <c r="Y28" s="8" t="str">
        <f>VULNERABILIDAD!$U$43</f>
        <v>MEDIO</v>
      </c>
      <c r="Z28" s="8" t="str">
        <f>VULNERABILIDAD!$U$43</f>
        <v>MEDIO</v>
      </c>
      <c r="AA28" s="8" t="str">
        <f>VULNERABILIDAD!$U$43</f>
        <v>MEDIO</v>
      </c>
      <c r="AB28" s="8" t="str">
        <f>VULNERABILIDAD!$U$43</f>
        <v>MEDIO</v>
      </c>
      <c r="AC28" s="8" t="str">
        <f>VULNERABILIDAD!$U$43</f>
        <v>MEDIO</v>
      </c>
      <c r="AD28" s="8" t="str">
        <f>VULNERABILIDAD!$U$43</f>
        <v>MEDIO</v>
      </c>
      <c r="AE28" s="8" t="str">
        <f>VULNERABILIDAD!$U$43</f>
        <v>MEDIO</v>
      </c>
      <c r="AF28" s="8" t="str">
        <f>VULNERABILIDAD!$U$43</f>
        <v>MEDIO</v>
      </c>
      <c r="AG28" s="8" t="str">
        <f>VULNERABILIDAD!$U$43</f>
        <v>MEDIO</v>
      </c>
      <c r="AH28" s="8" t="str">
        <f>VULNERABILIDAD!$U$43</f>
        <v>MEDIO</v>
      </c>
      <c r="AI28" s="8" t="str">
        <f>VULNERABILIDAD!$U$43</f>
        <v>MEDIO</v>
      </c>
    </row>
    <row r="29" spans="3:37" ht="4.5" customHeight="1" x14ac:dyDescent="0.2">
      <c r="D29" s="8" t="str">
        <f>VULNERABILIDAD!$K$43</f>
        <v>MEDIO</v>
      </c>
      <c r="E29" s="8" t="str">
        <f>VULNERABILIDAD!$K$43</f>
        <v>MEDIO</v>
      </c>
      <c r="F29" s="8" t="str">
        <f>VULNERABILIDAD!$K$43</f>
        <v>MEDIO</v>
      </c>
      <c r="G29" s="8" t="str">
        <f>VULNERABILIDAD!$K$43</f>
        <v>MEDIO</v>
      </c>
      <c r="H29" s="8" t="str">
        <f>VULNERABILIDAD!$K$43</f>
        <v>MEDIO</v>
      </c>
      <c r="I29" s="8" t="str">
        <f>VULNERABILIDAD!$K$43</f>
        <v>MEDIO</v>
      </c>
      <c r="J29" s="8" t="str">
        <f>VULNERABILIDAD!$K$43</f>
        <v>MEDIO</v>
      </c>
      <c r="K29" s="8" t="str">
        <f>VULNERABILIDAD!$K$43</f>
        <v>MEDIO</v>
      </c>
      <c r="L29" s="8" t="str">
        <f>VULNERABILIDAD!$K$43</f>
        <v>MEDIO</v>
      </c>
      <c r="M29" s="8" t="str">
        <f>VULNERABILIDAD!$K$43</f>
        <v>MEDIO</v>
      </c>
      <c r="N29" s="8" t="str">
        <f>VULNERABILIDAD!$K$43</f>
        <v>MEDIO</v>
      </c>
      <c r="O29" s="8" t="str">
        <f>VULNERABILIDAD!$K$43</f>
        <v>MEDIO</v>
      </c>
      <c r="P29" s="8" t="str">
        <f>VULNERABILIDAD!$K$43</f>
        <v>MEDIO</v>
      </c>
      <c r="Q29" s="8" t="str">
        <f>VULNERABILIDAD!$K$43</f>
        <v>MEDIO</v>
      </c>
      <c r="R29" s="8" t="str">
        <f>VULNERABILIDAD!$K$43</f>
        <v>MEDIO</v>
      </c>
      <c r="S29" s="8"/>
      <c r="T29" s="8" t="str">
        <f>VULNERABILIDAD!$P$43</f>
        <v>MEDIO</v>
      </c>
      <c r="V29" s="8" t="str">
        <f>VULNERABILIDAD!$U$43</f>
        <v>MEDIO</v>
      </c>
      <c r="W29" s="8" t="str">
        <f>VULNERABILIDAD!$U$43</f>
        <v>MEDIO</v>
      </c>
      <c r="X29" s="8" t="str">
        <f>VULNERABILIDAD!$U$43</f>
        <v>MEDIO</v>
      </c>
      <c r="Y29" s="8" t="str">
        <f>VULNERABILIDAD!$U$43</f>
        <v>MEDIO</v>
      </c>
      <c r="Z29" s="8" t="str">
        <f>VULNERABILIDAD!$U$43</f>
        <v>MEDIO</v>
      </c>
      <c r="AA29" s="8" t="str">
        <f>VULNERABILIDAD!$U$43</f>
        <v>MEDIO</v>
      </c>
      <c r="AB29" s="8" t="str">
        <f>VULNERABILIDAD!$U$43</f>
        <v>MEDIO</v>
      </c>
      <c r="AC29" s="8" t="str">
        <f>VULNERABILIDAD!$U$43</f>
        <v>MEDIO</v>
      </c>
      <c r="AD29" s="8" t="str">
        <f>VULNERABILIDAD!$U$43</f>
        <v>MEDIO</v>
      </c>
      <c r="AE29" s="8" t="str">
        <f>VULNERABILIDAD!$U$43</f>
        <v>MEDIO</v>
      </c>
      <c r="AF29" s="8" t="str">
        <f>VULNERABILIDAD!$U$43</f>
        <v>MEDIO</v>
      </c>
      <c r="AG29" s="8" t="str">
        <f>VULNERABILIDAD!$U$43</f>
        <v>MEDIO</v>
      </c>
      <c r="AH29" s="8" t="str">
        <f>VULNERABILIDAD!$U$43</f>
        <v>MEDIO</v>
      </c>
      <c r="AI29" s="8" t="str">
        <f>VULNERABILIDAD!$U$43</f>
        <v>MEDIO</v>
      </c>
      <c r="AJ29" s="8" t="str">
        <f>VULNERABILIDAD!$U$43</f>
        <v>MEDIO</v>
      </c>
    </row>
    <row r="30" spans="3:37" ht="4.5" customHeight="1" x14ac:dyDescent="0.2">
      <c r="C30" s="8" t="str">
        <f>VULNERABILIDAD!$K$43</f>
        <v>MEDIO</v>
      </c>
      <c r="D30" s="8" t="str">
        <f>VULNERABILIDAD!$K$43</f>
        <v>MEDIO</v>
      </c>
      <c r="E30" s="8" t="str">
        <f>VULNERABILIDAD!$K$43</f>
        <v>MEDIO</v>
      </c>
      <c r="F30" s="8" t="str">
        <f>VULNERABILIDAD!$K$43</f>
        <v>MEDIO</v>
      </c>
      <c r="G30" s="8" t="str">
        <f>VULNERABILIDAD!$K$43</f>
        <v>MEDIO</v>
      </c>
      <c r="H30" s="8" t="str">
        <f>VULNERABILIDAD!$K$43</f>
        <v>MEDIO</v>
      </c>
      <c r="I30" s="8" t="str">
        <f>VULNERABILIDAD!$K$43</f>
        <v>MEDIO</v>
      </c>
      <c r="J30" s="8" t="str">
        <f>VULNERABILIDAD!$K$43</f>
        <v>MEDIO</v>
      </c>
      <c r="K30" s="8" t="str">
        <f>VULNERABILIDAD!$K$43</f>
        <v>MEDIO</v>
      </c>
      <c r="L30" s="8" t="str">
        <f>VULNERABILIDAD!$K$43</f>
        <v>MEDIO</v>
      </c>
      <c r="M30" s="8" t="str">
        <f>VULNERABILIDAD!$K$43</f>
        <v>MEDIO</v>
      </c>
      <c r="N30" s="8" t="str">
        <f>VULNERABILIDAD!$K$43</f>
        <v>MEDIO</v>
      </c>
      <c r="O30" s="8" t="str">
        <f>VULNERABILIDAD!$K$43</f>
        <v>MEDIO</v>
      </c>
      <c r="P30" s="8" t="str">
        <f>VULNERABILIDAD!$K$43</f>
        <v>MEDIO</v>
      </c>
      <c r="Q30" s="8" t="str">
        <f>VULNERABILIDAD!$K$43</f>
        <v>MEDIO</v>
      </c>
      <c r="R30" s="8" t="str">
        <f>VULNERABILIDAD!$K$43</f>
        <v>MEDIO</v>
      </c>
      <c r="S30" s="8" t="str">
        <f>VULNERABILIDAD!$K$43</f>
        <v>MEDIO</v>
      </c>
      <c r="T30" s="8"/>
      <c r="U30" s="8" t="str">
        <f>VULNERABILIDAD!$U$43</f>
        <v>MEDIO</v>
      </c>
      <c r="V30" s="8" t="str">
        <f>VULNERABILIDAD!$U$43</f>
        <v>MEDIO</v>
      </c>
      <c r="W30" s="8" t="str">
        <f>VULNERABILIDAD!$U$43</f>
        <v>MEDIO</v>
      </c>
      <c r="X30" s="8" t="str">
        <f>VULNERABILIDAD!$U$43</f>
        <v>MEDIO</v>
      </c>
      <c r="Y30" s="8" t="str">
        <f>VULNERABILIDAD!$U$43</f>
        <v>MEDIO</v>
      </c>
      <c r="Z30" s="8" t="str">
        <f>VULNERABILIDAD!$U$43</f>
        <v>MEDIO</v>
      </c>
      <c r="AA30" s="8" t="str">
        <f>VULNERABILIDAD!$U$43</f>
        <v>MEDIO</v>
      </c>
      <c r="AB30" s="8" t="str">
        <f>VULNERABILIDAD!$U$43</f>
        <v>MEDIO</v>
      </c>
      <c r="AC30" s="8" t="str">
        <f>VULNERABILIDAD!$U$43</f>
        <v>MEDIO</v>
      </c>
      <c r="AD30" s="8" t="str">
        <f>VULNERABILIDAD!$U$43</f>
        <v>MEDIO</v>
      </c>
      <c r="AE30" s="8" t="str">
        <f>VULNERABILIDAD!$U$43</f>
        <v>MEDIO</v>
      </c>
      <c r="AF30" s="8" t="str">
        <f>VULNERABILIDAD!$U$43</f>
        <v>MEDIO</v>
      </c>
      <c r="AG30" s="8" t="str">
        <f>VULNERABILIDAD!$U$43</f>
        <v>MEDIO</v>
      </c>
      <c r="AH30" s="8" t="str">
        <f>VULNERABILIDAD!$U$43</f>
        <v>MEDIO</v>
      </c>
      <c r="AI30" s="8" t="str">
        <f>VULNERABILIDAD!$U$43</f>
        <v>MEDIO</v>
      </c>
      <c r="AJ30" s="8" t="str">
        <f>VULNERABILIDAD!$U$43</f>
        <v>MEDIO</v>
      </c>
      <c r="AK30" s="8" t="str">
        <f>VULNERABILIDAD!$U$43</f>
        <v>MEDIO</v>
      </c>
    </row>
    <row r="31" spans="3:37" ht="4.5" customHeight="1" x14ac:dyDescent="0.2">
      <c r="D31" s="8" t="str">
        <f>VULNERABILIDAD!$K$43</f>
        <v>MEDIO</v>
      </c>
      <c r="E31" s="8" t="str">
        <f>VULNERABILIDAD!$K$43</f>
        <v>MEDIO</v>
      </c>
      <c r="F31" s="8" t="str">
        <f>VULNERABILIDAD!$K$43</f>
        <v>MEDIO</v>
      </c>
      <c r="G31" s="8" t="str">
        <f>VULNERABILIDAD!$K$43</f>
        <v>MEDIO</v>
      </c>
      <c r="H31" s="8" t="str">
        <f>VULNERABILIDAD!$K$43</f>
        <v>MEDIO</v>
      </c>
      <c r="I31" s="8" t="str">
        <f>VULNERABILIDAD!$K$43</f>
        <v>MEDIO</v>
      </c>
      <c r="J31" s="8" t="str">
        <f>VULNERABILIDAD!$K$43</f>
        <v>MEDIO</v>
      </c>
      <c r="K31" s="8" t="str">
        <f>VULNERABILIDAD!$K$43</f>
        <v>MEDIO</v>
      </c>
      <c r="L31" s="8" t="str">
        <f>VULNERABILIDAD!$K$43</f>
        <v>MEDIO</v>
      </c>
      <c r="M31" s="8" t="str">
        <f>VULNERABILIDAD!$K$43</f>
        <v>MEDIO</v>
      </c>
      <c r="N31" s="8" t="str">
        <f>VULNERABILIDAD!$K$43</f>
        <v>MEDIO</v>
      </c>
      <c r="O31" s="8" t="str">
        <f>VULNERABILIDAD!$K$43</f>
        <v>MEDIO</v>
      </c>
      <c r="P31" s="8" t="str">
        <f>VULNERABILIDAD!$K$43</f>
        <v>MEDIO</v>
      </c>
      <c r="Q31" s="8" t="str">
        <f>VULNERABILIDAD!$K$43</f>
        <v>MEDIO</v>
      </c>
      <c r="R31" s="8" t="str">
        <f>VULNERABILIDAD!$K$43</f>
        <v>MEDIO</v>
      </c>
      <c r="S31" s="8"/>
      <c r="T31" s="8">
        <f>VULNERABILIDAD!$F$43</f>
        <v>1</v>
      </c>
      <c r="V31" s="8" t="str">
        <f>VULNERABILIDAD!$U$43</f>
        <v>MEDIO</v>
      </c>
      <c r="W31" s="8" t="str">
        <f>VULNERABILIDAD!$U$43</f>
        <v>MEDIO</v>
      </c>
      <c r="X31" s="8" t="str">
        <f>VULNERABILIDAD!$U$43</f>
        <v>MEDIO</v>
      </c>
      <c r="Y31" s="8" t="str">
        <f>VULNERABILIDAD!$U$43</f>
        <v>MEDIO</v>
      </c>
      <c r="Z31" s="8" t="str">
        <f>VULNERABILIDAD!$U$43</f>
        <v>MEDIO</v>
      </c>
      <c r="AA31" s="8" t="str">
        <f>VULNERABILIDAD!$U$43</f>
        <v>MEDIO</v>
      </c>
      <c r="AB31" s="8" t="str">
        <f>VULNERABILIDAD!$U$43</f>
        <v>MEDIO</v>
      </c>
      <c r="AC31" s="8" t="str">
        <f>VULNERABILIDAD!$U$43</f>
        <v>MEDIO</v>
      </c>
      <c r="AD31" s="8" t="str">
        <f>VULNERABILIDAD!$U$43</f>
        <v>MEDIO</v>
      </c>
      <c r="AE31" s="8" t="str">
        <f>VULNERABILIDAD!$U$43</f>
        <v>MEDIO</v>
      </c>
      <c r="AF31" s="8" t="str">
        <f>VULNERABILIDAD!$U$43</f>
        <v>MEDIO</v>
      </c>
      <c r="AG31" s="8" t="str">
        <f>VULNERABILIDAD!$U$43</f>
        <v>MEDIO</v>
      </c>
      <c r="AH31" s="8" t="str">
        <f>VULNERABILIDAD!$U$43</f>
        <v>MEDIO</v>
      </c>
      <c r="AI31" s="8" t="str">
        <f>VULNERABILIDAD!$U$43</f>
        <v>MEDIO</v>
      </c>
      <c r="AJ31" s="8" t="str">
        <f>VULNERABILIDAD!$U$43</f>
        <v>MEDIO</v>
      </c>
    </row>
    <row r="32" spans="3:37" ht="4.5" customHeight="1" x14ac:dyDescent="0.2">
      <c r="E32" s="8" t="str">
        <f>VULNERABILIDAD!$K$43</f>
        <v>MEDIO</v>
      </c>
      <c r="F32" s="8" t="str">
        <f>VULNERABILIDAD!$K$43</f>
        <v>MEDIO</v>
      </c>
      <c r="G32" s="8" t="str">
        <f>VULNERABILIDAD!$K$43</f>
        <v>MEDIO</v>
      </c>
      <c r="H32" s="8" t="str">
        <f>VULNERABILIDAD!$K$43</f>
        <v>MEDIO</v>
      </c>
      <c r="I32" s="8" t="str">
        <f>VULNERABILIDAD!$K$43</f>
        <v>MEDIO</v>
      </c>
      <c r="J32" s="8" t="str">
        <f>VULNERABILIDAD!$K$43</f>
        <v>MEDIO</v>
      </c>
      <c r="K32" s="8" t="str">
        <f>VULNERABILIDAD!$K$43</f>
        <v>MEDIO</v>
      </c>
      <c r="L32" s="8" t="str">
        <f>VULNERABILIDAD!$K$43</f>
        <v>MEDIO</v>
      </c>
      <c r="M32" s="8" t="str">
        <f>VULNERABILIDAD!$K$43</f>
        <v>MEDIO</v>
      </c>
      <c r="N32" s="8" t="str">
        <f>VULNERABILIDAD!$K$43</f>
        <v>MEDIO</v>
      </c>
      <c r="O32" s="8" t="str">
        <f>VULNERABILIDAD!$K$43</f>
        <v>MEDIO</v>
      </c>
      <c r="P32" s="8" t="str">
        <f>VULNERABILIDAD!$K$43</f>
        <v>MEDIO</v>
      </c>
      <c r="Q32" s="8" t="str">
        <f>VULNERABILIDAD!$K$43</f>
        <v>MEDIO</v>
      </c>
      <c r="R32" s="8"/>
      <c r="S32" s="8">
        <f>VULNERABILIDAD!$F$43</f>
        <v>1</v>
      </c>
      <c r="T32" s="8">
        <f>VULNERABILIDAD!$F$43</f>
        <v>1</v>
      </c>
      <c r="U32" s="8">
        <f>VULNERABILIDAD!$F$43</f>
        <v>1</v>
      </c>
      <c r="W32" s="8" t="str">
        <f>VULNERABILIDAD!$U$43</f>
        <v>MEDIO</v>
      </c>
      <c r="X32" s="8" t="str">
        <f>VULNERABILIDAD!$U$43</f>
        <v>MEDIO</v>
      </c>
      <c r="Y32" s="8" t="str">
        <f>VULNERABILIDAD!$U$43</f>
        <v>MEDIO</v>
      </c>
      <c r="Z32" s="8" t="str">
        <f>VULNERABILIDAD!$U$43</f>
        <v>MEDIO</v>
      </c>
      <c r="AA32" s="8" t="str">
        <f>VULNERABILIDAD!$U$43</f>
        <v>MEDIO</v>
      </c>
      <c r="AB32" s="8" t="str">
        <f>VULNERABILIDAD!$U$43</f>
        <v>MEDIO</v>
      </c>
      <c r="AC32" s="8" t="str">
        <f>VULNERABILIDAD!$U$43</f>
        <v>MEDIO</v>
      </c>
      <c r="AD32" s="8" t="str">
        <f>VULNERABILIDAD!$U$43</f>
        <v>MEDIO</v>
      </c>
      <c r="AE32" s="8" t="str">
        <f>VULNERABILIDAD!$U$43</f>
        <v>MEDIO</v>
      </c>
      <c r="AF32" s="8" t="str">
        <f>VULNERABILIDAD!$U$43</f>
        <v>MEDIO</v>
      </c>
      <c r="AG32" s="8" t="str">
        <f>VULNERABILIDAD!$U$43</f>
        <v>MEDIO</v>
      </c>
      <c r="AH32" s="8" t="str">
        <f>VULNERABILIDAD!$U$43</f>
        <v>MEDIO</v>
      </c>
      <c r="AI32" s="8" t="str">
        <f>VULNERABILIDAD!$U$43</f>
        <v>MEDIO</v>
      </c>
    </row>
    <row r="33" spans="6:34" ht="4.5" customHeight="1" x14ac:dyDescent="0.2">
      <c r="F33" s="8" t="str">
        <f>VULNERABILIDAD!$K$43</f>
        <v>MEDIO</v>
      </c>
      <c r="G33" s="8" t="str">
        <f>VULNERABILIDAD!$K$43</f>
        <v>MEDIO</v>
      </c>
      <c r="H33" s="8" t="str">
        <f>VULNERABILIDAD!$K$43</f>
        <v>MEDIO</v>
      </c>
      <c r="I33" s="8" t="str">
        <f>VULNERABILIDAD!$K$43</f>
        <v>MEDIO</v>
      </c>
      <c r="J33" s="8" t="str">
        <f>VULNERABILIDAD!$K$43</f>
        <v>MEDIO</v>
      </c>
      <c r="K33" s="8" t="str">
        <f>VULNERABILIDAD!$K$43</f>
        <v>MEDIO</v>
      </c>
      <c r="L33" s="8" t="str">
        <f>VULNERABILIDAD!$K$43</f>
        <v>MEDIO</v>
      </c>
      <c r="M33" s="8" t="str">
        <f>VULNERABILIDAD!$K$43</f>
        <v>MEDIO</v>
      </c>
      <c r="N33" s="8" t="str">
        <f>VULNERABILIDAD!$K$43</f>
        <v>MEDIO</v>
      </c>
      <c r="O33" s="8" t="str">
        <f>VULNERABILIDAD!$K$43</f>
        <v>MEDIO</v>
      </c>
      <c r="P33" s="8" t="str">
        <f>VULNERABILIDAD!$K$43</f>
        <v>MEDIO</v>
      </c>
      <c r="Q33" s="8"/>
      <c r="R33" s="8">
        <f>VULNERABILIDAD!$F$43</f>
        <v>1</v>
      </c>
      <c r="S33" s="8">
        <f>VULNERABILIDAD!$F$43</f>
        <v>1</v>
      </c>
      <c r="T33" s="8">
        <f>VULNERABILIDAD!$F$43</f>
        <v>1</v>
      </c>
      <c r="U33" s="8">
        <f>VULNERABILIDAD!$F$43</f>
        <v>1</v>
      </c>
      <c r="V33" s="8">
        <f>VULNERABILIDAD!$F$43</f>
        <v>1</v>
      </c>
      <c r="X33" s="8" t="str">
        <f>VULNERABILIDAD!$U$43</f>
        <v>MEDIO</v>
      </c>
      <c r="Y33" s="8" t="str">
        <f>VULNERABILIDAD!$U$43</f>
        <v>MEDIO</v>
      </c>
      <c r="Z33" s="8" t="str">
        <f>VULNERABILIDAD!$U$43</f>
        <v>MEDIO</v>
      </c>
      <c r="AA33" s="8" t="str">
        <f>VULNERABILIDAD!$U$43</f>
        <v>MEDIO</v>
      </c>
      <c r="AB33" s="8" t="str">
        <f>VULNERABILIDAD!$U$43</f>
        <v>MEDIO</v>
      </c>
      <c r="AC33" s="8" t="str">
        <f>VULNERABILIDAD!$U$43</f>
        <v>MEDIO</v>
      </c>
      <c r="AD33" s="8" t="str">
        <f>VULNERABILIDAD!$U$43</f>
        <v>MEDIO</v>
      </c>
      <c r="AE33" s="8" t="str">
        <f>VULNERABILIDAD!$U$43</f>
        <v>MEDIO</v>
      </c>
      <c r="AF33" s="8" t="str">
        <f>VULNERABILIDAD!$U$43</f>
        <v>MEDIO</v>
      </c>
      <c r="AG33" s="8" t="str">
        <f>VULNERABILIDAD!$U$43</f>
        <v>MEDIO</v>
      </c>
      <c r="AH33" s="8" t="str">
        <f>VULNERABILIDAD!$U$43</f>
        <v>MEDIO</v>
      </c>
    </row>
    <row r="34" spans="6:34" ht="4.5" customHeight="1" x14ac:dyDescent="0.2">
      <c r="G34" s="8" t="str">
        <f>VULNERABILIDAD!$K$43</f>
        <v>MEDIO</v>
      </c>
      <c r="H34" s="8" t="str">
        <f>VULNERABILIDAD!$K$43</f>
        <v>MEDIO</v>
      </c>
      <c r="I34" s="8" t="str">
        <f>VULNERABILIDAD!$K$43</f>
        <v>MEDIO</v>
      </c>
      <c r="J34" s="8" t="str">
        <f>VULNERABILIDAD!$K$43</f>
        <v>MEDIO</v>
      </c>
      <c r="K34" s="8" t="str">
        <f>VULNERABILIDAD!$K$43</f>
        <v>MEDIO</v>
      </c>
      <c r="L34" s="8" t="str">
        <f>VULNERABILIDAD!$K$43</f>
        <v>MEDIO</v>
      </c>
      <c r="M34" s="8" t="str">
        <f>VULNERABILIDAD!$K$43</f>
        <v>MEDIO</v>
      </c>
      <c r="N34" s="8" t="str">
        <f>VULNERABILIDAD!$K$43</f>
        <v>MEDIO</v>
      </c>
      <c r="O34" s="8" t="str">
        <f>VULNERABILIDAD!$K$43</f>
        <v>MEDIO</v>
      </c>
      <c r="P34" s="8"/>
      <c r="Q34" s="8">
        <f>VULNERABILIDAD!$F$43</f>
        <v>1</v>
      </c>
      <c r="R34" s="8">
        <f>VULNERABILIDAD!$F$43</f>
        <v>1</v>
      </c>
      <c r="S34" s="8">
        <f>VULNERABILIDAD!$F$43</f>
        <v>1</v>
      </c>
      <c r="T34" s="8">
        <f>VULNERABILIDAD!$F$43</f>
        <v>1</v>
      </c>
      <c r="U34" s="8">
        <f>VULNERABILIDAD!$F$43</f>
        <v>1</v>
      </c>
      <c r="V34" s="8">
        <f>VULNERABILIDAD!$F$43</f>
        <v>1</v>
      </c>
      <c r="W34" s="8">
        <f>VULNERABILIDAD!$F$43</f>
        <v>1</v>
      </c>
      <c r="Y34" s="8" t="str">
        <f>VULNERABILIDAD!$U$43</f>
        <v>MEDIO</v>
      </c>
      <c r="Z34" s="8" t="str">
        <f>VULNERABILIDAD!$U$43</f>
        <v>MEDIO</v>
      </c>
      <c r="AA34" s="8" t="str">
        <f>VULNERABILIDAD!$U$43</f>
        <v>MEDIO</v>
      </c>
      <c r="AB34" s="8" t="str">
        <f>VULNERABILIDAD!$U$43</f>
        <v>MEDIO</v>
      </c>
      <c r="AC34" s="8" t="str">
        <f>VULNERABILIDAD!$U$43</f>
        <v>MEDIO</v>
      </c>
      <c r="AD34" s="8" t="str">
        <f>VULNERABILIDAD!$U$43</f>
        <v>MEDIO</v>
      </c>
      <c r="AE34" s="8" t="str">
        <f>VULNERABILIDAD!$U$43</f>
        <v>MEDIO</v>
      </c>
      <c r="AF34" s="8" t="str">
        <f>VULNERABILIDAD!$U$43</f>
        <v>MEDIO</v>
      </c>
      <c r="AG34" s="8" t="str">
        <f>VULNERABILIDAD!$U$43</f>
        <v>MEDIO</v>
      </c>
    </row>
    <row r="35" spans="6:34" ht="4.5" customHeight="1" x14ac:dyDescent="0.2">
      <c r="H35" s="8" t="str">
        <f>VULNERABILIDAD!$K$43</f>
        <v>MEDIO</v>
      </c>
      <c r="I35" s="8" t="str">
        <f>VULNERABILIDAD!$K$43</f>
        <v>MEDIO</v>
      </c>
      <c r="J35" s="8" t="str">
        <f>VULNERABILIDAD!$K$43</f>
        <v>MEDIO</v>
      </c>
      <c r="K35" s="8" t="str">
        <f>VULNERABILIDAD!$K$43</f>
        <v>MEDIO</v>
      </c>
      <c r="L35" s="8" t="str">
        <f>VULNERABILIDAD!$K$43</f>
        <v>MEDIO</v>
      </c>
      <c r="M35" s="8" t="str">
        <f>VULNERABILIDAD!$K$43</f>
        <v>MEDIO</v>
      </c>
      <c r="N35" s="8" t="str">
        <f>VULNERABILIDAD!$K$43</f>
        <v>MEDIO</v>
      </c>
      <c r="O35" s="8"/>
      <c r="P35" s="8">
        <f>VULNERABILIDAD!$F$43</f>
        <v>1</v>
      </c>
      <c r="Q35" s="8">
        <f>VULNERABILIDAD!$F$43</f>
        <v>1</v>
      </c>
      <c r="R35" s="8">
        <f>VULNERABILIDAD!$F$43</f>
        <v>1</v>
      </c>
      <c r="S35" s="8">
        <f>VULNERABILIDAD!$F$43</f>
        <v>1</v>
      </c>
      <c r="T35" s="8">
        <f>VULNERABILIDAD!$F$43</f>
        <v>1</v>
      </c>
      <c r="U35" s="8">
        <f>VULNERABILIDAD!$F$43</f>
        <v>1</v>
      </c>
      <c r="V35" s="8">
        <f>VULNERABILIDAD!$F$43</f>
        <v>1</v>
      </c>
      <c r="W35" s="8">
        <f>VULNERABILIDAD!$F$43</f>
        <v>1</v>
      </c>
      <c r="X35" s="8">
        <f>VULNERABILIDAD!$F$43</f>
        <v>1</v>
      </c>
      <c r="Z35" s="8" t="str">
        <f>VULNERABILIDAD!$U$43</f>
        <v>MEDIO</v>
      </c>
      <c r="AA35" s="8" t="str">
        <f>VULNERABILIDAD!$U$43</f>
        <v>MEDIO</v>
      </c>
      <c r="AB35" s="8" t="str">
        <f>VULNERABILIDAD!$U$43</f>
        <v>MEDIO</v>
      </c>
      <c r="AC35" s="8" t="str">
        <f>VULNERABILIDAD!$U$43</f>
        <v>MEDIO</v>
      </c>
      <c r="AD35" s="8" t="str">
        <f>VULNERABILIDAD!$U$43</f>
        <v>MEDIO</v>
      </c>
      <c r="AE35" s="8" t="str">
        <f>VULNERABILIDAD!$U$43</f>
        <v>MEDIO</v>
      </c>
      <c r="AF35" s="8" t="str">
        <f>VULNERABILIDAD!$U$43</f>
        <v>MEDIO</v>
      </c>
    </row>
    <row r="36" spans="6:34" ht="4.5" customHeight="1" x14ac:dyDescent="0.2">
      <c r="I36" s="8" t="str">
        <f>VULNERABILIDAD!$K$43</f>
        <v>MEDIO</v>
      </c>
      <c r="J36" s="8" t="str">
        <f>VULNERABILIDAD!$K$43</f>
        <v>MEDIO</v>
      </c>
      <c r="K36" s="8" t="str">
        <f>VULNERABILIDAD!$K$43</f>
        <v>MEDIO</v>
      </c>
      <c r="L36" s="8" t="str">
        <f>VULNERABILIDAD!$K$43</f>
        <v>MEDIO</v>
      </c>
      <c r="M36" s="8" t="str">
        <f>VULNERABILIDAD!$K$43</f>
        <v>MEDIO</v>
      </c>
      <c r="N36" s="8"/>
      <c r="O36" s="8">
        <f>VULNERABILIDAD!$F$43</f>
        <v>1</v>
      </c>
      <c r="P36" s="8">
        <f>VULNERABILIDAD!$F$43</f>
        <v>1</v>
      </c>
      <c r="Q36" s="8">
        <f>VULNERABILIDAD!$F$43</f>
        <v>1</v>
      </c>
      <c r="R36" s="8">
        <f>VULNERABILIDAD!$F$43</f>
        <v>1</v>
      </c>
      <c r="S36" s="8">
        <f>VULNERABILIDAD!$F$43</f>
        <v>1</v>
      </c>
      <c r="T36" s="8">
        <f>VULNERABILIDAD!$F$43</f>
        <v>1</v>
      </c>
      <c r="U36" s="8">
        <f>VULNERABILIDAD!$F$43</f>
        <v>1</v>
      </c>
      <c r="V36" s="8">
        <f>VULNERABILIDAD!$F$43</f>
        <v>1</v>
      </c>
      <c r="W36" s="8">
        <f>VULNERABILIDAD!$F$43</f>
        <v>1</v>
      </c>
      <c r="X36" s="8">
        <f>VULNERABILIDAD!$F$43</f>
        <v>1</v>
      </c>
      <c r="Y36" s="8">
        <f>VULNERABILIDAD!$F$43</f>
        <v>1</v>
      </c>
      <c r="AA36" s="8" t="str">
        <f>VULNERABILIDAD!$U$43</f>
        <v>MEDIO</v>
      </c>
      <c r="AB36" s="8" t="str">
        <f>VULNERABILIDAD!$U$43</f>
        <v>MEDIO</v>
      </c>
      <c r="AC36" s="8" t="str">
        <f>VULNERABILIDAD!$U$43</f>
        <v>MEDIO</v>
      </c>
      <c r="AD36" s="8" t="str">
        <f>VULNERABILIDAD!$U$43</f>
        <v>MEDIO</v>
      </c>
      <c r="AE36" s="8" t="str">
        <f>VULNERABILIDAD!$U$43</f>
        <v>MEDIO</v>
      </c>
    </row>
    <row r="37" spans="6:34" ht="4.5" customHeight="1" x14ac:dyDescent="0.2">
      <c r="J37" s="8" t="str">
        <f>VULNERABILIDAD!$K$43</f>
        <v>MEDIO</v>
      </c>
      <c r="K37" s="8" t="str">
        <f>VULNERABILIDAD!$K$43</f>
        <v>MEDIO</v>
      </c>
      <c r="L37" s="8" t="str">
        <f>VULNERABILIDAD!$K$43</f>
        <v>MEDIO</v>
      </c>
      <c r="M37" s="8"/>
      <c r="N37" s="8">
        <f>VULNERABILIDAD!$F$43</f>
        <v>1</v>
      </c>
      <c r="O37" s="8">
        <f>VULNERABILIDAD!$F$43</f>
        <v>1</v>
      </c>
      <c r="P37" s="8">
        <f>VULNERABILIDAD!$F$43</f>
        <v>1</v>
      </c>
      <c r="Q37" s="8">
        <f>VULNERABILIDAD!$F$43</f>
        <v>1</v>
      </c>
      <c r="R37" s="8">
        <f>VULNERABILIDAD!$F$43</f>
        <v>1</v>
      </c>
      <c r="S37" s="8">
        <f>VULNERABILIDAD!$F$43</f>
        <v>1</v>
      </c>
      <c r="T37" s="8">
        <f>VULNERABILIDAD!$F$43</f>
        <v>1</v>
      </c>
      <c r="U37" s="8">
        <f>VULNERABILIDAD!$F$43</f>
        <v>1</v>
      </c>
      <c r="V37" s="8">
        <f>VULNERABILIDAD!$F$43</f>
        <v>1</v>
      </c>
      <c r="W37" s="8">
        <f>VULNERABILIDAD!$F$43</f>
        <v>1</v>
      </c>
      <c r="X37" s="8">
        <f>VULNERABILIDAD!$F$43</f>
        <v>1</v>
      </c>
      <c r="Y37" s="8">
        <f>VULNERABILIDAD!$F$43</f>
        <v>1</v>
      </c>
      <c r="Z37" s="8">
        <f>VULNERABILIDAD!$F$43</f>
        <v>1</v>
      </c>
      <c r="AB37" s="8" t="str">
        <f>VULNERABILIDAD!$U$43</f>
        <v>MEDIO</v>
      </c>
      <c r="AC37" s="8" t="str">
        <f>VULNERABILIDAD!$U$43</f>
        <v>MEDIO</v>
      </c>
      <c r="AD37" s="8" t="str">
        <f>VULNERABILIDAD!$U$43</f>
        <v>MEDIO</v>
      </c>
    </row>
    <row r="38" spans="6:34" ht="4.5" customHeight="1" x14ac:dyDescent="0.2">
      <c r="K38" s="8" t="str">
        <f>VULNERABILIDAD!$K$43</f>
        <v>MEDIO</v>
      </c>
      <c r="L38" s="8"/>
      <c r="M38" s="8">
        <f>VULNERABILIDAD!$F$43</f>
        <v>1</v>
      </c>
      <c r="N38" s="8">
        <f>VULNERABILIDAD!$F$43</f>
        <v>1</v>
      </c>
      <c r="O38" s="8">
        <f>VULNERABILIDAD!$F$43</f>
        <v>1</v>
      </c>
      <c r="P38" s="8">
        <f>VULNERABILIDAD!$F$43</f>
        <v>1</v>
      </c>
      <c r="Q38" s="8">
        <f>VULNERABILIDAD!$F$43</f>
        <v>1</v>
      </c>
      <c r="R38" s="8">
        <f>VULNERABILIDAD!$F$43</f>
        <v>1</v>
      </c>
      <c r="S38" s="8">
        <f>VULNERABILIDAD!$F$43</f>
        <v>1</v>
      </c>
      <c r="T38" s="8">
        <f>VULNERABILIDAD!$F$43</f>
        <v>1</v>
      </c>
      <c r="U38" s="8">
        <f>VULNERABILIDAD!$F$43</f>
        <v>1</v>
      </c>
      <c r="V38" s="8">
        <f>VULNERABILIDAD!$F$43</f>
        <v>1</v>
      </c>
      <c r="W38" s="8">
        <f>VULNERABILIDAD!$F$43</f>
        <v>1</v>
      </c>
      <c r="X38" s="8">
        <f>VULNERABILIDAD!$F$43</f>
        <v>1</v>
      </c>
      <c r="Y38" s="8">
        <f>VULNERABILIDAD!$F$43</f>
        <v>1</v>
      </c>
      <c r="Z38" s="8">
        <f>VULNERABILIDAD!$F$43</f>
        <v>1</v>
      </c>
      <c r="AA38" s="8">
        <f>VULNERABILIDAD!$F$43</f>
        <v>1</v>
      </c>
      <c r="AC38" s="8" t="str">
        <f>VULNERABILIDAD!$U$43</f>
        <v>MEDIO</v>
      </c>
    </row>
    <row r="39" spans="6:34" ht="4.5" customHeight="1" x14ac:dyDescent="0.2">
      <c r="L39" s="8">
        <f>VULNERABILIDAD!$F$43</f>
        <v>1</v>
      </c>
      <c r="M39" s="8">
        <f>VULNERABILIDAD!$F$43</f>
        <v>1</v>
      </c>
      <c r="N39" s="8">
        <f>VULNERABILIDAD!$F$43</f>
        <v>1</v>
      </c>
      <c r="O39" s="8">
        <f>VULNERABILIDAD!$F$43</f>
        <v>1</v>
      </c>
      <c r="P39" s="8">
        <f>VULNERABILIDAD!$F$43</f>
        <v>1</v>
      </c>
      <c r="Q39" s="8">
        <f>VULNERABILIDAD!$F$43</f>
        <v>1</v>
      </c>
      <c r="R39" s="8">
        <f>VULNERABILIDAD!$F$43</f>
        <v>1</v>
      </c>
      <c r="S39" s="8">
        <f>VULNERABILIDAD!$F$43</f>
        <v>1</v>
      </c>
      <c r="T39" s="8">
        <f>VULNERABILIDAD!$F$43</f>
        <v>1</v>
      </c>
      <c r="U39" s="8">
        <f>VULNERABILIDAD!$F$43</f>
        <v>1</v>
      </c>
      <c r="V39" s="8">
        <f>VULNERABILIDAD!$F$43</f>
        <v>1</v>
      </c>
      <c r="W39" s="8">
        <f>VULNERABILIDAD!$F$43</f>
        <v>1</v>
      </c>
      <c r="X39" s="8">
        <f>VULNERABILIDAD!$F$43</f>
        <v>1</v>
      </c>
      <c r="Y39" s="8">
        <f>VULNERABILIDAD!$F$43</f>
        <v>1</v>
      </c>
      <c r="Z39" s="8">
        <f>VULNERABILIDAD!$F$43</f>
        <v>1</v>
      </c>
      <c r="AA39" s="8">
        <f>VULNERABILIDAD!$F$43</f>
        <v>1</v>
      </c>
      <c r="AB39" s="8">
        <f>VULNERABILIDAD!$F$43</f>
        <v>1</v>
      </c>
    </row>
    <row r="40" spans="6:34" ht="4.5" customHeight="1" x14ac:dyDescent="0.2">
      <c r="M40" s="8">
        <f>VULNERABILIDAD!$F$43</f>
        <v>1</v>
      </c>
      <c r="N40" s="8">
        <f>VULNERABILIDAD!$F$43</f>
        <v>1</v>
      </c>
      <c r="O40" s="8">
        <f>VULNERABILIDAD!$F$43</f>
        <v>1</v>
      </c>
      <c r="P40" s="8">
        <f>VULNERABILIDAD!$F$43</f>
        <v>1</v>
      </c>
      <c r="Q40" s="8">
        <f>VULNERABILIDAD!$F$43</f>
        <v>1</v>
      </c>
      <c r="R40" s="8">
        <f>VULNERABILIDAD!$F$43</f>
        <v>1</v>
      </c>
      <c r="S40" s="8">
        <f>VULNERABILIDAD!$F$43</f>
        <v>1</v>
      </c>
      <c r="T40" s="8">
        <f>VULNERABILIDAD!$F$43</f>
        <v>1</v>
      </c>
      <c r="U40" s="8">
        <f>VULNERABILIDAD!$F$43</f>
        <v>1</v>
      </c>
      <c r="V40" s="8">
        <f>VULNERABILIDAD!$F$43</f>
        <v>1</v>
      </c>
      <c r="W40" s="8">
        <f>VULNERABILIDAD!$F$43</f>
        <v>1</v>
      </c>
      <c r="X40" s="8">
        <f>VULNERABILIDAD!$F$43</f>
        <v>1</v>
      </c>
      <c r="Y40" s="8">
        <f>VULNERABILIDAD!$F$43</f>
        <v>1</v>
      </c>
      <c r="Z40" s="8">
        <f>VULNERABILIDAD!$F$43</f>
        <v>1</v>
      </c>
      <c r="AA40" s="8">
        <f>VULNERABILIDAD!$F$43</f>
        <v>1</v>
      </c>
    </row>
    <row r="41" spans="6:34" ht="4.5" customHeight="1" x14ac:dyDescent="0.2">
      <c r="N41" s="8">
        <f>VULNERABILIDAD!$F$43</f>
        <v>1</v>
      </c>
      <c r="O41" s="8">
        <f>VULNERABILIDAD!$F$43</f>
        <v>1</v>
      </c>
      <c r="P41" s="8">
        <f>VULNERABILIDAD!$F$43</f>
        <v>1</v>
      </c>
      <c r="Q41" s="8">
        <f>VULNERABILIDAD!$F$43</f>
        <v>1</v>
      </c>
      <c r="R41" s="8">
        <f>VULNERABILIDAD!$F$43</f>
        <v>1</v>
      </c>
      <c r="S41" s="8">
        <f>VULNERABILIDAD!$F$43</f>
        <v>1</v>
      </c>
      <c r="T41" s="8">
        <f>VULNERABILIDAD!$F$43</f>
        <v>1</v>
      </c>
      <c r="U41" s="8">
        <f>VULNERABILIDAD!$F$43</f>
        <v>1</v>
      </c>
      <c r="V41" s="8">
        <f>VULNERABILIDAD!$F$43</f>
        <v>1</v>
      </c>
      <c r="W41" s="8">
        <f>VULNERABILIDAD!$F$43</f>
        <v>1</v>
      </c>
      <c r="X41" s="8">
        <f>VULNERABILIDAD!$F$43</f>
        <v>1</v>
      </c>
      <c r="Y41" s="8">
        <f>VULNERABILIDAD!$F$43</f>
        <v>1</v>
      </c>
      <c r="Z41" s="8">
        <f>VULNERABILIDAD!$F$43</f>
        <v>1</v>
      </c>
    </row>
    <row r="42" spans="6:34" ht="4.5" customHeight="1" x14ac:dyDescent="0.2">
      <c r="O42" s="8">
        <f>VULNERABILIDAD!$F$43</f>
        <v>1</v>
      </c>
      <c r="P42" s="8">
        <f>VULNERABILIDAD!$F$43</f>
        <v>1</v>
      </c>
      <c r="Q42" s="8">
        <f>VULNERABILIDAD!$F$43</f>
        <v>1</v>
      </c>
      <c r="R42" s="8">
        <f>VULNERABILIDAD!$F$43</f>
        <v>1</v>
      </c>
      <c r="S42" s="8">
        <f>VULNERABILIDAD!$F$43</f>
        <v>1</v>
      </c>
      <c r="T42" s="8">
        <f>VULNERABILIDAD!$F$43</f>
        <v>1</v>
      </c>
      <c r="U42" s="8">
        <f>VULNERABILIDAD!$F$43</f>
        <v>1</v>
      </c>
      <c r="V42" s="8">
        <f>VULNERABILIDAD!$F$43</f>
        <v>1</v>
      </c>
      <c r="W42" s="8">
        <f>VULNERABILIDAD!$F$43</f>
        <v>1</v>
      </c>
      <c r="X42" s="8">
        <f>VULNERABILIDAD!$F$43</f>
        <v>1</v>
      </c>
      <c r="Y42" s="8">
        <f>VULNERABILIDAD!$F$43</f>
        <v>1</v>
      </c>
    </row>
    <row r="43" spans="6:34" ht="4.5" customHeight="1" x14ac:dyDescent="0.2">
      <c r="P43" s="8">
        <f>VULNERABILIDAD!$F$43</f>
        <v>1</v>
      </c>
      <c r="Q43" s="8">
        <f>VULNERABILIDAD!$F$43</f>
        <v>1</v>
      </c>
      <c r="R43" s="8">
        <f>VULNERABILIDAD!$F$43</f>
        <v>1</v>
      </c>
      <c r="S43" s="8">
        <f>VULNERABILIDAD!$F$43</f>
        <v>1</v>
      </c>
      <c r="T43" s="8">
        <f>VULNERABILIDAD!$F$43</f>
        <v>1</v>
      </c>
      <c r="U43" s="8">
        <f>VULNERABILIDAD!$F$43</f>
        <v>1</v>
      </c>
      <c r="V43" s="8">
        <f>VULNERABILIDAD!$F$43</f>
        <v>1</v>
      </c>
      <c r="W43" s="8">
        <f>VULNERABILIDAD!$F$43</f>
        <v>1</v>
      </c>
      <c r="X43" s="8">
        <f>VULNERABILIDAD!$F$43</f>
        <v>1</v>
      </c>
    </row>
    <row r="44" spans="6:34" ht="4.5" customHeight="1" x14ac:dyDescent="0.2">
      <c r="Q44" s="8">
        <f>VULNERABILIDAD!$F$43</f>
        <v>1</v>
      </c>
      <c r="R44" s="8">
        <f>VULNERABILIDAD!$F$43</f>
        <v>1</v>
      </c>
      <c r="S44" s="8">
        <f>VULNERABILIDAD!$F$43</f>
        <v>1</v>
      </c>
      <c r="T44" s="8">
        <f>VULNERABILIDAD!$F$43</f>
        <v>1</v>
      </c>
      <c r="U44" s="8">
        <f>VULNERABILIDAD!$F$43</f>
        <v>1</v>
      </c>
      <c r="V44" s="8">
        <f>VULNERABILIDAD!$F$43</f>
        <v>1</v>
      </c>
      <c r="W44" s="8">
        <f>VULNERABILIDAD!$F$43</f>
        <v>1</v>
      </c>
    </row>
    <row r="45" spans="6:34" ht="4.5" customHeight="1" x14ac:dyDescent="0.2">
      <c r="R45" s="8">
        <f>VULNERABILIDAD!$F$43</f>
        <v>1</v>
      </c>
      <c r="S45" s="8">
        <f>VULNERABILIDAD!$F$43</f>
        <v>1</v>
      </c>
      <c r="T45" s="8">
        <f>VULNERABILIDAD!$F$43</f>
        <v>1</v>
      </c>
      <c r="U45" s="8">
        <f>VULNERABILIDAD!$F$43</f>
        <v>1</v>
      </c>
      <c r="V45" s="8">
        <f>VULNERABILIDAD!$F$43</f>
        <v>1</v>
      </c>
      <c r="W45" s="8"/>
    </row>
    <row r="46" spans="6:34" ht="4.5" customHeight="1" x14ac:dyDescent="0.2">
      <c r="S46" s="8">
        <f>VULNERABILIDAD!$F$43</f>
        <v>1</v>
      </c>
      <c r="T46" s="8">
        <f>VULNERABILIDAD!$F$43</f>
        <v>1</v>
      </c>
      <c r="U46" s="8">
        <f>VULNERABILIDAD!$F$43</f>
        <v>1</v>
      </c>
      <c r="V46" s="8"/>
    </row>
    <row r="47" spans="6:34" ht="4.5" customHeight="1" x14ac:dyDescent="0.2">
      <c r="T47" s="8">
        <f>VULNERABILIDAD!$F$43</f>
        <v>1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11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70 al 100% de la vulnerabilidad y la amenaza  estan controlados.  Una emergencia se superaría en poco tiempo, y que los efectos sociales, económicos y del medio ambiente serán  menores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12">
    <mergeCell ref="AL1:AN1"/>
    <mergeCell ref="AM2:AN2"/>
    <mergeCell ref="AM3:AN3"/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251" priority="10" stopIfTrue="1" operator="equal">
      <formula>1</formula>
    </cfRule>
    <cfRule type="cellIs" dxfId="250" priority="11" stopIfTrue="1" operator="equal">
      <formula>2</formula>
    </cfRule>
    <cfRule type="cellIs" dxfId="249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248" priority="7" stopIfTrue="1" operator="equal">
      <formula>"BAJO"</formula>
    </cfRule>
    <cfRule type="cellIs" dxfId="247" priority="8" stopIfTrue="1" operator="equal">
      <formula>"MEDIO"</formula>
    </cfRule>
    <cfRule type="cellIs" dxfId="246" priority="9" stopIfTrue="1" operator="equal">
      <formula>"ALTO"</formula>
    </cfRule>
  </conditionalFormatting>
  <conditionalFormatting sqref="A50:A52">
    <cfRule type="cellIs" dxfId="245" priority="4" stopIfTrue="1" operator="equal">
      <formula>"BAJO"</formula>
    </cfRule>
    <cfRule type="cellIs" dxfId="244" priority="5" stopIfTrue="1" operator="equal">
      <formula>"MEDIO"</formula>
    </cfRule>
    <cfRule type="cellIs" dxfId="243" priority="6" stopIfTrue="1" operator="equal">
      <formula>"ALTO"</formula>
    </cfRule>
  </conditionalFormatting>
  <conditionalFormatting sqref="B50:B52">
    <cfRule type="cellIs" dxfId="242" priority="1" stopIfTrue="1" operator="equal">
      <formula>"BAJO"</formula>
    </cfRule>
    <cfRule type="cellIs" dxfId="241" priority="2" stopIfTrue="1" operator="equal">
      <formula>"MEDIO"</formula>
    </cfRule>
    <cfRule type="cellIs" dxfId="240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AL1" sqref="AL1:AN1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20" customWidth="1"/>
  </cols>
  <sheetData>
    <row r="1" spans="1:40" x14ac:dyDescent="0.2">
      <c r="A1" s="33"/>
      <c r="B1" s="33"/>
      <c r="C1" s="33"/>
      <c r="D1" s="33"/>
      <c r="E1" s="33"/>
      <c r="AL1" s="48" t="s">
        <v>106</v>
      </c>
      <c r="AM1" s="48"/>
      <c r="AN1" s="48"/>
    </row>
    <row r="2" spans="1:40" x14ac:dyDescent="0.2">
      <c r="A2" s="33"/>
      <c r="B2" s="33"/>
      <c r="C2" s="33"/>
      <c r="D2" s="33"/>
      <c r="E2" s="33"/>
      <c r="AL2" s="34"/>
      <c r="AM2" s="48" t="s">
        <v>105</v>
      </c>
      <c r="AN2" s="48"/>
    </row>
    <row r="3" spans="1:40" x14ac:dyDescent="0.2">
      <c r="A3" s="33"/>
      <c r="B3" s="33"/>
      <c r="C3" s="33"/>
      <c r="D3" s="33"/>
      <c r="E3" s="33"/>
      <c r="AL3" s="34"/>
      <c r="AM3" s="49" t="s">
        <v>104</v>
      </c>
      <c r="AN3" s="49"/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39" customHeight="1" x14ac:dyDescent="0.25">
      <c r="A11" s="46" t="s">
        <v>80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 spans="1:40" ht="7.5" customHeight="1" x14ac:dyDescent="0.2"/>
    <row r="13" spans="1:40" ht="4.5" customHeight="1" x14ac:dyDescent="0.2">
      <c r="T13" s="8" t="str">
        <f>VULNERABILIDAD!$P$43</f>
        <v>MEDIO</v>
      </c>
    </row>
    <row r="14" spans="1:40" ht="4.5" customHeight="1" x14ac:dyDescent="0.2">
      <c r="S14" s="8" t="str">
        <f>VULNERABILIDAD!$P$43</f>
        <v>MEDIO</v>
      </c>
      <c r="T14" s="8" t="str">
        <f>VULNERABILIDAD!$P$43</f>
        <v>MEDIO</v>
      </c>
      <c r="U14" s="8" t="str">
        <f>VULNERABILIDAD!$P$43</f>
        <v>MEDIO</v>
      </c>
    </row>
    <row r="15" spans="1:40" ht="4.5" customHeight="1" x14ac:dyDescent="0.2">
      <c r="R15" s="8" t="str">
        <f>VULNERABILIDAD!$P$43</f>
        <v>MEDIO</v>
      </c>
      <c r="S15" s="8" t="str">
        <f>VULNERABILIDAD!$P$43</f>
        <v>MEDIO</v>
      </c>
      <c r="T15" s="8" t="str">
        <f>VULNERABILIDAD!$P$43</f>
        <v>MEDIO</v>
      </c>
      <c r="U15" s="8" t="str">
        <f>VULNERABILIDAD!$P$43</f>
        <v>MEDIO</v>
      </c>
      <c r="V15" s="8" t="str">
        <f>VULNERABILIDAD!$P$43</f>
        <v>MEDIO</v>
      </c>
    </row>
    <row r="16" spans="1:40" ht="4.5" customHeight="1" x14ac:dyDescent="0.2">
      <c r="Q16" s="8" t="str">
        <f>VULNERABILIDAD!$P$43</f>
        <v>MEDIO</v>
      </c>
      <c r="R16" s="8" t="str">
        <f>VULNERABILIDAD!$P$43</f>
        <v>MEDIO</v>
      </c>
      <c r="S16" s="8" t="str">
        <f>VULNERABILIDAD!$P$43</f>
        <v>MEDIO</v>
      </c>
      <c r="T16" s="8" t="str">
        <f>VULNERABILIDAD!$P$43</f>
        <v>MEDIO</v>
      </c>
      <c r="U16" s="8" t="str">
        <f>VULNERABILIDAD!$P$43</f>
        <v>MEDIO</v>
      </c>
      <c r="V16" s="8" t="str">
        <f>VULNERABILIDAD!$P$43</f>
        <v>MEDIO</v>
      </c>
      <c r="W16" s="8" t="str">
        <f>VULNERABILIDAD!$P$43</f>
        <v>MEDIO</v>
      </c>
    </row>
    <row r="17" spans="3:37" ht="4.5" customHeight="1" x14ac:dyDescent="0.2">
      <c r="P17" s="8" t="str">
        <f>VULNERABILIDAD!$P$43</f>
        <v>MEDIO</v>
      </c>
      <c r="Q17" s="8" t="str">
        <f>VULNERABILIDAD!$P$43</f>
        <v>MEDIO</v>
      </c>
      <c r="R17" s="8" t="str">
        <f>VULNERABILIDAD!$P$43</f>
        <v>MEDIO</v>
      </c>
      <c r="S17" s="8" t="str">
        <f>VULNERABILIDAD!$P$43</f>
        <v>MEDIO</v>
      </c>
      <c r="T17" s="8" t="str">
        <f>VULNERABILIDAD!$P$43</f>
        <v>MEDIO</v>
      </c>
      <c r="U17" s="8" t="str">
        <f>VULNERABILIDAD!$P$43</f>
        <v>MEDIO</v>
      </c>
      <c r="V17" s="8" t="str">
        <f>VULNERABILIDAD!$P$43</f>
        <v>MEDIO</v>
      </c>
      <c r="W17" s="8" t="str">
        <f>VULNERABILIDAD!$P$43</f>
        <v>MEDIO</v>
      </c>
      <c r="X17" s="8" t="str">
        <f>VULNERABILIDAD!$P$43</f>
        <v>MEDIO</v>
      </c>
    </row>
    <row r="18" spans="3:37" ht="4.5" customHeight="1" x14ac:dyDescent="0.2">
      <c r="O18" s="8" t="str">
        <f>VULNERABILIDAD!$P$43</f>
        <v>MEDIO</v>
      </c>
      <c r="P18" s="8" t="str">
        <f>VULNERABILIDAD!$P$43</f>
        <v>MEDIO</v>
      </c>
      <c r="Q18" s="8" t="str">
        <f>VULNERABILIDAD!$P$43</f>
        <v>MEDIO</v>
      </c>
      <c r="R18" s="8" t="str">
        <f>VULNERABILIDAD!$P$43</f>
        <v>MEDIO</v>
      </c>
      <c r="S18" s="8" t="str">
        <f>VULNERABILIDAD!$P$43</f>
        <v>MEDIO</v>
      </c>
      <c r="T18" s="8" t="str">
        <f>VULNERABILIDAD!$P$43</f>
        <v>MEDIO</v>
      </c>
      <c r="U18" s="8" t="str">
        <f>VULNERABILIDAD!$P$43</f>
        <v>MEDIO</v>
      </c>
      <c r="V18" s="8" t="str">
        <f>VULNERABILIDAD!$P$43</f>
        <v>MEDIO</v>
      </c>
      <c r="W18" s="8" t="str">
        <f>VULNERABILIDAD!$P$43</f>
        <v>MEDIO</v>
      </c>
      <c r="X18" s="8" t="str">
        <f>VULNERABILIDAD!$P$43</f>
        <v>MEDIO</v>
      </c>
      <c r="Y18" s="8" t="str">
        <f>VULNERABILIDAD!$P$43</f>
        <v>MEDIO</v>
      </c>
    </row>
    <row r="19" spans="3:37" ht="4.5" customHeight="1" x14ac:dyDescent="0.2">
      <c r="N19" s="8" t="str">
        <f>VULNERABILIDAD!$P$43</f>
        <v>MEDIO</v>
      </c>
      <c r="O19" s="8" t="str">
        <f>VULNERABILIDAD!$P$43</f>
        <v>MEDIO</v>
      </c>
      <c r="P19" s="8" t="str">
        <f>VULNERABILIDAD!$P$43</f>
        <v>MEDIO</v>
      </c>
      <c r="Q19" s="8" t="str">
        <f>VULNERABILIDAD!$P$43</f>
        <v>MEDIO</v>
      </c>
      <c r="R19" s="8" t="str">
        <f>VULNERABILIDAD!$P$43</f>
        <v>MEDIO</v>
      </c>
      <c r="S19" s="8" t="str">
        <f>VULNERABILIDAD!$P$43</f>
        <v>MEDIO</v>
      </c>
      <c r="T19" s="8" t="str">
        <f>VULNERABILIDAD!$P$43</f>
        <v>MEDIO</v>
      </c>
      <c r="U19" s="8" t="str">
        <f>VULNERABILIDAD!$P$43</f>
        <v>MEDIO</v>
      </c>
      <c r="V19" s="8" t="str">
        <f>VULNERABILIDAD!$P$43</f>
        <v>MEDIO</v>
      </c>
      <c r="W19" s="8" t="str">
        <f>VULNERABILIDAD!$P$43</f>
        <v>MEDIO</v>
      </c>
      <c r="X19" s="8" t="str">
        <f>VULNERABILIDAD!$P$43</f>
        <v>MEDIO</v>
      </c>
      <c r="Y19" s="8" t="str">
        <f>VULNERABILIDAD!$P$43</f>
        <v>MEDIO</v>
      </c>
      <c r="Z19" s="8" t="str">
        <f>VULNERABILIDAD!$P$43</f>
        <v>MEDIO</v>
      </c>
    </row>
    <row r="20" spans="3:37" ht="4.5" customHeight="1" x14ac:dyDescent="0.2">
      <c r="M20" s="8" t="str">
        <f>VULNERABILIDAD!$P$43</f>
        <v>MEDIO</v>
      </c>
      <c r="N20" s="8" t="str">
        <f>VULNERABILIDAD!$P$43</f>
        <v>MEDIO</v>
      </c>
      <c r="O20" s="8" t="str">
        <f>VULNERABILIDAD!$P$43</f>
        <v>MEDIO</v>
      </c>
      <c r="P20" s="8" t="str">
        <f>VULNERABILIDAD!$P$43</f>
        <v>MEDIO</v>
      </c>
      <c r="Q20" s="8" t="str">
        <f>VULNERABILIDAD!$P$43</f>
        <v>MEDIO</v>
      </c>
      <c r="R20" s="8" t="str">
        <f>VULNERABILIDAD!$P$43</f>
        <v>MEDIO</v>
      </c>
      <c r="S20" s="8" t="str">
        <f>VULNERABILIDAD!$P$43</f>
        <v>MEDIO</v>
      </c>
      <c r="T20" s="8" t="str">
        <f>VULNERABILIDAD!$P$43</f>
        <v>MEDIO</v>
      </c>
      <c r="U20" s="8" t="str">
        <f>VULNERABILIDAD!$P$43</f>
        <v>MEDIO</v>
      </c>
      <c r="V20" s="8" t="str">
        <f>VULNERABILIDAD!$P$43</f>
        <v>MEDIO</v>
      </c>
      <c r="W20" s="8" t="str">
        <f>VULNERABILIDAD!$P$43</f>
        <v>MEDIO</v>
      </c>
      <c r="X20" s="8" t="str">
        <f>VULNERABILIDAD!$P$43</f>
        <v>MEDIO</v>
      </c>
      <c r="Y20" s="8" t="str">
        <f>VULNERABILIDAD!$P$43</f>
        <v>MEDIO</v>
      </c>
      <c r="Z20" s="8" t="str">
        <f>VULNERABILIDAD!$P$43</f>
        <v>MEDIO</v>
      </c>
      <c r="AA20" s="8" t="str">
        <f>VULNERABILIDAD!$P$43</f>
        <v>MEDIO</v>
      </c>
    </row>
    <row r="21" spans="3:37" ht="4.5" customHeight="1" x14ac:dyDescent="0.2">
      <c r="L21" s="8" t="str">
        <f>VULNERABILIDAD!$P$43</f>
        <v>MEDIO</v>
      </c>
      <c r="M21" s="8" t="str">
        <f>VULNERABILIDAD!$P$43</f>
        <v>MEDIO</v>
      </c>
      <c r="N21" s="8" t="str">
        <f>VULNERABILIDAD!$P$43</f>
        <v>MEDIO</v>
      </c>
      <c r="O21" s="8" t="str">
        <f>VULNERABILIDAD!$P$43</f>
        <v>MEDIO</v>
      </c>
      <c r="P21" s="8" t="str">
        <f>VULNERABILIDAD!$P$43</f>
        <v>MEDIO</v>
      </c>
      <c r="Q21" s="8" t="str">
        <f>VULNERABILIDAD!$P$43</f>
        <v>MEDIO</v>
      </c>
      <c r="R21" s="8" t="str">
        <f>VULNERABILIDAD!$P$43</f>
        <v>MEDIO</v>
      </c>
      <c r="S21" s="8" t="str">
        <f>VULNERABILIDAD!$P$43</f>
        <v>MEDIO</v>
      </c>
      <c r="T21" s="8" t="str">
        <f>VULNERABILIDAD!$P$43</f>
        <v>MEDIO</v>
      </c>
      <c r="U21" s="8" t="str">
        <f>VULNERABILIDAD!$P$43</f>
        <v>MEDIO</v>
      </c>
      <c r="V21" s="8" t="str">
        <f>VULNERABILIDAD!$P$43</f>
        <v>MEDIO</v>
      </c>
      <c r="W21" s="8" t="str">
        <f>VULNERABILIDAD!$P$43</f>
        <v>MEDIO</v>
      </c>
      <c r="X21" s="8" t="str">
        <f>VULNERABILIDAD!$P$43</f>
        <v>MEDIO</v>
      </c>
      <c r="Y21" s="8" t="str">
        <f>VULNERABILIDAD!$P$43</f>
        <v>MEDIO</v>
      </c>
      <c r="Z21" s="8" t="str">
        <f>VULNERABILIDAD!$P$43</f>
        <v>MEDIO</v>
      </c>
      <c r="AA21" s="8" t="str">
        <f>VULNERABILIDAD!$P$43</f>
        <v>MEDIO</v>
      </c>
      <c r="AB21" s="8" t="str">
        <f>VULNERABILIDAD!$P$43</f>
        <v>MEDIO</v>
      </c>
    </row>
    <row r="22" spans="3:37" ht="4.5" customHeight="1" x14ac:dyDescent="0.2">
      <c r="K22" s="8" t="str">
        <f>VULNERABILIDAD!$K$43</f>
        <v>MEDIO</v>
      </c>
      <c r="L22" s="8"/>
      <c r="M22" s="8" t="str">
        <f>VULNERABILIDAD!$P$43</f>
        <v>MEDIO</v>
      </c>
      <c r="N22" s="8" t="str">
        <f>VULNERABILIDAD!$P$43</f>
        <v>MEDIO</v>
      </c>
      <c r="O22" s="8" t="str">
        <f>VULNERABILIDAD!$P$43</f>
        <v>MEDIO</v>
      </c>
      <c r="P22" s="8" t="str">
        <f>VULNERABILIDAD!$P$43</f>
        <v>MEDIO</v>
      </c>
      <c r="Q22" s="8" t="str">
        <f>VULNERABILIDAD!$P$43</f>
        <v>MEDIO</v>
      </c>
      <c r="R22" s="8" t="str">
        <f>VULNERABILIDAD!$P$43</f>
        <v>MEDIO</v>
      </c>
      <c r="S22" s="8" t="str">
        <f>VULNERABILIDAD!$P$43</f>
        <v>MEDIO</v>
      </c>
      <c r="T22" s="8" t="str">
        <f>VULNERABILIDAD!$P$43</f>
        <v>MEDIO</v>
      </c>
      <c r="U22" s="8" t="str">
        <f>VULNERABILIDAD!$P$43</f>
        <v>MEDIO</v>
      </c>
      <c r="V22" s="8" t="str">
        <f>VULNERABILIDAD!$P$43</f>
        <v>MEDIO</v>
      </c>
      <c r="W22" s="8" t="str">
        <f>VULNERABILIDAD!$P$43</f>
        <v>MEDIO</v>
      </c>
      <c r="X22" s="8" t="str">
        <f>VULNERABILIDAD!$P$43</f>
        <v>MEDIO</v>
      </c>
      <c r="Y22" s="8" t="str">
        <f>VULNERABILIDAD!$P$43</f>
        <v>MEDIO</v>
      </c>
      <c r="Z22" s="8" t="str">
        <f>VULNERABILIDAD!$P$43</f>
        <v>MEDIO</v>
      </c>
      <c r="AA22" s="8" t="str">
        <f>VULNERABILIDAD!$P$43</f>
        <v>MEDIO</v>
      </c>
      <c r="AC22" s="8" t="str">
        <f>VULNERABILIDAD!$U$43</f>
        <v>MEDIO</v>
      </c>
    </row>
    <row r="23" spans="3:37" ht="4.5" customHeight="1" x14ac:dyDescent="0.2">
      <c r="J23" s="8" t="str">
        <f>VULNERABILIDAD!$K$43</f>
        <v>MEDIO</v>
      </c>
      <c r="K23" s="8" t="str">
        <f>VULNERABILIDAD!$K$43</f>
        <v>MEDIO</v>
      </c>
      <c r="L23" s="8" t="str">
        <f>VULNERABILIDAD!$K$43</f>
        <v>MEDIO</v>
      </c>
      <c r="M23" s="8"/>
      <c r="N23" s="8" t="str">
        <f>VULNERABILIDAD!$P$43</f>
        <v>MEDIO</v>
      </c>
      <c r="O23" s="8" t="str">
        <f>VULNERABILIDAD!$P$43</f>
        <v>MEDIO</v>
      </c>
      <c r="P23" s="8" t="str">
        <f>VULNERABILIDAD!$P$43</f>
        <v>MEDIO</v>
      </c>
      <c r="Q23" s="8" t="str">
        <f>VULNERABILIDAD!$P$43</f>
        <v>MEDIO</v>
      </c>
      <c r="R23" s="8" t="str">
        <f>VULNERABILIDAD!$P$43</f>
        <v>MEDIO</v>
      </c>
      <c r="S23" s="8" t="str">
        <f>VULNERABILIDAD!$P$43</f>
        <v>MEDIO</v>
      </c>
      <c r="T23" s="8" t="str">
        <f>VULNERABILIDAD!$P$43</f>
        <v>MEDIO</v>
      </c>
      <c r="U23" s="8" t="str">
        <f>VULNERABILIDAD!$P$43</f>
        <v>MEDIO</v>
      </c>
      <c r="V23" s="8" t="str">
        <f>VULNERABILIDAD!$P$43</f>
        <v>MEDIO</v>
      </c>
      <c r="W23" s="8" t="str">
        <f>VULNERABILIDAD!$P$43</f>
        <v>MEDIO</v>
      </c>
      <c r="X23" s="8" t="str">
        <f>VULNERABILIDAD!$P$43</f>
        <v>MEDIO</v>
      </c>
      <c r="Y23" s="8" t="str">
        <f>VULNERABILIDAD!$P$43</f>
        <v>MEDIO</v>
      </c>
      <c r="Z23" s="8" t="str">
        <f>VULNERABILIDAD!$P$43</f>
        <v>MEDIO</v>
      </c>
      <c r="AB23" s="8" t="str">
        <f>VULNERABILIDAD!$U$43</f>
        <v>MEDIO</v>
      </c>
      <c r="AC23" s="8" t="str">
        <f>VULNERABILIDAD!$U$43</f>
        <v>MEDIO</v>
      </c>
      <c r="AD23" s="8" t="str">
        <f>VULNERABILIDAD!$U$43</f>
        <v>MEDIO</v>
      </c>
    </row>
    <row r="24" spans="3:37" ht="4.5" customHeight="1" x14ac:dyDescent="0.2">
      <c r="I24" s="8" t="str">
        <f>VULNERABILIDAD!$K$43</f>
        <v>MEDIO</v>
      </c>
      <c r="J24" s="8" t="str">
        <f>VULNERABILIDAD!$K$43</f>
        <v>MEDIO</v>
      </c>
      <c r="K24" s="8" t="str">
        <f>VULNERABILIDAD!$K$43</f>
        <v>MEDIO</v>
      </c>
      <c r="L24" s="8" t="str">
        <f>VULNERABILIDAD!$K$43</f>
        <v>MEDIO</v>
      </c>
      <c r="M24" s="8" t="str">
        <f>VULNERABILIDAD!$K$43</f>
        <v>MEDIO</v>
      </c>
      <c r="N24" s="8"/>
      <c r="O24" s="8" t="str">
        <f>VULNERABILIDAD!$P$43</f>
        <v>MEDIO</v>
      </c>
      <c r="P24" s="8" t="str">
        <f>VULNERABILIDAD!$P$43</f>
        <v>MEDIO</v>
      </c>
      <c r="Q24" s="8" t="str">
        <f>VULNERABILIDAD!$P$43</f>
        <v>MEDIO</v>
      </c>
      <c r="R24" s="8" t="str">
        <f>VULNERABILIDAD!$P$43</f>
        <v>MEDIO</v>
      </c>
      <c r="S24" s="8" t="str">
        <f>VULNERABILIDAD!$P$43</f>
        <v>MEDIO</v>
      </c>
      <c r="T24" s="8" t="str">
        <f>VULNERABILIDAD!$P$43</f>
        <v>MEDIO</v>
      </c>
      <c r="U24" s="8" t="str">
        <f>VULNERABILIDAD!$P$43</f>
        <v>MEDIO</v>
      </c>
      <c r="V24" s="8" t="str">
        <f>VULNERABILIDAD!$P$43</f>
        <v>MEDIO</v>
      </c>
      <c r="W24" s="8" t="str">
        <f>VULNERABILIDAD!$P$43</f>
        <v>MEDIO</v>
      </c>
      <c r="X24" s="8" t="str">
        <f>VULNERABILIDAD!$P$43</f>
        <v>MEDIO</v>
      </c>
      <c r="Y24" s="8" t="str">
        <f>VULNERABILIDAD!$P$43</f>
        <v>MEDIO</v>
      </c>
      <c r="AA24" s="8" t="str">
        <f>VULNERABILIDAD!$U$43</f>
        <v>MEDIO</v>
      </c>
      <c r="AB24" s="8" t="str">
        <f>VULNERABILIDAD!$U$43</f>
        <v>MEDIO</v>
      </c>
      <c r="AC24" s="8" t="str">
        <f>VULNERABILIDAD!$U$43</f>
        <v>MEDIO</v>
      </c>
      <c r="AD24" s="8" t="str">
        <f>VULNERABILIDAD!$U$43</f>
        <v>MEDIO</v>
      </c>
      <c r="AE24" s="8" t="str">
        <f>VULNERABILIDAD!$U$43</f>
        <v>MEDIO</v>
      </c>
    </row>
    <row r="25" spans="3:37" ht="4.5" customHeight="1" x14ac:dyDescent="0.2">
      <c r="H25" s="8" t="str">
        <f>VULNERABILIDAD!$K$43</f>
        <v>MEDIO</v>
      </c>
      <c r="I25" s="8" t="str">
        <f>VULNERABILIDAD!$K$43</f>
        <v>MEDIO</v>
      </c>
      <c r="J25" s="8" t="str">
        <f>VULNERABILIDAD!$K$43</f>
        <v>MEDIO</v>
      </c>
      <c r="K25" s="8" t="str">
        <f>VULNERABILIDAD!$K$43</f>
        <v>MEDIO</v>
      </c>
      <c r="L25" s="8" t="str">
        <f>VULNERABILIDAD!$K$43</f>
        <v>MEDIO</v>
      </c>
      <c r="M25" s="8" t="str">
        <f>VULNERABILIDAD!$K$43</f>
        <v>MEDIO</v>
      </c>
      <c r="N25" s="8" t="str">
        <f>VULNERABILIDAD!$K$43</f>
        <v>MEDIO</v>
      </c>
      <c r="O25" s="8"/>
      <c r="P25" s="8" t="str">
        <f>VULNERABILIDAD!$P$43</f>
        <v>MEDIO</v>
      </c>
      <c r="Q25" s="8" t="str">
        <f>VULNERABILIDAD!$P$43</f>
        <v>MEDIO</v>
      </c>
      <c r="R25" s="8" t="str">
        <f>VULNERABILIDAD!$P$43</f>
        <v>MEDIO</v>
      </c>
      <c r="S25" s="8" t="str">
        <f>VULNERABILIDAD!$P$43</f>
        <v>MEDIO</v>
      </c>
      <c r="T25" s="8" t="str">
        <f>VULNERABILIDAD!$P$43</f>
        <v>MEDIO</v>
      </c>
      <c r="U25" s="8" t="str">
        <f>VULNERABILIDAD!$P$43</f>
        <v>MEDIO</v>
      </c>
      <c r="V25" s="8" t="str">
        <f>VULNERABILIDAD!$P$43</f>
        <v>MEDIO</v>
      </c>
      <c r="W25" s="8" t="str">
        <f>VULNERABILIDAD!$P$43</f>
        <v>MEDIO</v>
      </c>
      <c r="X25" s="8" t="str">
        <f>VULNERABILIDAD!$P$43</f>
        <v>MEDIO</v>
      </c>
      <c r="Z25" s="8" t="str">
        <f>VULNERABILIDAD!$U$43</f>
        <v>MEDIO</v>
      </c>
      <c r="AA25" s="8" t="str">
        <f>VULNERABILIDAD!$U$43</f>
        <v>MEDIO</v>
      </c>
      <c r="AB25" s="8" t="str">
        <f>VULNERABILIDAD!$U$43</f>
        <v>MEDIO</v>
      </c>
      <c r="AC25" s="8" t="str">
        <f>VULNERABILIDAD!$U$43</f>
        <v>MEDIO</v>
      </c>
      <c r="AD25" s="8" t="str">
        <f>VULNERABILIDAD!$U$43</f>
        <v>MEDIO</v>
      </c>
      <c r="AE25" s="8" t="str">
        <f>VULNERABILIDAD!$U$43</f>
        <v>MEDIO</v>
      </c>
      <c r="AF25" s="8" t="str">
        <f>VULNERABILIDAD!$U$43</f>
        <v>MEDIO</v>
      </c>
    </row>
    <row r="26" spans="3:37" ht="4.5" customHeight="1" x14ac:dyDescent="0.2">
      <c r="G26" s="8" t="str">
        <f>VULNERABILIDAD!$K$43</f>
        <v>MEDIO</v>
      </c>
      <c r="H26" s="8" t="str">
        <f>VULNERABILIDAD!$K$43</f>
        <v>MEDIO</v>
      </c>
      <c r="I26" s="8" t="str">
        <f>VULNERABILIDAD!$K$43</f>
        <v>MEDIO</v>
      </c>
      <c r="J26" s="8" t="str">
        <f>VULNERABILIDAD!$K$43</f>
        <v>MEDIO</v>
      </c>
      <c r="K26" s="8" t="str">
        <f>VULNERABILIDAD!$K$43</f>
        <v>MEDIO</v>
      </c>
      <c r="L26" s="8" t="str">
        <f>VULNERABILIDAD!$K$43</f>
        <v>MEDIO</v>
      </c>
      <c r="M26" s="8" t="str">
        <f>VULNERABILIDAD!$K$43</f>
        <v>MEDIO</v>
      </c>
      <c r="N26" s="8" t="str">
        <f>VULNERABILIDAD!$K$43</f>
        <v>MEDIO</v>
      </c>
      <c r="O26" s="8" t="str">
        <f>VULNERABILIDAD!$K$43</f>
        <v>MEDIO</v>
      </c>
      <c r="P26" s="8"/>
      <c r="Q26" s="8" t="str">
        <f>VULNERABILIDAD!$P$43</f>
        <v>MEDIO</v>
      </c>
      <c r="R26" s="8" t="str">
        <f>VULNERABILIDAD!$P$43</f>
        <v>MEDIO</v>
      </c>
      <c r="S26" s="8" t="str">
        <f>VULNERABILIDAD!$P$43</f>
        <v>MEDIO</v>
      </c>
      <c r="T26" s="8" t="str">
        <f>VULNERABILIDAD!$P$43</f>
        <v>MEDIO</v>
      </c>
      <c r="U26" s="8" t="str">
        <f>VULNERABILIDAD!$P$43</f>
        <v>MEDIO</v>
      </c>
      <c r="V26" s="8" t="str">
        <f>VULNERABILIDAD!$P$43</f>
        <v>MEDIO</v>
      </c>
      <c r="W26" s="8" t="str">
        <f>VULNERABILIDAD!$P$43</f>
        <v>MEDIO</v>
      </c>
      <c r="Y26" s="8" t="str">
        <f>VULNERABILIDAD!$U$43</f>
        <v>MEDIO</v>
      </c>
      <c r="Z26" s="8" t="str">
        <f>VULNERABILIDAD!$U$43</f>
        <v>MEDIO</v>
      </c>
      <c r="AA26" s="8" t="str">
        <f>VULNERABILIDAD!$U$43</f>
        <v>MEDIO</v>
      </c>
      <c r="AB26" s="8" t="str">
        <f>VULNERABILIDAD!$U$43</f>
        <v>MEDIO</v>
      </c>
      <c r="AC26" s="8" t="str">
        <f>VULNERABILIDAD!$U$43</f>
        <v>MEDIO</v>
      </c>
      <c r="AD26" s="8" t="str">
        <f>VULNERABILIDAD!$U$43</f>
        <v>MEDIO</v>
      </c>
      <c r="AE26" s="8" t="str">
        <f>VULNERABILIDAD!$U$43</f>
        <v>MEDIO</v>
      </c>
      <c r="AF26" s="8" t="str">
        <f>VULNERABILIDAD!$U$43</f>
        <v>MEDIO</v>
      </c>
      <c r="AG26" s="8" t="str">
        <f>VULNERABILIDAD!$U$43</f>
        <v>MEDIO</v>
      </c>
    </row>
    <row r="27" spans="3:37" ht="4.5" customHeight="1" x14ac:dyDescent="0.2">
      <c r="F27" s="8" t="str">
        <f>VULNERABILIDAD!$K$43</f>
        <v>MEDIO</v>
      </c>
      <c r="G27" s="8" t="str">
        <f>VULNERABILIDAD!$K$43</f>
        <v>MEDIO</v>
      </c>
      <c r="H27" s="8" t="str">
        <f>VULNERABILIDAD!$K$43</f>
        <v>MEDIO</v>
      </c>
      <c r="I27" s="8" t="str">
        <f>VULNERABILIDAD!$K$43</f>
        <v>MEDIO</v>
      </c>
      <c r="J27" s="8" t="str">
        <f>VULNERABILIDAD!$K$43</f>
        <v>MEDIO</v>
      </c>
      <c r="K27" s="8" t="str">
        <f>VULNERABILIDAD!$K$43</f>
        <v>MEDIO</v>
      </c>
      <c r="L27" s="8" t="str">
        <f>VULNERABILIDAD!$K$43</f>
        <v>MEDIO</v>
      </c>
      <c r="M27" s="8" t="str">
        <f>VULNERABILIDAD!$K$43</f>
        <v>MEDIO</v>
      </c>
      <c r="N27" s="8" t="str">
        <f>VULNERABILIDAD!$K$43</f>
        <v>MEDIO</v>
      </c>
      <c r="O27" s="8" t="str">
        <f>VULNERABILIDAD!$K$43</f>
        <v>MEDIO</v>
      </c>
      <c r="P27" s="8" t="str">
        <f>VULNERABILIDAD!$K$43</f>
        <v>MEDIO</v>
      </c>
      <c r="Q27" s="8"/>
      <c r="R27" s="8" t="str">
        <f>VULNERABILIDAD!$P$43</f>
        <v>MEDIO</v>
      </c>
      <c r="S27" s="8" t="str">
        <f>VULNERABILIDAD!$P$43</f>
        <v>MEDIO</v>
      </c>
      <c r="T27" s="8" t="str">
        <f>VULNERABILIDAD!$P$43</f>
        <v>MEDIO</v>
      </c>
      <c r="U27" s="8" t="str">
        <f>VULNERABILIDAD!$P$43</f>
        <v>MEDIO</v>
      </c>
      <c r="V27" s="8" t="str">
        <f>VULNERABILIDAD!$P$43</f>
        <v>MEDIO</v>
      </c>
      <c r="X27" s="8" t="str">
        <f>VULNERABILIDAD!$U$43</f>
        <v>MEDIO</v>
      </c>
      <c r="Y27" s="8" t="str">
        <f>VULNERABILIDAD!$U$43</f>
        <v>MEDIO</v>
      </c>
      <c r="Z27" s="8" t="str">
        <f>VULNERABILIDAD!$U$43</f>
        <v>MEDIO</v>
      </c>
      <c r="AA27" s="8" t="str">
        <f>VULNERABILIDAD!$U$43</f>
        <v>MEDIO</v>
      </c>
      <c r="AB27" s="8" t="str">
        <f>VULNERABILIDAD!$U$43</f>
        <v>MEDIO</v>
      </c>
      <c r="AC27" s="8" t="str">
        <f>VULNERABILIDAD!$U$43</f>
        <v>MEDIO</v>
      </c>
      <c r="AD27" s="8" t="str">
        <f>VULNERABILIDAD!$U$43</f>
        <v>MEDIO</v>
      </c>
      <c r="AE27" s="8" t="str">
        <f>VULNERABILIDAD!$U$43</f>
        <v>MEDIO</v>
      </c>
      <c r="AF27" s="8" t="str">
        <f>VULNERABILIDAD!$U$43</f>
        <v>MEDIO</v>
      </c>
      <c r="AG27" s="8" t="str">
        <f>VULNERABILIDAD!$U$43</f>
        <v>MEDIO</v>
      </c>
      <c r="AH27" s="8" t="str">
        <f>VULNERABILIDAD!$U$43</f>
        <v>MEDIO</v>
      </c>
    </row>
    <row r="28" spans="3:37" ht="4.5" customHeight="1" x14ac:dyDescent="0.2">
      <c r="E28" s="8" t="str">
        <f>VULNERABILIDAD!$K$43</f>
        <v>MEDIO</v>
      </c>
      <c r="F28" s="8" t="str">
        <f>VULNERABILIDAD!$K$43</f>
        <v>MEDIO</v>
      </c>
      <c r="G28" s="8" t="str">
        <f>VULNERABILIDAD!$K$43</f>
        <v>MEDIO</v>
      </c>
      <c r="H28" s="8" t="str">
        <f>VULNERABILIDAD!$K$43</f>
        <v>MEDIO</v>
      </c>
      <c r="I28" s="8" t="str">
        <f>VULNERABILIDAD!$K$43</f>
        <v>MEDIO</v>
      </c>
      <c r="J28" s="8" t="str">
        <f>VULNERABILIDAD!$K$43</f>
        <v>MEDIO</v>
      </c>
      <c r="K28" s="8" t="str">
        <f>VULNERABILIDAD!$K$43</f>
        <v>MEDIO</v>
      </c>
      <c r="L28" s="8" t="str">
        <f>VULNERABILIDAD!$K$43</f>
        <v>MEDIO</v>
      </c>
      <c r="M28" s="8" t="str">
        <f>VULNERABILIDAD!$K$43</f>
        <v>MEDIO</v>
      </c>
      <c r="N28" s="8" t="str">
        <f>VULNERABILIDAD!$K$43</f>
        <v>MEDIO</v>
      </c>
      <c r="O28" s="8" t="str">
        <f>VULNERABILIDAD!$K$43</f>
        <v>MEDIO</v>
      </c>
      <c r="P28" s="8" t="str">
        <f>VULNERABILIDAD!$K$43</f>
        <v>MEDIO</v>
      </c>
      <c r="Q28" s="8" t="str">
        <f>VULNERABILIDAD!$K$43</f>
        <v>MEDIO</v>
      </c>
      <c r="R28" s="8"/>
      <c r="S28" s="8" t="str">
        <f>VULNERABILIDAD!$P$43</f>
        <v>MEDIO</v>
      </c>
      <c r="T28" s="8" t="str">
        <f>VULNERABILIDAD!$P$43</f>
        <v>MEDIO</v>
      </c>
      <c r="U28" s="8" t="str">
        <f>VULNERABILIDAD!$P$43</f>
        <v>MEDIO</v>
      </c>
      <c r="W28" s="8" t="str">
        <f>VULNERABILIDAD!$U$43</f>
        <v>MEDIO</v>
      </c>
      <c r="X28" s="8" t="str">
        <f>VULNERABILIDAD!$U$43</f>
        <v>MEDIO</v>
      </c>
      <c r="Y28" s="8" t="str">
        <f>VULNERABILIDAD!$U$43</f>
        <v>MEDIO</v>
      </c>
      <c r="Z28" s="8" t="str">
        <f>VULNERABILIDAD!$U$43</f>
        <v>MEDIO</v>
      </c>
      <c r="AA28" s="8" t="str">
        <f>VULNERABILIDAD!$U$43</f>
        <v>MEDIO</v>
      </c>
      <c r="AB28" s="8" t="str">
        <f>VULNERABILIDAD!$U$43</f>
        <v>MEDIO</v>
      </c>
      <c r="AC28" s="8" t="str">
        <f>VULNERABILIDAD!$U$43</f>
        <v>MEDIO</v>
      </c>
      <c r="AD28" s="8" t="str">
        <f>VULNERABILIDAD!$U$43</f>
        <v>MEDIO</v>
      </c>
      <c r="AE28" s="8" t="str">
        <f>VULNERABILIDAD!$U$43</f>
        <v>MEDIO</v>
      </c>
      <c r="AF28" s="8" t="str">
        <f>VULNERABILIDAD!$U$43</f>
        <v>MEDIO</v>
      </c>
      <c r="AG28" s="8" t="str">
        <f>VULNERABILIDAD!$U$43</f>
        <v>MEDIO</v>
      </c>
      <c r="AH28" s="8" t="str">
        <f>VULNERABILIDAD!$U$43</f>
        <v>MEDIO</v>
      </c>
      <c r="AI28" s="8" t="str">
        <f>VULNERABILIDAD!$U$43</f>
        <v>MEDIO</v>
      </c>
    </row>
    <row r="29" spans="3:37" ht="4.5" customHeight="1" x14ac:dyDescent="0.2">
      <c r="D29" s="8" t="str">
        <f>VULNERABILIDAD!$K$43</f>
        <v>MEDIO</v>
      </c>
      <c r="E29" s="8" t="str">
        <f>VULNERABILIDAD!$K$43</f>
        <v>MEDIO</v>
      </c>
      <c r="F29" s="8" t="str">
        <f>VULNERABILIDAD!$K$43</f>
        <v>MEDIO</v>
      </c>
      <c r="G29" s="8" t="str">
        <f>VULNERABILIDAD!$K$43</f>
        <v>MEDIO</v>
      </c>
      <c r="H29" s="8" t="str">
        <f>VULNERABILIDAD!$K$43</f>
        <v>MEDIO</v>
      </c>
      <c r="I29" s="8" t="str">
        <f>VULNERABILIDAD!$K$43</f>
        <v>MEDIO</v>
      </c>
      <c r="J29" s="8" t="str">
        <f>VULNERABILIDAD!$K$43</f>
        <v>MEDIO</v>
      </c>
      <c r="K29" s="8" t="str">
        <f>VULNERABILIDAD!$K$43</f>
        <v>MEDIO</v>
      </c>
      <c r="L29" s="8" t="str">
        <f>VULNERABILIDAD!$K$43</f>
        <v>MEDIO</v>
      </c>
      <c r="M29" s="8" t="str">
        <f>VULNERABILIDAD!$K$43</f>
        <v>MEDIO</v>
      </c>
      <c r="N29" s="8" t="str">
        <f>VULNERABILIDAD!$K$43</f>
        <v>MEDIO</v>
      </c>
      <c r="O29" s="8" t="str">
        <f>VULNERABILIDAD!$K$43</f>
        <v>MEDIO</v>
      </c>
      <c r="P29" s="8" t="str">
        <f>VULNERABILIDAD!$K$43</f>
        <v>MEDIO</v>
      </c>
      <c r="Q29" s="8" t="str">
        <f>VULNERABILIDAD!$K$43</f>
        <v>MEDIO</v>
      </c>
      <c r="R29" s="8" t="str">
        <f>VULNERABILIDAD!$K$43</f>
        <v>MEDIO</v>
      </c>
      <c r="S29" s="8"/>
      <c r="T29" s="8" t="str">
        <f>VULNERABILIDAD!$P$43</f>
        <v>MEDIO</v>
      </c>
      <c r="V29" s="8" t="str">
        <f>VULNERABILIDAD!$U$43</f>
        <v>MEDIO</v>
      </c>
      <c r="W29" s="8" t="str">
        <f>VULNERABILIDAD!$U$43</f>
        <v>MEDIO</v>
      </c>
      <c r="X29" s="8" t="str">
        <f>VULNERABILIDAD!$U$43</f>
        <v>MEDIO</v>
      </c>
      <c r="Y29" s="8" t="str">
        <f>VULNERABILIDAD!$U$43</f>
        <v>MEDIO</v>
      </c>
      <c r="Z29" s="8" t="str">
        <f>VULNERABILIDAD!$U$43</f>
        <v>MEDIO</v>
      </c>
      <c r="AA29" s="8" t="str">
        <f>VULNERABILIDAD!$U$43</f>
        <v>MEDIO</v>
      </c>
      <c r="AB29" s="8" t="str">
        <f>VULNERABILIDAD!$U$43</f>
        <v>MEDIO</v>
      </c>
      <c r="AC29" s="8" t="str">
        <f>VULNERABILIDAD!$U$43</f>
        <v>MEDIO</v>
      </c>
      <c r="AD29" s="8" t="str">
        <f>VULNERABILIDAD!$U$43</f>
        <v>MEDIO</v>
      </c>
      <c r="AE29" s="8" t="str">
        <f>VULNERABILIDAD!$U$43</f>
        <v>MEDIO</v>
      </c>
      <c r="AF29" s="8" t="str">
        <f>VULNERABILIDAD!$U$43</f>
        <v>MEDIO</v>
      </c>
      <c r="AG29" s="8" t="str">
        <f>VULNERABILIDAD!$U$43</f>
        <v>MEDIO</v>
      </c>
      <c r="AH29" s="8" t="str">
        <f>VULNERABILIDAD!$U$43</f>
        <v>MEDIO</v>
      </c>
      <c r="AI29" s="8" t="str">
        <f>VULNERABILIDAD!$U$43</f>
        <v>MEDIO</v>
      </c>
      <c r="AJ29" s="8" t="str">
        <f>VULNERABILIDAD!$U$43</f>
        <v>MEDIO</v>
      </c>
    </row>
    <row r="30" spans="3:37" ht="4.5" customHeight="1" x14ac:dyDescent="0.2">
      <c r="C30" s="8" t="str">
        <f>VULNERABILIDAD!$K$43</f>
        <v>MEDIO</v>
      </c>
      <c r="D30" s="8" t="str">
        <f>VULNERABILIDAD!$K$43</f>
        <v>MEDIO</v>
      </c>
      <c r="E30" s="8" t="str">
        <f>VULNERABILIDAD!$K$43</f>
        <v>MEDIO</v>
      </c>
      <c r="F30" s="8" t="str">
        <f>VULNERABILIDAD!$K$43</f>
        <v>MEDIO</v>
      </c>
      <c r="G30" s="8" t="str">
        <f>VULNERABILIDAD!$K$43</f>
        <v>MEDIO</v>
      </c>
      <c r="H30" s="8" t="str">
        <f>VULNERABILIDAD!$K$43</f>
        <v>MEDIO</v>
      </c>
      <c r="I30" s="8" t="str">
        <f>VULNERABILIDAD!$K$43</f>
        <v>MEDIO</v>
      </c>
      <c r="J30" s="8" t="str">
        <f>VULNERABILIDAD!$K$43</f>
        <v>MEDIO</v>
      </c>
      <c r="K30" s="8" t="str">
        <f>VULNERABILIDAD!$K$43</f>
        <v>MEDIO</v>
      </c>
      <c r="L30" s="8" t="str">
        <f>VULNERABILIDAD!$K$43</f>
        <v>MEDIO</v>
      </c>
      <c r="M30" s="8" t="str">
        <f>VULNERABILIDAD!$K$43</f>
        <v>MEDIO</v>
      </c>
      <c r="N30" s="8" t="str">
        <f>VULNERABILIDAD!$K$43</f>
        <v>MEDIO</v>
      </c>
      <c r="O30" s="8" t="str">
        <f>VULNERABILIDAD!$K$43</f>
        <v>MEDIO</v>
      </c>
      <c r="P30" s="8" t="str">
        <f>VULNERABILIDAD!$K$43</f>
        <v>MEDIO</v>
      </c>
      <c r="Q30" s="8" t="str">
        <f>VULNERABILIDAD!$K$43</f>
        <v>MEDIO</v>
      </c>
      <c r="R30" s="8" t="str">
        <f>VULNERABILIDAD!$K$43</f>
        <v>MEDIO</v>
      </c>
      <c r="S30" s="8" t="str">
        <f>VULNERABILIDAD!$K$43</f>
        <v>MEDIO</v>
      </c>
      <c r="T30" s="8"/>
      <c r="U30" s="8" t="str">
        <f>VULNERABILIDAD!$U$43</f>
        <v>MEDIO</v>
      </c>
      <c r="V30" s="8" t="str">
        <f>VULNERABILIDAD!$U$43</f>
        <v>MEDIO</v>
      </c>
      <c r="W30" s="8" t="str">
        <f>VULNERABILIDAD!$U$43</f>
        <v>MEDIO</v>
      </c>
      <c r="X30" s="8" t="str">
        <f>VULNERABILIDAD!$U$43</f>
        <v>MEDIO</v>
      </c>
      <c r="Y30" s="8" t="str">
        <f>VULNERABILIDAD!$U$43</f>
        <v>MEDIO</v>
      </c>
      <c r="Z30" s="8" t="str">
        <f>VULNERABILIDAD!$U$43</f>
        <v>MEDIO</v>
      </c>
      <c r="AA30" s="8" t="str">
        <f>VULNERABILIDAD!$U$43</f>
        <v>MEDIO</v>
      </c>
      <c r="AB30" s="8" t="str">
        <f>VULNERABILIDAD!$U$43</f>
        <v>MEDIO</v>
      </c>
      <c r="AC30" s="8" t="str">
        <f>VULNERABILIDAD!$U$43</f>
        <v>MEDIO</v>
      </c>
      <c r="AD30" s="8" t="str">
        <f>VULNERABILIDAD!$U$43</f>
        <v>MEDIO</v>
      </c>
      <c r="AE30" s="8" t="str">
        <f>VULNERABILIDAD!$U$43</f>
        <v>MEDIO</v>
      </c>
      <c r="AF30" s="8" t="str">
        <f>VULNERABILIDAD!$U$43</f>
        <v>MEDIO</v>
      </c>
      <c r="AG30" s="8" t="str">
        <f>VULNERABILIDAD!$U$43</f>
        <v>MEDIO</v>
      </c>
      <c r="AH30" s="8" t="str">
        <f>VULNERABILIDAD!$U$43</f>
        <v>MEDIO</v>
      </c>
      <c r="AI30" s="8" t="str">
        <f>VULNERABILIDAD!$U$43</f>
        <v>MEDIO</v>
      </c>
      <c r="AJ30" s="8" t="str">
        <f>VULNERABILIDAD!$U$43</f>
        <v>MEDIO</v>
      </c>
      <c r="AK30" s="8" t="str">
        <f>VULNERABILIDAD!$U$43</f>
        <v>MEDIO</v>
      </c>
    </row>
    <row r="31" spans="3:37" ht="4.5" customHeight="1" x14ac:dyDescent="0.2">
      <c r="D31" s="8" t="str">
        <f>VULNERABILIDAD!$K$43</f>
        <v>MEDIO</v>
      </c>
      <c r="E31" s="8" t="str">
        <f>VULNERABILIDAD!$K$43</f>
        <v>MEDIO</v>
      </c>
      <c r="F31" s="8" t="str">
        <f>VULNERABILIDAD!$K$43</f>
        <v>MEDIO</v>
      </c>
      <c r="G31" s="8" t="str">
        <f>VULNERABILIDAD!$K$43</f>
        <v>MEDIO</v>
      </c>
      <c r="H31" s="8" t="str">
        <f>VULNERABILIDAD!$K$43</f>
        <v>MEDIO</v>
      </c>
      <c r="I31" s="8" t="str">
        <f>VULNERABILIDAD!$K$43</f>
        <v>MEDIO</v>
      </c>
      <c r="J31" s="8" t="str">
        <f>VULNERABILIDAD!$K$43</f>
        <v>MEDIO</v>
      </c>
      <c r="K31" s="8" t="str">
        <f>VULNERABILIDAD!$K$43</f>
        <v>MEDIO</v>
      </c>
      <c r="L31" s="8" t="str">
        <f>VULNERABILIDAD!$K$43</f>
        <v>MEDIO</v>
      </c>
      <c r="M31" s="8" t="str">
        <f>VULNERABILIDAD!$K$43</f>
        <v>MEDIO</v>
      </c>
      <c r="N31" s="8" t="str">
        <f>VULNERABILIDAD!$K$43</f>
        <v>MEDIO</v>
      </c>
      <c r="O31" s="8" t="str">
        <f>VULNERABILIDAD!$K$43</f>
        <v>MEDIO</v>
      </c>
      <c r="P31" s="8" t="str">
        <f>VULNERABILIDAD!$K$43</f>
        <v>MEDIO</v>
      </c>
      <c r="Q31" s="8" t="str">
        <f>VULNERABILIDAD!$K$43</f>
        <v>MEDIO</v>
      </c>
      <c r="R31" s="8" t="str">
        <f>VULNERABILIDAD!$K$43</f>
        <v>MEDIO</v>
      </c>
      <c r="S31" s="8"/>
      <c r="T31" s="8">
        <f>VULNERABILIDAD!$F$43</f>
        <v>1</v>
      </c>
      <c r="V31" s="8" t="str">
        <f>VULNERABILIDAD!$U$43</f>
        <v>MEDIO</v>
      </c>
      <c r="W31" s="8" t="str">
        <f>VULNERABILIDAD!$U$43</f>
        <v>MEDIO</v>
      </c>
      <c r="X31" s="8" t="str">
        <f>VULNERABILIDAD!$U$43</f>
        <v>MEDIO</v>
      </c>
      <c r="Y31" s="8" t="str">
        <f>VULNERABILIDAD!$U$43</f>
        <v>MEDIO</v>
      </c>
      <c r="Z31" s="8" t="str">
        <f>VULNERABILIDAD!$U$43</f>
        <v>MEDIO</v>
      </c>
      <c r="AA31" s="8" t="str">
        <f>VULNERABILIDAD!$U$43</f>
        <v>MEDIO</v>
      </c>
      <c r="AB31" s="8" t="str">
        <f>VULNERABILIDAD!$U$43</f>
        <v>MEDIO</v>
      </c>
      <c r="AC31" s="8" t="str">
        <f>VULNERABILIDAD!$U$43</f>
        <v>MEDIO</v>
      </c>
      <c r="AD31" s="8" t="str">
        <f>VULNERABILIDAD!$U$43</f>
        <v>MEDIO</v>
      </c>
      <c r="AE31" s="8" t="str">
        <f>VULNERABILIDAD!$U$43</f>
        <v>MEDIO</v>
      </c>
      <c r="AF31" s="8" t="str">
        <f>VULNERABILIDAD!$U$43</f>
        <v>MEDIO</v>
      </c>
      <c r="AG31" s="8" t="str">
        <f>VULNERABILIDAD!$U$43</f>
        <v>MEDIO</v>
      </c>
      <c r="AH31" s="8" t="str">
        <f>VULNERABILIDAD!$U$43</f>
        <v>MEDIO</v>
      </c>
      <c r="AI31" s="8" t="str">
        <f>VULNERABILIDAD!$U$43</f>
        <v>MEDIO</v>
      </c>
      <c r="AJ31" s="8" t="str">
        <f>VULNERABILIDAD!$U$43</f>
        <v>MEDIO</v>
      </c>
    </row>
    <row r="32" spans="3:37" ht="4.5" customHeight="1" x14ac:dyDescent="0.2">
      <c r="E32" s="8" t="str">
        <f>VULNERABILIDAD!$K$43</f>
        <v>MEDIO</v>
      </c>
      <c r="F32" s="8" t="str">
        <f>VULNERABILIDAD!$K$43</f>
        <v>MEDIO</v>
      </c>
      <c r="G32" s="8" t="str">
        <f>VULNERABILIDAD!$K$43</f>
        <v>MEDIO</v>
      </c>
      <c r="H32" s="8" t="str">
        <f>VULNERABILIDAD!$K$43</f>
        <v>MEDIO</v>
      </c>
      <c r="I32" s="8" t="str">
        <f>VULNERABILIDAD!$K$43</f>
        <v>MEDIO</v>
      </c>
      <c r="J32" s="8" t="str">
        <f>VULNERABILIDAD!$K$43</f>
        <v>MEDIO</v>
      </c>
      <c r="K32" s="8" t="str">
        <f>VULNERABILIDAD!$K$43</f>
        <v>MEDIO</v>
      </c>
      <c r="L32" s="8" t="str">
        <f>VULNERABILIDAD!$K$43</f>
        <v>MEDIO</v>
      </c>
      <c r="M32" s="8" t="str">
        <f>VULNERABILIDAD!$K$43</f>
        <v>MEDIO</v>
      </c>
      <c r="N32" s="8" t="str">
        <f>VULNERABILIDAD!$K$43</f>
        <v>MEDIO</v>
      </c>
      <c r="O32" s="8" t="str">
        <f>VULNERABILIDAD!$K$43</f>
        <v>MEDIO</v>
      </c>
      <c r="P32" s="8" t="str">
        <f>VULNERABILIDAD!$K$43</f>
        <v>MEDIO</v>
      </c>
      <c r="Q32" s="8" t="str">
        <f>VULNERABILIDAD!$K$43</f>
        <v>MEDIO</v>
      </c>
      <c r="R32" s="8"/>
      <c r="S32" s="8">
        <f>VULNERABILIDAD!$F$43</f>
        <v>1</v>
      </c>
      <c r="T32" s="8">
        <f>VULNERABILIDAD!$F$43</f>
        <v>1</v>
      </c>
      <c r="U32" s="8">
        <f>VULNERABILIDAD!$F$43</f>
        <v>1</v>
      </c>
      <c r="W32" s="8" t="str">
        <f>VULNERABILIDAD!$U$43</f>
        <v>MEDIO</v>
      </c>
      <c r="X32" s="8" t="str">
        <f>VULNERABILIDAD!$U$43</f>
        <v>MEDIO</v>
      </c>
      <c r="Y32" s="8" t="str">
        <f>VULNERABILIDAD!$U$43</f>
        <v>MEDIO</v>
      </c>
      <c r="Z32" s="8" t="str">
        <f>VULNERABILIDAD!$U$43</f>
        <v>MEDIO</v>
      </c>
      <c r="AA32" s="8" t="str">
        <f>VULNERABILIDAD!$U$43</f>
        <v>MEDIO</v>
      </c>
      <c r="AB32" s="8" t="str">
        <f>VULNERABILIDAD!$U$43</f>
        <v>MEDIO</v>
      </c>
      <c r="AC32" s="8" t="str">
        <f>VULNERABILIDAD!$U$43</f>
        <v>MEDIO</v>
      </c>
      <c r="AD32" s="8" t="str">
        <f>VULNERABILIDAD!$U$43</f>
        <v>MEDIO</v>
      </c>
      <c r="AE32" s="8" t="str">
        <f>VULNERABILIDAD!$U$43</f>
        <v>MEDIO</v>
      </c>
      <c r="AF32" s="8" t="str">
        <f>VULNERABILIDAD!$U$43</f>
        <v>MEDIO</v>
      </c>
      <c r="AG32" s="8" t="str">
        <f>VULNERABILIDAD!$U$43</f>
        <v>MEDIO</v>
      </c>
      <c r="AH32" s="8" t="str">
        <f>VULNERABILIDAD!$U$43</f>
        <v>MEDIO</v>
      </c>
      <c r="AI32" s="8" t="str">
        <f>VULNERABILIDAD!$U$43</f>
        <v>MEDIO</v>
      </c>
    </row>
    <row r="33" spans="6:34" ht="4.5" customHeight="1" x14ac:dyDescent="0.2">
      <c r="F33" s="8" t="str">
        <f>VULNERABILIDAD!$K$43</f>
        <v>MEDIO</v>
      </c>
      <c r="G33" s="8" t="str">
        <f>VULNERABILIDAD!$K$43</f>
        <v>MEDIO</v>
      </c>
      <c r="H33" s="8" t="str">
        <f>VULNERABILIDAD!$K$43</f>
        <v>MEDIO</v>
      </c>
      <c r="I33" s="8" t="str">
        <f>VULNERABILIDAD!$K$43</f>
        <v>MEDIO</v>
      </c>
      <c r="J33" s="8" t="str">
        <f>VULNERABILIDAD!$K$43</f>
        <v>MEDIO</v>
      </c>
      <c r="K33" s="8" t="str">
        <f>VULNERABILIDAD!$K$43</f>
        <v>MEDIO</v>
      </c>
      <c r="L33" s="8" t="str">
        <f>VULNERABILIDAD!$K$43</f>
        <v>MEDIO</v>
      </c>
      <c r="M33" s="8" t="str">
        <f>VULNERABILIDAD!$K$43</f>
        <v>MEDIO</v>
      </c>
      <c r="N33" s="8" t="str">
        <f>VULNERABILIDAD!$K$43</f>
        <v>MEDIO</v>
      </c>
      <c r="O33" s="8" t="str">
        <f>VULNERABILIDAD!$K$43</f>
        <v>MEDIO</v>
      </c>
      <c r="P33" s="8" t="str">
        <f>VULNERABILIDAD!$K$43</f>
        <v>MEDIO</v>
      </c>
      <c r="Q33" s="8"/>
      <c r="R33" s="8">
        <f>VULNERABILIDAD!$F$43</f>
        <v>1</v>
      </c>
      <c r="S33" s="8">
        <f>VULNERABILIDAD!$F$43</f>
        <v>1</v>
      </c>
      <c r="T33" s="8">
        <f>VULNERABILIDAD!$F$43</f>
        <v>1</v>
      </c>
      <c r="U33" s="8">
        <f>VULNERABILIDAD!$F$43</f>
        <v>1</v>
      </c>
      <c r="V33" s="8">
        <f>VULNERABILIDAD!$F$43</f>
        <v>1</v>
      </c>
      <c r="X33" s="8" t="str">
        <f>VULNERABILIDAD!$U$43</f>
        <v>MEDIO</v>
      </c>
      <c r="Y33" s="8" t="str">
        <f>VULNERABILIDAD!$U$43</f>
        <v>MEDIO</v>
      </c>
      <c r="Z33" s="8" t="str">
        <f>VULNERABILIDAD!$U$43</f>
        <v>MEDIO</v>
      </c>
      <c r="AA33" s="8" t="str">
        <f>VULNERABILIDAD!$U$43</f>
        <v>MEDIO</v>
      </c>
      <c r="AB33" s="8" t="str">
        <f>VULNERABILIDAD!$U$43</f>
        <v>MEDIO</v>
      </c>
      <c r="AC33" s="8" t="str">
        <f>VULNERABILIDAD!$U$43</f>
        <v>MEDIO</v>
      </c>
      <c r="AD33" s="8" t="str">
        <f>VULNERABILIDAD!$U$43</f>
        <v>MEDIO</v>
      </c>
      <c r="AE33" s="8" t="str">
        <f>VULNERABILIDAD!$U$43</f>
        <v>MEDIO</v>
      </c>
      <c r="AF33" s="8" t="str">
        <f>VULNERABILIDAD!$U$43</f>
        <v>MEDIO</v>
      </c>
      <c r="AG33" s="8" t="str">
        <f>VULNERABILIDAD!$U$43</f>
        <v>MEDIO</v>
      </c>
      <c r="AH33" s="8" t="str">
        <f>VULNERABILIDAD!$U$43</f>
        <v>MEDIO</v>
      </c>
    </row>
    <row r="34" spans="6:34" ht="4.5" customHeight="1" x14ac:dyDescent="0.2">
      <c r="G34" s="8" t="str">
        <f>VULNERABILIDAD!$K$43</f>
        <v>MEDIO</v>
      </c>
      <c r="H34" s="8" t="str">
        <f>VULNERABILIDAD!$K$43</f>
        <v>MEDIO</v>
      </c>
      <c r="I34" s="8" t="str">
        <f>VULNERABILIDAD!$K$43</f>
        <v>MEDIO</v>
      </c>
      <c r="J34" s="8" t="str">
        <f>VULNERABILIDAD!$K$43</f>
        <v>MEDIO</v>
      </c>
      <c r="K34" s="8" t="str">
        <f>VULNERABILIDAD!$K$43</f>
        <v>MEDIO</v>
      </c>
      <c r="L34" s="8" t="str">
        <f>VULNERABILIDAD!$K$43</f>
        <v>MEDIO</v>
      </c>
      <c r="M34" s="8" t="str">
        <f>VULNERABILIDAD!$K$43</f>
        <v>MEDIO</v>
      </c>
      <c r="N34" s="8" t="str">
        <f>VULNERABILIDAD!$K$43</f>
        <v>MEDIO</v>
      </c>
      <c r="O34" s="8" t="str">
        <f>VULNERABILIDAD!$K$43</f>
        <v>MEDIO</v>
      </c>
      <c r="P34" s="8"/>
      <c r="Q34" s="8">
        <f>VULNERABILIDAD!$F$43</f>
        <v>1</v>
      </c>
      <c r="R34" s="8">
        <f>VULNERABILIDAD!$F$43</f>
        <v>1</v>
      </c>
      <c r="S34" s="8">
        <f>VULNERABILIDAD!$F$43</f>
        <v>1</v>
      </c>
      <c r="T34" s="8">
        <f>VULNERABILIDAD!$F$43</f>
        <v>1</v>
      </c>
      <c r="U34" s="8">
        <f>VULNERABILIDAD!$F$43</f>
        <v>1</v>
      </c>
      <c r="V34" s="8">
        <f>VULNERABILIDAD!$F$43</f>
        <v>1</v>
      </c>
      <c r="W34" s="8">
        <f>VULNERABILIDAD!$F$43</f>
        <v>1</v>
      </c>
      <c r="Y34" s="8" t="str">
        <f>VULNERABILIDAD!$U$43</f>
        <v>MEDIO</v>
      </c>
      <c r="Z34" s="8" t="str">
        <f>VULNERABILIDAD!$U$43</f>
        <v>MEDIO</v>
      </c>
      <c r="AA34" s="8" t="str">
        <f>VULNERABILIDAD!$U$43</f>
        <v>MEDIO</v>
      </c>
      <c r="AB34" s="8" t="str">
        <f>VULNERABILIDAD!$U$43</f>
        <v>MEDIO</v>
      </c>
      <c r="AC34" s="8" t="str">
        <f>VULNERABILIDAD!$U$43</f>
        <v>MEDIO</v>
      </c>
      <c r="AD34" s="8" t="str">
        <f>VULNERABILIDAD!$U$43</f>
        <v>MEDIO</v>
      </c>
      <c r="AE34" s="8" t="str">
        <f>VULNERABILIDAD!$U$43</f>
        <v>MEDIO</v>
      </c>
      <c r="AF34" s="8" t="str">
        <f>VULNERABILIDAD!$U$43</f>
        <v>MEDIO</v>
      </c>
      <c r="AG34" s="8" t="str">
        <f>VULNERABILIDAD!$U$43</f>
        <v>MEDIO</v>
      </c>
    </row>
    <row r="35" spans="6:34" ht="4.5" customHeight="1" x14ac:dyDescent="0.2">
      <c r="H35" s="8" t="str">
        <f>VULNERABILIDAD!$K$43</f>
        <v>MEDIO</v>
      </c>
      <c r="I35" s="8" t="str">
        <f>VULNERABILIDAD!$K$43</f>
        <v>MEDIO</v>
      </c>
      <c r="J35" s="8" t="str">
        <f>VULNERABILIDAD!$K$43</f>
        <v>MEDIO</v>
      </c>
      <c r="K35" s="8" t="str">
        <f>VULNERABILIDAD!$K$43</f>
        <v>MEDIO</v>
      </c>
      <c r="L35" s="8" t="str">
        <f>VULNERABILIDAD!$K$43</f>
        <v>MEDIO</v>
      </c>
      <c r="M35" s="8" t="str">
        <f>VULNERABILIDAD!$K$43</f>
        <v>MEDIO</v>
      </c>
      <c r="N35" s="8" t="str">
        <f>VULNERABILIDAD!$K$43</f>
        <v>MEDIO</v>
      </c>
      <c r="O35" s="8"/>
      <c r="P35" s="8">
        <f>VULNERABILIDAD!$F$43</f>
        <v>1</v>
      </c>
      <c r="Q35" s="8">
        <f>VULNERABILIDAD!$F$43</f>
        <v>1</v>
      </c>
      <c r="R35" s="8">
        <f>VULNERABILIDAD!$F$43</f>
        <v>1</v>
      </c>
      <c r="S35" s="8">
        <f>VULNERABILIDAD!$F$43</f>
        <v>1</v>
      </c>
      <c r="T35" s="8">
        <f>VULNERABILIDAD!$F$43</f>
        <v>1</v>
      </c>
      <c r="U35" s="8">
        <f>VULNERABILIDAD!$F$43</f>
        <v>1</v>
      </c>
      <c r="V35" s="8">
        <f>VULNERABILIDAD!$F$43</f>
        <v>1</v>
      </c>
      <c r="W35" s="8">
        <f>VULNERABILIDAD!$F$43</f>
        <v>1</v>
      </c>
      <c r="X35" s="8">
        <f>VULNERABILIDAD!$F$43</f>
        <v>1</v>
      </c>
      <c r="Z35" s="8" t="str">
        <f>VULNERABILIDAD!$U$43</f>
        <v>MEDIO</v>
      </c>
      <c r="AA35" s="8" t="str">
        <f>VULNERABILIDAD!$U$43</f>
        <v>MEDIO</v>
      </c>
      <c r="AB35" s="8" t="str">
        <f>VULNERABILIDAD!$U$43</f>
        <v>MEDIO</v>
      </c>
      <c r="AC35" s="8" t="str">
        <f>VULNERABILIDAD!$U$43</f>
        <v>MEDIO</v>
      </c>
      <c r="AD35" s="8" t="str">
        <f>VULNERABILIDAD!$U$43</f>
        <v>MEDIO</v>
      </c>
      <c r="AE35" s="8" t="str">
        <f>VULNERABILIDAD!$U$43</f>
        <v>MEDIO</v>
      </c>
      <c r="AF35" s="8" t="str">
        <f>VULNERABILIDAD!$U$43</f>
        <v>MEDIO</v>
      </c>
    </row>
    <row r="36" spans="6:34" ht="4.5" customHeight="1" x14ac:dyDescent="0.2">
      <c r="I36" s="8" t="str">
        <f>VULNERABILIDAD!$K$43</f>
        <v>MEDIO</v>
      </c>
      <c r="J36" s="8" t="str">
        <f>VULNERABILIDAD!$K$43</f>
        <v>MEDIO</v>
      </c>
      <c r="K36" s="8" t="str">
        <f>VULNERABILIDAD!$K$43</f>
        <v>MEDIO</v>
      </c>
      <c r="L36" s="8" t="str">
        <f>VULNERABILIDAD!$K$43</f>
        <v>MEDIO</v>
      </c>
      <c r="M36" s="8" t="str">
        <f>VULNERABILIDAD!$K$43</f>
        <v>MEDIO</v>
      </c>
      <c r="N36" s="8"/>
      <c r="O36" s="8">
        <f>VULNERABILIDAD!$F$43</f>
        <v>1</v>
      </c>
      <c r="P36" s="8">
        <f>VULNERABILIDAD!$F$43</f>
        <v>1</v>
      </c>
      <c r="Q36" s="8">
        <f>VULNERABILIDAD!$F$43</f>
        <v>1</v>
      </c>
      <c r="R36" s="8">
        <f>VULNERABILIDAD!$F$43</f>
        <v>1</v>
      </c>
      <c r="S36" s="8">
        <f>VULNERABILIDAD!$F$43</f>
        <v>1</v>
      </c>
      <c r="T36" s="8">
        <f>VULNERABILIDAD!$F$43</f>
        <v>1</v>
      </c>
      <c r="U36" s="8">
        <f>VULNERABILIDAD!$F$43</f>
        <v>1</v>
      </c>
      <c r="V36" s="8">
        <f>VULNERABILIDAD!$F$43</f>
        <v>1</v>
      </c>
      <c r="W36" s="8">
        <f>VULNERABILIDAD!$F$43</f>
        <v>1</v>
      </c>
      <c r="X36" s="8">
        <f>VULNERABILIDAD!$F$43</f>
        <v>1</v>
      </c>
      <c r="Y36" s="8">
        <f>VULNERABILIDAD!$F$43</f>
        <v>1</v>
      </c>
      <c r="AA36" s="8" t="str">
        <f>VULNERABILIDAD!$U$43</f>
        <v>MEDIO</v>
      </c>
      <c r="AB36" s="8" t="str">
        <f>VULNERABILIDAD!$U$43</f>
        <v>MEDIO</v>
      </c>
      <c r="AC36" s="8" t="str">
        <f>VULNERABILIDAD!$U$43</f>
        <v>MEDIO</v>
      </c>
      <c r="AD36" s="8" t="str">
        <f>VULNERABILIDAD!$U$43</f>
        <v>MEDIO</v>
      </c>
      <c r="AE36" s="8" t="str">
        <f>VULNERABILIDAD!$U$43</f>
        <v>MEDIO</v>
      </c>
    </row>
    <row r="37" spans="6:34" ht="4.5" customHeight="1" x14ac:dyDescent="0.2">
      <c r="J37" s="8" t="str">
        <f>VULNERABILIDAD!$K$43</f>
        <v>MEDIO</v>
      </c>
      <c r="K37" s="8" t="str">
        <f>VULNERABILIDAD!$K$43</f>
        <v>MEDIO</v>
      </c>
      <c r="L37" s="8" t="str">
        <f>VULNERABILIDAD!$K$43</f>
        <v>MEDIO</v>
      </c>
      <c r="M37" s="8"/>
      <c r="N37" s="8">
        <f>VULNERABILIDAD!$F$43</f>
        <v>1</v>
      </c>
      <c r="O37" s="8">
        <f>VULNERABILIDAD!$F$43</f>
        <v>1</v>
      </c>
      <c r="P37" s="8">
        <f>VULNERABILIDAD!$F$43</f>
        <v>1</v>
      </c>
      <c r="Q37" s="8">
        <f>VULNERABILIDAD!$F$43</f>
        <v>1</v>
      </c>
      <c r="R37" s="8">
        <f>VULNERABILIDAD!$F$43</f>
        <v>1</v>
      </c>
      <c r="S37" s="8">
        <f>VULNERABILIDAD!$F$43</f>
        <v>1</v>
      </c>
      <c r="T37" s="8">
        <f>VULNERABILIDAD!$F$43</f>
        <v>1</v>
      </c>
      <c r="U37" s="8">
        <f>VULNERABILIDAD!$F$43</f>
        <v>1</v>
      </c>
      <c r="V37" s="8">
        <f>VULNERABILIDAD!$F$43</f>
        <v>1</v>
      </c>
      <c r="W37" s="8">
        <f>VULNERABILIDAD!$F$43</f>
        <v>1</v>
      </c>
      <c r="X37" s="8">
        <f>VULNERABILIDAD!$F$43</f>
        <v>1</v>
      </c>
      <c r="Y37" s="8">
        <f>VULNERABILIDAD!$F$43</f>
        <v>1</v>
      </c>
      <c r="Z37" s="8">
        <f>VULNERABILIDAD!$F$43</f>
        <v>1</v>
      </c>
      <c r="AB37" s="8" t="str">
        <f>VULNERABILIDAD!$U$43</f>
        <v>MEDIO</v>
      </c>
      <c r="AC37" s="8" t="str">
        <f>VULNERABILIDAD!$U$43</f>
        <v>MEDIO</v>
      </c>
      <c r="AD37" s="8" t="str">
        <f>VULNERABILIDAD!$U$43</f>
        <v>MEDIO</v>
      </c>
    </row>
    <row r="38" spans="6:34" ht="4.5" customHeight="1" x14ac:dyDescent="0.2">
      <c r="K38" s="8" t="str">
        <f>VULNERABILIDAD!$K$43</f>
        <v>MEDIO</v>
      </c>
      <c r="L38" s="8"/>
      <c r="M38" s="8">
        <f>VULNERABILIDAD!$F$43</f>
        <v>1</v>
      </c>
      <c r="N38" s="8">
        <f>VULNERABILIDAD!$F$43</f>
        <v>1</v>
      </c>
      <c r="O38" s="8">
        <f>VULNERABILIDAD!$F$43</f>
        <v>1</v>
      </c>
      <c r="P38" s="8">
        <f>VULNERABILIDAD!$F$43</f>
        <v>1</v>
      </c>
      <c r="Q38" s="8">
        <f>VULNERABILIDAD!$F$43</f>
        <v>1</v>
      </c>
      <c r="R38" s="8">
        <f>VULNERABILIDAD!$F$43</f>
        <v>1</v>
      </c>
      <c r="S38" s="8">
        <f>VULNERABILIDAD!$F$43</f>
        <v>1</v>
      </c>
      <c r="T38" s="8">
        <f>VULNERABILIDAD!$F$43</f>
        <v>1</v>
      </c>
      <c r="U38" s="8">
        <f>VULNERABILIDAD!$F$43</f>
        <v>1</v>
      </c>
      <c r="V38" s="8">
        <f>VULNERABILIDAD!$F$43</f>
        <v>1</v>
      </c>
      <c r="W38" s="8">
        <f>VULNERABILIDAD!$F$43</f>
        <v>1</v>
      </c>
      <c r="X38" s="8">
        <f>VULNERABILIDAD!$F$43</f>
        <v>1</v>
      </c>
      <c r="Y38" s="8">
        <f>VULNERABILIDAD!$F$43</f>
        <v>1</v>
      </c>
      <c r="Z38" s="8">
        <f>VULNERABILIDAD!$F$43</f>
        <v>1</v>
      </c>
      <c r="AA38" s="8">
        <f>VULNERABILIDAD!$F$43</f>
        <v>1</v>
      </c>
      <c r="AC38" s="8" t="str">
        <f>VULNERABILIDAD!$U$43</f>
        <v>MEDIO</v>
      </c>
    </row>
    <row r="39" spans="6:34" ht="4.5" customHeight="1" x14ac:dyDescent="0.2">
      <c r="L39" s="8">
        <f>VULNERABILIDAD!$F$43</f>
        <v>1</v>
      </c>
      <c r="M39" s="8">
        <f>VULNERABILIDAD!$F$43</f>
        <v>1</v>
      </c>
      <c r="N39" s="8">
        <f>VULNERABILIDAD!$F$43</f>
        <v>1</v>
      </c>
      <c r="O39" s="8">
        <f>VULNERABILIDAD!$F$43</f>
        <v>1</v>
      </c>
      <c r="P39" s="8">
        <f>VULNERABILIDAD!$F$43</f>
        <v>1</v>
      </c>
      <c r="Q39" s="8">
        <f>VULNERABILIDAD!$F$43</f>
        <v>1</v>
      </c>
      <c r="R39" s="8">
        <f>VULNERABILIDAD!$F$43</f>
        <v>1</v>
      </c>
      <c r="S39" s="8">
        <f>VULNERABILIDAD!$F$43</f>
        <v>1</v>
      </c>
      <c r="T39" s="8">
        <f>VULNERABILIDAD!$F$43</f>
        <v>1</v>
      </c>
      <c r="U39" s="8">
        <f>VULNERABILIDAD!$F$43</f>
        <v>1</v>
      </c>
      <c r="V39" s="8">
        <f>VULNERABILIDAD!$F$43</f>
        <v>1</v>
      </c>
      <c r="W39" s="8">
        <f>VULNERABILIDAD!$F$43</f>
        <v>1</v>
      </c>
      <c r="X39" s="8">
        <f>VULNERABILIDAD!$F$43</f>
        <v>1</v>
      </c>
      <c r="Y39" s="8">
        <f>VULNERABILIDAD!$F$43</f>
        <v>1</v>
      </c>
      <c r="Z39" s="8">
        <f>VULNERABILIDAD!$F$43</f>
        <v>1</v>
      </c>
      <c r="AA39" s="8">
        <f>VULNERABILIDAD!$F$43</f>
        <v>1</v>
      </c>
      <c r="AB39" s="8">
        <f>VULNERABILIDAD!$F$43</f>
        <v>1</v>
      </c>
    </row>
    <row r="40" spans="6:34" ht="4.5" customHeight="1" x14ac:dyDescent="0.2">
      <c r="M40" s="8">
        <f>VULNERABILIDAD!$F$43</f>
        <v>1</v>
      </c>
      <c r="N40" s="8">
        <f>VULNERABILIDAD!$F$43</f>
        <v>1</v>
      </c>
      <c r="O40" s="8">
        <f>VULNERABILIDAD!$F$43</f>
        <v>1</v>
      </c>
      <c r="P40" s="8">
        <f>VULNERABILIDAD!$F$43</f>
        <v>1</v>
      </c>
      <c r="Q40" s="8">
        <f>VULNERABILIDAD!$F$43</f>
        <v>1</v>
      </c>
      <c r="R40" s="8">
        <f>VULNERABILIDAD!$F$43</f>
        <v>1</v>
      </c>
      <c r="S40" s="8">
        <f>VULNERABILIDAD!$F$43</f>
        <v>1</v>
      </c>
      <c r="T40" s="8">
        <f>VULNERABILIDAD!$F$43</f>
        <v>1</v>
      </c>
      <c r="U40" s="8">
        <f>VULNERABILIDAD!$F$43</f>
        <v>1</v>
      </c>
      <c r="V40" s="8">
        <f>VULNERABILIDAD!$F$43</f>
        <v>1</v>
      </c>
      <c r="W40" s="8">
        <f>VULNERABILIDAD!$F$43</f>
        <v>1</v>
      </c>
      <c r="X40" s="8">
        <f>VULNERABILIDAD!$F$43</f>
        <v>1</v>
      </c>
      <c r="Y40" s="8">
        <f>VULNERABILIDAD!$F$43</f>
        <v>1</v>
      </c>
      <c r="Z40" s="8">
        <f>VULNERABILIDAD!$F$43</f>
        <v>1</v>
      </c>
      <c r="AA40" s="8">
        <f>VULNERABILIDAD!$F$43</f>
        <v>1</v>
      </c>
    </row>
    <row r="41" spans="6:34" ht="4.5" customHeight="1" x14ac:dyDescent="0.2">
      <c r="N41" s="8">
        <f>VULNERABILIDAD!$F$43</f>
        <v>1</v>
      </c>
      <c r="O41" s="8">
        <f>VULNERABILIDAD!$F$43</f>
        <v>1</v>
      </c>
      <c r="P41" s="8">
        <f>VULNERABILIDAD!$F$43</f>
        <v>1</v>
      </c>
      <c r="Q41" s="8">
        <f>VULNERABILIDAD!$F$43</f>
        <v>1</v>
      </c>
      <c r="R41" s="8">
        <f>VULNERABILIDAD!$F$43</f>
        <v>1</v>
      </c>
      <c r="S41" s="8">
        <f>VULNERABILIDAD!$F$43</f>
        <v>1</v>
      </c>
      <c r="T41" s="8">
        <f>VULNERABILIDAD!$F$43</f>
        <v>1</v>
      </c>
      <c r="U41" s="8">
        <f>VULNERABILIDAD!$F$43</f>
        <v>1</v>
      </c>
      <c r="V41" s="8">
        <f>VULNERABILIDAD!$F$43</f>
        <v>1</v>
      </c>
      <c r="W41" s="8">
        <f>VULNERABILIDAD!$F$43</f>
        <v>1</v>
      </c>
      <c r="X41" s="8">
        <f>VULNERABILIDAD!$F$43</f>
        <v>1</v>
      </c>
      <c r="Y41" s="8">
        <f>VULNERABILIDAD!$F$43</f>
        <v>1</v>
      </c>
      <c r="Z41" s="8">
        <f>VULNERABILIDAD!$F$43</f>
        <v>1</v>
      </c>
    </row>
    <row r="42" spans="6:34" ht="4.5" customHeight="1" x14ac:dyDescent="0.2">
      <c r="O42" s="8">
        <f>VULNERABILIDAD!$F$43</f>
        <v>1</v>
      </c>
      <c r="P42" s="8">
        <f>VULNERABILIDAD!$F$43</f>
        <v>1</v>
      </c>
      <c r="Q42" s="8">
        <f>VULNERABILIDAD!$F$43</f>
        <v>1</v>
      </c>
      <c r="R42" s="8">
        <f>VULNERABILIDAD!$F$43</f>
        <v>1</v>
      </c>
      <c r="S42" s="8">
        <f>VULNERABILIDAD!$F$43</f>
        <v>1</v>
      </c>
      <c r="T42" s="8">
        <f>VULNERABILIDAD!$F$43</f>
        <v>1</v>
      </c>
      <c r="U42" s="8">
        <f>VULNERABILIDAD!$F$43</f>
        <v>1</v>
      </c>
      <c r="V42" s="8">
        <f>VULNERABILIDAD!$F$43</f>
        <v>1</v>
      </c>
      <c r="W42" s="8">
        <f>VULNERABILIDAD!$F$43</f>
        <v>1</v>
      </c>
      <c r="X42" s="8">
        <f>VULNERABILIDAD!$F$43</f>
        <v>1</v>
      </c>
      <c r="Y42" s="8">
        <f>VULNERABILIDAD!$F$43</f>
        <v>1</v>
      </c>
    </row>
    <row r="43" spans="6:34" ht="4.5" customHeight="1" x14ac:dyDescent="0.2">
      <c r="P43" s="8">
        <f>VULNERABILIDAD!$F$43</f>
        <v>1</v>
      </c>
      <c r="Q43" s="8">
        <f>VULNERABILIDAD!$F$43</f>
        <v>1</v>
      </c>
      <c r="R43" s="8">
        <f>VULNERABILIDAD!$F$43</f>
        <v>1</v>
      </c>
      <c r="S43" s="8">
        <f>VULNERABILIDAD!$F$43</f>
        <v>1</v>
      </c>
      <c r="T43" s="8">
        <f>VULNERABILIDAD!$F$43</f>
        <v>1</v>
      </c>
      <c r="U43" s="8">
        <f>VULNERABILIDAD!$F$43</f>
        <v>1</v>
      </c>
      <c r="V43" s="8">
        <f>VULNERABILIDAD!$F$43</f>
        <v>1</v>
      </c>
      <c r="W43" s="8">
        <f>VULNERABILIDAD!$F$43</f>
        <v>1</v>
      </c>
      <c r="X43" s="8">
        <f>VULNERABILIDAD!$F$43</f>
        <v>1</v>
      </c>
    </row>
    <row r="44" spans="6:34" ht="4.5" customHeight="1" x14ac:dyDescent="0.2">
      <c r="Q44" s="8">
        <f>VULNERABILIDAD!$F$43</f>
        <v>1</v>
      </c>
      <c r="R44" s="8">
        <f>VULNERABILIDAD!$F$43</f>
        <v>1</v>
      </c>
      <c r="S44" s="8">
        <f>VULNERABILIDAD!$F$43</f>
        <v>1</v>
      </c>
      <c r="T44" s="8">
        <f>VULNERABILIDAD!$F$43</f>
        <v>1</v>
      </c>
      <c r="U44" s="8">
        <f>VULNERABILIDAD!$F$43</f>
        <v>1</v>
      </c>
      <c r="V44" s="8">
        <f>VULNERABILIDAD!$F$43</f>
        <v>1</v>
      </c>
      <c r="W44" s="8">
        <f>VULNERABILIDAD!$F$43</f>
        <v>1</v>
      </c>
    </row>
    <row r="45" spans="6:34" ht="4.5" customHeight="1" x14ac:dyDescent="0.2">
      <c r="R45" s="8">
        <f>VULNERABILIDAD!$F$43</f>
        <v>1</v>
      </c>
      <c r="S45" s="8">
        <f>VULNERABILIDAD!$F$43</f>
        <v>1</v>
      </c>
      <c r="T45" s="8">
        <f>VULNERABILIDAD!$F$43</f>
        <v>1</v>
      </c>
      <c r="U45" s="8">
        <f>VULNERABILIDAD!$F$43</f>
        <v>1</v>
      </c>
      <c r="V45" s="8">
        <f>VULNERABILIDAD!$F$43</f>
        <v>1</v>
      </c>
      <c r="W45" s="8"/>
    </row>
    <row r="46" spans="6:34" ht="4.5" customHeight="1" x14ac:dyDescent="0.2">
      <c r="S46" s="8">
        <f>VULNERABILIDAD!$F$43</f>
        <v>1</v>
      </c>
      <c r="T46" s="8">
        <f>VULNERABILIDAD!$F$43</f>
        <v>1</v>
      </c>
      <c r="U46" s="8">
        <f>VULNERABILIDAD!$F$43</f>
        <v>1</v>
      </c>
      <c r="V46" s="8"/>
    </row>
    <row r="47" spans="6:34" ht="4.5" customHeight="1" x14ac:dyDescent="0.2">
      <c r="T47" s="8">
        <f>VULNERABILIDAD!$F$43</f>
        <v>1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11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70 al 100% de la vulnerabilidad y la amenaza  estan controlados.  Una emergencia se superaría en poco tiempo, y que los efectos sociales, económicos y del medio ambiente serán  menores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12">
    <mergeCell ref="AL1:AN1"/>
    <mergeCell ref="AM2:AN2"/>
    <mergeCell ref="AM3:AN3"/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239" priority="10" stopIfTrue="1" operator="equal">
      <formula>1</formula>
    </cfRule>
    <cfRule type="cellIs" dxfId="238" priority="11" stopIfTrue="1" operator="equal">
      <formula>2</formula>
    </cfRule>
    <cfRule type="cellIs" dxfId="237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236" priority="7" stopIfTrue="1" operator="equal">
      <formula>"BAJO"</formula>
    </cfRule>
    <cfRule type="cellIs" dxfId="235" priority="8" stopIfTrue="1" operator="equal">
      <formula>"MEDIO"</formula>
    </cfRule>
    <cfRule type="cellIs" dxfId="234" priority="9" stopIfTrue="1" operator="equal">
      <formula>"ALTO"</formula>
    </cfRule>
  </conditionalFormatting>
  <conditionalFormatting sqref="A50:A52">
    <cfRule type="cellIs" dxfId="233" priority="4" stopIfTrue="1" operator="equal">
      <formula>"BAJO"</formula>
    </cfRule>
    <cfRule type="cellIs" dxfId="232" priority="5" stopIfTrue="1" operator="equal">
      <formula>"MEDIO"</formula>
    </cfRule>
    <cfRule type="cellIs" dxfId="231" priority="6" stopIfTrue="1" operator="equal">
      <formula>"ALTO"</formula>
    </cfRule>
  </conditionalFormatting>
  <conditionalFormatting sqref="B50:B52">
    <cfRule type="cellIs" dxfId="230" priority="1" stopIfTrue="1" operator="equal">
      <formula>"BAJO"</formula>
    </cfRule>
    <cfRule type="cellIs" dxfId="229" priority="2" stopIfTrue="1" operator="equal">
      <formula>"MEDIO"</formula>
    </cfRule>
    <cfRule type="cellIs" dxfId="228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AL1" sqref="AL1:AN1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20" customWidth="1"/>
  </cols>
  <sheetData>
    <row r="1" spans="1:40" x14ac:dyDescent="0.2">
      <c r="A1" s="33"/>
      <c r="B1" s="33"/>
      <c r="C1" s="33"/>
      <c r="D1" s="33"/>
      <c r="E1" s="33"/>
      <c r="AL1" s="48" t="s">
        <v>106</v>
      </c>
      <c r="AM1" s="48"/>
      <c r="AN1" s="48"/>
    </row>
    <row r="2" spans="1:40" x14ac:dyDescent="0.2">
      <c r="A2" s="33"/>
      <c r="B2" s="33"/>
      <c r="C2" s="33"/>
      <c r="D2" s="33"/>
      <c r="E2" s="33"/>
      <c r="AL2" s="34"/>
      <c r="AM2" s="48" t="s">
        <v>105</v>
      </c>
      <c r="AN2" s="48"/>
    </row>
    <row r="3" spans="1:40" x14ac:dyDescent="0.2">
      <c r="A3" s="33"/>
      <c r="B3" s="33"/>
      <c r="C3" s="33"/>
      <c r="D3" s="33"/>
      <c r="E3" s="33"/>
      <c r="AL3" s="34"/>
      <c r="AM3" s="49" t="s">
        <v>104</v>
      </c>
      <c r="AN3" s="49"/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39" customHeight="1" x14ac:dyDescent="0.25">
      <c r="A11" s="46" t="s">
        <v>54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 spans="1:40" ht="7.5" customHeight="1" x14ac:dyDescent="0.2"/>
    <row r="13" spans="1:40" ht="4.5" customHeight="1" x14ac:dyDescent="0.2">
      <c r="T13" s="8" t="str">
        <f>VULNERABILIDAD!$P$43</f>
        <v>MEDIO</v>
      </c>
    </row>
    <row r="14" spans="1:40" ht="4.5" customHeight="1" x14ac:dyDescent="0.2">
      <c r="S14" s="8" t="str">
        <f>VULNERABILIDAD!$P$43</f>
        <v>MEDIO</v>
      </c>
      <c r="T14" s="8" t="str">
        <f>VULNERABILIDAD!$P$43</f>
        <v>MEDIO</v>
      </c>
      <c r="U14" s="8" t="str">
        <f>VULNERABILIDAD!$P$43</f>
        <v>MEDIO</v>
      </c>
    </row>
    <row r="15" spans="1:40" ht="4.5" customHeight="1" x14ac:dyDescent="0.2">
      <c r="R15" s="8" t="str">
        <f>VULNERABILIDAD!$P$43</f>
        <v>MEDIO</v>
      </c>
      <c r="S15" s="8" t="str">
        <f>VULNERABILIDAD!$P$43</f>
        <v>MEDIO</v>
      </c>
      <c r="T15" s="8" t="str">
        <f>VULNERABILIDAD!$P$43</f>
        <v>MEDIO</v>
      </c>
      <c r="U15" s="8" t="str">
        <f>VULNERABILIDAD!$P$43</f>
        <v>MEDIO</v>
      </c>
      <c r="V15" s="8" t="str">
        <f>VULNERABILIDAD!$P$43</f>
        <v>MEDIO</v>
      </c>
    </row>
    <row r="16" spans="1:40" ht="4.5" customHeight="1" x14ac:dyDescent="0.2">
      <c r="Q16" s="8" t="str">
        <f>VULNERABILIDAD!$P$43</f>
        <v>MEDIO</v>
      </c>
      <c r="R16" s="8" t="str">
        <f>VULNERABILIDAD!$P$43</f>
        <v>MEDIO</v>
      </c>
      <c r="S16" s="8" t="str">
        <f>VULNERABILIDAD!$P$43</f>
        <v>MEDIO</v>
      </c>
      <c r="T16" s="8" t="str">
        <f>VULNERABILIDAD!$P$43</f>
        <v>MEDIO</v>
      </c>
      <c r="U16" s="8" t="str">
        <f>VULNERABILIDAD!$P$43</f>
        <v>MEDIO</v>
      </c>
      <c r="V16" s="8" t="str">
        <f>VULNERABILIDAD!$P$43</f>
        <v>MEDIO</v>
      </c>
      <c r="W16" s="8" t="str">
        <f>VULNERABILIDAD!$P$43</f>
        <v>MEDIO</v>
      </c>
    </row>
    <row r="17" spans="3:37" ht="4.5" customHeight="1" x14ac:dyDescent="0.2">
      <c r="P17" s="8" t="str">
        <f>VULNERABILIDAD!$P$43</f>
        <v>MEDIO</v>
      </c>
      <c r="Q17" s="8" t="str">
        <f>VULNERABILIDAD!$P$43</f>
        <v>MEDIO</v>
      </c>
      <c r="R17" s="8" t="str">
        <f>VULNERABILIDAD!$P$43</f>
        <v>MEDIO</v>
      </c>
      <c r="S17" s="8" t="str">
        <f>VULNERABILIDAD!$P$43</f>
        <v>MEDIO</v>
      </c>
      <c r="T17" s="8" t="str">
        <f>VULNERABILIDAD!$P$43</f>
        <v>MEDIO</v>
      </c>
      <c r="U17" s="8" t="str">
        <f>VULNERABILIDAD!$P$43</f>
        <v>MEDIO</v>
      </c>
      <c r="V17" s="8" t="str">
        <f>VULNERABILIDAD!$P$43</f>
        <v>MEDIO</v>
      </c>
      <c r="W17" s="8" t="str">
        <f>VULNERABILIDAD!$P$43</f>
        <v>MEDIO</v>
      </c>
      <c r="X17" s="8" t="str">
        <f>VULNERABILIDAD!$P$43</f>
        <v>MEDIO</v>
      </c>
    </row>
    <row r="18" spans="3:37" ht="4.5" customHeight="1" x14ac:dyDescent="0.2">
      <c r="O18" s="8" t="str">
        <f>VULNERABILIDAD!$P$43</f>
        <v>MEDIO</v>
      </c>
      <c r="P18" s="8" t="str">
        <f>VULNERABILIDAD!$P$43</f>
        <v>MEDIO</v>
      </c>
      <c r="Q18" s="8" t="str">
        <f>VULNERABILIDAD!$P$43</f>
        <v>MEDIO</v>
      </c>
      <c r="R18" s="8" t="str">
        <f>VULNERABILIDAD!$P$43</f>
        <v>MEDIO</v>
      </c>
      <c r="S18" s="8" t="str">
        <f>VULNERABILIDAD!$P$43</f>
        <v>MEDIO</v>
      </c>
      <c r="T18" s="8" t="str">
        <f>VULNERABILIDAD!$P$43</f>
        <v>MEDIO</v>
      </c>
      <c r="U18" s="8" t="str">
        <f>VULNERABILIDAD!$P$43</f>
        <v>MEDIO</v>
      </c>
      <c r="V18" s="8" t="str">
        <f>VULNERABILIDAD!$P$43</f>
        <v>MEDIO</v>
      </c>
      <c r="W18" s="8" t="str">
        <f>VULNERABILIDAD!$P$43</f>
        <v>MEDIO</v>
      </c>
      <c r="X18" s="8" t="str">
        <f>VULNERABILIDAD!$P$43</f>
        <v>MEDIO</v>
      </c>
      <c r="Y18" s="8" t="str">
        <f>VULNERABILIDAD!$P$43</f>
        <v>MEDIO</v>
      </c>
    </row>
    <row r="19" spans="3:37" ht="4.5" customHeight="1" x14ac:dyDescent="0.2">
      <c r="N19" s="8" t="str">
        <f>VULNERABILIDAD!$P$43</f>
        <v>MEDIO</v>
      </c>
      <c r="O19" s="8" t="str">
        <f>VULNERABILIDAD!$P$43</f>
        <v>MEDIO</v>
      </c>
      <c r="P19" s="8" t="str">
        <f>VULNERABILIDAD!$P$43</f>
        <v>MEDIO</v>
      </c>
      <c r="Q19" s="8" t="str">
        <f>VULNERABILIDAD!$P$43</f>
        <v>MEDIO</v>
      </c>
      <c r="R19" s="8" t="str">
        <f>VULNERABILIDAD!$P$43</f>
        <v>MEDIO</v>
      </c>
      <c r="S19" s="8" t="str">
        <f>VULNERABILIDAD!$P$43</f>
        <v>MEDIO</v>
      </c>
      <c r="T19" s="8" t="str">
        <f>VULNERABILIDAD!$P$43</f>
        <v>MEDIO</v>
      </c>
      <c r="U19" s="8" t="str">
        <f>VULNERABILIDAD!$P$43</f>
        <v>MEDIO</v>
      </c>
      <c r="V19" s="8" t="str">
        <f>VULNERABILIDAD!$P$43</f>
        <v>MEDIO</v>
      </c>
      <c r="W19" s="8" t="str">
        <f>VULNERABILIDAD!$P$43</f>
        <v>MEDIO</v>
      </c>
      <c r="X19" s="8" t="str">
        <f>VULNERABILIDAD!$P$43</f>
        <v>MEDIO</v>
      </c>
      <c r="Y19" s="8" t="str">
        <f>VULNERABILIDAD!$P$43</f>
        <v>MEDIO</v>
      </c>
      <c r="Z19" s="8" t="str">
        <f>VULNERABILIDAD!$P$43</f>
        <v>MEDIO</v>
      </c>
    </row>
    <row r="20" spans="3:37" ht="4.5" customHeight="1" x14ac:dyDescent="0.2">
      <c r="M20" s="8" t="str">
        <f>VULNERABILIDAD!$P$43</f>
        <v>MEDIO</v>
      </c>
      <c r="N20" s="8" t="str">
        <f>VULNERABILIDAD!$P$43</f>
        <v>MEDIO</v>
      </c>
      <c r="O20" s="8" t="str">
        <f>VULNERABILIDAD!$P$43</f>
        <v>MEDIO</v>
      </c>
      <c r="P20" s="8" t="str">
        <f>VULNERABILIDAD!$P$43</f>
        <v>MEDIO</v>
      </c>
      <c r="Q20" s="8" t="str">
        <f>VULNERABILIDAD!$P$43</f>
        <v>MEDIO</v>
      </c>
      <c r="R20" s="8" t="str">
        <f>VULNERABILIDAD!$P$43</f>
        <v>MEDIO</v>
      </c>
      <c r="S20" s="8" t="str">
        <f>VULNERABILIDAD!$P$43</f>
        <v>MEDIO</v>
      </c>
      <c r="T20" s="8" t="str">
        <f>VULNERABILIDAD!$P$43</f>
        <v>MEDIO</v>
      </c>
      <c r="U20" s="8" t="str">
        <f>VULNERABILIDAD!$P$43</f>
        <v>MEDIO</v>
      </c>
      <c r="V20" s="8" t="str">
        <f>VULNERABILIDAD!$P$43</f>
        <v>MEDIO</v>
      </c>
      <c r="W20" s="8" t="str">
        <f>VULNERABILIDAD!$P$43</f>
        <v>MEDIO</v>
      </c>
      <c r="X20" s="8" t="str">
        <f>VULNERABILIDAD!$P$43</f>
        <v>MEDIO</v>
      </c>
      <c r="Y20" s="8" t="str">
        <f>VULNERABILIDAD!$P$43</f>
        <v>MEDIO</v>
      </c>
      <c r="Z20" s="8" t="str">
        <f>VULNERABILIDAD!$P$43</f>
        <v>MEDIO</v>
      </c>
      <c r="AA20" s="8" t="str">
        <f>VULNERABILIDAD!$P$43</f>
        <v>MEDIO</v>
      </c>
    </row>
    <row r="21" spans="3:37" ht="4.5" customHeight="1" x14ac:dyDescent="0.2">
      <c r="L21" s="8" t="str">
        <f>VULNERABILIDAD!$P$43</f>
        <v>MEDIO</v>
      </c>
      <c r="M21" s="8" t="str">
        <f>VULNERABILIDAD!$P$43</f>
        <v>MEDIO</v>
      </c>
      <c r="N21" s="8" t="str">
        <f>VULNERABILIDAD!$P$43</f>
        <v>MEDIO</v>
      </c>
      <c r="O21" s="8" t="str">
        <f>VULNERABILIDAD!$P$43</f>
        <v>MEDIO</v>
      </c>
      <c r="P21" s="8" t="str">
        <f>VULNERABILIDAD!$P$43</f>
        <v>MEDIO</v>
      </c>
      <c r="Q21" s="8" t="str">
        <f>VULNERABILIDAD!$P$43</f>
        <v>MEDIO</v>
      </c>
      <c r="R21" s="8" t="str">
        <f>VULNERABILIDAD!$P$43</f>
        <v>MEDIO</v>
      </c>
      <c r="S21" s="8" t="str">
        <f>VULNERABILIDAD!$P$43</f>
        <v>MEDIO</v>
      </c>
      <c r="T21" s="8" t="str">
        <f>VULNERABILIDAD!$P$43</f>
        <v>MEDIO</v>
      </c>
      <c r="U21" s="8" t="str">
        <f>VULNERABILIDAD!$P$43</f>
        <v>MEDIO</v>
      </c>
      <c r="V21" s="8" t="str">
        <f>VULNERABILIDAD!$P$43</f>
        <v>MEDIO</v>
      </c>
      <c r="W21" s="8" t="str">
        <f>VULNERABILIDAD!$P$43</f>
        <v>MEDIO</v>
      </c>
      <c r="X21" s="8" t="str">
        <f>VULNERABILIDAD!$P$43</f>
        <v>MEDIO</v>
      </c>
      <c r="Y21" s="8" t="str">
        <f>VULNERABILIDAD!$P$43</f>
        <v>MEDIO</v>
      </c>
      <c r="Z21" s="8" t="str">
        <f>VULNERABILIDAD!$P$43</f>
        <v>MEDIO</v>
      </c>
      <c r="AA21" s="8" t="str">
        <f>VULNERABILIDAD!$P$43</f>
        <v>MEDIO</v>
      </c>
      <c r="AB21" s="8" t="str">
        <f>VULNERABILIDAD!$P$43</f>
        <v>MEDIO</v>
      </c>
    </row>
    <row r="22" spans="3:37" ht="4.5" customHeight="1" x14ac:dyDescent="0.2">
      <c r="K22" s="8" t="str">
        <f>VULNERABILIDAD!$K$43</f>
        <v>MEDIO</v>
      </c>
      <c r="L22" s="8"/>
      <c r="M22" s="8" t="str">
        <f>VULNERABILIDAD!$P$43</f>
        <v>MEDIO</v>
      </c>
      <c r="N22" s="8" t="str">
        <f>VULNERABILIDAD!$P$43</f>
        <v>MEDIO</v>
      </c>
      <c r="O22" s="8" t="str">
        <f>VULNERABILIDAD!$P$43</f>
        <v>MEDIO</v>
      </c>
      <c r="P22" s="8" t="str">
        <f>VULNERABILIDAD!$P$43</f>
        <v>MEDIO</v>
      </c>
      <c r="Q22" s="8" t="str">
        <f>VULNERABILIDAD!$P$43</f>
        <v>MEDIO</v>
      </c>
      <c r="R22" s="8" t="str">
        <f>VULNERABILIDAD!$P$43</f>
        <v>MEDIO</v>
      </c>
      <c r="S22" s="8" t="str">
        <f>VULNERABILIDAD!$P$43</f>
        <v>MEDIO</v>
      </c>
      <c r="T22" s="8" t="str">
        <f>VULNERABILIDAD!$P$43</f>
        <v>MEDIO</v>
      </c>
      <c r="U22" s="8" t="str">
        <f>VULNERABILIDAD!$P$43</f>
        <v>MEDIO</v>
      </c>
      <c r="V22" s="8" t="str">
        <f>VULNERABILIDAD!$P$43</f>
        <v>MEDIO</v>
      </c>
      <c r="W22" s="8" t="str">
        <f>VULNERABILIDAD!$P$43</f>
        <v>MEDIO</v>
      </c>
      <c r="X22" s="8" t="str">
        <f>VULNERABILIDAD!$P$43</f>
        <v>MEDIO</v>
      </c>
      <c r="Y22" s="8" t="str">
        <f>VULNERABILIDAD!$P$43</f>
        <v>MEDIO</v>
      </c>
      <c r="Z22" s="8" t="str">
        <f>VULNERABILIDAD!$P$43</f>
        <v>MEDIO</v>
      </c>
      <c r="AA22" s="8" t="str">
        <f>VULNERABILIDAD!$P$43</f>
        <v>MEDIO</v>
      </c>
      <c r="AC22" s="8" t="str">
        <f>VULNERABILIDAD!$U$43</f>
        <v>MEDIO</v>
      </c>
    </row>
    <row r="23" spans="3:37" ht="4.5" customHeight="1" x14ac:dyDescent="0.2">
      <c r="J23" s="8" t="str">
        <f>VULNERABILIDAD!$K$43</f>
        <v>MEDIO</v>
      </c>
      <c r="K23" s="8" t="str">
        <f>VULNERABILIDAD!$K$43</f>
        <v>MEDIO</v>
      </c>
      <c r="L23" s="8" t="str">
        <f>VULNERABILIDAD!$K$43</f>
        <v>MEDIO</v>
      </c>
      <c r="M23" s="8"/>
      <c r="N23" s="8" t="str">
        <f>VULNERABILIDAD!$P$43</f>
        <v>MEDIO</v>
      </c>
      <c r="O23" s="8" t="str">
        <f>VULNERABILIDAD!$P$43</f>
        <v>MEDIO</v>
      </c>
      <c r="P23" s="8" t="str">
        <f>VULNERABILIDAD!$P$43</f>
        <v>MEDIO</v>
      </c>
      <c r="Q23" s="8" t="str">
        <f>VULNERABILIDAD!$P$43</f>
        <v>MEDIO</v>
      </c>
      <c r="R23" s="8" t="str">
        <f>VULNERABILIDAD!$P$43</f>
        <v>MEDIO</v>
      </c>
      <c r="S23" s="8" t="str">
        <f>VULNERABILIDAD!$P$43</f>
        <v>MEDIO</v>
      </c>
      <c r="T23" s="8" t="str">
        <f>VULNERABILIDAD!$P$43</f>
        <v>MEDIO</v>
      </c>
      <c r="U23" s="8" t="str">
        <f>VULNERABILIDAD!$P$43</f>
        <v>MEDIO</v>
      </c>
      <c r="V23" s="8" t="str">
        <f>VULNERABILIDAD!$P$43</f>
        <v>MEDIO</v>
      </c>
      <c r="W23" s="8" t="str">
        <f>VULNERABILIDAD!$P$43</f>
        <v>MEDIO</v>
      </c>
      <c r="X23" s="8" t="str">
        <f>VULNERABILIDAD!$P$43</f>
        <v>MEDIO</v>
      </c>
      <c r="Y23" s="8" t="str">
        <f>VULNERABILIDAD!$P$43</f>
        <v>MEDIO</v>
      </c>
      <c r="Z23" s="8" t="str">
        <f>VULNERABILIDAD!$P$43</f>
        <v>MEDIO</v>
      </c>
      <c r="AB23" s="8" t="str">
        <f>VULNERABILIDAD!$U$43</f>
        <v>MEDIO</v>
      </c>
      <c r="AC23" s="8" t="str">
        <f>VULNERABILIDAD!$U$43</f>
        <v>MEDIO</v>
      </c>
      <c r="AD23" s="8" t="str">
        <f>VULNERABILIDAD!$U$43</f>
        <v>MEDIO</v>
      </c>
    </row>
    <row r="24" spans="3:37" ht="4.5" customHeight="1" x14ac:dyDescent="0.2">
      <c r="I24" s="8" t="str">
        <f>VULNERABILIDAD!$K$43</f>
        <v>MEDIO</v>
      </c>
      <c r="J24" s="8" t="str">
        <f>VULNERABILIDAD!$K$43</f>
        <v>MEDIO</v>
      </c>
      <c r="K24" s="8" t="str">
        <f>VULNERABILIDAD!$K$43</f>
        <v>MEDIO</v>
      </c>
      <c r="L24" s="8" t="str">
        <f>VULNERABILIDAD!$K$43</f>
        <v>MEDIO</v>
      </c>
      <c r="M24" s="8" t="str">
        <f>VULNERABILIDAD!$K$43</f>
        <v>MEDIO</v>
      </c>
      <c r="N24" s="8"/>
      <c r="O24" s="8" t="str">
        <f>VULNERABILIDAD!$P$43</f>
        <v>MEDIO</v>
      </c>
      <c r="P24" s="8" t="str">
        <f>VULNERABILIDAD!$P$43</f>
        <v>MEDIO</v>
      </c>
      <c r="Q24" s="8" t="str">
        <f>VULNERABILIDAD!$P$43</f>
        <v>MEDIO</v>
      </c>
      <c r="R24" s="8" t="str">
        <f>VULNERABILIDAD!$P$43</f>
        <v>MEDIO</v>
      </c>
      <c r="S24" s="8" t="str">
        <f>VULNERABILIDAD!$P$43</f>
        <v>MEDIO</v>
      </c>
      <c r="T24" s="8" t="str">
        <f>VULNERABILIDAD!$P$43</f>
        <v>MEDIO</v>
      </c>
      <c r="U24" s="8" t="str">
        <f>VULNERABILIDAD!$P$43</f>
        <v>MEDIO</v>
      </c>
      <c r="V24" s="8" t="str">
        <f>VULNERABILIDAD!$P$43</f>
        <v>MEDIO</v>
      </c>
      <c r="W24" s="8" t="str">
        <f>VULNERABILIDAD!$P$43</f>
        <v>MEDIO</v>
      </c>
      <c r="X24" s="8" t="str">
        <f>VULNERABILIDAD!$P$43</f>
        <v>MEDIO</v>
      </c>
      <c r="Y24" s="8" t="str">
        <f>VULNERABILIDAD!$P$43</f>
        <v>MEDIO</v>
      </c>
      <c r="AA24" s="8" t="str">
        <f>VULNERABILIDAD!$U$43</f>
        <v>MEDIO</v>
      </c>
      <c r="AB24" s="8" t="str">
        <f>VULNERABILIDAD!$U$43</f>
        <v>MEDIO</v>
      </c>
      <c r="AC24" s="8" t="str">
        <f>VULNERABILIDAD!$U$43</f>
        <v>MEDIO</v>
      </c>
      <c r="AD24" s="8" t="str">
        <f>VULNERABILIDAD!$U$43</f>
        <v>MEDIO</v>
      </c>
      <c r="AE24" s="8" t="str">
        <f>VULNERABILIDAD!$U$43</f>
        <v>MEDIO</v>
      </c>
    </row>
    <row r="25" spans="3:37" ht="4.5" customHeight="1" x14ac:dyDescent="0.2">
      <c r="H25" s="8" t="str">
        <f>VULNERABILIDAD!$K$43</f>
        <v>MEDIO</v>
      </c>
      <c r="I25" s="8" t="str">
        <f>VULNERABILIDAD!$K$43</f>
        <v>MEDIO</v>
      </c>
      <c r="J25" s="8" t="str">
        <f>VULNERABILIDAD!$K$43</f>
        <v>MEDIO</v>
      </c>
      <c r="K25" s="8" t="str">
        <f>VULNERABILIDAD!$K$43</f>
        <v>MEDIO</v>
      </c>
      <c r="L25" s="8" t="str">
        <f>VULNERABILIDAD!$K$43</f>
        <v>MEDIO</v>
      </c>
      <c r="M25" s="8" t="str">
        <f>VULNERABILIDAD!$K$43</f>
        <v>MEDIO</v>
      </c>
      <c r="N25" s="8" t="str">
        <f>VULNERABILIDAD!$K$43</f>
        <v>MEDIO</v>
      </c>
      <c r="O25" s="8"/>
      <c r="P25" s="8" t="str">
        <f>VULNERABILIDAD!$P$43</f>
        <v>MEDIO</v>
      </c>
      <c r="Q25" s="8" t="str">
        <f>VULNERABILIDAD!$P$43</f>
        <v>MEDIO</v>
      </c>
      <c r="R25" s="8" t="str">
        <f>VULNERABILIDAD!$P$43</f>
        <v>MEDIO</v>
      </c>
      <c r="S25" s="8" t="str">
        <f>VULNERABILIDAD!$P$43</f>
        <v>MEDIO</v>
      </c>
      <c r="T25" s="8" t="str">
        <f>VULNERABILIDAD!$P$43</f>
        <v>MEDIO</v>
      </c>
      <c r="U25" s="8" t="str">
        <f>VULNERABILIDAD!$P$43</f>
        <v>MEDIO</v>
      </c>
      <c r="V25" s="8" t="str">
        <f>VULNERABILIDAD!$P$43</f>
        <v>MEDIO</v>
      </c>
      <c r="W25" s="8" t="str">
        <f>VULNERABILIDAD!$P$43</f>
        <v>MEDIO</v>
      </c>
      <c r="X25" s="8" t="str">
        <f>VULNERABILIDAD!$P$43</f>
        <v>MEDIO</v>
      </c>
      <c r="Z25" s="8" t="str">
        <f>VULNERABILIDAD!$U$43</f>
        <v>MEDIO</v>
      </c>
      <c r="AA25" s="8" t="str">
        <f>VULNERABILIDAD!$U$43</f>
        <v>MEDIO</v>
      </c>
      <c r="AB25" s="8" t="str">
        <f>VULNERABILIDAD!$U$43</f>
        <v>MEDIO</v>
      </c>
      <c r="AC25" s="8" t="str">
        <f>VULNERABILIDAD!$U$43</f>
        <v>MEDIO</v>
      </c>
      <c r="AD25" s="8" t="str">
        <f>VULNERABILIDAD!$U$43</f>
        <v>MEDIO</v>
      </c>
      <c r="AE25" s="8" t="str">
        <f>VULNERABILIDAD!$U$43</f>
        <v>MEDIO</v>
      </c>
      <c r="AF25" s="8" t="str">
        <f>VULNERABILIDAD!$U$43</f>
        <v>MEDIO</v>
      </c>
    </row>
    <row r="26" spans="3:37" ht="4.5" customHeight="1" x14ac:dyDescent="0.2">
      <c r="G26" s="8" t="str">
        <f>VULNERABILIDAD!$K$43</f>
        <v>MEDIO</v>
      </c>
      <c r="H26" s="8" t="str">
        <f>VULNERABILIDAD!$K$43</f>
        <v>MEDIO</v>
      </c>
      <c r="I26" s="8" t="str">
        <f>VULNERABILIDAD!$K$43</f>
        <v>MEDIO</v>
      </c>
      <c r="J26" s="8" t="str">
        <f>VULNERABILIDAD!$K$43</f>
        <v>MEDIO</v>
      </c>
      <c r="K26" s="8" t="str">
        <f>VULNERABILIDAD!$K$43</f>
        <v>MEDIO</v>
      </c>
      <c r="L26" s="8" t="str">
        <f>VULNERABILIDAD!$K$43</f>
        <v>MEDIO</v>
      </c>
      <c r="M26" s="8" t="str">
        <f>VULNERABILIDAD!$K$43</f>
        <v>MEDIO</v>
      </c>
      <c r="N26" s="8" t="str">
        <f>VULNERABILIDAD!$K$43</f>
        <v>MEDIO</v>
      </c>
      <c r="O26" s="8" t="str">
        <f>VULNERABILIDAD!$K$43</f>
        <v>MEDIO</v>
      </c>
      <c r="P26" s="8"/>
      <c r="Q26" s="8" t="str">
        <f>VULNERABILIDAD!$P$43</f>
        <v>MEDIO</v>
      </c>
      <c r="R26" s="8" t="str">
        <f>VULNERABILIDAD!$P$43</f>
        <v>MEDIO</v>
      </c>
      <c r="S26" s="8" t="str">
        <f>VULNERABILIDAD!$P$43</f>
        <v>MEDIO</v>
      </c>
      <c r="T26" s="8" t="str">
        <f>VULNERABILIDAD!$P$43</f>
        <v>MEDIO</v>
      </c>
      <c r="U26" s="8" t="str">
        <f>VULNERABILIDAD!$P$43</f>
        <v>MEDIO</v>
      </c>
      <c r="V26" s="8" t="str">
        <f>VULNERABILIDAD!$P$43</f>
        <v>MEDIO</v>
      </c>
      <c r="W26" s="8" t="str">
        <f>VULNERABILIDAD!$P$43</f>
        <v>MEDIO</v>
      </c>
      <c r="Y26" s="8" t="str">
        <f>VULNERABILIDAD!$U$43</f>
        <v>MEDIO</v>
      </c>
      <c r="Z26" s="8" t="str">
        <f>VULNERABILIDAD!$U$43</f>
        <v>MEDIO</v>
      </c>
      <c r="AA26" s="8" t="str">
        <f>VULNERABILIDAD!$U$43</f>
        <v>MEDIO</v>
      </c>
      <c r="AB26" s="8" t="str">
        <f>VULNERABILIDAD!$U$43</f>
        <v>MEDIO</v>
      </c>
      <c r="AC26" s="8" t="str">
        <f>VULNERABILIDAD!$U$43</f>
        <v>MEDIO</v>
      </c>
      <c r="AD26" s="8" t="str">
        <f>VULNERABILIDAD!$U$43</f>
        <v>MEDIO</v>
      </c>
      <c r="AE26" s="8" t="str">
        <f>VULNERABILIDAD!$U$43</f>
        <v>MEDIO</v>
      </c>
      <c r="AF26" s="8" t="str">
        <f>VULNERABILIDAD!$U$43</f>
        <v>MEDIO</v>
      </c>
      <c r="AG26" s="8" t="str">
        <f>VULNERABILIDAD!$U$43</f>
        <v>MEDIO</v>
      </c>
    </row>
    <row r="27" spans="3:37" ht="4.5" customHeight="1" x14ac:dyDescent="0.2">
      <c r="F27" s="8" t="str">
        <f>VULNERABILIDAD!$K$43</f>
        <v>MEDIO</v>
      </c>
      <c r="G27" s="8" t="str">
        <f>VULNERABILIDAD!$K$43</f>
        <v>MEDIO</v>
      </c>
      <c r="H27" s="8" t="str">
        <f>VULNERABILIDAD!$K$43</f>
        <v>MEDIO</v>
      </c>
      <c r="I27" s="8" t="str">
        <f>VULNERABILIDAD!$K$43</f>
        <v>MEDIO</v>
      </c>
      <c r="J27" s="8" t="str">
        <f>VULNERABILIDAD!$K$43</f>
        <v>MEDIO</v>
      </c>
      <c r="K27" s="8" t="str">
        <f>VULNERABILIDAD!$K$43</f>
        <v>MEDIO</v>
      </c>
      <c r="L27" s="8" t="str">
        <f>VULNERABILIDAD!$K$43</f>
        <v>MEDIO</v>
      </c>
      <c r="M27" s="8" t="str">
        <f>VULNERABILIDAD!$K$43</f>
        <v>MEDIO</v>
      </c>
      <c r="N27" s="8" t="str">
        <f>VULNERABILIDAD!$K$43</f>
        <v>MEDIO</v>
      </c>
      <c r="O27" s="8" t="str">
        <f>VULNERABILIDAD!$K$43</f>
        <v>MEDIO</v>
      </c>
      <c r="P27" s="8" t="str">
        <f>VULNERABILIDAD!$K$43</f>
        <v>MEDIO</v>
      </c>
      <c r="Q27" s="8"/>
      <c r="R27" s="8" t="str">
        <f>VULNERABILIDAD!$P$43</f>
        <v>MEDIO</v>
      </c>
      <c r="S27" s="8" t="str">
        <f>VULNERABILIDAD!$P$43</f>
        <v>MEDIO</v>
      </c>
      <c r="T27" s="8" t="str">
        <f>VULNERABILIDAD!$P$43</f>
        <v>MEDIO</v>
      </c>
      <c r="U27" s="8" t="str">
        <f>VULNERABILIDAD!$P$43</f>
        <v>MEDIO</v>
      </c>
      <c r="V27" s="8" t="str">
        <f>VULNERABILIDAD!$P$43</f>
        <v>MEDIO</v>
      </c>
      <c r="X27" s="8" t="str">
        <f>VULNERABILIDAD!$U$43</f>
        <v>MEDIO</v>
      </c>
      <c r="Y27" s="8" t="str">
        <f>VULNERABILIDAD!$U$43</f>
        <v>MEDIO</v>
      </c>
      <c r="Z27" s="8" t="str">
        <f>VULNERABILIDAD!$U$43</f>
        <v>MEDIO</v>
      </c>
      <c r="AA27" s="8" t="str">
        <f>VULNERABILIDAD!$U$43</f>
        <v>MEDIO</v>
      </c>
      <c r="AB27" s="8" t="str">
        <f>VULNERABILIDAD!$U$43</f>
        <v>MEDIO</v>
      </c>
      <c r="AC27" s="8" t="str">
        <f>VULNERABILIDAD!$U$43</f>
        <v>MEDIO</v>
      </c>
      <c r="AD27" s="8" t="str">
        <f>VULNERABILIDAD!$U$43</f>
        <v>MEDIO</v>
      </c>
      <c r="AE27" s="8" t="str">
        <f>VULNERABILIDAD!$U$43</f>
        <v>MEDIO</v>
      </c>
      <c r="AF27" s="8" t="str">
        <f>VULNERABILIDAD!$U$43</f>
        <v>MEDIO</v>
      </c>
      <c r="AG27" s="8" t="str">
        <f>VULNERABILIDAD!$U$43</f>
        <v>MEDIO</v>
      </c>
      <c r="AH27" s="8" t="str">
        <f>VULNERABILIDAD!$U$43</f>
        <v>MEDIO</v>
      </c>
    </row>
    <row r="28" spans="3:37" ht="4.5" customHeight="1" x14ac:dyDescent="0.2">
      <c r="E28" s="8" t="str">
        <f>VULNERABILIDAD!$K$43</f>
        <v>MEDIO</v>
      </c>
      <c r="F28" s="8" t="str">
        <f>VULNERABILIDAD!$K$43</f>
        <v>MEDIO</v>
      </c>
      <c r="G28" s="8" t="str">
        <f>VULNERABILIDAD!$K$43</f>
        <v>MEDIO</v>
      </c>
      <c r="H28" s="8" t="str">
        <f>VULNERABILIDAD!$K$43</f>
        <v>MEDIO</v>
      </c>
      <c r="I28" s="8" t="str">
        <f>VULNERABILIDAD!$K$43</f>
        <v>MEDIO</v>
      </c>
      <c r="J28" s="8" t="str">
        <f>VULNERABILIDAD!$K$43</f>
        <v>MEDIO</v>
      </c>
      <c r="K28" s="8" t="str">
        <f>VULNERABILIDAD!$K$43</f>
        <v>MEDIO</v>
      </c>
      <c r="L28" s="8" t="str">
        <f>VULNERABILIDAD!$K$43</f>
        <v>MEDIO</v>
      </c>
      <c r="M28" s="8" t="str">
        <f>VULNERABILIDAD!$K$43</f>
        <v>MEDIO</v>
      </c>
      <c r="N28" s="8" t="str">
        <f>VULNERABILIDAD!$K$43</f>
        <v>MEDIO</v>
      </c>
      <c r="O28" s="8" t="str">
        <f>VULNERABILIDAD!$K$43</f>
        <v>MEDIO</v>
      </c>
      <c r="P28" s="8" t="str">
        <f>VULNERABILIDAD!$K$43</f>
        <v>MEDIO</v>
      </c>
      <c r="Q28" s="8" t="str">
        <f>VULNERABILIDAD!$K$43</f>
        <v>MEDIO</v>
      </c>
      <c r="R28" s="8"/>
      <c r="S28" s="8" t="str">
        <f>VULNERABILIDAD!$P$43</f>
        <v>MEDIO</v>
      </c>
      <c r="T28" s="8" t="str">
        <f>VULNERABILIDAD!$P$43</f>
        <v>MEDIO</v>
      </c>
      <c r="U28" s="8" t="str">
        <f>VULNERABILIDAD!$P$43</f>
        <v>MEDIO</v>
      </c>
      <c r="W28" s="8" t="str">
        <f>VULNERABILIDAD!$U$43</f>
        <v>MEDIO</v>
      </c>
      <c r="X28" s="8" t="str">
        <f>VULNERABILIDAD!$U$43</f>
        <v>MEDIO</v>
      </c>
      <c r="Y28" s="8" t="str">
        <f>VULNERABILIDAD!$U$43</f>
        <v>MEDIO</v>
      </c>
      <c r="Z28" s="8" t="str">
        <f>VULNERABILIDAD!$U$43</f>
        <v>MEDIO</v>
      </c>
      <c r="AA28" s="8" t="str">
        <f>VULNERABILIDAD!$U$43</f>
        <v>MEDIO</v>
      </c>
      <c r="AB28" s="8" t="str">
        <f>VULNERABILIDAD!$U$43</f>
        <v>MEDIO</v>
      </c>
      <c r="AC28" s="8" t="str">
        <f>VULNERABILIDAD!$U$43</f>
        <v>MEDIO</v>
      </c>
      <c r="AD28" s="8" t="str">
        <f>VULNERABILIDAD!$U$43</f>
        <v>MEDIO</v>
      </c>
      <c r="AE28" s="8" t="str">
        <f>VULNERABILIDAD!$U$43</f>
        <v>MEDIO</v>
      </c>
      <c r="AF28" s="8" t="str">
        <f>VULNERABILIDAD!$U$43</f>
        <v>MEDIO</v>
      </c>
      <c r="AG28" s="8" t="str">
        <f>VULNERABILIDAD!$U$43</f>
        <v>MEDIO</v>
      </c>
      <c r="AH28" s="8" t="str">
        <f>VULNERABILIDAD!$U$43</f>
        <v>MEDIO</v>
      </c>
      <c r="AI28" s="8" t="str">
        <f>VULNERABILIDAD!$U$43</f>
        <v>MEDIO</v>
      </c>
    </row>
    <row r="29" spans="3:37" ht="4.5" customHeight="1" x14ac:dyDescent="0.2">
      <c r="D29" s="8" t="str">
        <f>VULNERABILIDAD!$K$43</f>
        <v>MEDIO</v>
      </c>
      <c r="E29" s="8" t="str">
        <f>VULNERABILIDAD!$K$43</f>
        <v>MEDIO</v>
      </c>
      <c r="F29" s="8" t="str">
        <f>VULNERABILIDAD!$K$43</f>
        <v>MEDIO</v>
      </c>
      <c r="G29" s="8" t="str">
        <f>VULNERABILIDAD!$K$43</f>
        <v>MEDIO</v>
      </c>
      <c r="H29" s="8" t="str">
        <f>VULNERABILIDAD!$K$43</f>
        <v>MEDIO</v>
      </c>
      <c r="I29" s="8" t="str">
        <f>VULNERABILIDAD!$K$43</f>
        <v>MEDIO</v>
      </c>
      <c r="J29" s="8" t="str">
        <f>VULNERABILIDAD!$K$43</f>
        <v>MEDIO</v>
      </c>
      <c r="K29" s="8" t="str">
        <f>VULNERABILIDAD!$K$43</f>
        <v>MEDIO</v>
      </c>
      <c r="L29" s="8" t="str">
        <f>VULNERABILIDAD!$K$43</f>
        <v>MEDIO</v>
      </c>
      <c r="M29" s="8" t="str">
        <f>VULNERABILIDAD!$K$43</f>
        <v>MEDIO</v>
      </c>
      <c r="N29" s="8" t="str">
        <f>VULNERABILIDAD!$K$43</f>
        <v>MEDIO</v>
      </c>
      <c r="O29" s="8" t="str">
        <f>VULNERABILIDAD!$K$43</f>
        <v>MEDIO</v>
      </c>
      <c r="P29" s="8" t="str">
        <f>VULNERABILIDAD!$K$43</f>
        <v>MEDIO</v>
      </c>
      <c r="Q29" s="8" t="str">
        <f>VULNERABILIDAD!$K$43</f>
        <v>MEDIO</v>
      </c>
      <c r="R29" s="8" t="str">
        <f>VULNERABILIDAD!$K$43</f>
        <v>MEDIO</v>
      </c>
      <c r="S29" s="8"/>
      <c r="T29" s="8" t="str">
        <f>VULNERABILIDAD!$P$43</f>
        <v>MEDIO</v>
      </c>
      <c r="V29" s="8" t="str">
        <f>VULNERABILIDAD!$U$43</f>
        <v>MEDIO</v>
      </c>
      <c r="W29" s="8" t="str">
        <f>VULNERABILIDAD!$U$43</f>
        <v>MEDIO</v>
      </c>
      <c r="X29" s="8" t="str">
        <f>VULNERABILIDAD!$U$43</f>
        <v>MEDIO</v>
      </c>
      <c r="Y29" s="8" t="str">
        <f>VULNERABILIDAD!$U$43</f>
        <v>MEDIO</v>
      </c>
      <c r="Z29" s="8" t="str">
        <f>VULNERABILIDAD!$U$43</f>
        <v>MEDIO</v>
      </c>
      <c r="AA29" s="8" t="str">
        <f>VULNERABILIDAD!$U$43</f>
        <v>MEDIO</v>
      </c>
      <c r="AB29" s="8" t="str">
        <f>VULNERABILIDAD!$U$43</f>
        <v>MEDIO</v>
      </c>
      <c r="AC29" s="8" t="str">
        <f>VULNERABILIDAD!$U$43</f>
        <v>MEDIO</v>
      </c>
      <c r="AD29" s="8" t="str">
        <f>VULNERABILIDAD!$U$43</f>
        <v>MEDIO</v>
      </c>
      <c r="AE29" s="8" t="str">
        <f>VULNERABILIDAD!$U$43</f>
        <v>MEDIO</v>
      </c>
      <c r="AF29" s="8" t="str">
        <f>VULNERABILIDAD!$U$43</f>
        <v>MEDIO</v>
      </c>
      <c r="AG29" s="8" t="str">
        <f>VULNERABILIDAD!$U$43</f>
        <v>MEDIO</v>
      </c>
      <c r="AH29" s="8" t="str">
        <f>VULNERABILIDAD!$U$43</f>
        <v>MEDIO</v>
      </c>
      <c r="AI29" s="8" t="str">
        <f>VULNERABILIDAD!$U$43</f>
        <v>MEDIO</v>
      </c>
      <c r="AJ29" s="8" t="str">
        <f>VULNERABILIDAD!$U$43</f>
        <v>MEDIO</v>
      </c>
    </row>
    <row r="30" spans="3:37" ht="4.5" customHeight="1" x14ac:dyDescent="0.2">
      <c r="C30" s="8" t="str">
        <f>VULNERABILIDAD!$K$43</f>
        <v>MEDIO</v>
      </c>
      <c r="D30" s="8" t="str">
        <f>VULNERABILIDAD!$K$43</f>
        <v>MEDIO</v>
      </c>
      <c r="E30" s="8" t="str">
        <f>VULNERABILIDAD!$K$43</f>
        <v>MEDIO</v>
      </c>
      <c r="F30" s="8" t="str">
        <f>VULNERABILIDAD!$K$43</f>
        <v>MEDIO</v>
      </c>
      <c r="G30" s="8" t="str">
        <f>VULNERABILIDAD!$K$43</f>
        <v>MEDIO</v>
      </c>
      <c r="H30" s="8" t="str">
        <f>VULNERABILIDAD!$K$43</f>
        <v>MEDIO</v>
      </c>
      <c r="I30" s="8" t="str">
        <f>VULNERABILIDAD!$K$43</f>
        <v>MEDIO</v>
      </c>
      <c r="J30" s="8" t="str">
        <f>VULNERABILIDAD!$K$43</f>
        <v>MEDIO</v>
      </c>
      <c r="K30" s="8" t="str">
        <f>VULNERABILIDAD!$K$43</f>
        <v>MEDIO</v>
      </c>
      <c r="L30" s="8" t="str">
        <f>VULNERABILIDAD!$K$43</f>
        <v>MEDIO</v>
      </c>
      <c r="M30" s="8" t="str">
        <f>VULNERABILIDAD!$K$43</f>
        <v>MEDIO</v>
      </c>
      <c r="N30" s="8" t="str">
        <f>VULNERABILIDAD!$K$43</f>
        <v>MEDIO</v>
      </c>
      <c r="O30" s="8" t="str">
        <f>VULNERABILIDAD!$K$43</f>
        <v>MEDIO</v>
      </c>
      <c r="P30" s="8" t="str">
        <f>VULNERABILIDAD!$K$43</f>
        <v>MEDIO</v>
      </c>
      <c r="Q30" s="8" t="str">
        <f>VULNERABILIDAD!$K$43</f>
        <v>MEDIO</v>
      </c>
      <c r="R30" s="8" t="str">
        <f>VULNERABILIDAD!$K$43</f>
        <v>MEDIO</v>
      </c>
      <c r="S30" s="8" t="str">
        <f>VULNERABILIDAD!$K$43</f>
        <v>MEDIO</v>
      </c>
      <c r="T30" s="8"/>
      <c r="U30" s="8" t="str">
        <f>VULNERABILIDAD!$U$43</f>
        <v>MEDIO</v>
      </c>
      <c r="V30" s="8" t="str">
        <f>VULNERABILIDAD!$U$43</f>
        <v>MEDIO</v>
      </c>
      <c r="W30" s="8" t="str">
        <f>VULNERABILIDAD!$U$43</f>
        <v>MEDIO</v>
      </c>
      <c r="X30" s="8" t="str">
        <f>VULNERABILIDAD!$U$43</f>
        <v>MEDIO</v>
      </c>
      <c r="Y30" s="8" t="str">
        <f>VULNERABILIDAD!$U$43</f>
        <v>MEDIO</v>
      </c>
      <c r="Z30" s="8" t="str">
        <f>VULNERABILIDAD!$U$43</f>
        <v>MEDIO</v>
      </c>
      <c r="AA30" s="8" t="str">
        <f>VULNERABILIDAD!$U$43</f>
        <v>MEDIO</v>
      </c>
      <c r="AB30" s="8" t="str">
        <f>VULNERABILIDAD!$U$43</f>
        <v>MEDIO</v>
      </c>
      <c r="AC30" s="8" t="str">
        <f>VULNERABILIDAD!$U$43</f>
        <v>MEDIO</v>
      </c>
      <c r="AD30" s="8" t="str">
        <f>VULNERABILIDAD!$U$43</f>
        <v>MEDIO</v>
      </c>
      <c r="AE30" s="8" t="str">
        <f>VULNERABILIDAD!$U$43</f>
        <v>MEDIO</v>
      </c>
      <c r="AF30" s="8" t="str">
        <f>VULNERABILIDAD!$U$43</f>
        <v>MEDIO</v>
      </c>
      <c r="AG30" s="8" t="str">
        <f>VULNERABILIDAD!$U$43</f>
        <v>MEDIO</v>
      </c>
      <c r="AH30" s="8" t="str">
        <f>VULNERABILIDAD!$U$43</f>
        <v>MEDIO</v>
      </c>
      <c r="AI30" s="8" t="str">
        <f>VULNERABILIDAD!$U$43</f>
        <v>MEDIO</v>
      </c>
      <c r="AJ30" s="8" t="str">
        <f>VULNERABILIDAD!$U$43</f>
        <v>MEDIO</v>
      </c>
      <c r="AK30" s="8" t="str">
        <f>VULNERABILIDAD!$U$43</f>
        <v>MEDIO</v>
      </c>
    </row>
    <row r="31" spans="3:37" ht="4.5" customHeight="1" x14ac:dyDescent="0.2">
      <c r="D31" s="8" t="str">
        <f>VULNERABILIDAD!$K$43</f>
        <v>MEDIO</v>
      </c>
      <c r="E31" s="8" t="str">
        <f>VULNERABILIDAD!$K$43</f>
        <v>MEDIO</v>
      </c>
      <c r="F31" s="8" t="str">
        <f>VULNERABILIDAD!$K$43</f>
        <v>MEDIO</v>
      </c>
      <c r="G31" s="8" t="str">
        <f>VULNERABILIDAD!$K$43</f>
        <v>MEDIO</v>
      </c>
      <c r="H31" s="8" t="str">
        <f>VULNERABILIDAD!$K$43</f>
        <v>MEDIO</v>
      </c>
      <c r="I31" s="8" t="str">
        <f>VULNERABILIDAD!$K$43</f>
        <v>MEDIO</v>
      </c>
      <c r="J31" s="8" t="str">
        <f>VULNERABILIDAD!$K$43</f>
        <v>MEDIO</v>
      </c>
      <c r="K31" s="8" t="str">
        <f>VULNERABILIDAD!$K$43</f>
        <v>MEDIO</v>
      </c>
      <c r="L31" s="8" t="str">
        <f>VULNERABILIDAD!$K$43</f>
        <v>MEDIO</v>
      </c>
      <c r="M31" s="8" t="str">
        <f>VULNERABILIDAD!$K$43</f>
        <v>MEDIO</v>
      </c>
      <c r="N31" s="8" t="str">
        <f>VULNERABILIDAD!$K$43</f>
        <v>MEDIO</v>
      </c>
      <c r="O31" s="8" t="str">
        <f>VULNERABILIDAD!$K$43</f>
        <v>MEDIO</v>
      </c>
      <c r="P31" s="8" t="str">
        <f>VULNERABILIDAD!$K$43</f>
        <v>MEDIO</v>
      </c>
      <c r="Q31" s="8" t="str">
        <f>VULNERABILIDAD!$K$43</f>
        <v>MEDIO</v>
      </c>
      <c r="R31" s="8" t="str">
        <f>VULNERABILIDAD!$K$43</f>
        <v>MEDIO</v>
      </c>
      <c r="S31" s="8"/>
      <c r="T31" s="8">
        <f>VULNERABILIDAD!$F$43</f>
        <v>1</v>
      </c>
      <c r="V31" s="8" t="str">
        <f>VULNERABILIDAD!$U$43</f>
        <v>MEDIO</v>
      </c>
      <c r="W31" s="8" t="str">
        <f>VULNERABILIDAD!$U$43</f>
        <v>MEDIO</v>
      </c>
      <c r="X31" s="8" t="str">
        <f>VULNERABILIDAD!$U$43</f>
        <v>MEDIO</v>
      </c>
      <c r="Y31" s="8" t="str">
        <f>VULNERABILIDAD!$U$43</f>
        <v>MEDIO</v>
      </c>
      <c r="Z31" s="8" t="str">
        <f>VULNERABILIDAD!$U$43</f>
        <v>MEDIO</v>
      </c>
      <c r="AA31" s="8" t="str">
        <f>VULNERABILIDAD!$U$43</f>
        <v>MEDIO</v>
      </c>
      <c r="AB31" s="8" t="str">
        <f>VULNERABILIDAD!$U$43</f>
        <v>MEDIO</v>
      </c>
      <c r="AC31" s="8" t="str">
        <f>VULNERABILIDAD!$U$43</f>
        <v>MEDIO</v>
      </c>
      <c r="AD31" s="8" t="str">
        <f>VULNERABILIDAD!$U$43</f>
        <v>MEDIO</v>
      </c>
      <c r="AE31" s="8" t="str">
        <f>VULNERABILIDAD!$U$43</f>
        <v>MEDIO</v>
      </c>
      <c r="AF31" s="8" t="str">
        <f>VULNERABILIDAD!$U$43</f>
        <v>MEDIO</v>
      </c>
      <c r="AG31" s="8" t="str">
        <f>VULNERABILIDAD!$U$43</f>
        <v>MEDIO</v>
      </c>
      <c r="AH31" s="8" t="str">
        <f>VULNERABILIDAD!$U$43</f>
        <v>MEDIO</v>
      </c>
      <c r="AI31" s="8" t="str">
        <f>VULNERABILIDAD!$U$43</f>
        <v>MEDIO</v>
      </c>
      <c r="AJ31" s="8" t="str">
        <f>VULNERABILIDAD!$U$43</f>
        <v>MEDIO</v>
      </c>
    </row>
    <row r="32" spans="3:37" ht="4.5" customHeight="1" x14ac:dyDescent="0.2">
      <c r="E32" s="8" t="str">
        <f>VULNERABILIDAD!$K$43</f>
        <v>MEDIO</v>
      </c>
      <c r="F32" s="8" t="str">
        <f>VULNERABILIDAD!$K$43</f>
        <v>MEDIO</v>
      </c>
      <c r="G32" s="8" t="str">
        <f>VULNERABILIDAD!$K$43</f>
        <v>MEDIO</v>
      </c>
      <c r="H32" s="8" t="str">
        <f>VULNERABILIDAD!$K$43</f>
        <v>MEDIO</v>
      </c>
      <c r="I32" s="8" t="str">
        <f>VULNERABILIDAD!$K$43</f>
        <v>MEDIO</v>
      </c>
      <c r="J32" s="8" t="str">
        <f>VULNERABILIDAD!$K$43</f>
        <v>MEDIO</v>
      </c>
      <c r="K32" s="8" t="str">
        <f>VULNERABILIDAD!$K$43</f>
        <v>MEDIO</v>
      </c>
      <c r="L32" s="8" t="str">
        <f>VULNERABILIDAD!$K$43</f>
        <v>MEDIO</v>
      </c>
      <c r="M32" s="8" t="str">
        <f>VULNERABILIDAD!$K$43</f>
        <v>MEDIO</v>
      </c>
      <c r="N32" s="8" t="str">
        <f>VULNERABILIDAD!$K$43</f>
        <v>MEDIO</v>
      </c>
      <c r="O32" s="8" t="str">
        <f>VULNERABILIDAD!$K$43</f>
        <v>MEDIO</v>
      </c>
      <c r="P32" s="8" t="str">
        <f>VULNERABILIDAD!$K$43</f>
        <v>MEDIO</v>
      </c>
      <c r="Q32" s="8" t="str">
        <f>VULNERABILIDAD!$K$43</f>
        <v>MEDIO</v>
      </c>
      <c r="R32" s="8"/>
      <c r="S32" s="8">
        <f>VULNERABILIDAD!$F$43</f>
        <v>1</v>
      </c>
      <c r="T32" s="8">
        <f>VULNERABILIDAD!$F$43</f>
        <v>1</v>
      </c>
      <c r="U32" s="8">
        <f>VULNERABILIDAD!$F$43</f>
        <v>1</v>
      </c>
      <c r="W32" s="8" t="str">
        <f>VULNERABILIDAD!$U$43</f>
        <v>MEDIO</v>
      </c>
      <c r="X32" s="8" t="str">
        <f>VULNERABILIDAD!$U$43</f>
        <v>MEDIO</v>
      </c>
      <c r="Y32" s="8" t="str">
        <f>VULNERABILIDAD!$U$43</f>
        <v>MEDIO</v>
      </c>
      <c r="Z32" s="8" t="str">
        <f>VULNERABILIDAD!$U$43</f>
        <v>MEDIO</v>
      </c>
      <c r="AA32" s="8" t="str">
        <f>VULNERABILIDAD!$U$43</f>
        <v>MEDIO</v>
      </c>
      <c r="AB32" s="8" t="str">
        <f>VULNERABILIDAD!$U$43</f>
        <v>MEDIO</v>
      </c>
      <c r="AC32" s="8" t="str">
        <f>VULNERABILIDAD!$U$43</f>
        <v>MEDIO</v>
      </c>
      <c r="AD32" s="8" t="str">
        <f>VULNERABILIDAD!$U$43</f>
        <v>MEDIO</v>
      </c>
      <c r="AE32" s="8" t="str">
        <f>VULNERABILIDAD!$U$43</f>
        <v>MEDIO</v>
      </c>
      <c r="AF32" s="8" t="str">
        <f>VULNERABILIDAD!$U$43</f>
        <v>MEDIO</v>
      </c>
      <c r="AG32" s="8" t="str">
        <f>VULNERABILIDAD!$U$43</f>
        <v>MEDIO</v>
      </c>
      <c r="AH32" s="8" t="str">
        <f>VULNERABILIDAD!$U$43</f>
        <v>MEDIO</v>
      </c>
      <c r="AI32" s="8" t="str">
        <f>VULNERABILIDAD!$U$43</f>
        <v>MEDIO</v>
      </c>
    </row>
    <row r="33" spans="6:34" ht="4.5" customHeight="1" x14ac:dyDescent="0.2">
      <c r="F33" s="8" t="str">
        <f>VULNERABILIDAD!$K$43</f>
        <v>MEDIO</v>
      </c>
      <c r="G33" s="8" t="str">
        <f>VULNERABILIDAD!$K$43</f>
        <v>MEDIO</v>
      </c>
      <c r="H33" s="8" t="str">
        <f>VULNERABILIDAD!$K$43</f>
        <v>MEDIO</v>
      </c>
      <c r="I33" s="8" t="str">
        <f>VULNERABILIDAD!$K$43</f>
        <v>MEDIO</v>
      </c>
      <c r="J33" s="8" t="str">
        <f>VULNERABILIDAD!$K$43</f>
        <v>MEDIO</v>
      </c>
      <c r="K33" s="8" t="str">
        <f>VULNERABILIDAD!$K$43</f>
        <v>MEDIO</v>
      </c>
      <c r="L33" s="8" t="str">
        <f>VULNERABILIDAD!$K$43</f>
        <v>MEDIO</v>
      </c>
      <c r="M33" s="8" t="str">
        <f>VULNERABILIDAD!$K$43</f>
        <v>MEDIO</v>
      </c>
      <c r="N33" s="8" t="str">
        <f>VULNERABILIDAD!$K$43</f>
        <v>MEDIO</v>
      </c>
      <c r="O33" s="8" t="str">
        <f>VULNERABILIDAD!$K$43</f>
        <v>MEDIO</v>
      </c>
      <c r="P33" s="8" t="str">
        <f>VULNERABILIDAD!$K$43</f>
        <v>MEDIO</v>
      </c>
      <c r="Q33" s="8"/>
      <c r="R33" s="8">
        <f>VULNERABILIDAD!$F$43</f>
        <v>1</v>
      </c>
      <c r="S33" s="8">
        <f>VULNERABILIDAD!$F$43</f>
        <v>1</v>
      </c>
      <c r="T33" s="8">
        <f>VULNERABILIDAD!$F$43</f>
        <v>1</v>
      </c>
      <c r="U33" s="8">
        <f>VULNERABILIDAD!$F$43</f>
        <v>1</v>
      </c>
      <c r="V33" s="8">
        <f>VULNERABILIDAD!$F$43</f>
        <v>1</v>
      </c>
      <c r="X33" s="8" t="str">
        <f>VULNERABILIDAD!$U$43</f>
        <v>MEDIO</v>
      </c>
      <c r="Y33" s="8" t="str">
        <f>VULNERABILIDAD!$U$43</f>
        <v>MEDIO</v>
      </c>
      <c r="Z33" s="8" t="str">
        <f>VULNERABILIDAD!$U$43</f>
        <v>MEDIO</v>
      </c>
      <c r="AA33" s="8" t="str">
        <f>VULNERABILIDAD!$U$43</f>
        <v>MEDIO</v>
      </c>
      <c r="AB33" s="8" t="str">
        <f>VULNERABILIDAD!$U$43</f>
        <v>MEDIO</v>
      </c>
      <c r="AC33" s="8" t="str">
        <f>VULNERABILIDAD!$U$43</f>
        <v>MEDIO</v>
      </c>
      <c r="AD33" s="8" t="str">
        <f>VULNERABILIDAD!$U$43</f>
        <v>MEDIO</v>
      </c>
      <c r="AE33" s="8" t="str">
        <f>VULNERABILIDAD!$U$43</f>
        <v>MEDIO</v>
      </c>
      <c r="AF33" s="8" t="str">
        <f>VULNERABILIDAD!$U$43</f>
        <v>MEDIO</v>
      </c>
      <c r="AG33" s="8" t="str">
        <f>VULNERABILIDAD!$U$43</f>
        <v>MEDIO</v>
      </c>
      <c r="AH33" s="8" t="str">
        <f>VULNERABILIDAD!$U$43</f>
        <v>MEDIO</v>
      </c>
    </row>
    <row r="34" spans="6:34" ht="4.5" customHeight="1" x14ac:dyDescent="0.2">
      <c r="G34" s="8" t="str">
        <f>VULNERABILIDAD!$K$43</f>
        <v>MEDIO</v>
      </c>
      <c r="H34" s="8" t="str">
        <f>VULNERABILIDAD!$K$43</f>
        <v>MEDIO</v>
      </c>
      <c r="I34" s="8" t="str">
        <f>VULNERABILIDAD!$K$43</f>
        <v>MEDIO</v>
      </c>
      <c r="J34" s="8" t="str">
        <f>VULNERABILIDAD!$K$43</f>
        <v>MEDIO</v>
      </c>
      <c r="K34" s="8" t="str">
        <f>VULNERABILIDAD!$K$43</f>
        <v>MEDIO</v>
      </c>
      <c r="L34" s="8" t="str">
        <f>VULNERABILIDAD!$K$43</f>
        <v>MEDIO</v>
      </c>
      <c r="M34" s="8" t="str">
        <f>VULNERABILIDAD!$K$43</f>
        <v>MEDIO</v>
      </c>
      <c r="N34" s="8" t="str">
        <f>VULNERABILIDAD!$K$43</f>
        <v>MEDIO</v>
      </c>
      <c r="O34" s="8" t="str">
        <f>VULNERABILIDAD!$K$43</f>
        <v>MEDIO</v>
      </c>
      <c r="P34" s="8"/>
      <c r="Q34" s="8">
        <f>VULNERABILIDAD!$F$43</f>
        <v>1</v>
      </c>
      <c r="R34" s="8">
        <f>VULNERABILIDAD!$F$43</f>
        <v>1</v>
      </c>
      <c r="S34" s="8">
        <f>VULNERABILIDAD!$F$43</f>
        <v>1</v>
      </c>
      <c r="T34" s="8">
        <f>VULNERABILIDAD!$F$43</f>
        <v>1</v>
      </c>
      <c r="U34" s="8">
        <f>VULNERABILIDAD!$F$43</f>
        <v>1</v>
      </c>
      <c r="V34" s="8">
        <f>VULNERABILIDAD!$F$43</f>
        <v>1</v>
      </c>
      <c r="W34" s="8">
        <f>VULNERABILIDAD!$F$43</f>
        <v>1</v>
      </c>
      <c r="Y34" s="8" t="str">
        <f>VULNERABILIDAD!$U$43</f>
        <v>MEDIO</v>
      </c>
      <c r="Z34" s="8" t="str">
        <f>VULNERABILIDAD!$U$43</f>
        <v>MEDIO</v>
      </c>
      <c r="AA34" s="8" t="str">
        <f>VULNERABILIDAD!$U$43</f>
        <v>MEDIO</v>
      </c>
      <c r="AB34" s="8" t="str">
        <f>VULNERABILIDAD!$U$43</f>
        <v>MEDIO</v>
      </c>
      <c r="AC34" s="8" t="str">
        <f>VULNERABILIDAD!$U$43</f>
        <v>MEDIO</v>
      </c>
      <c r="AD34" s="8" t="str">
        <f>VULNERABILIDAD!$U$43</f>
        <v>MEDIO</v>
      </c>
      <c r="AE34" s="8" t="str">
        <f>VULNERABILIDAD!$U$43</f>
        <v>MEDIO</v>
      </c>
      <c r="AF34" s="8" t="str">
        <f>VULNERABILIDAD!$U$43</f>
        <v>MEDIO</v>
      </c>
      <c r="AG34" s="8" t="str">
        <f>VULNERABILIDAD!$U$43</f>
        <v>MEDIO</v>
      </c>
    </row>
    <row r="35" spans="6:34" ht="4.5" customHeight="1" x14ac:dyDescent="0.2">
      <c r="H35" s="8" t="str">
        <f>VULNERABILIDAD!$K$43</f>
        <v>MEDIO</v>
      </c>
      <c r="I35" s="8" t="str">
        <f>VULNERABILIDAD!$K$43</f>
        <v>MEDIO</v>
      </c>
      <c r="J35" s="8" t="str">
        <f>VULNERABILIDAD!$K$43</f>
        <v>MEDIO</v>
      </c>
      <c r="K35" s="8" t="str">
        <f>VULNERABILIDAD!$K$43</f>
        <v>MEDIO</v>
      </c>
      <c r="L35" s="8" t="str">
        <f>VULNERABILIDAD!$K$43</f>
        <v>MEDIO</v>
      </c>
      <c r="M35" s="8" t="str">
        <f>VULNERABILIDAD!$K$43</f>
        <v>MEDIO</v>
      </c>
      <c r="N35" s="8" t="str">
        <f>VULNERABILIDAD!$K$43</f>
        <v>MEDIO</v>
      </c>
      <c r="O35" s="8"/>
      <c r="P35" s="8">
        <f>VULNERABILIDAD!$F$43</f>
        <v>1</v>
      </c>
      <c r="Q35" s="8">
        <f>VULNERABILIDAD!$F$43</f>
        <v>1</v>
      </c>
      <c r="R35" s="8">
        <f>VULNERABILIDAD!$F$43</f>
        <v>1</v>
      </c>
      <c r="S35" s="8">
        <f>VULNERABILIDAD!$F$43</f>
        <v>1</v>
      </c>
      <c r="T35" s="8">
        <f>VULNERABILIDAD!$F$43</f>
        <v>1</v>
      </c>
      <c r="U35" s="8">
        <f>VULNERABILIDAD!$F$43</f>
        <v>1</v>
      </c>
      <c r="V35" s="8">
        <f>VULNERABILIDAD!$F$43</f>
        <v>1</v>
      </c>
      <c r="W35" s="8">
        <f>VULNERABILIDAD!$F$43</f>
        <v>1</v>
      </c>
      <c r="X35" s="8">
        <f>VULNERABILIDAD!$F$43</f>
        <v>1</v>
      </c>
      <c r="Z35" s="8" t="str">
        <f>VULNERABILIDAD!$U$43</f>
        <v>MEDIO</v>
      </c>
      <c r="AA35" s="8" t="str">
        <f>VULNERABILIDAD!$U$43</f>
        <v>MEDIO</v>
      </c>
      <c r="AB35" s="8" t="str">
        <f>VULNERABILIDAD!$U$43</f>
        <v>MEDIO</v>
      </c>
      <c r="AC35" s="8" t="str">
        <f>VULNERABILIDAD!$U$43</f>
        <v>MEDIO</v>
      </c>
      <c r="AD35" s="8" t="str">
        <f>VULNERABILIDAD!$U$43</f>
        <v>MEDIO</v>
      </c>
      <c r="AE35" s="8" t="str">
        <f>VULNERABILIDAD!$U$43</f>
        <v>MEDIO</v>
      </c>
      <c r="AF35" s="8" t="str">
        <f>VULNERABILIDAD!$U$43</f>
        <v>MEDIO</v>
      </c>
    </row>
    <row r="36" spans="6:34" ht="4.5" customHeight="1" x14ac:dyDescent="0.2">
      <c r="I36" s="8" t="str">
        <f>VULNERABILIDAD!$K$43</f>
        <v>MEDIO</v>
      </c>
      <c r="J36" s="8" t="str">
        <f>VULNERABILIDAD!$K$43</f>
        <v>MEDIO</v>
      </c>
      <c r="K36" s="8" t="str">
        <f>VULNERABILIDAD!$K$43</f>
        <v>MEDIO</v>
      </c>
      <c r="L36" s="8" t="str">
        <f>VULNERABILIDAD!$K$43</f>
        <v>MEDIO</v>
      </c>
      <c r="M36" s="8" t="str">
        <f>VULNERABILIDAD!$K$43</f>
        <v>MEDIO</v>
      </c>
      <c r="N36" s="8"/>
      <c r="O36" s="8">
        <f>VULNERABILIDAD!$F$43</f>
        <v>1</v>
      </c>
      <c r="P36" s="8">
        <f>VULNERABILIDAD!$F$43</f>
        <v>1</v>
      </c>
      <c r="Q36" s="8">
        <f>VULNERABILIDAD!$F$43</f>
        <v>1</v>
      </c>
      <c r="R36" s="8">
        <f>VULNERABILIDAD!$F$43</f>
        <v>1</v>
      </c>
      <c r="S36" s="8">
        <f>VULNERABILIDAD!$F$43</f>
        <v>1</v>
      </c>
      <c r="T36" s="8">
        <f>VULNERABILIDAD!$F$43</f>
        <v>1</v>
      </c>
      <c r="U36" s="8">
        <f>VULNERABILIDAD!$F$43</f>
        <v>1</v>
      </c>
      <c r="V36" s="8">
        <f>VULNERABILIDAD!$F$43</f>
        <v>1</v>
      </c>
      <c r="W36" s="8">
        <f>VULNERABILIDAD!$F$43</f>
        <v>1</v>
      </c>
      <c r="X36" s="8">
        <f>VULNERABILIDAD!$F$43</f>
        <v>1</v>
      </c>
      <c r="Y36" s="8">
        <f>VULNERABILIDAD!$F$43</f>
        <v>1</v>
      </c>
      <c r="AA36" s="8" t="str">
        <f>VULNERABILIDAD!$U$43</f>
        <v>MEDIO</v>
      </c>
      <c r="AB36" s="8" t="str">
        <f>VULNERABILIDAD!$U$43</f>
        <v>MEDIO</v>
      </c>
      <c r="AC36" s="8" t="str">
        <f>VULNERABILIDAD!$U$43</f>
        <v>MEDIO</v>
      </c>
      <c r="AD36" s="8" t="str">
        <f>VULNERABILIDAD!$U$43</f>
        <v>MEDIO</v>
      </c>
      <c r="AE36" s="8" t="str">
        <f>VULNERABILIDAD!$U$43</f>
        <v>MEDIO</v>
      </c>
    </row>
    <row r="37" spans="6:34" ht="4.5" customHeight="1" x14ac:dyDescent="0.2">
      <c r="J37" s="8" t="str">
        <f>VULNERABILIDAD!$K$43</f>
        <v>MEDIO</v>
      </c>
      <c r="K37" s="8" t="str">
        <f>VULNERABILIDAD!$K$43</f>
        <v>MEDIO</v>
      </c>
      <c r="L37" s="8" t="str">
        <f>VULNERABILIDAD!$K$43</f>
        <v>MEDIO</v>
      </c>
      <c r="M37" s="8"/>
      <c r="N37" s="8">
        <f>VULNERABILIDAD!$F$43</f>
        <v>1</v>
      </c>
      <c r="O37" s="8">
        <f>VULNERABILIDAD!$F$43</f>
        <v>1</v>
      </c>
      <c r="P37" s="8">
        <f>VULNERABILIDAD!$F$43</f>
        <v>1</v>
      </c>
      <c r="Q37" s="8">
        <f>VULNERABILIDAD!$F$43</f>
        <v>1</v>
      </c>
      <c r="R37" s="8">
        <f>VULNERABILIDAD!$F$43</f>
        <v>1</v>
      </c>
      <c r="S37" s="8">
        <f>VULNERABILIDAD!$F$43</f>
        <v>1</v>
      </c>
      <c r="T37" s="8">
        <f>VULNERABILIDAD!$F$43</f>
        <v>1</v>
      </c>
      <c r="U37" s="8">
        <f>VULNERABILIDAD!$F$43</f>
        <v>1</v>
      </c>
      <c r="V37" s="8">
        <f>VULNERABILIDAD!$F$43</f>
        <v>1</v>
      </c>
      <c r="W37" s="8">
        <f>VULNERABILIDAD!$F$43</f>
        <v>1</v>
      </c>
      <c r="X37" s="8">
        <f>VULNERABILIDAD!$F$43</f>
        <v>1</v>
      </c>
      <c r="Y37" s="8">
        <f>VULNERABILIDAD!$F$43</f>
        <v>1</v>
      </c>
      <c r="Z37" s="8">
        <f>VULNERABILIDAD!$F$43</f>
        <v>1</v>
      </c>
      <c r="AB37" s="8" t="str">
        <f>VULNERABILIDAD!$U$43</f>
        <v>MEDIO</v>
      </c>
      <c r="AC37" s="8" t="str">
        <f>VULNERABILIDAD!$U$43</f>
        <v>MEDIO</v>
      </c>
      <c r="AD37" s="8" t="str">
        <f>VULNERABILIDAD!$U$43</f>
        <v>MEDIO</v>
      </c>
    </row>
    <row r="38" spans="6:34" ht="4.5" customHeight="1" x14ac:dyDescent="0.2">
      <c r="K38" s="8" t="str">
        <f>VULNERABILIDAD!$K$43</f>
        <v>MEDIO</v>
      </c>
      <c r="L38" s="8"/>
      <c r="M38" s="8">
        <f>VULNERABILIDAD!$F$43</f>
        <v>1</v>
      </c>
      <c r="N38" s="8">
        <f>VULNERABILIDAD!$F$43</f>
        <v>1</v>
      </c>
      <c r="O38" s="8">
        <f>VULNERABILIDAD!$F$43</f>
        <v>1</v>
      </c>
      <c r="P38" s="8">
        <f>VULNERABILIDAD!$F$43</f>
        <v>1</v>
      </c>
      <c r="Q38" s="8">
        <f>VULNERABILIDAD!$F$43</f>
        <v>1</v>
      </c>
      <c r="R38" s="8">
        <f>VULNERABILIDAD!$F$43</f>
        <v>1</v>
      </c>
      <c r="S38" s="8">
        <f>VULNERABILIDAD!$F$43</f>
        <v>1</v>
      </c>
      <c r="T38" s="8">
        <f>VULNERABILIDAD!$F$43</f>
        <v>1</v>
      </c>
      <c r="U38" s="8">
        <f>VULNERABILIDAD!$F$43</f>
        <v>1</v>
      </c>
      <c r="V38" s="8">
        <f>VULNERABILIDAD!$F$43</f>
        <v>1</v>
      </c>
      <c r="W38" s="8">
        <f>VULNERABILIDAD!$F$43</f>
        <v>1</v>
      </c>
      <c r="X38" s="8">
        <f>VULNERABILIDAD!$F$43</f>
        <v>1</v>
      </c>
      <c r="Y38" s="8">
        <f>VULNERABILIDAD!$F$43</f>
        <v>1</v>
      </c>
      <c r="Z38" s="8">
        <f>VULNERABILIDAD!$F$43</f>
        <v>1</v>
      </c>
      <c r="AA38" s="8">
        <f>VULNERABILIDAD!$F$43</f>
        <v>1</v>
      </c>
      <c r="AC38" s="8" t="str">
        <f>VULNERABILIDAD!$U$43</f>
        <v>MEDIO</v>
      </c>
    </row>
    <row r="39" spans="6:34" ht="4.5" customHeight="1" x14ac:dyDescent="0.2">
      <c r="L39" s="8">
        <f>VULNERABILIDAD!$F$43</f>
        <v>1</v>
      </c>
      <c r="M39" s="8">
        <f>VULNERABILIDAD!$F$43</f>
        <v>1</v>
      </c>
      <c r="N39" s="8">
        <f>VULNERABILIDAD!$F$43</f>
        <v>1</v>
      </c>
      <c r="O39" s="8">
        <f>VULNERABILIDAD!$F$43</f>
        <v>1</v>
      </c>
      <c r="P39" s="8">
        <f>VULNERABILIDAD!$F$43</f>
        <v>1</v>
      </c>
      <c r="Q39" s="8">
        <f>VULNERABILIDAD!$F$43</f>
        <v>1</v>
      </c>
      <c r="R39" s="8">
        <f>VULNERABILIDAD!$F$43</f>
        <v>1</v>
      </c>
      <c r="S39" s="8">
        <f>VULNERABILIDAD!$F$43</f>
        <v>1</v>
      </c>
      <c r="T39" s="8">
        <f>VULNERABILIDAD!$F$43</f>
        <v>1</v>
      </c>
      <c r="U39" s="8">
        <f>VULNERABILIDAD!$F$43</f>
        <v>1</v>
      </c>
      <c r="V39" s="8">
        <f>VULNERABILIDAD!$F$43</f>
        <v>1</v>
      </c>
      <c r="W39" s="8">
        <f>VULNERABILIDAD!$F$43</f>
        <v>1</v>
      </c>
      <c r="X39" s="8">
        <f>VULNERABILIDAD!$F$43</f>
        <v>1</v>
      </c>
      <c r="Y39" s="8">
        <f>VULNERABILIDAD!$F$43</f>
        <v>1</v>
      </c>
      <c r="Z39" s="8">
        <f>VULNERABILIDAD!$F$43</f>
        <v>1</v>
      </c>
      <c r="AA39" s="8">
        <f>VULNERABILIDAD!$F$43</f>
        <v>1</v>
      </c>
      <c r="AB39" s="8">
        <f>VULNERABILIDAD!$F$43</f>
        <v>1</v>
      </c>
    </row>
    <row r="40" spans="6:34" ht="4.5" customHeight="1" x14ac:dyDescent="0.2">
      <c r="M40" s="8">
        <f>VULNERABILIDAD!$F$43</f>
        <v>1</v>
      </c>
      <c r="N40" s="8">
        <f>VULNERABILIDAD!$F$43</f>
        <v>1</v>
      </c>
      <c r="O40" s="8">
        <f>VULNERABILIDAD!$F$43</f>
        <v>1</v>
      </c>
      <c r="P40" s="8">
        <f>VULNERABILIDAD!$F$43</f>
        <v>1</v>
      </c>
      <c r="Q40" s="8">
        <f>VULNERABILIDAD!$F$43</f>
        <v>1</v>
      </c>
      <c r="R40" s="8">
        <f>VULNERABILIDAD!$F$43</f>
        <v>1</v>
      </c>
      <c r="S40" s="8">
        <f>VULNERABILIDAD!$F$43</f>
        <v>1</v>
      </c>
      <c r="T40" s="8">
        <f>VULNERABILIDAD!$F$43</f>
        <v>1</v>
      </c>
      <c r="U40" s="8">
        <f>VULNERABILIDAD!$F$43</f>
        <v>1</v>
      </c>
      <c r="V40" s="8">
        <f>VULNERABILIDAD!$F$43</f>
        <v>1</v>
      </c>
      <c r="W40" s="8">
        <f>VULNERABILIDAD!$F$43</f>
        <v>1</v>
      </c>
      <c r="X40" s="8">
        <f>VULNERABILIDAD!$F$43</f>
        <v>1</v>
      </c>
      <c r="Y40" s="8">
        <f>VULNERABILIDAD!$F$43</f>
        <v>1</v>
      </c>
      <c r="Z40" s="8">
        <f>VULNERABILIDAD!$F$43</f>
        <v>1</v>
      </c>
      <c r="AA40" s="8">
        <f>VULNERABILIDAD!$F$43</f>
        <v>1</v>
      </c>
    </row>
    <row r="41" spans="6:34" ht="4.5" customHeight="1" x14ac:dyDescent="0.2">
      <c r="N41" s="8">
        <f>VULNERABILIDAD!$F$43</f>
        <v>1</v>
      </c>
      <c r="O41" s="8">
        <f>VULNERABILIDAD!$F$43</f>
        <v>1</v>
      </c>
      <c r="P41" s="8">
        <f>VULNERABILIDAD!$F$43</f>
        <v>1</v>
      </c>
      <c r="Q41" s="8">
        <f>VULNERABILIDAD!$F$43</f>
        <v>1</v>
      </c>
      <c r="R41" s="8">
        <f>VULNERABILIDAD!$F$43</f>
        <v>1</v>
      </c>
      <c r="S41" s="8">
        <f>VULNERABILIDAD!$F$43</f>
        <v>1</v>
      </c>
      <c r="T41" s="8">
        <f>VULNERABILIDAD!$F$43</f>
        <v>1</v>
      </c>
      <c r="U41" s="8">
        <f>VULNERABILIDAD!$F$43</f>
        <v>1</v>
      </c>
      <c r="V41" s="8">
        <f>VULNERABILIDAD!$F$43</f>
        <v>1</v>
      </c>
      <c r="W41" s="8">
        <f>VULNERABILIDAD!$F$43</f>
        <v>1</v>
      </c>
      <c r="X41" s="8">
        <f>VULNERABILIDAD!$F$43</f>
        <v>1</v>
      </c>
      <c r="Y41" s="8">
        <f>VULNERABILIDAD!$F$43</f>
        <v>1</v>
      </c>
      <c r="Z41" s="8">
        <f>VULNERABILIDAD!$F$43</f>
        <v>1</v>
      </c>
    </row>
    <row r="42" spans="6:34" ht="4.5" customHeight="1" x14ac:dyDescent="0.2">
      <c r="O42" s="8">
        <f>VULNERABILIDAD!$F$43</f>
        <v>1</v>
      </c>
      <c r="P42" s="8">
        <f>VULNERABILIDAD!$F$43</f>
        <v>1</v>
      </c>
      <c r="Q42" s="8">
        <f>VULNERABILIDAD!$F$43</f>
        <v>1</v>
      </c>
      <c r="R42" s="8">
        <f>VULNERABILIDAD!$F$43</f>
        <v>1</v>
      </c>
      <c r="S42" s="8">
        <f>VULNERABILIDAD!$F$43</f>
        <v>1</v>
      </c>
      <c r="T42" s="8">
        <f>VULNERABILIDAD!$F$43</f>
        <v>1</v>
      </c>
      <c r="U42" s="8">
        <f>VULNERABILIDAD!$F$43</f>
        <v>1</v>
      </c>
      <c r="V42" s="8">
        <f>VULNERABILIDAD!$F$43</f>
        <v>1</v>
      </c>
      <c r="W42" s="8">
        <f>VULNERABILIDAD!$F$43</f>
        <v>1</v>
      </c>
      <c r="X42" s="8">
        <f>VULNERABILIDAD!$F$43</f>
        <v>1</v>
      </c>
      <c r="Y42" s="8">
        <f>VULNERABILIDAD!$F$43</f>
        <v>1</v>
      </c>
    </row>
    <row r="43" spans="6:34" ht="4.5" customHeight="1" x14ac:dyDescent="0.2">
      <c r="P43" s="8">
        <f>VULNERABILIDAD!$F$43</f>
        <v>1</v>
      </c>
      <c r="Q43" s="8">
        <f>VULNERABILIDAD!$F$43</f>
        <v>1</v>
      </c>
      <c r="R43" s="8">
        <f>VULNERABILIDAD!$F$43</f>
        <v>1</v>
      </c>
      <c r="S43" s="8">
        <f>VULNERABILIDAD!$F$43</f>
        <v>1</v>
      </c>
      <c r="T43" s="8">
        <f>VULNERABILIDAD!$F$43</f>
        <v>1</v>
      </c>
      <c r="U43" s="8">
        <f>VULNERABILIDAD!$F$43</f>
        <v>1</v>
      </c>
      <c r="V43" s="8">
        <f>VULNERABILIDAD!$F$43</f>
        <v>1</v>
      </c>
      <c r="W43" s="8">
        <f>VULNERABILIDAD!$F$43</f>
        <v>1</v>
      </c>
      <c r="X43" s="8">
        <f>VULNERABILIDAD!$F$43</f>
        <v>1</v>
      </c>
    </row>
    <row r="44" spans="6:34" ht="4.5" customHeight="1" x14ac:dyDescent="0.2">
      <c r="Q44" s="8">
        <f>VULNERABILIDAD!$F$43</f>
        <v>1</v>
      </c>
      <c r="R44" s="8">
        <f>VULNERABILIDAD!$F$43</f>
        <v>1</v>
      </c>
      <c r="S44" s="8">
        <f>VULNERABILIDAD!$F$43</f>
        <v>1</v>
      </c>
      <c r="T44" s="8">
        <f>VULNERABILIDAD!$F$43</f>
        <v>1</v>
      </c>
      <c r="U44" s="8">
        <f>VULNERABILIDAD!$F$43</f>
        <v>1</v>
      </c>
      <c r="V44" s="8">
        <f>VULNERABILIDAD!$F$43</f>
        <v>1</v>
      </c>
      <c r="W44" s="8">
        <f>VULNERABILIDAD!$F$43</f>
        <v>1</v>
      </c>
    </row>
    <row r="45" spans="6:34" ht="4.5" customHeight="1" x14ac:dyDescent="0.2">
      <c r="R45" s="8">
        <f>VULNERABILIDAD!$F$43</f>
        <v>1</v>
      </c>
      <c r="S45" s="8">
        <f>VULNERABILIDAD!$F$43</f>
        <v>1</v>
      </c>
      <c r="T45" s="8">
        <f>VULNERABILIDAD!$F$43</f>
        <v>1</v>
      </c>
      <c r="U45" s="8">
        <f>VULNERABILIDAD!$F$43</f>
        <v>1</v>
      </c>
      <c r="V45" s="8">
        <f>VULNERABILIDAD!$F$43</f>
        <v>1</v>
      </c>
      <c r="W45" s="8"/>
    </row>
    <row r="46" spans="6:34" ht="4.5" customHeight="1" x14ac:dyDescent="0.2">
      <c r="S46" s="8">
        <f>VULNERABILIDAD!$F$43</f>
        <v>1</v>
      </c>
      <c r="T46" s="8">
        <f>VULNERABILIDAD!$F$43</f>
        <v>1</v>
      </c>
      <c r="U46" s="8">
        <f>VULNERABILIDAD!$F$43</f>
        <v>1</v>
      </c>
      <c r="V46" s="8"/>
    </row>
    <row r="47" spans="6:34" ht="4.5" customHeight="1" x14ac:dyDescent="0.2">
      <c r="T47" s="8">
        <f>VULNERABILIDAD!$F$43</f>
        <v>1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12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50 al 70% la vulnerabilidad y la amenaza es alta.  Ó los componentes son calificados como medios, por lo tanto las consecuencias y efectos sociales y económicos pueden ser de magnitud, pero inferiores al riesgo alto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12">
    <mergeCell ref="AL1:AN1"/>
    <mergeCell ref="AM2:AN2"/>
    <mergeCell ref="AM3:AN3"/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227" priority="10" stopIfTrue="1" operator="equal">
      <formula>1</formula>
    </cfRule>
    <cfRule type="cellIs" dxfId="226" priority="11" stopIfTrue="1" operator="equal">
      <formula>2</formula>
    </cfRule>
    <cfRule type="cellIs" dxfId="225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224" priority="7" stopIfTrue="1" operator="equal">
      <formula>"BAJO"</formula>
    </cfRule>
    <cfRule type="cellIs" dxfId="223" priority="8" stopIfTrue="1" operator="equal">
      <formula>"MEDIO"</formula>
    </cfRule>
    <cfRule type="cellIs" dxfId="222" priority="9" stopIfTrue="1" operator="equal">
      <formula>"ALTO"</formula>
    </cfRule>
  </conditionalFormatting>
  <conditionalFormatting sqref="A50:A52">
    <cfRule type="cellIs" dxfId="221" priority="4" stopIfTrue="1" operator="equal">
      <formula>"BAJO"</formula>
    </cfRule>
    <cfRule type="cellIs" dxfId="220" priority="5" stopIfTrue="1" operator="equal">
      <formula>"MEDIO"</formula>
    </cfRule>
    <cfRule type="cellIs" dxfId="219" priority="6" stopIfTrue="1" operator="equal">
      <formula>"ALTO"</formula>
    </cfRule>
  </conditionalFormatting>
  <conditionalFormatting sqref="B50:B52">
    <cfRule type="cellIs" dxfId="218" priority="1" stopIfTrue="1" operator="equal">
      <formula>"BAJO"</formula>
    </cfRule>
    <cfRule type="cellIs" dxfId="217" priority="2" stopIfTrue="1" operator="equal">
      <formula>"MEDIO"</formula>
    </cfRule>
    <cfRule type="cellIs" dxfId="216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AL1" sqref="AL1:AN1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20" customWidth="1"/>
  </cols>
  <sheetData>
    <row r="1" spans="1:40" x14ac:dyDescent="0.2">
      <c r="A1" s="33"/>
      <c r="B1" s="33"/>
      <c r="C1" s="33"/>
      <c r="D1" s="33"/>
      <c r="E1" s="33"/>
      <c r="AL1" s="48" t="s">
        <v>106</v>
      </c>
      <c r="AM1" s="48"/>
      <c r="AN1" s="48"/>
    </row>
    <row r="2" spans="1:40" x14ac:dyDescent="0.2">
      <c r="A2" s="33"/>
      <c r="B2" s="33"/>
      <c r="C2" s="33"/>
      <c r="D2" s="33"/>
      <c r="E2" s="33"/>
      <c r="AL2" s="34"/>
      <c r="AM2" s="48" t="s">
        <v>105</v>
      </c>
      <c r="AN2" s="48"/>
    </row>
    <row r="3" spans="1:40" x14ac:dyDescent="0.2">
      <c r="A3" s="33"/>
      <c r="B3" s="33"/>
      <c r="C3" s="33"/>
      <c r="D3" s="33"/>
      <c r="E3" s="33"/>
      <c r="AL3" s="34"/>
      <c r="AM3" s="49" t="s">
        <v>104</v>
      </c>
      <c r="AN3" s="49"/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39" customHeight="1" x14ac:dyDescent="0.25">
      <c r="A11" s="46" t="s">
        <v>79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 spans="1:40" ht="7.5" customHeight="1" x14ac:dyDescent="0.2"/>
    <row r="13" spans="1:40" ht="4.5" customHeight="1" x14ac:dyDescent="0.2">
      <c r="T13" s="8" t="str">
        <f>VULNERABILIDAD!$P$43</f>
        <v>MEDIO</v>
      </c>
    </row>
    <row r="14" spans="1:40" ht="4.5" customHeight="1" x14ac:dyDescent="0.2">
      <c r="S14" s="8" t="str">
        <f>VULNERABILIDAD!$P$43</f>
        <v>MEDIO</v>
      </c>
      <c r="T14" s="8" t="str">
        <f>VULNERABILIDAD!$P$43</f>
        <v>MEDIO</v>
      </c>
      <c r="U14" s="8" t="str">
        <f>VULNERABILIDAD!$P$43</f>
        <v>MEDIO</v>
      </c>
    </row>
    <row r="15" spans="1:40" ht="4.5" customHeight="1" x14ac:dyDescent="0.2">
      <c r="R15" s="8" t="str">
        <f>VULNERABILIDAD!$P$43</f>
        <v>MEDIO</v>
      </c>
      <c r="S15" s="8" t="str">
        <f>VULNERABILIDAD!$P$43</f>
        <v>MEDIO</v>
      </c>
      <c r="T15" s="8" t="str">
        <f>VULNERABILIDAD!$P$43</f>
        <v>MEDIO</v>
      </c>
      <c r="U15" s="8" t="str">
        <f>VULNERABILIDAD!$P$43</f>
        <v>MEDIO</v>
      </c>
      <c r="V15" s="8" t="str">
        <f>VULNERABILIDAD!$P$43</f>
        <v>MEDIO</v>
      </c>
    </row>
    <row r="16" spans="1:40" ht="4.5" customHeight="1" x14ac:dyDescent="0.2">
      <c r="Q16" s="8" t="str">
        <f>VULNERABILIDAD!$P$43</f>
        <v>MEDIO</v>
      </c>
      <c r="R16" s="8" t="str">
        <f>VULNERABILIDAD!$P$43</f>
        <v>MEDIO</v>
      </c>
      <c r="S16" s="8" t="str">
        <f>VULNERABILIDAD!$P$43</f>
        <v>MEDIO</v>
      </c>
      <c r="T16" s="8" t="str">
        <f>VULNERABILIDAD!$P$43</f>
        <v>MEDIO</v>
      </c>
      <c r="U16" s="8" t="str">
        <f>VULNERABILIDAD!$P$43</f>
        <v>MEDIO</v>
      </c>
      <c r="V16" s="8" t="str">
        <f>VULNERABILIDAD!$P$43</f>
        <v>MEDIO</v>
      </c>
      <c r="W16" s="8" t="str">
        <f>VULNERABILIDAD!$P$43</f>
        <v>MEDIO</v>
      </c>
    </row>
    <row r="17" spans="3:37" ht="4.5" customHeight="1" x14ac:dyDescent="0.2">
      <c r="P17" s="8" t="str">
        <f>VULNERABILIDAD!$P$43</f>
        <v>MEDIO</v>
      </c>
      <c r="Q17" s="8" t="str">
        <f>VULNERABILIDAD!$P$43</f>
        <v>MEDIO</v>
      </c>
      <c r="R17" s="8" t="str">
        <f>VULNERABILIDAD!$P$43</f>
        <v>MEDIO</v>
      </c>
      <c r="S17" s="8" t="str">
        <f>VULNERABILIDAD!$P$43</f>
        <v>MEDIO</v>
      </c>
      <c r="T17" s="8" t="str">
        <f>VULNERABILIDAD!$P$43</f>
        <v>MEDIO</v>
      </c>
      <c r="U17" s="8" t="str">
        <f>VULNERABILIDAD!$P$43</f>
        <v>MEDIO</v>
      </c>
      <c r="V17" s="8" t="str">
        <f>VULNERABILIDAD!$P$43</f>
        <v>MEDIO</v>
      </c>
      <c r="W17" s="8" t="str">
        <f>VULNERABILIDAD!$P$43</f>
        <v>MEDIO</v>
      </c>
      <c r="X17" s="8" t="str">
        <f>VULNERABILIDAD!$P$43</f>
        <v>MEDIO</v>
      </c>
    </row>
    <row r="18" spans="3:37" ht="4.5" customHeight="1" x14ac:dyDescent="0.2">
      <c r="O18" s="8" t="str">
        <f>VULNERABILIDAD!$P$43</f>
        <v>MEDIO</v>
      </c>
      <c r="P18" s="8" t="str">
        <f>VULNERABILIDAD!$P$43</f>
        <v>MEDIO</v>
      </c>
      <c r="Q18" s="8" t="str">
        <f>VULNERABILIDAD!$P$43</f>
        <v>MEDIO</v>
      </c>
      <c r="R18" s="8" t="str">
        <f>VULNERABILIDAD!$P$43</f>
        <v>MEDIO</v>
      </c>
      <c r="S18" s="8" t="str">
        <f>VULNERABILIDAD!$P$43</f>
        <v>MEDIO</v>
      </c>
      <c r="T18" s="8" t="str">
        <f>VULNERABILIDAD!$P$43</f>
        <v>MEDIO</v>
      </c>
      <c r="U18" s="8" t="str">
        <f>VULNERABILIDAD!$P$43</f>
        <v>MEDIO</v>
      </c>
      <c r="V18" s="8" t="str">
        <f>VULNERABILIDAD!$P$43</f>
        <v>MEDIO</v>
      </c>
      <c r="W18" s="8" t="str">
        <f>VULNERABILIDAD!$P$43</f>
        <v>MEDIO</v>
      </c>
      <c r="X18" s="8" t="str">
        <f>VULNERABILIDAD!$P$43</f>
        <v>MEDIO</v>
      </c>
      <c r="Y18" s="8" t="str">
        <f>VULNERABILIDAD!$P$43</f>
        <v>MEDIO</v>
      </c>
    </row>
    <row r="19" spans="3:37" ht="4.5" customHeight="1" x14ac:dyDescent="0.2">
      <c r="N19" s="8" t="str">
        <f>VULNERABILIDAD!$P$43</f>
        <v>MEDIO</v>
      </c>
      <c r="O19" s="8" t="str">
        <f>VULNERABILIDAD!$P$43</f>
        <v>MEDIO</v>
      </c>
      <c r="P19" s="8" t="str">
        <f>VULNERABILIDAD!$P$43</f>
        <v>MEDIO</v>
      </c>
      <c r="Q19" s="8" t="str">
        <f>VULNERABILIDAD!$P$43</f>
        <v>MEDIO</v>
      </c>
      <c r="R19" s="8" t="str">
        <f>VULNERABILIDAD!$P$43</f>
        <v>MEDIO</v>
      </c>
      <c r="S19" s="8" t="str">
        <f>VULNERABILIDAD!$P$43</f>
        <v>MEDIO</v>
      </c>
      <c r="T19" s="8" t="str">
        <f>VULNERABILIDAD!$P$43</f>
        <v>MEDIO</v>
      </c>
      <c r="U19" s="8" t="str">
        <f>VULNERABILIDAD!$P$43</f>
        <v>MEDIO</v>
      </c>
      <c r="V19" s="8" t="str">
        <f>VULNERABILIDAD!$P$43</f>
        <v>MEDIO</v>
      </c>
      <c r="W19" s="8" t="str">
        <f>VULNERABILIDAD!$P$43</f>
        <v>MEDIO</v>
      </c>
      <c r="X19" s="8" t="str">
        <f>VULNERABILIDAD!$P$43</f>
        <v>MEDIO</v>
      </c>
      <c r="Y19" s="8" t="str">
        <f>VULNERABILIDAD!$P$43</f>
        <v>MEDIO</v>
      </c>
      <c r="Z19" s="8" t="str">
        <f>VULNERABILIDAD!$P$43</f>
        <v>MEDIO</v>
      </c>
    </row>
    <row r="20" spans="3:37" ht="4.5" customHeight="1" x14ac:dyDescent="0.2">
      <c r="M20" s="8" t="str">
        <f>VULNERABILIDAD!$P$43</f>
        <v>MEDIO</v>
      </c>
      <c r="N20" s="8" t="str">
        <f>VULNERABILIDAD!$P$43</f>
        <v>MEDIO</v>
      </c>
      <c r="O20" s="8" t="str">
        <f>VULNERABILIDAD!$P$43</f>
        <v>MEDIO</v>
      </c>
      <c r="P20" s="8" t="str">
        <f>VULNERABILIDAD!$P$43</f>
        <v>MEDIO</v>
      </c>
      <c r="Q20" s="8" t="str">
        <f>VULNERABILIDAD!$P$43</f>
        <v>MEDIO</v>
      </c>
      <c r="R20" s="8" t="str">
        <f>VULNERABILIDAD!$P$43</f>
        <v>MEDIO</v>
      </c>
      <c r="S20" s="8" t="str">
        <f>VULNERABILIDAD!$P$43</f>
        <v>MEDIO</v>
      </c>
      <c r="T20" s="8" t="str">
        <f>VULNERABILIDAD!$P$43</f>
        <v>MEDIO</v>
      </c>
      <c r="U20" s="8" t="str">
        <f>VULNERABILIDAD!$P$43</f>
        <v>MEDIO</v>
      </c>
      <c r="V20" s="8" t="str">
        <f>VULNERABILIDAD!$P$43</f>
        <v>MEDIO</v>
      </c>
      <c r="W20" s="8" t="str">
        <f>VULNERABILIDAD!$P$43</f>
        <v>MEDIO</v>
      </c>
      <c r="X20" s="8" t="str">
        <f>VULNERABILIDAD!$P$43</f>
        <v>MEDIO</v>
      </c>
      <c r="Y20" s="8" t="str">
        <f>VULNERABILIDAD!$P$43</f>
        <v>MEDIO</v>
      </c>
      <c r="Z20" s="8" t="str">
        <f>VULNERABILIDAD!$P$43</f>
        <v>MEDIO</v>
      </c>
      <c r="AA20" s="8" t="str">
        <f>VULNERABILIDAD!$P$43</f>
        <v>MEDIO</v>
      </c>
    </row>
    <row r="21" spans="3:37" ht="4.5" customHeight="1" x14ac:dyDescent="0.2">
      <c r="L21" s="8" t="str">
        <f>VULNERABILIDAD!$P$43</f>
        <v>MEDIO</v>
      </c>
      <c r="M21" s="8" t="str">
        <f>VULNERABILIDAD!$P$43</f>
        <v>MEDIO</v>
      </c>
      <c r="N21" s="8" t="str">
        <f>VULNERABILIDAD!$P$43</f>
        <v>MEDIO</v>
      </c>
      <c r="O21" s="8" t="str">
        <f>VULNERABILIDAD!$P$43</f>
        <v>MEDIO</v>
      </c>
      <c r="P21" s="8" t="str">
        <f>VULNERABILIDAD!$P$43</f>
        <v>MEDIO</v>
      </c>
      <c r="Q21" s="8" t="str">
        <f>VULNERABILIDAD!$P$43</f>
        <v>MEDIO</v>
      </c>
      <c r="R21" s="8" t="str">
        <f>VULNERABILIDAD!$P$43</f>
        <v>MEDIO</v>
      </c>
      <c r="S21" s="8" t="str">
        <f>VULNERABILIDAD!$P$43</f>
        <v>MEDIO</v>
      </c>
      <c r="T21" s="8" t="str">
        <f>VULNERABILIDAD!$P$43</f>
        <v>MEDIO</v>
      </c>
      <c r="U21" s="8" t="str">
        <f>VULNERABILIDAD!$P$43</f>
        <v>MEDIO</v>
      </c>
      <c r="V21" s="8" t="str">
        <f>VULNERABILIDAD!$P$43</f>
        <v>MEDIO</v>
      </c>
      <c r="W21" s="8" t="str">
        <f>VULNERABILIDAD!$P$43</f>
        <v>MEDIO</v>
      </c>
      <c r="X21" s="8" t="str">
        <f>VULNERABILIDAD!$P$43</f>
        <v>MEDIO</v>
      </c>
      <c r="Y21" s="8" t="str">
        <f>VULNERABILIDAD!$P$43</f>
        <v>MEDIO</v>
      </c>
      <c r="Z21" s="8" t="str">
        <f>VULNERABILIDAD!$P$43</f>
        <v>MEDIO</v>
      </c>
      <c r="AA21" s="8" t="str">
        <f>VULNERABILIDAD!$P$43</f>
        <v>MEDIO</v>
      </c>
      <c r="AB21" s="8" t="str">
        <f>VULNERABILIDAD!$P$43</f>
        <v>MEDIO</v>
      </c>
    </row>
    <row r="22" spans="3:37" ht="4.5" customHeight="1" x14ac:dyDescent="0.2">
      <c r="K22" s="8" t="str">
        <f>VULNERABILIDAD!$K$43</f>
        <v>MEDIO</v>
      </c>
      <c r="L22" s="8"/>
      <c r="M22" s="8" t="str">
        <f>VULNERABILIDAD!$P$43</f>
        <v>MEDIO</v>
      </c>
      <c r="N22" s="8" t="str">
        <f>VULNERABILIDAD!$P$43</f>
        <v>MEDIO</v>
      </c>
      <c r="O22" s="8" t="str">
        <f>VULNERABILIDAD!$P$43</f>
        <v>MEDIO</v>
      </c>
      <c r="P22" s="8" t="str">
        <f>VULNERABILIDAD!$P$43</f>
        <v>MEDIO</v>
      </c>
      <c r="Q22" s="8" t="str">
        <f>VULNERABILIDAD!$P$43</f>
        <v>MEDIO</v>
      </c>
      <c r="R22" s="8" t="str">
        <f>VULNERABILIDAD!$P$43</f>
        <v>MEDIO</v>
      </c>
      <c r="S22" s="8" t="str">
        <f>VULNERABILIDAD!$P$43</f>
        <v>MEDIO</v>
      </c>
      <c r="T22" s="8" t="str">
        <f>VULNERABILIDAD!$P$43</f>
        <v>MEDIO</v>
      </c>
      <c r="U22" s="8" t="str">
        <f>VULNERABILIDAD!$P$43</f>
        <v>MEDIO</v>
      </c>
      <c r="V22" s="8" t="str">
        <f>VULNERABILIDAD!$P$43</f>
        <v>MEDIO</v>
      </c>
      <c r="W22" s="8" t="str">
        <f>VULNERABILIDAD!$P$43</f>
        <v>MEDIO</v>
      </c>
      <c r="X22" s="8" t="str">
        <f>VULNERABILIDAD!$P$43</f>
        <v>MEDIO</v>
      </c>
      <c r="Y22" s="8" t="str">
        <f>VULNERABILIDAD!$P$43</f>
        <v>MEDIO</v>
      </c>
      <c r="Z22" s="8" t="str">
        <f>VULNERABILIDAD!$P$43</f>
        <v>MEDIO</v>
      </c>
      <c r="AA22" s="8" t="str">
        <f>VULNERABILIDAD!$P$43</f>
        <v>MEDIO</v>
      </c>
      <c r="AC22" s="8" t="str">
        <f>VULNERABILIDAD!$U$43</f>
        <v>MEDIO</v>
      </c>
    </row>
    <row r="23" spans="3:37" ht="4.5" customHeight="1" x14ac:dyDescent="0.2">
      <c r="J23" s="8" t="str">
        <f>VULNERABILIDAD!$K$43</f>
        <v>MEDIO</v>
      </c>
      <c r="K23" s="8" t="str">
        <f>VULNERABILIDAD!$K$43</f>
        <v>MEDIO</v>
      </c>
      <c r="L23" s="8" t="str">
        <f>VULNERABILIDAD!$K$43</f>
        <v>MEDIO</v>
      </c>
      <c r="M23" s="8"/>
      <c r="N23" s="8" t="str">
        <f>VULNERABILIDAD!$P$43</f>
        <v>MEDIO</v>
      </c>
      <c r="O23" s="8" t="str">
        <f>VULNERABILIDAD!$P$43</f>
        <v>MEDIO</v>
      </c>
      <c r="P23" s="8" t="str">
        <f>VULNERABILIDAD!$P$43</f>
        <v>MEDIO</v>
      </c>
      <c r="Q23" s="8" t="str">
        <f>VULNERABILIDAD!$P$43</f>
        <v>MEDIO</v>
      </c>
      <c r="R23" s="8" t="str">
        <f>VULNERABILIDAD!$P$43</f>
        <v>MEDIO</v>
      </c>
      <c r="S23" s="8" t="str">
        <f>VULNERABILIDAD!$P$43</f>
        <v>MEDIO</v>
      </c>
      <c r="T23" s="8" t="str">
        <f>VULNERABILIDAD!$P$43</f>
        <v>MEDIO</v>
      </c>
      <c r="U23" s="8" t="str">
        <f>VULNERABILIDAD!$P$43</f>
        <v>MEDIO</v>
      </c>
      <c r="V23" s="8" t="str">
        <f>VULNERABILIDAD!$P$43</f>
        <v>MEDIO</v>
      </c>
      <c r="W23" s="8" t="str">
        <f>VULNERABILIDAD!$P$43</f>
        <v>MEDIO</v>
      </c>
      <c r="X23" s="8" t="str">
        <f>VULNERABILIDAD!$P$43</f>
        <v>MEDIO</v>
      </c>
      <c r="Y23" s="8" t="str">
        <f>VULNERABILIDAD!$P$43</f>
        <v>MEDIO</v>
      </c>
      <c r="Z23" s="8" t="str">
        <f>VULNERABILIDAD!$P$43</f>
        <v>MEDIO</v>
      </c>
      <c r="AB23" s="8" t="str">
        <f>VULNERABILIDAD!$U$43</f>
        <v>MEDIO</v>
      </c>
      <c r="AC23" s="8" t="str">
        <f>VULNERABILIDAD!$U$43</f>
        <v>MEDIO</v>
      </c>
      <c r="AD23" s="8" t="str">
        <f>VULNERABILIDAD!$U$43</f>
        <v>MEDIO</v>
      </c>
    </row>
    <row r="24" spans="3:37" ht="4.5" customHeight="1" x14ac:dyDescent="0.2">
      <c r="I24" s="8" t="str">
        <f>VULNERABILIDAD!$K$43</f>
        <v>MEDIO</v>
      </c>
      <c r="J24" s="8" t="str">
        <f>VULNERABILIDAD!$K$43</f>
        <v>MEDIO</v>
      </c>
      <c r="K24" s="8" t="str">
        <f>VULNERABILIDAD!$K$43</f>
        <v>MEDIO</v>
      </c>
      <c r="L24" s="8" t="str">
        <f>VULNERABILIDAD!$K$43</f>
        <v>MEDIO</v>
      </c>
      <c r="M24" s="8" t="str">
        <f>VULNERABILIDAD!$K$43</f>
        <v>MEDIO</v>
      </c>
      <c r="N24" s="8"/>
      <c r="O24" s="8" t="str">
        <f>VULNERABILIDAD!$P$43</f>
        <v>MEDIO</v>
      </c>
      <c r="P24" s="8" t="str">
        <f>VULNERABILIDAD!$P$43</f>
        <v>MEDIO</v>
      </c>
      <c r="Q24" s="8" t="str">
        <f>VULNERABILIDAD!$P$43</f>
        <v>MEDIO</v>
      </c>
      <c r="R24" s="8" t="str">
        <f>VULNERABILIDAD!$P$43</f>
        <v>MEDIO</v>
      </c>
      <c r="S24" s="8" t="str">
        <f>VULNERABILIDAD!$P$43</f>
        <v>MEDIO</v>
      </c>
      <c r="T24" s="8" t="str">
        <f>VULNERABILIDAD!$P$43</f>
        <v>MEDIO</v>
      </c>
      <c r="U24" s="8" t="str">
        <f>VULNERABILIDAD!$P$43</f>
        <v>MEDIO</v>
      </c>
      <c r="V24" s="8" t="str">
        <f>VULNERABILIDAD!$P$43</f>
        <v>MEDIO</v>
      </c>
      <c r="W24" s="8" t="str">
        <f>VULNERABILIDAD!$P$43</f>
        <v>MEDIO</v>
      </c>
      <c r="X24" s="8" t="str">
        <f>VULNERABILIDAD!$P$43</f>
        <v>MEDIO</v>
      </c>
      <c r="Y24" s="8" t="str">
        <f>VULNERABILIDAD!$P$43</f>
        <v>MEDIO</v>
      </c>
      <c r="AA24" s="8" t="str">
        <f>VULNERABILIDAD!$U$43</f>
        <v>MEDIO</v>
      </c>
      <c r="AB24" s="8" t="str">
        <f>VULNERABILIDAD!$U$43</f>
        <v>MEDIO</v>
      </c>
      <c r="AC24" s="8" t="str">
        <f>VULNERABILIDAD!$U$43</f>
        <v>MEDIO</v>
      </c>
      <c r="AD24" s="8" t="str">
        <f>VULNERABILIDAD!$U$43</f>
        <v>MEDIO</v>
      </c>
      <c r="AE24" s="8" t="str">
        <f>VULNERABILIDAD!$U$43</f>
        <v>MEDIO</v>
      </c>
    </row>
    <row r="25" spans="3:37" ht="4.5" customHeight="1" x14ac:dyDescent="0.2">
      <c r="H25" s="8" t="str">
        <f>VULNERABILIDAD!$K$43</f>
        <v>MEDIO</v>
      </c>
      <c r="I25" s="8" t="str">
        <f>VULNERABILIDAD!$K$43</f>
        <v>MEDIO</v>
      </c>
      <c r="J25" s="8" t="str">
        <f>VULNERABILIDAD!$K$43</f>
        <v>MEDIO</v>
      </c>
      <c r="K25" s="8" t="str">
        <f>VULNERABILIDAD!$K$43</f>
        <v>MEDIO</v>
      </c>
      <c r="L25" s="8" t="str">
        <f>VULNERABILIDAD!$K$43</f>
        <v>MEDIO</v>
      </c>
      <c r="M25" s="8" t="str">
        <f>VULNERABILIDAD!$K$43</f>
        <v>MEDIO</v>
      </c>
      <c r="N25" s="8" t="str">
        <f>VULNERABILIDAD!$K$43</f>
        <v>MEDIO</v>
      </c>
      <c r="O25" s="8"/>
      <c r="P25" s="8" t="str">
        <f>VULNERABILIDAD!$P$43</f>
        <v>MEDIO</v>
      </c>
      <c r="Q25" s="8" t="str">
        <f>VULNERABILIDAD!$P$43</f>
        <v>MEDIO</v>
      </c>
      <c r="R25" s="8" t="str">
        <f>VULNERABILIDAD!$P$43</f>
        <v>MEDIO</v>
      </c>
      <c r="S25" s="8" t="str">
        <f>VULNERABILIDAD!$P$43</f>
        <v>MEDIO</v>
      </c>
      <c r="T25" s="8" t="str">
        <f>VULNERABILIDAD!$P$43</f>
        <v>MEDIO</v>
      </c>
      <c r="U25" s="8" t="str">
        <f>VULNERABILIDAD!$P$43</f>
        <v>MEDIO</v>
      </c>
      <c r="V25" s="8" t="str">
        <f>VULNERABILIDAD!$P$43</f>
        <v>MEDIO</v>
      </c>
      <c r="W25" s="8" t="str">
        <f>VULNERABILIDAD!$P$43</f>
        <v>MEDIO</v>
      </c>
      <c r="X25" s="8" t="str">
        <f>VULNERABILIDAD!$P$43</f>
        <v>MEDIO</v>
      </c>
      <c r="Z25" s="8" t="str">
        <f>VULNERABILIDAD!$U$43</f>
        <v>MEDIO</v>
      </c>
      <c r="AA25" s="8" t="str">
        <f>VULNERABILIDAD!$U$43</f>
        <v>MEDIO</v>
      </c>
      <c r="AB25" s="8" t="str">
        <f>VULNERABILIDAD!$U$43</f>
        <v>MEDIO</v>
      </c>
      <c r="AC25" s="8" t="str">
        <f>VULNERABILIDAD!$U$43</f>
        <v>MEDIO</v>
      </c>
      <c r="AD25" s="8" t="str">
        <f>VULNERABILIDAD!$U$43</f>
        <v>MEDIO</v>
      </c>
      <c r="AE25" s="8" t="str">
        <f>VULNERABILIDAD!$U$43</f>
        <v>MEDIO</v>
      </c>
      <c r="AF25" s="8" t="str">
        <f>VULNERABILIDAD!$U$43</f>
        <v>MEDIO</v>
      </c>
    </row>
    <row r="26" spans="3:37" ht="4.5" customHeight="1" x14ac:dyDescent="0.2">
      <c r="G26" s="8" t="str">
        <f>VULNERABILIDAD!$K$43</f>
        <v>MEDIO</v>
      </c>
      <c r="H26" s="8" t="str">
        <f>VULNERABILIDAD!$K$43</f>
        <v>MEDIO</v>
      </c>
      <c r="I26" s="8" t="str">
        <f>VULNERABILIDAD!$K$43</f>
        <v>MEDIO</v>
      </c>
      <c r="J26" s="8" t="str">
        <f>VULNERABILIDAD!$K$43</f>
        <v>MEDIO</v>
      </c>
      <c r="K26" s="8" t="str">
        <f>VULNERABILIDAD!$K$43</f>
        <v>MEDIO</v>
      </c>
      <c r="L26" s="8" t="str">
        <f>VULNERABILIDAD!$K$43</f>
        <v>MEDIO</v>
      </c>
      <c r="M26" s="8" t="str">
        <f>VULNERABILIDAD!$K$43</f>
        <v>MEDIO</v>
      </c>
      <c r="N26" s="8" t="str">
        <f>VULNERABILIDAD!$K$43</f>
        <v>MEDIO</v>
      </c>
      <c r="O26" s="8" t="str">
        <f>VULNERABILIDAD!$K$43</f>
        <v>MEDIO</v>
      </c>
      <c r="P26" s="8"/>
      <c r="Q26" s="8" t="str">
        <f>VULNERABILIDAD!$P$43</f>
        <v>MEDIO</v>
      </c>
      <c r="R26" s="8" t="str">
        <f>VULNERABILIDAD!$P$43</f>
        <v>MEDIO</v>
      </c>
      <c r="S26" s="8" t="str">
        <f>VULNERABILIDAD!$P$43</f>
        <v>MEDIO</v>
      </c>
      <c r="T26" s="8" t="str">
        <f>VULNERABILIDAD!$P$43</f>
        <v>MEDIO</v>
      </c>
      <c r="U26" s="8" t="str">
        <f>VULNERABILIDAD!$P$43</f>
        <v>MEDIO</v>
      </c>
      <c r="V26" s="8" t="str">
        <f>VULNERABILIDAD!$P$43</f>
        <v>MEDIO</v>
      </c>
      <c r="W26" s="8" t="str">
        <f>VULNERABILIDAD!$P$43</f>
        <v>MEDIO</v>
      </c>
      <c r="Y26" s="8" t="str">
        <f>VULNERABILIDAD!$U$43</f>
        <v>MEDIO</v>
      </c>
      <c r="Z26" s="8" t="str">
        <f>VULNERABILIDAD!$U$43</f>
        <v>MEDIO</v>
      </c>
      <c r="AA26" s="8" t="str">
        <f>VULNERABILIDAD!$U$43</f>
        <v>MEDIO</v>
      </c>
      <c r="AB26" s="8" t="str">
        <f>VULNERABILIDAD!$U$43</f>
        <v>MEDIO</v>
      </c>
      <c r="AC26" s="8" t="str">
        <f>VULNERABILIDAD!$U$43</f>
        <v>MEDIO</v>
      </c>
      <c r="AD26" s="8" t="str">
        <f>VULNERABILIDAD!$U$43</f>
        <v>MEDIO</v>
      </c>
      <c r="AE26" s="8" t="str">
        <f>VULNERABILIDAD!$U$43</f>
        <v>MEDIO</v>
      </c>
      <c r="AF26" s="8" t="str">
        <f>VULNERABILIDAD!$U$43</f>
        <v>MEDIO</v>
      </c>
      <c r="AG26" s="8" t="str">
        <f>VULNERABILIDAD!$U$43</f>
        <v>MEDIO</v>
      </c>
    </row>
    <row r="27" spans="3:37" ht="4.5" customHeight="1" x14ac:dyDescent="0.2">
      <c r="F27" s="8" t="str">
        <f>VULNERABILIDAD!$K$43</f>
        <v>MEDIO</v>
      </c>
      <c r="G27" s="8" t="str">
        <f>VULNERABILIDAD!$K$43</f>
        <v>MEDIO</v>
      </c>
      <c r="H27" s="8" t="str">
        <f>VULNERABILIDAD!$K$43</f>
        <v>MEDIO</v>
      </c>
      <c r="I27" s="8" t="str">
        <f>VULNERABILIDAD!$K$43</f>
        <v>MEDIO</v>
      </c>
      <c r="J27" s="8" t="str">
        <f>VULNERABILIDAD!$K$43</f>
        <v>MEDIO</v>
      </c>
      <c r="K27" s="8" t="str">
        <f>VULNERABILIDAD!$K$43</f>
        <v>MEDIO</v>
      </c>
      <c r="L27" s="8" t="str">
        <f>VULNERABILIDAD!$K$43</f>
        <v>MEDIO</v>
      </c>
      <c r="M27" s="8" t="str">
        <f>VULNERABILIDAD!$K$43</f>
        <v>MEDIO</v>
      </c>
      <c r="N27" s="8" t="str">
        <f>VULNERABILIDAD!$K$43</f>
        <v>MEDIO</v>
      </c>
      <c r="O27" s="8" t="str">
        <f>VULNERABILIDAD!$K$43</f>
        <v>MEDIO</v>
      </c>
      <c r="P27" s="8" t="str">
        <f>VULNERABILIDAD!$K$43</f>
        <v>MEDIO</v>
      </c>
      <c r="Q27" s="8"/>
      <c r="R27" s="8" t="str">
        <f>VULNERABILIDAD!$P$43</f>
        <v>MEDIO</v>
      </c>
      <c r="S27" s="8" t="str">
        <f>VULNERABILIDAD!$P$43</f>
        <v>MEDIO</v>
      </c>
      <c r="T27" s="8" t="str">
        <f>VULNERABILIDAD!$P$43</f>
        <v>MEDIO</v>
      </c>
      <c r="U27" s="8" t="str">
        <f>VULNERABILIDAD!$P$43</f>
        <v>MEDIO</v>
      </c>
      <c r="V27" s="8" t="str">
        <f>VULNERABILIDAD!$P$43</f>
        <v>MEDIO</v>
      </c>
      <c r="X27" s="8" t="str">
        <f>VULNERABILIDAD!$U$43</f>
        <v>MEDIO</v>
      </c>
      <c r="Y27" s="8" t="str">
        <f>VULNERABILIDAD!$U$43</f>
        <v>MEDIO</v>
      </c>
      <c r="Z27" s="8" t="str">
        <f>VULNERABILIDAD!$U$43</f>
        <v>MEDIO</v>
      </c>
      <c r="AA27" s="8" t="str">
        <f>VULNERABILIDAD!$U$43</f>
        <v>MEDIO</v>
      </c>
      <c r="AB27" s="8" t="str">
        <f>VULNERABILIDAD!$U$43</f>
        <v>MEDIO</v>
      </c>
      <c r="AC27" s="8" t="str">
        <f>VULNERABILIDAD!$U$43</f>
        <v>MEDIO</v>
      </c>
      <c r="AD27" s="8" t="str">
        <f>VULNERABILIDAD!$U$43</f>
        <v>MEDIO</v>
      </c>
      <c r="AE27" s="8" t="str">
        <f>VULNERABILIDAD!$U$43</f>
        <v>MEDIO</v>
      </c>
      <c r="AF27" s="8" t="str">
        <f>VULNERABILIDAD!$U$43</f>
        <v>MEDIO</v>
      </c>
      <c r="AG27" s="8" t="str">
        <f>VULNERABILIDAD!$U$43</f>
        <v>MEDIO</v>
      </c>
      <c r="AH27" s="8" t="str">
        <f>VULNERABILIDAD!$U$43</f>
        <v>MEDIO</v>
      </c>
    </row>
    <row r="28" spans="3:37" ht="4.5" customHeight="1" x14ac:dyDescent="0.2">
      <c r="E28" s="8" t="str">
        <f>VULNERABILIDAD!$K$43</f>
        <v>MEDIO</v>
      </c>
      <c r="F28" s="8" t="str">
        <f>VULNERABILIDAD!$K$43</f>
        <v>MEDIO</v>
      </c>
      <c r="G28" s="8" t="str">
        <f>VULNERABILIDAD!$K$43</f>
        <v>MEDIO</v>
      </c>
      <c r="H28" s="8" t="str">
        <f>VULNERABILIDAD!$K$43</f>
        <v>MEDIO</v>
      </c>
      <c r="I28" s="8" t="str">
        <f>VULNERABILIDAD!$K$43</f>
        <v>MEDIO</v>
      </c>
      <c r="J28" s="8" t="str">
        <f>VULNERABILIDAD!$K$43</f>
        <v>MEDIO</v>
      </c>
      <c r="K28" s="8" t="str">
        <f>VULNERABILIDAD!$K$43</f>
        <v>MEDIO</v>
      </c>
      <c r="L28" s="8" t="str">
        <f>VULNERABILIDAD!$K$43</f>
        <v>MEDIO</v>
      </c>
      <c r="M28" s="8" t="str">
        <f>VULNERABILIDAD!$K$43</f>
        <v>MEDIO</v>
      </c>
      <c r="N28" s="8" t="str">
        <f>VULNERABILIDAD!$K$43</f>
        <v>MEDIO</v>
      </c>
      <c r="O28" s="8" t="str">
        <f>VULNERABILIDAD!$K$43</f>
        <v>MEDIO</v>
      </c>
      <c r="P28" s="8" t="str">
        <f>VULNERABILIDAD!$K$43</f>
        <v>MEDIO</v>
      </c>
      <c r="Q28" s="8" t="str">
        <f>VULNERABILIDAD!$K$43</f>
        <v>MEDIO</v>
      </c>
      <c r="R28" s="8"/>
      <c r="S28" s="8" t="str">
        <f>VULNERABILIDAD!$P$43</f>
        <v>MEDIO</v>
      </c>
      <c r="T28" s="8" t="str">
        <f>VULNERABILIDAD!$P$43</f>
        <v>MEDIO</v>
      </c>
      <c r="U28" s="8" t="str">
        <f>VULNERABILIDAD!$P$43</f>
        <v>MEDIO</v>
      </c>
      <c r="W28" s="8" t="str">
        <f>VULNERABILIDAD!$U$43</f>
        <v>MEDIO</v>
      </c>
      <c r="X28" s="8" t="str">
        <f>VULNERABILIDAD!$U$43</f>
        <v>MEDIO</v>
      </c>
      <c r="Y28" s="8" t="str">
        <f>VULNERABILIDAD!$U$43</f>
        <v>MEDIO</v>
      </c>
      <c r="Z28" s="8" t="str">
        <f>VULNERABILIDAD!$U$43</f>
        <v>MEDIO</v>
      </c>
      <c r="AA28" s="8" t="str">
        <f>VULNERABILIDAD!$U$43</f>
        <v>MEDIO</v>
      </c>
      <c r="AB28" s="8" t="str">
        <f>VULNERABILIDAD!$U$43</f>
        <v>MEDIO</v>
      </c>
      <c r="AC28" s="8" t="str">
        <f>VULNERABILIDAD!$U$43</f>
        <v>MEDIO</v>
      </c>
      <c r="AD28" s="8" t="str">
        <f>VULNERABILIDAD!$U$43</f>
        <v>MEDIO</v>
      </c>
      <c r="AE28" s="8" t="str">
        <f>VULNERABILIDAD!$U$43</f>
        <v>MEDIO</v>
      </c>
      <c r="AF28" s="8" t="str">
        <f>VULNERABILIDAD!$U$43</f>
        <v>MEDIO</v>
      </c>
      <c r="AG28" s="8" t="str">
        <f>VULNERABILIDAD!$U$43</f>
        <v>MEDIO</v>
      </c>
      <c r="AH28" s="8" t="str">
        <f>VULNERABILIDAD!$U$43</f>
        <v>MEDIO</v>
      </c>
      <c r="AI28" s="8" t="str">
        <f>VULNERABILIDAD!$U$43</f>
        <v>MEDIO</v>
      </c>
    </row>
    <row r="29" spans="3:37" ht="4.5" customHeight="1" x14ac:dyDescent="0.2">
      <c r="D29" s="8" t="str">
        <f>VULNERABILIDAD!$K$43</f>
        <v>MEDIO</v>
      </c>
      <c r="E29" s="8" t="str">
        <f>VULNERABILIDAD!$K$43</f>
        <v>MEDIO</v>
      </c>
      <c r="F29" s="8" t="str">
        <f>VULNERABILIDAD!$K$43</f>
        <v>MEDIO</v>
      </c>
      <c r="G29" s="8" t="str">
        <f>VULNERABILIDAD!$K$43</f>
        <v>MEDIO</v>
      </c>
      <c r="H29" s="8" t="str">
        <f>VULNERABILIDAD!$K$43</f>
        <v>MEDIO</v>
      </c>
      <c r="I29" s="8" t="str">
        <f>VULNERABILIDAD!$K$43</f>
        <v>MEDIO</v>
      </c>
      <c r="J29" s="8" t="str">
        <f>VULNERABILIDAD!$K$43</f>
        <v>MEDIO</v>
      </c>
      <c r="K29" s="8" t="str">
        <f>VULNERABILIDAD!$K$43</f>
        <v>MEDIO</v>
      </c>
      <c r="L29" s="8" t="str">
        <f>VULNERABILIDAD!$K$43</f>
        <v>MEDIO</v>
      </c>
      <c r="M29" s="8" t="str">
        <f>VULNERABILIDAD!$K$43</f>
        <v>MEDIO</v>
      </c>
      <c r="N29" s="8" t="str">
        <f>VULNERABILIDAD!$K$43</f>
        <v>MEDIO</v>
      </c>
      <c r="O29" s="8" t="str">
        <f>VULNERABILIDAD!$K$43</f>
        <v>MEDIO</v>
      </c>
      <c r="P29" s="8" t="str">
        <f>VULNERABILIDAD!$K$43</f>
        <v>MEDIO</v>
      </c>
      <c r="Q29" s="8" t="str">
        <f>VULNERABILIDAD!$K$43</f>
        <v>MEDIO</v>
      </c>
      <c r="R29" s="8" t="str">
        <f>VULNERABILIDAD!$K$43</f>
        <v>MEDIO</v>
      </c>
      <c r="S29" s="8"/>
      <c r="T29" s="8" t="str">
        <f>VULNERABILIDAD!$P$43</f>
        <v>MEDIO</v>
      </c>
      <c r="V29" s="8" t="str">
        <f>VULNERABILIDAD!$U$43</f>
        <v>MEDIO</v>
      </c>
      <c r="W29" s="8" t="str">
        <f>VULNERABILIDAD!$U$43</f>
        <v>MEDIO</v>
      </c>
      <c r="X29" s="8" t="str">
        <f>VULNERABILIDAD!$U$43</f>
        <v>MEDIO</v>
      </c>
      <c r="Y29" s="8" t="str">
        <f>VULNERABILIDAD!$U$43</f>
        <v>MEDIO</v>
      </c>
      <c r="Z29" s="8" t="str">
        <f>VULNERABILIDAD!$U$43</f>
        <v>MEDIO</v>
      </c>
      <c r="AA29" s="8" t="str">
        <f>VULNERABILIDAD!$U$43</f>
        <v>MEDIO</v>
      </c>
      <c r="AB29" s="8" t="str">
        <f>VULNERABILIDAD!$U$43</f>
        <v>MEDIO</v>
      </c>
      <c r="AC29" s="8" t="str">
        <f>VULNERABILIDAD!$U$43</f>
        <v>MEDIO</v>
      </c>
      <c r="AD29" s="8" t="str">
        <f>VULNERABILIDAD!$U$43</f>
        <v>MEDIO</v>
      </c>
      <c r="AE29" s="8" t="str">
        <f>VULNERABILIDAD!$U$43</f>
        <v>MEDIO</v>
      </c>
      <c r="AF29" s="8" t="str">
        <f>VULNERABILIDAD!$U$43</f>
        <v>MEDIO</v>
      </c>
      <c r="AG29" s="8" t="str">
        <f>VULNERABILIDAD!$U$43</f>
        <v>MEDIO</v>
      </c>
      <c r="AH29" s="8" t="str">
        <f>VULNERABILIDAD!$U$43</f>
        <v>MEDIO</v>
      </c>
      <c r="AI29" s="8" t="str">
        <f>VULNERABILIDAD!$U$43</f>
        <v>MEDIO</v>
      </c>
      <c r="AJ29" s="8" t="str">
        <f>VULNERABILIDAD!$U$43</f>
        <v>MEDIO</v>
      </c>
    </row>
    <row r="30" spans="3:37" ht="4.5" customHeight="1" x14ac:dyDescent="0.2">
      <c r="C30" s="8" t="str">
        <f>VULNERABILIDAD!$K$43</f>
        <v>MEDIO</v>
      </c>
      <c r="D30" s="8" t="str">
        <f>VULNERABILIDAD!$K$43</f>
        <v>MEDIO</v>
      </c>
      <c r="E30" s="8" t="str">
        <f>VULNERABILIDAD!$K$43</f>
        <v>MEDIO</v>
      </c>
      <c r="F30" s="8" t="str">
        <f>VULNERABILIDAD!$K$43</f>
        <v>MEDIO</v>
      </c>
      <c r="G30" s="8" t="str">
        <f>VULNERABILIDAD!$K$43</f>
        <v>MEDIO</v>
      </c>
      <c r="H30" s="8" t="str">
        <f>VULNERABILIDAD!$K$43</f>
        <v>MEDIO</v>
      </c>
      <c r="I30" s="8" t="str">
        <f>VULNERABILIDAD!$K$43</f>
        <v>MEDIO</v>
      </c>
      <c r="J30" s="8" t="str">
        <f>VULNERABILIDAD!$K$43</f>
        <v>MEDIO</v>
      </c>
      <c r="K30" s="8" t="str">
        <f>VULNERABILIDAD!$K$43</f>
        <v>MEDIO</v>
      </c>
      <c r="L30" s="8" t="str">
        <f>VULNERABILIDAD!$K$43</f>
        <v>MEDIO</v>
      </c>
      <c r="M30" s="8" t="str">
        <f>VULNERABILIDAD!$K$43</f>
        <v>MEDIO</v>
      </c>
      <c r="N30" s="8" t="str">
        <f>VULNERABILIDAD!$K$43</f>
        <v>MEDIO</v>
      </c>
      <c r="O30" s="8" t="str">
        <f>VULNERABILIDAD!$K$43</f>
        <v>MEDIO</v>
      </c>
      <c r="P30" s="8" t="str">
        <f>VULNERABILIDAD!$K$43</f>
        <v>MEDIO</v>
      </c>
      <c r="Q30" s="8" t="str">
        <f>VULNERABILIDAD!$K$43</f>
        <v>MEDIO</v>
      </c>
      <c r="R30" s="8" t="str">
        <f>VULNERABILIDAD!$K$43</f>
        <v>MEDIO</v>
      </c>
      <c r="S30" s="8" t="str">
        <f>VULNERABILIDAD!$K$43</f>
        <v>MEDIO</v>
      </c>
      <c r="T30" s="8"/>
      <c r="U30" s="8" t="str">
        <f>VULNERABILIDAD!$U$43</f>
        <v>MEDIO</v>
      </c>
      <c r="V30" s="8" t="str">
        <f>VULNERABILIDAD!$U$43</f>
        <v>MEDIO</v>
      </c>
      <c r="W30" s="8" t="str">
        <f>VULNERABILIDAD!$U$43</f>
        <v>MEDIO</v>
      </c>
      <c r="X30" s="8" t="str">
        <f>VULNERABILIDAD!$U$43</f>
        <v>MEDIO</v>
      </c>
      <c r="Y30" s="8" t="str">
        <f>VULNERABILIDAD!$U$43</f>
        <v>MEDIO</v>
      </c>
      <c r="Z30" s="8" t="str">
        <f>VULNERABILIDAD!$U$43</f>
        <v>MEDIO</v>
      </c>
      <c r="AA30" s="8" t="str">
        <f>VULNERABILIDAD!$U$43</f>
        <v>MEDIO</v>
      </c>
      <c r="AB30" s="8" t="str">
        <f>VULNERABILIDAD!$U$43</f>
        <v>MEDIO</v>
      </c>
      <c r="AC30" s="8" t="str">
        <f>VULNERABILIDAD!$U$43</f>
        <v>MEDIO</v>
      </c>
      <c r="AD30" s="8" t="str">
        <f>VULNERABILIDAD!$U$43</f>
        <v>MEDIO</v>
      </c>
      <c r="AE30" s="8" t="str">
        <f>VULNERABILIDAD!$U$43</f>
        <v>MEDIO</v>
      </c>
      <c r="AF30" s="8" t="str">
        <f>VULNERABILIDAD!$U$43</f>
        <v>MEDIO</v>
      </c>
      <c r="AG30" s="8" t="str">
        <f>VULNERABILIDAD!$U$43</f>
        <v>MEDIO</v>
      </c>
      <c r="AH30" s="8" t="str">
        <f>VULNERABILIDAD!$U$43</f>
        <v>MEDIO</v>
      </c>
      <c r="AI30" s="8" t="str">
        <f>VULNERABILIDAD!$U$43</f>
        <v>MEDIO</v>
      </c>
      <c r="AJ30" s="8" t="str">
        <f>VULNERABILIDAD!$U$43</f>
        <v>MEDIO</v>
      </c>
      <c r="AK30" s="8" t="str">
        <f>VULNERABILIDAD!$U$43</f>
        <v>MEDIO</v>
      </c>
    </row>
    <row r="31" spans="3:37" ht="4.5" customHeight="1" x14ac:dyDescent="0.2">
      <c r="D31" s="8" t="str">
        <f>VULNERABILIDAD!$K$43</f>
        <v>MEDIO</v>
      </c>
      <c r="E31" s="8" t="str">
        <f>VULNERABILIDAD!$K$43</f>
        <v>MEDIO</v>
      </c>
      <c r="F31" s="8" t="str">
        <f>VULNERABILIDAD!$K$43</f>
        <v>MEDIO</v>
      </c>
      <c r="G31" s="8" t="str">
        <f>VULNERABILIDAD!$K$43</f>
        <v>MEDIO</v>
      </c>
      <c r="H31" s="8" t="str">
        <f>VULNERABILIDAD!$K$43</f>
        <v>MEDIO</v>
      </c>
      <c r="I31" s="8" t="str">
        <f>VULNERABILIDAD!$K$43</f>
        <v>MEDIO</v>
      </c>
      <c r="J31" s="8" t="str">
        <f>VULNERABILIDAD!$K$43</f>
        <v>MEDIO</v>
      </c>
      <c r="K31" s="8" t="str">
        <f>VULNERABILIDAD!$K$43</f>
        <v>MEDIO</v>
      </c>
      <c r="L31" s="8" t="str">
        <f>VULNERABILIDAD!$K$43</f>
        <v>MEDIO</v>
      </c>
      <c r="M31" s="8" t="str">
        <f>VULNERABILIDAD!$K$43</f>
        <v>MEDIO</v>
      </c>
      <c r="N31" s="8" t="str">
        <f>VULNERABILIDAD!$K$43</f>
        <v>MEDIO</v>
      </c>
      <c r="O31" s="8" t="str">
        <f>VULNERABILIDAD!$K$43</f>
        <v>MEDIO</v>
      </c>
      <c r="P31" s="8" t="str">
        <f>VULNERABILIDAD!$K$43</f>
        <v>MEDIO</v>
      </c>
      <c r="Q31" s="8" t="str">
        <f>VULNERABILIDAD!$K$43</f>
        <v>MEDIO</v>
      </c>
      <c r="R31" s="8" t="str">
        <f>VULNERABILIDAD!$K$43</f>
        <v>MEDIO</v>
      </c>
      <c r="S31" s="8"/>
      <c r="T31" s="8">
        <f>VULNERABILIDAD!$F$43</f>
        <v>1</v>
      </c>
      <c r="V31" s="8" t="str">
        <f>VULNERABILIDAD!$U$43</f>
        <v>MEDIO</v>
      </c>
      <c r="W31" s="8" t="str">
        <f>VULNERABILIDAD!$U$43</f>
        <v>MEDIO</v>
      </c>
      <c r="X31" s="8" t="str">
        <f>VULNERABILIDAD!$U$43</f>
        <v>MEDIO</v>
      </c>
      <c r="Y31" s="8" t="str">
        <f>VULNERABILIDAD!$U$43</f>
        <v>MEDIO</v>
      </c>
      <c r="Z31" s="8" t="str">
        <f>VULNERABILIDAD!$U$43</f>
        <v>MEDIO</v>
      </c>
      <c r="AA31" s="8" t="str">
        <f>VULNERABILIDAD!$U$43</f>
        <v>MEDIO</v>
      </c>
      <c r="AB31" s="8" t="str">
        <f>VULNERABILIDAD!$U$43</f>
        <v>MEDIO</v>
      </c>
      <c r="AC31" s="8" t="str">
        <f>VULNERABILIDAD!$U$43</f>
        <v>MEDIO</v>
      </c>
      <c r="AD31" s="8" t="str">
        <f>VULNERABILIDAD!$U$43</f>
        <v>MEDIO</v>
      </c>
      <c r="AE31" s="8" t="str">
        <f>VULNERABILIDAD!$U$43</f>
        <v>MEDIO</v>
      </c>
      <c r="AF31" s="8" t="str">
        <f>VULNERABILIDAD!$U$43</f>
        <v>MEDIO</v>
      </c>
      <c r="AG31" s="8" t="str">
        <f>VULNERABILIDAD!$U$43</f>
        <v>MEDIO</v>
      </c>
      <c r="AH31" s="8" t="str">
        <f>VULNERABILIDAD!$U$43</f>
        <v>MEDIO</v>
      </c>
      <c r="AI31" s="8" t="str">
        <f>VULNERABILIDAD!$U$43</f>
        <v>MEDIO</v>
      </c>
      <c r="AJ31" s="8" t="str">
        <f>VULNERABILIDAD!$U$43</f>
        <v>MEDIO</v>
      </c>
    </row>
    <row r="32" spans="3:37" ht="4.5" customHeight="1" x14ac:dyDescent="0.2">
      <c r="E32" s="8" t="str">
        <f>VULNERABILIDAD!$K$43</f>
        <v>MEDIO</v>
      </c>
      <c r="F32" s="8" t="str">
        <f>VULNERABILIDAD!$K$43</f>
        <v>MEDIO</v>
      </c>
      <c r="G32" s="8" t="str">
        <f>VULNERABILIDAD!$K$43</f>
        <v>MEDIO</v>
      </c>
      <c r="H32" s="8" t="str">
        <f>VULNERABILIDAD!$K$43</f>
        <v>MEDIO</v>
      </c>
      <c r="I32" s="8" t="str">
        <f>VULNERABILIDAD!$K$43</f>
        <v>MEDIO</v>
      </c>
      <c r="J32" s="8" t="str">
        <f>VULNERABILIDAD!$K$43</f>
        <v>MEDIO</v>
      </c>
      <c r="K32" s="8" t="str">
        <f>VULNERABILIDAD!$K$43</f>
        <v>MEDIO</v>
      </c>
      <c r="L32" s="8" t="str">
        <f>VULNERABILIDAD!$K$43</f>
        <v>MEDIO</v>
      </c>
      <c r="M32" s="8" t="str">
        <f>VULNERABILIDAD!$K$43</f>
        <v>MEDIO</v>
      </c>
      <c r="N32" s="8" t="str">
        <f>VULNERABILIDAD!$K$43</f>
        <v>MEDIO</v>
      </c>
      <c r="O32" s="8" t="str">
        <f>VULNERABILIDAD!$K$43</f>
        <v>MEDIO</v>
      </c>
      <c r="P32" s="8" t="str">
        <f>VULNERABILIDAD!$K$43</f>
        <v>MEDIO</v>
      </c>
      <c r="Q32" s="8" t="str">
        <f>VULNERABILIDAD!$K$43</f>
        <v>MEDIO</v>
      </c>
      <c r="R32" s="8"/>
      <c r="S32" s="8">
        <f>VULNERABILIDAD!$F$43</f>
        <v>1</v>
      </c>
      <c r="T32" s="8">
        <f>VULNERABILIDAD!$F$43</f>
        <v>1</v>
      </c>
      <c r="U32" s="8">
        <f>VULNERABILIDAD!$F$43</f>
        <v>1</v>
      </c>
      <c r="W32" s="8" t="str">
        <f>VULNERABILIDAD!$U$43</f>
        <v>MEDIO</v>
      </c>
      <c r="X32" s="8" t="str">
        <f>VULNERABILIDAD!$U$43</f>
        <v>MEDIO</v>
      </c>
      <c r="Y32" s="8" t="str">
        <f>VULNERABILIDAD!$U$43</f>
        <v>MEDIO</v>
      </c>
      <c r="Z32" s="8" t="str">
        <f>VULNERABILIDAD!$U$43</f>
        <v>MEDIO</v>
      </c>
      <c r="AA32" s="8" t="str">
        <f>VULNERABILIDAD!$U$43</f>
        <v>MEDIO</v>
      </c>
      <c r="AB32" s="8" t="str">
        <f>VULNERABILIDAD!$U$43</f>
        <v>MEDIO</v>
      </c>
      <c r="AC32" s="8" t="str">
        <f>VULNERABILIDAD!$U$43</f>
        <v>MEDIO</v>
      </c>
      <c r="AD32" s="8" t="str">
        <f>VULNERABILIDAD!$U$43</f>
        <v>MEDIO</v>
      </c>
      <c r="AE32" s="8" t="str">
        <f>VULNERABILIDAD!$U$43</f>
        <v>MEDIO</v>
      </c>
      <c r="AF32" s="8" t="str">
        <f>VULNERABILIDAD!$U$43</f>
        <v>MEDIO</v>
      </c>
      <c r="AG32" s="8" t="str">
        <f>VULNERABILIDAD!$U$43</f>
        <v>MEDIO</v>
      </c>
      <c r="AH32" s="8" t="str">
        <f>VULNERABILIDAD!$U$43</f>
        <v>MEDIO</v>
      </c>
      <c r="AI32" s="8" t="str">
        <f>VULNERABILIDAD!$U$43</f>
        <v>MEDIO</v>
      </c>
    </row>
    <row r="33" spans="6:34" ht="4.5" customHeight="1" x14ac:dyDescent="0.2">
      <c r="F33" s="8" t="str">
        <f>VULNERABILIDAD!$K$43</f>
        <v>MEDIO</v>
      </c>
      <c r="G33" s="8" t="str">
        <f>VULNERABILIDAD!$K$43</f>
        <v>MEDIO</v>
      </c>
      <c r="H33" s="8" t="str">
        <f>VULNERABILIDAD!$K$43</f>
        <v>MEDIO</v>
      </c>
      <c r="I33" s="8" t="str">
        <f>VULNERABILIDAD!$K$43</f>
        <v>MEDIO</v>
      </c>
      <c r="J33" s="8" t="str">
        <f>VULNERABILIDAD!$K$43</f>
        <v>MEDIO</v>
      </c>
      <c r="K33" s="8" t="str">
        <f>VULNERABILIDAD!$K$43</f>
        <v>MEDIO</v>
      </c>
      <c r="L33" s="8" t="str">
        <f>VULNERABILIDAD!$K$43</f>
        <v>MEDIO</v>
      </c>
      <c r="M33" s="8" t="str">
        <f>VULNERABILIDAD!$K$43</f>
        <v>MEDIO</v>
      </c>
      <c r="N33" s="8" t="str">
        <f>VULNERABILIDAD!$K$43</f>
        <v>MEDIO</v>
      </c>
      <c r="O33" s="8" t="str">
        <f>VULNERABILIDAD!$K$43</f>
        <v>MEDIO</v>
      </c>
      <c r="P33" s="8" t="str">
        <f>VULNERABILIDAD!$K$43</f>
        <v>MEDIO</v>
      </c>
      <c r="Q33" s="8"/>
      <c r="R33" s="8">
        <f>VULNERABILIDAD!$F$43</f>
        <v>1</v>
      </c>
      <c r="S33" s="8">
        <f>VULNERABILIDAD!$F$43</f>
        <v>1</v>
      </c>
      <c r="T33" s="8">
        <f>VULNERABILIDAD!$F$43</f>
        <v>1</v>
      </c>
      <c r="U33" s="8">
        <f>VULNERABILIDAD!$F$43</f>
        <v>1</v>
      </c>
      <c r="V33" s="8">
        <f>VULNERABILIDAD!$F$43</f>
        <v>1</v>
      </c>
      <c r="X33" s="8" t="str">
        <f>VULNERABILIDAD!$U$43</f>
        <v>MEDIO</v>
      </c>
      <c r="Y33" s="8" t="str">
        <f>VULNERABILIDAD!$U$43</f>
        <v>MEDIO</v>
      </c>
      <c r="Z33" s="8" t="str">
        <f>VULNERABILIDAD!$U$43</f>
        <v>MEDIO</v>
      </c>
      <c r="AA33" s="8" t="str">
        <f>VULNERABILIDAD!$U$43</f>
        <v>MEDIO</v>
      </c>
      <c r="AB33" s="8" t="str">
        <f>VULNERABILIDAD!$U$43</f>
        <v>MEDIO</v>
      </c>
      <c r="AC33" s="8" t="str">
        <f>VULNERABILIDAD!$U$43</f>
        <v>MEDIO</v>
      </c>
      <c r="AD33" s="8" t="str">
        <f>VULNERABILIDAD!$U$43</f>
        <v>MEDIO</v>
      </c>
      <c r="AE33" s="8" t="str">
        <f>VULNERABILIDAD!$U$43</f>
        <v>MEDIO</v>
      </c>
      <c r="AF33" s="8" t="str">
        <f>VULNERABILIDAD!$U$43</f>
        <v>MEDIO</v>
      </c>
      <c r="AG33" s="8" t="str">
        <f>VULNERABILIDAD!$U$43</f>
        <v>MEDIO</v>
      </c>
      <c r="AH33" s="8" t="str">
        <f>VULNERABILIDAD!$U$43</f>
        <v>MEDIO</v>
      </c>
    </row>
    <row r="34" spans="6:34" ht="4.5" customHeight="1" x14ac:dyDescent="0.2">
      <c r="G34" s="8" t="str">
        <f>VULNERABILIDAD!$K$43</f>
        <v>MEDIO</v>
      </c>
      <c r="H34" s="8" t="str">
        <f>VULNERABILIDAD!$K$43</f>
        <v>MEDIO</v>
      </c>
      <c r="I34" s="8" t="str">
        <f>VULNERABILIDAD!$K$43</f>
        <v>MEDIO</v>
      </c>
      <c r="J34" s="8" t="str">
        <f>VULNERABILIDAD!$K$43</f>
        <v>MEDIO</v>
      </c>
      <c r="K34" s="8" t="str">
        <f>VULNERABILIDAD!$K$43</f>
        <v>MEDIO</v>
      </c>
      <c r="L34" s="8" t="str">
        <f>VULNERABILIDAD!$K$43</f>
        <v>MEDIO</v>
      </c>
      <c r="M34" s="8" t="str">
        <f>VULNERABILIDAD!$K$43</f>
        <v>MEDIO</v>
      </c>
      <c r="N34" s="8" t="str">
        <f>VULNERABILIDAD!$K$43</f>
        <v>MEDIO</v>
      </c>
      <c r="O34" s="8" t="str">
        <f>VULNERABILIDAD!$K$43</f>
        <v>MEDIO</v>
      </c>
      <c r="P34" s="8"/>
      <c r="Q34" s="8">
        <f>VULNERABILIDAD!$F$43</f>
        <v>1</v>
      </c>
      <c r="R34" s="8">
        <f>VULNERABILIDAD!$F$43</f>
        <v>1</v>
      </c>
      <c r="S34" s="8">
        <f>VULNERABILIDAD!$F$43</f>
        <v>1</v>
      </c>
      <c r="T34" s="8">
        <f>VULNERABILIDAD!$F$43</f>
        <v>1</v>
      </c>
      <c r="U34" s="8">
        <f>VULNERABILIDAD!$F$43</f>
        <v>1</v>
      </c>
      <c r="V34" s="8">
        <f>VULNERABILIDAD!$F$43</f>
        <v>1</v>
      </c>
      <c r="W34" s="8">
        <f>VULNERABILIDAD!$F$43</f>
        <v>1</v>
      </c>
      <c r="Y34" s="8" t="str">
        <f>VULNERABILIDAD!$U$43</f>
        <v>MEDIO</v>
      </c>
      <c r="Z34" s="8" t="str">
        <f>VULNERABILIDAD!$U$43</f>
        <v>MEDIO</v>
      </c>
      <c r="AA34" s="8" t="str">
        <f>VULNERABILIDAD!$U$43</f>
        <v>MEDIO</v>
      </c>
      <c r="AB34" s="8" t="str">
        <f>VULNERABILIDAD!$U$43</f>
        <v>MEDIO</v>
      </c>
      <c r="AC34" s="8" t="str">
        <f>VULNERABILIDAD!$U$43</f>
        <v>MEDIO</v>
      </c>
      <c r="AD34" s="8" t="str">
        <f>VULNERABILIDAD!$U$43</f>
        <v>MEDIO</v>
      </c>
      <c r="AE34" s="8" t="str">
        <f>VULNERABILIDAD!$U$43</f>
        <v>MEDIO</v>
      </c>
      <c r="AF34" s="8" t="str">
        <f>VULNERABILIDAD!$U$43</f>
        <v>MEDIO</v>
      </c>
      <c r="AG34" s="8" t="str">
        <f>VULNERABILIDAD!$U$43</f>
        <v>MEDIO</v>
      </c>
    </row>
    <row r="35" spans="6:34" ht="4.5" customHeight="1" x14ac:dyDescent="0.2">
      <c r="H35" s="8" t="str">
        <f>VULNERABILIDAD!$K$43</f>
        <v>MEDIO</v>
      </c>
      <c r="I35" s="8" t="str">
        <f>VULNERABILIDAD!$K$43</f>
        <v>MEDIO</v>
      </c>
      <c r="J35" s="8" t="str">
        <f>VULNERABILIDAD!$K$43</f>
        <v>MEDIO</v>
      </c>
      <c r="K35" s="8" t="str">
        <f>VULNERABILIDAD!$K$43</f>
        <v>MEDIO</v>
      </c>
      <c r="L35" s="8" t="str">
        <f>VULNERABILIDAD!$K$43</f>
        <v>MEDIO</v>
      </c>
      <c r="M35" s="8" t="str">
        <f>VULNERABILIDAD!$K$43</f>
        <v>MEDIO</v>
      </c>
      <c r="N35" s="8" t="str">
        <f>VULNERABILIDAD!$K$43</f>
        <v>MEDIO</v>
      </c>
      <c r="O35" s="8"/>
      <c r="P35" s="8">
        <f>VULNERABILIDAD!$F$43</f>
        <v>1</v>
      </c>
      <c r="Q35" s="8">
        <f>VULNERABILIDAD!$F$43</f>
        <v>1</v>
      </c>
      <c r="R35" s="8">
        <f>VULNERABILIDAD!$F$43</f>
        <v>1</v>
      </c>
      <c r="S35" s="8">
        <f>VULNERABILIDAD!$F$43</f>
        <v>1</v>
      </c>
      <c r="T35" s="8">
        <f>VULNERABILIDAD!$F$43</f>
        <v>1</v>
      </c>
      <c r="U35" s="8">
        <f>VULNERABILIDAD!$F$43</f>
        <v>1</v>
      </c>
      <c r="V35" s="8">
        <f>VULNERABILIDAD!$F$43</f>
        <v>1</v>
      </c>
      <c r="W35" s="8">
        <f>VULNERABILIDAD!$F$43</f>
        <v>1</v>
      </c>
      <c r="X35" s="8">
        <f>VULNERABILIDAD!$F$43</f>
        <v>1</v>
      </c>
      <c r="Z35" s="8" t="str">
        <f>VULNERABILIDAD!$U$43</f>
        <v>MEDIO</v>
      </c>
      <c r="AA35" s="8" t="str">
        <f>VULNERABILIDAD!$U$43</f>
        <v>MEDIO</v>
      </c>
      <c r="AB35" s="8" t="str">
        <f>VULNERABILIDAD!$U$43</f>
        <v>MEDIO</v>
      </c>
      <c r="AC35" s="8" t="str">
        <f>VULNERABILIDAD!$U$43</f>
        <v>MEDIO</v>
      </c>
      <c r="AD35" s="8" t="str">
        <f>VULNERABILIDAD!$U$43</f>
        <v>MEDIO</v>
      </c>
      <c r="AE35" s="8" t="str">
        <f>VULNERABILIDAD!$U$43</f>
        <v>MEDIO</v>
      </c>
      <c r="AF35" s="8" t="str">
        <f>VULNERABILIDAD!$U$43</f>
        <v>MEDIO</v>
      </c>
    </row>
    <row r="36" spans="6:34" ht="4.5" customHeight="1" x14ac:dyDescent="0.2">
      <c r="I36" s="8" t="str">
        <f>VULNERABILIDAD!$K$43</f>
        <v>MEDIO</v>
      </c>
      <c r="J36" s="8" t="str">
        <f>VULNERABILIDAD!$K$43</f>
        <v>MEDIO</v>
      </c>
      <c r="K36" s="8" t="str">
        <f>VULNERABILIDAD!$K$43</f>
        <v>MEDIO</v>
      </c>
      <c r="L36" s="8" t="str">
        <f>VULNERABILIDAD!$K$43</f>
        <v>MEDIO</v>
      </c>
      <c r="M36" s="8" t="str">
        <f>VULNERABILIDAD!$K$43</f>
        <v>MEDIO</v>
      </c>
      <c r="N36" s="8"/>
      <c r="O36" s="8">
        <f>VULNERABILIDAD!$F$43</f>
        <v>1</v>
      </c>
      <c r="P36" s="8">
        <f>VULNERABILIDAD!$F$43</f>
        <v>1</v>
      </c>
      <c r="Q36" s="8">
        <f>VULNERABILIDAD!$F$43</f>
        <v>1</v>
      </c>
      <c r="R36" s="8">
        <f>VULNERABILIDAD!$F$43</f>
        <v>1</v>
      </c>
      <c r="S36" s="8">
        <f>VULNERABILIDAD!$F$43</f>
        <v>1</v>
      </c>
      <c r="T36" s="8">
        <f>VULNERABILIDAD!$F$43</f>
        <v>1</v>
      </c>
      <c r="U36" s="8">
        <f>VULNERABILIDAD!$F$43</f>
        <v>1</v>
      </c>
      <c r="V36" s="8">
        <f>VULNERABILIDAD!$F$43</f>
        <v>1</v>
      </c>
      <c r="W36" s="8">
        <f>VULNERABILIDAD!$F$43</f>
        <v>1</v>
      </c>
      <c r="X36" s="8">
        <f>VULNERABILIDAD!$F$43</f>
        <v>1</v>
      </c>
      <c r="Y36" s="8">
        <f>VULNERABILIDAD!$F$43</f>
        <v>1</v>
      </c>
      <c r="AA36" s="8" t="str">
        <f>VULNERABILIDAD!$U$43</f>
        <v>MEDIO</v>
      </c>
      <c r="AB36" s="8" t="str">
        <f>VULNERABILIDAD!$U$43</f>
        <v>MEDIO</v>
      </c>
      <c r="AC36" s="8" t="str">
        <f>VULNERABILIDAD!$U$43</f>
        <v>MEDIO</v>
      </c>
      <c r="AD36" s="8" t="str">
        <f>VULNERABILIDAD!$U$43</f>
        <v>MEDIO</v>
      </c>
      <c r="AE36" s="8" t="str">
        <f>VULNERABILIDAD!$U$43</f>
        <v>MEDIO</v>
      </c>
    </row>
    <row r="37" spans="6:34" ht="4.5" customHeight="1" x14ac:dyDescent="0.2">
      <c r="J37" s="8" t="str">
        <f>VULNERABILIDAD!$K$43</f>
        <v>MEDIO</v>
      </c>
      <c r="K37" s="8" t="str">
        <f>VULNERABILIDAD!$K$43</f>
        <v>MEDIO</v>
      </c>
      <c r="L37" s="8" t="str">
        <f>VULNERABILIDAD!$K$43</f>
        <v>MEDIO</v>
      </c>
      <c r="M37" s="8"/>
      <c r="N37" s="8">
        <f>VULNERABILIDAD!$F$43</f>
        <v>1</v>
      </c>
      <c r="O37" s="8">
        <f>VULNERABILIDAD!$F$43</f>
        <v>1</v>
      </c>
      <c r="P37" s="8">
        <f>VULNERABILIDAD!$F$43</f>
        <v>1</v>
      </c>
      <c r="Q37" s="8">
        <f>VULNERABILIDAD!$F$43</f>
        <v>1</v>
      </c>
      <c r="R37" s="8">
        <f>VULNERABILIDAD!$F$43</f>
        <v>1</v>
      </c>
      <c r="S37" s="8">
        <f>VULNERABILIDAD!$F$43</f>
        <v>1</v>
      </c>
      <c r="T37" s="8">
        <f>VULNERABILIDAD!$F$43</f>
        <v>1</v>
      </c>
      <c r="U37" s="8">
        <f>VULNERABILIDAD!$F$43</f>
        <v>1</v>
      </c>
      <c r="V37" s="8">
        <f>VULNERABILIDAD!$F$43</f>
        <v>1</v>
      </c>
      <c r="W37" s="8">
        <f>VULNERABILIDAD!$F$43</f>
        <v>1</v>
      </c>
      <c r="X37" s="8">
        <f>VULNERABILIDAD!$F$43</f>
        <v>1</v>
      </c>
      <c r="Y37" s="8">
        <f>VULNERABILIDAD!$F$43</f>
        <v>1</v>
      </c>
      <c r="Z37" s="8">
        <f>VULNERABILIDAD!$F$43</f>
        <v>1</v>
      </c>
      <c r="AB37" s="8" t="str">
        <f>VULNERABILIDAD!$U$43</f>
        <v>MEDIO</v>
      </c>
      <c r="AC37" s="8" t="str">
        <f>VULNERABILIDAD!$U$43</f>
        <v>MEDIO</v>
      </c>
      <c r="AD37" s="8" t="str">
        <f>VULNERABILIDAD!$U$43</f>
        <v>MEDIO</v>
      </c>
    </row>
    <row r="38" spans="6:34" ht="4.5" customHeight="1" x14ac:dyDescent="0.2">
      <c r="K38" s="8" t="str">
        <f>VULNERABILIDAD!$K$43</f>
        <v>MEDIO</v>
      </c>
      <c r="L38" s="8"/>
      <c r="M38" s="8">
        <f>VULNERABILIDAD!$F$43</f>
        <v>1</v>
      </c>
      <c r="N38" s="8">
        <f>VULNERABILIDAD!$F$43</f>
        <v>1</v>
      </c>
      <c r="O38" s="8">
        <f>VULNERABILIDAD!$F$43</f>
        <v>1</v>
      </c>
      <c r="P38" s="8">
        <f>VULNERABILIDAD!$F$43</f>
        <v>1</v>
      </c>
      <c r="Q38" s="8">
        <f>VULNERABILIDAD!$F$43</f>
        <v>1</v>
      </c>
      <c r="R38" s="8">
        <f>VULNERABILIDAD!$F$43</f>
        <v>1</v>
      </c>
      <c r="S38" s="8">
        <f>VULNERABILIDAD!$F$43</f>
        <v>1</v>
      </c>
      <c r="T38" s="8">
        <f>VULNERABILIDAD!$F$43</f>
        <v>1</v>
      </c>
      <c r="U38" s="8">
        <f>VULNERABILIDAD!$F$43</f>
        <v>1</v>
      </c>
      <c r="V38" s="8">
        <f>VULNERABILIDAD!$F$43</f>
        <v>1</v>
      </c>
      <c r="W38" s="8">
        <f>VULNERABILIDAD!$F$43</f>
        <v>1</v>
      </c>
      <c r="X38" s="8">
        <f>VULNERABILIDAD!$F$43</f>
        <v>1</v>
      </c>
      <c r="Y38" s="8">
        <f>VULNERABILIDAD!$F$43</f>
        <v>1</v>
      </c>
      <c r="Z38" s="8">
        <f>VULNERABILIDAD!$F$43</f>
        <v>1</v>
      </c>
      <c r="AA38" s="8">
        <f>VULNERABILIDAD!$F$43</f>
        <v>1</v>
      </c>
      <c r="AC38" s="8" t="str">
        <f>VULNERABILIDAD!$U$43</f>
        <v>MEDIO</v>
      </c>
    </row>
    <row r="39" spans="6:34" ht="4.5" customHeight="1" x14ac:dyDescent="0.2">
      <c r="L39" s="8">
        <f>VULNERABILIDAD!$F$43</f>
        <v>1</v>
      </c>
      <c r="M39" s="8">
        <f>VULNERABILIDAD!$F$43</f>
        <v>1</v>
      </c>
      <c r="N39" s="8">
        <f>VULNERABILIDAD!$F$43</f>
        <v>1</v>
      </c>
      <c r="O39" s="8">
        <f>VULNERABILIDAD!$F$43</f>
        <v>1</v>
      </c>
      <c r="P39" s="8">
        <f>VULNERABILIDAD!$F$43</f>
        <v>1</v>
      </c>
      <c r="Q39" s="8">
        <f>VULNERABILIDAD!$F$43</f>
        <v>1</v>
      </c>
      <c r="R39" s="8">
        <f>VULNERABILIDAD!$F$43</f>
        <v>1</v>
      </c>
      <c r="S39" s="8">
        <f>VULNERABILIDAD!$F$43</f>
        <v>1</v>
      </c>
      <c r="T39" s="8">
        <f>VULNERABILIDAD!$F$43</f>
        <v>1</v>
      </c>
      <c r="U39" s="8">
        <f>VULNERABILIDAD!$F$43</f>
        <v>1</v>
      </c>
      <c r="V39" s="8">
        <f>VULNERABILIDAD!$F$43</f>
        <v>1</v>
      </c>
      <c r="W39" s="8">
        <f>VULNERABILIDAD!$F$43</f>
        <v>1</v>
      </c>
      <c r="X39" s="8">
        <f>VULNERABILIDAD!$F$43</f>
        <v>1</v>
      </c>
      <c r="Y39" s="8">
        <f>VULNERABILIDAD!$F$43</f>
        <v>1</v>
      </c>
      <c r="Z39" s="8">
        <f>VULNERABILIDAD!$F$43</f>
        <v>1</v>
      </c>
      <c r="AA39" s="8">
        <f>VULNERABILIDAD!$F$43</f>
        <v>1</v>
      </c>
      <c r="AB39" s="8">
        <f>VULNERABILIDAD!$F$43</f>
        <v>1</v>
      </c>
    </row>
    <row r="40" spans="6:34" ht="4.5" customHeight="1" x14ac:dyDescent="0.2">
      <c r="M40" s="8">
        <f>VULNERABILIDAD!$F$43</f>
        <v>1</v>
      </c>
      <c r="N40" s="8">
        <f>VULNERABILIDAD!$F$43</f>
        <v>1</v>
      </c>
      <c r="O40" s="8">
        <f>VULNERABILIDAD!$F$43</f>
        <v>1</v>
      </c>
      <c r="P40" s="8">
        <f>VULNERABILIDAD!$F$43</f>
        <v>1</v>
      </c>
      <c r="Q40" s="8">
        <f>VULNERABILIDAD!$F$43</f>
        <v>1</v>
      </c>
      <c r="R40" s="8">
        <f>VULNERABILIDAD!$F$43</f>
        <v>1</v>
      </c>
      <c r="S40" s="8">
        <f>VULNERABILIDAD!$F$43</f>
        <v>1</v>
      </c>
      <c r="T40" s="8">
        <f>VULNERABILIDAD!$F$43</f>
        <v>1</v>
      </c>
      <c r="U40" s="8">
        <f>VULNERABILIDAD!$F$43</f>
        <v>1</v>
      </c>
      <c r="V40" s="8">
        <f>VULNERABILIDAD!$F$43</f>
        <v>1</v>
      </c>
      <c r="W40" s="8">
        <f>VULNERABILIDAD!$F$43</f>
        <v>1</v>
      </c>
      <c r="X40" s="8">
        <f>VULNERABILIDAD!$F$43</f>
        <v>1</v>
      </c>
      <c r="Y40" s="8">
        <f>VULNERABILIDAD!$F$43</f>
        <v>1</v>
      </c>
      <c r="Z40" s="8">
        <f>VULNERABILIDAD!$F$43</f>
        <v>1</v>
      </c>
      <c r="AA40" s="8">
        <f>VULNERABILIDAD!$F$43</f>
        <v>1</v>
      </c>
    </row>
    <row r="41" spans="6:34" ht="4.5" customHeight="1" x14ac:dyDescent="0.2">
      <c r="N41" s="8">
        <f>VULNERABILIDAD!$F$43</f>
        <v>1</v>
      </c>
      <c r="O41" s="8">
        <f>VULNERABILIDAD!$F$43</f>
        <v>1</v>
      </c>
      <c r="P41" s="8">
        <f>VULNERABILIDAD!$F$43</f>
        <v>1</v>
      </c>
      <c r="Q41" s="8">
        <f>VULNERABILIDAD!$F$43</f>
        <v>1</v>
      </c>
      <c r="R41" s="8">
        <f>VULNERABILIDAD!$F$43</f>
        <v>1</v>
      </c>
      <c r="S41" s="8">
        <f>VULNERABILIDAD!$F$43</f>
        <v>1</v>
      </c>
      <c r="T41" s="8">
        <f>VULNERABILIDAD!$F$43</f>
        <v>1</v>
      </c>
      <c r="U41" s="8">
        <f>VULNERABILIDAD!$F$43</f>
        <v>1</v>
      </c>
      <c r="V41" s="8">
        <f>VULNERABILIDAD!$F$43</f>
        <v>1</v>
      </c>
      <c r="W41" s="8">
        <f>VULNERABILIDAD!$F$43</f>
        <v>1</v>
      </c>
      <c r="X41" s="8">
        <f>VULNERABILIDAD!$F$43</f>
        <v>1</v>
      </c>
      <c r="Y41" s="8">
        <f>VULNERABILIDAD!$F$43</f>
        <v>1</v>
      </c>
      <c r="Z41" s="8">
        <f>VULNERABILIDAD!$F$43</f>
        <v>1</v>
      </c>
    </row>
    <row r="42" spans="6:34" ht="4.5" customHeight="1" x14ac:dyDescent="0.2">
      <c r="O42" s="8">
        <f>VULNERABILIDAD!$F$43</f>
        <v>1</v>
      </c>
      <c r="P42" s="8">
        <f>VULNERABILIDAD!$F$43</f>
        <v>1</v>
      </c>
      <c r="Q42" s="8">
        <f>VULNERABILIDAD!$F$43</f>
        <v>1</v>
      </c>
      <c r="R42" s="8">
        <f>VULNERABILIDAD!$F$43</f>
        <v>1</v>
      </c>
      <c r="S42" s="8">
        <f>VULNERABILIDAD!$F$43</f>
        <v>1</v>
      </c>
      <c r="T42" s="8">
        <f>VULNERABILIDAD!$F$43</f>
        <v>1</v>
      </c>
      <c r="U42" s="8">
        <f>VULNERABILIDAD!$F$43</f>
        <v>1</v>
      </c>
      <c r="V42" s="8">
        <f>VULNERABILIDAD!$F$43</f>
        <v>1</v>
      </c>
      <c r="W42" s="8">
        <f>VULNERABILIDAD!$F$43</f>
        <v>1</v>
      </c>
      <c r="X42" s="8">
        <f>VULNERABILIDAD!$F$43</f>
        <v>1</v>
      </c>
      <c r="Y42" s="8">
        <f>VULNERABILIDAD!$F$43</f>
        <v>1</v>
      </c>
    </row>
    <row r="43" spans="6:34" ht="4.5" customHeight="1" x14ac:dyDescent="0.2">
      <c r="P43" s="8">
        <f>VULNERABILIDAD!$F$43</f>
        <v>1</v>
      </c>
      <c r="Q43" s="8">
        <f>VULNERABILIDAD!$F$43</f>
        <v>1</v>
      </c>
      <c r="R43" s="8">
        <f>VULNERABILIDAD!$F$43</f>
        <v>1</v>
      </c>
      <c r="S43" s="8">
        <f>VULNERABILIDAD!$F$43</f>
        <v>1</v>
      </c>
      <c r="T43" s="8">
        <f>VULNERABILIDAD!$F$43</f>
        <v>1</v>
      </c>
      <c r="U43" s="8">
        <f>VULNERABILIDAD!$F$43</f>
        <v>1</v>
      </c>
      <c r="V43" s="8">
        <f>VULNERABILIDAD!$F$43</f>
        <v>1</v>
      </c>
      <c r="W43" s="8">
        <f>VULNERABILIDAD!$F$43</f>
        <v>1</v>
      </c>
      <c r="X43" s="8">
        <f>VULNERABILIDAD!$F$43</f>
        <v>1</v>
      </c>
    </row>
    <row r="44" spans="6:34" ht="4.5" customHeight="1" x14ac:dyDescent="0.2">
      <c r="Q44" s="8">
        <f>VULNERABILIDAD!$F$43</f>
        <v>1</v>
      </c>
      <c r="R44" s="8">
        <f>VULNERABILIDAD!$F$43</f>
        <v>1</v>
      </c>
      <c r="S44" s="8">
        <f>VULNERABILIDAD!$F$43</f>
        <v>1</v>
      </c>
      <c r="T44" s="8">
        <f>VULNERABILIDAD!$F$43</f>
        <v>1</v>
      </c>
      <c r="U44" s="8">
        <f>VULNERABILIDAD!$F$43</f>
        <v>1</v>
      </c>
      <c r="V44" s="8">
        <f>VULNERABILIDAD!$F$43</f>
        <v>1</v>
      </c>
      <c r="W44" s="8">
        <f>VULNERABILIDAD!$F$43</f>
        <v>1</v>
      </c>
    </row>
    <row r="45" spans="6:34" ht="4.5" customHeight="1" x14ac:dyDescent="0.2">
      <c r="R45" s="8">
        <f>VULNERABILIDAD!$F$43</f>
        <v>1</v>
      </c>
      <c r="S45" s="8">
        <f>VULNERABILIDAD!$F$43</f>
        <v>1</v>
      </c>
      <c r="T45" s="8">
        <f>VULNERABILIDAD!$F$43</f>
        <v>1</v>
      </c>
      <c r="U45" s="8">
        <f>VULNERABILIDAD!$F$43</f>
        <v>1</v>
      </c>
      <c r="V45" s="8">
        <f>VULNERABILIDAD!$F$43</f>
        <v>1</v>
      </c>
      <c r="W45" s="8"/>
    </row>
    <row r="46" spans="6:34" ht="4.5" customHeight="1" x14ac:dyDescent="0.2">
      <c r="S46" s="8">
        <f>VULNERABILIDAD!$F$43</f>
        <v>1</v>
      </c>
      <c r="T46" s="8">
        <f>VULNERABILIDAD!$F$43</f>
        <v>1</v>
      </c>
      <c r="U46" s="8">
        <f>VULNERABILIDAD!$F$43</f>
        <v>1</v>
      </c>
      <c r="V46" s="8"/>
    </row>
    <row r="47" spans="6:34" ht="4.5" customHeight="1" x14ac:dyDescent="0.2">
      <c r="T47" s="8">
        <f>VULNERABILIDAD!$F$43</f>
        <v>1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12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50 al 70% la vulnerabilidad y la amenaza es alta.  Ó los componentes son calificados como medios, por lo tanto las consecuencias y efectos sociales y económicos pueden ser de magnitud, pero inferiores al riesgo alto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12">
    <mergeCell ref="AL1:AN1"/>
    <mergeCell ref="AM2:AN2"/>
    <mergeCell ref="AM3:AN3"/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215" priority="10" stopIfTrue="1" operator="equal">
      <formula>1</formula>
    </cfRule>
    <cfRule type="cellIs" dxfId="214" priority="11" stopIfTrue="1" operator="equal">
      <formula>2</formula>
    </cfRule>
    <cfRule type="cellIs" dxfId="213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212" priority="7" stopIfTrue="1" operator="equal">
      <formula>"BAJO"</formula>
    </cfRule>
    <cfRule type="cellIs" dxfId="211" priority="8" stopIfTrue="1" operator="equal">
      <formula>"MEDIO"</formula>
    </cfRule>
    <cfRule type="cellIs" dxfId="210" priority="9" stopIfTrue="1" operator="equal">
      <formula>"ALTO"</formula>
    </cfRule>
  </conditionalFormatting>
  <conditionalFormatting sqref="A50:A52">
    <cfRule type="cellIs" dxfId="209" priority="4" stopIfTrue="1" operator="equal">
      <formula>"BAJO"</formula>
    </cfRule>
    <cfRule type="cellIs" dxfId="208" priority="5" stopIfTrue="1" operator="equal">
      <formula>"MEDIO"</formula>
    </cfRule>
    <cfRule type="cellIs" dxfId="207" priority="6" stopIfTrue="1" operator="equal">
      <formula>"ALTO"</formula>
    </cfRule>
  </conditionalFormatting>
  <conditionalFormatting sqref="B50:B52">
    <cfRule type="cellIs" dxfId="206" priority="1" stopIfTrue="1" operator="equal">
      <formula>"BAJO"</formula>
    </cfRule>
    <cfRule type="cellIs" dxfId="205" priority="2" stopIfTrue="1" operator="equal">
      <formula>"MEDIO"</formula>
    </cfRule>
    <cfRule type="cellIs" dxfId="204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AL1" sqref="AL1:AN1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20" customWidth="1"/>
  </cols>
  <sheetData>
    <row r="1" spans="1:40" x14ac:dyDescent="0.2">
      <c r="A1" s="33"/>
      <c r="B1" s="33"/>
      <c r="C1" s="33"/>
      <c r="D1" s="33"/>
      <c r="E1" s="33"/>
      <c r="AL1" s="48" t="s">
        <v>106</v>
      </c>
      <c r="AM1" s="48"/>
      <c r="AN1" s="48"/>
    </row>
    <row r="2" spans="1:40" x14ac:dyDescent="0.2">
      <c r="A2" s="33"/>
      <c r="B2" s="33"/>
      <c r="C2" s="33"/>
      <c r="D2" s="33"/>
      <c r="E2" s="33"/>
      <c r="AL2" s="34"/>
      <c r="AM2" s="48" t="s">
        <v>105</v>
      </c>
      <c r="AN2" s="48"/>
    </row>
    <row r="3" spans="1:40" x14ac:dyDescent="0.2">
      <c r="A3" s="33"/>
      <c r="B3" s="33"/>
      <c r="C3" s="33"/>
      <c r="D3" s="33"/>
      <c r="E3" s="33"/>
      <c r="AL3" s="34"/>
      <c r="AM3" s="49" t="s">
        <v>104</v>
      </c>
      <c r="AN3" s="49"/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39" customHeight="1" x14ac:dyDescent="0.25">
      <c r="A11" s="46" t="s">
        <v>71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 spans="1:40" ht="7.5" customHeight="1" x14ac:dyDescent="0.2"/>
    <row r="13" spans="1:40" ht="4.5" customHeight="1" x14ac:dyDescent="0.2">
      <c r="T13" s="8" t="str">
        <f>VULNERABILIDAD!$P$43</f>
        <v>MEDIO</v>
      </c>
    </row>
    <row r="14" spans="1:40" ht="4.5" customHeight="1" x14ac:dyDescent="0.2">
      <c r="S14" s="8" t="str">
        <f>VULNERABILIDAD!$P$43</f>
        <v>MEDIO</v>
      </c>
      <c r="T14" s="8" t="str">
        <f>VULNERABILIDAD!$P$43</f>
        <v>MEDIO</v>
      </c>
      <c r="U14" s="8" t="str">
        <f>VULNERABILIDAD!$P$43</f>
        <v>MEDIO</v>
      </c>
    </row>
    <row r="15" spans="1:40" ht="4.5" customHeight="1" x14ac:dyDescent="0.2">
      <c r="R15" s="8" t="str">
        <f>VULNERABILIDAD!$P$43</f>
        <v>MEDIO</v>
      </c>
      <c r="S15" s="8" t="str">
        <f>VULNERABILIDAD!$P$43</f>
        <v>MEDIO</v>
      </c>
      <c r="T15" s="8" t="str">
        <f>VULNERABILIDAD!$P$43</f>
        <v>MEDIO</v>
      </c>
      <c r="U15" s="8" t="str">
        <f>VULNERABILIDAD!$P$43</f>
        <v>MEDIO</v>
      </c>
      <c r="V15" s="8" t="str">
        <f>VULNERABILIDAD!$P$43</f>
        <v>MEDIO</v>
      </c>
    </row>
    <row r="16" spans="1:40" ht="4.5" customHeight="1" x14ac:dyDescent="0.2">
      <c r="Q16" s="8" t="str">
        <f>VULNERABILIDAD!$P$43</f>
        <v>MEDIO</v>
      </c>
      <c r="R16" s="8" t="str">
        <f>VULNERABILIDAD!$P$43</f>
        <v>MEDIO</v>
      </c>
      <c r="S16" s="8" t="str">
        <f>VULNERABILIDAD!$P$43</f>
        <v>MEDIO</v>
      </c>
      <c r="T16" s="8" t="str">
        <f>VULNERABILIDAD!$P$43</f>
        <v>MEDIO</v>
      </c>
      <c r="U16" s="8" t="str">
        <f>VULNERABILIDAD!$P$43</f>
        <v>MEDIO</v>
      </c>
      <c r="V16" s="8" t="str">
        <f>VULNERABILIDAD!$P$43</f>
        <v>MEDIO</v>
      </c>
      <c r="W16" s="8" t="str">
        <f>VULNERABILIDAD!$P$43</f>
        <v>MEDIO</v>
      </c>
    </row>
    <row r="17" spans="3:37" ht="4.5" customHeight="1" x14ac:dyDescent="0.2">
      <c r="P17" s="8" t="str">
        <f>VULNERABILIDAD!$P$43</f>
        <v>MEDIO</v>
      </c>
      <c r="Q17" s="8" t="str">
        <f>VULNERABILIDAD!$P$43</f>
        <v>MEDIO</v>
      </c>
      <c r="R17" s="8" t="str">
        <f>VULNERABILIDAD!$P$43</f>
        <v>MEDIO</v>
      </c>
      <c r="S17" s="8" t="str">
        <f>VULNERABILIDAD!$P$43</f>
        <v>MEDIO</v>
      </c>
      <c r="T17" s="8" t="str">
        <f>VULNERABILIDAD!$P$43</f>
        <v>MEDIO</v>
      </c>
      <c r="U17" s="8" t="str">
        <f>VULNERABILIDAD!$P$43</f>
        <v>MEDIO</v>
      </c>
      <c r="V17" s="8" t="str">
        <f>VULNERABILIDAD!$P$43</f>
        <v>MEDIO</v>
      </c>
      <c r="W17" s="8" t="str">
        <f>VULNERABILIDAD!$P$43</f>
        <v>MEDIO</v>
      </c>
      <c r="X17" s="8" t="str">
        <f>VULNERABILIDAD!$P$43</f>
        <v>MEDIO</v>
      </c>
    </row>
    <row r="18" spans="3:37" ht="4.5" customHeight="1" x14ac:dyDescent="0.2">
      <c r="O18" s="8" t="str">
        <f>VULNERABILIDAD!$P$43</f>
        <v>MEDIO</v>
      </c>
      <c r="P18" s="8" t="str">
        <f>VULNERABILIDAD!$P$43</f>
        <v>MEDIO</v>
      </c>
      <c r="Q18" s="8" t="str">
        <f>VULNERABILIDAD!$P$43</f>
        <v>MEDIO</v>
      </c>
      <c r="R18" s="8" t="str">
        <f>VULNERABILIDAD!$P$43</f>
        <v>MEDIO</v>
      </c>
      <c r="S18" s="8" t="str">
        <f>VULNERABILIDAD!$P$43</f>
        <v>MEDIO</v>
      </c>
      <c r="T18" s="8" t="str">
        <f>VULNERABILIDAD!$P$43</f>
        <v>MEDIO</v>
      </c>
      <c r="U18" s="8" t="str">
        <f>VULNERABILIDAD!$P$43</f>
        <v>MEDIO</v>
      </c>
      <c r="V18" s="8" t="str">
        <f>VULNERABILIDAD!$P$43</f>
        <v>MEDIO</v>
      </c>
      <c r="W18" s="8" t="str">
        <f>VULNERABILIDAD!$P$43</f>
        <v>MEDIO</v>
      </c>
      <c r="X18" s="8" t="str">
        <f>VULNERABILIDAD!$P$43</f>
        <v>MEDIO</v>
      </c>
      <c r="Y18" s="8" t="str">
        <f>VULNERABILIDAD!$P$43</f>
        <v>MEDIO</v>
      </c>
    </row>
    <row r="19" spans="3:37" ht="4.5" customHeight="1" x14ac:dyDescent="0.2">
      <c r="N19" s="8" t="str">
        <f>VULNERABILIDAD!$P$43</f>
        <v>MEDIO</v>
      </c>
      <c r="O19" s="8" t="str">
        <f>VULNERABILIDAD!$P$43</f>
        <v>MEDIO</v>
      </c>
      <c r="P19" s="8" t="str">
        <f>VULNERABILIDAD!$P$43</f>
        <v>MEDIO</v>
      </c>
      <c r="Q19" s="8" t="str">
        <f>VULNERABILIDAD!$P$43</f>
        <v>MEDIO</v>
      </c>
      <c r="R19" s="8" t="str">
        <f>VULNERABILIDAD!$P$43</f>
        <v>MEDIO</v>
      </c>
      <c r="S19" s="8" t="str">
        <f>VULNERABILIDAD!$P$43</f>
        <v>MEDIO</v>
      </c>
      <c r="T19" s="8" t="str">
        <f>VULNERABILIDAD!$P$43</f>
        <v>MEDIO</v>
      </c>
      <c r="U19" s="8" t="str">
        <f>VULNERABILIDAD!$P$43</f>
        <v>MEDIO</v>
      </c>
      <c r="V19" s="8" t="str">
        <f>VULNERABILIDAD!$P$43</f>
        <v>MEDIO</v>
      </c>
      <c r="W19" s="8" t="str">
        <f>VULNERABILIDAD!$P$43</f>
        <v>MEDIO</v>
      </c>
      <c r="X19" s="8" t="str">
        <f>VULNERABILIDAD!$P$43</f>
        <v>MEDIO</v>
      </c>
      <c r="Y19" s="8" t="str">
        <f>VULNERABILIDAD!$P$43</f>
        <v>MEDIO</v>
      </c>
      <c r="Z19" s="8" t="str">
        <f>VULNERABILIDAD!$P$43</f>
        <v>MEDIO</v>
      </c>
    </row>
    <row r="20" spans="3:37" ht="4.5" customHeight="1" x14ac:dyDescent="0.2">
      <c r="M20" s="8" t="str">
        <f>VULNERABILIDAD!$P$43</f>
        <v>MEDIO</v>
      </c>
      <c r="N20" s="8" t="str">
        <f>VULNERABILIDAD!$P$43</f>
        <v>MEDIO</v>
      </c>
      <c r="O20" s="8" t="str">
        <f>VULNERABILIDAD!$P$43</f>
        <v>MEDIO</v>
      </c>
      <c r="P20" s="8" t="str">
        <f>VULNERABILIDAD!$P$43</f>
        <v>MEDIO</v>
      </c>
      <c r="Q20" s="8" t="str">
        <f>VULNERABILIDAD!$P$43</f>
        <v>MEDIO</v>
      </c>
      <c r="R20" s="8" t="str">
        <f>VULNERABILIDAD!$P$43</f>
        <v>MEDIO</v>
      </c>
      <c r="S20" s="8" t="str">
        <f>VULNERABILIDAD!$P$43</f>
        <v>MEDIO</v>
      </c>
      <c r="T20" s="8" t="str">
        <f>VULNERABILIDAD!$P$43</f>
        <v>MEDIO</v>
      </c>
      <c r="U20" s="8" t="str">
        <f>VULNERABILIDAD!$P$43</f>
        <v>MEDIO</v>
      </c>
      <c r="V20" s="8" t="str">
        <f>VULNERABILIDAD!$P$43</f>
        <v>MEDIO</v>
      </c>
      <c r="W20" s="8" t="str">
        <f>VULNERABILIDAD!$P$43</f>
        <v>MEDIO</v>
      </c>
      <c r="X20" s="8" t="str">
        <f>VULNERABILIDAD!$P$43</f>
        <v>MEDIO</v>
      </c>
      <c r="Y20" s="8" t="str">
        <f>VULNERABILIDAD!$P$43</f>
        <v>MEDIO</v>
      </c>
      <c r="Z20" s="8" t="str">
        <f>VULNERABILIDAD!$P$43</f>
        <v>MEDIO</v>
      </c>
      <c r="AA20" s="8" t="str">
        <f>VULNERABILIDAD!$P$43</f>
        <v>MEDIO</v>
      </c>
    </row>
    <row r="21" spans="3:37" ht="4.5" customHeight="1" x14ac:dyDescent="0.2">
      <c r="L21" s="8" t="str">
        <f>VULNERABILIDAD!$P$43</f>
        <v>MEDIO</v>
      </c>
      <c r="M21" s="8" t="str">
        <f>VULNERABILIDAD!$P$43</f>
        <v>MEDIO</v>
      </c>
      <c r="N21" s="8" t="str">
        <f>VULNERABILIDAD!$P$43</f>
        <v>MEDIO</v>
      </c>
      <c r="O21" s="8" t="str">
        <f>VULNERABILIDAD!$P$43</f>
        <v>MEDIO</v>
      </c>
      <c r="P21" s="8" t="str">
        <f>VULNERABILIDAD!$P$43</f>
        <v>MEDIO</v>
      </c>
      <c r="Q21" s="8" t="str">
        <f>VULNERABILIDAD!$P$43</f>
        <v>MEDIO</v>
      </c>
      <c r="R21" s="8" t="str">
        <f>VULNERABILIDAD!$P$43</f>
        <v>MEDIO</v>
      </c>
      <c r="S21" s="8" t="str">
        <f>VULNERABILIDAD!$P$43</f>
        <v>MEDIO</v>
      </c>
      <c r="T21" s="8" t="str">
        <f>VULNERABILIDAD!$P$43</f>
        <v>MEDIO</v>
      </c>
      <c r="U21" s="8" t="str">
        <f>VULNERABILIDAD!$P$43</f>
        <v>MEDIO</v>
      </c>
      <c r="V21" s="8" t="str">
        <f>VULNERABILIDAD!$P$43</f>
        <v>MEDIO</v>
      </c>
      <c r="W21" s="8" t="str">
        <f>VULNERABILIDAD!$P$43</f>
        <v>MEDIO</v>
      </c>
      <c r="X21" s="8" t="str">
        <f>VULNERABILIDAD!$P$43</f>
        <v>MEDIO</v>
      </c>
      <c r="Y21" s="8" t="str">
        <f>VULNERABILIDAD!$P$43</f>
        <v>MEDIO</v>
      </c>
      <c r="Z21" s="8" t="str">
        <f>VULNERABILIDAD!$P$43</f>
        <v>MEDIO</v>
      </c>
      <c r="AA21" s="8" t="str">
        <f>VULNERABILIDAD!$P$43</f>
        <v>MEDIO</v>
      </c>
      <c r="AB21" s="8" t="str">
        <f>VULNERABILIDAD!$P$43</f>
        <v>MEDIO</v>
      </c>
    </row>
    <row r="22" spans="3:37" ht="4.5" customHeight="1" x14ac:dyDescent="0.2">
      <c r="K22" s="8" t="str">
        <f>VULNERABILIDAD!$K$43</f>
        <v>MEDIO</v>
      </c>
      <c r="L22" s="8"/>
      <c r="M22" s="8" t="str">
        <f>VULNERABILIDAD!$P$43</f>
        <v>MEDIO</v>
      </c>
      <c r="N22" s="8" t="str">
        <f>VULNERABILIDAD!$P$43</f>
        <v>MEDIO</v>
      </c>
      <c r="O22" s="8" t="str">
        <f>VULNERABILIDAD!$P$43</f>
        <v>MEDIO</v>
      </c>
      <c r="P22" s="8" t="str">
        <f>VULNERABILIDAD!$P$43</f>
        <v>MEDIO</v>
      </c>
      <c r="Q22" s="8" t="str">
        <f>VULNERABILIDAD!$P$43</f>
        <v>MEDIO</v>
      </c>
      <c r="R22" s="8" t="str">
        <f>VULNERABILIDAD!$P$43</f>
        <v>MEDIO</v>
      </c>
      <c r="S22" s="8" t="str">
        <f>VULNERABILIDAD!$P$43</f>
        <v>MEDIO</v>
      </c>
      <c r="T22" s="8" t="str">
        <f>VULNERABILIDAD!$P$43</f>
        <v>MEDIO</v>
      </c>
      <c r="U22" s="8" t="str">
        <f>VULNERABILIDAD!$P$43</f>
        <v>MEDIO</v>
      </c>
      <c r="V22" s="8" t="str">
        <f>VULNERABILIDAD!$P$43</f>
        <v>MEDIO</v>
      </c>
      <c r="W22" s="8" t="str">
        <f>VULNERABILIDAD!$P$43</f>
        <v>MEDIO</v>
      </c>
      <c r="X22" s="8" t="str">
        <f>VULNERABILIDAD!$P$43</f>
        <v>MEDIO</v>
      </c>
      <c r="Y22" s="8" t="str">
        <f>VULNERABILIDAD!$P$43</f>
        <v>MEDIO</v>
      </c>
      <c r="Z22" s="8" t="str">
        <f>VULNERABILIDAD!$P$43</f>
        <v>MEDIO</v>
      </c>
      <c r="AA22" s="8" t="str">
        <f>VULNERABILIDAD!$P$43</f>
        <v>MEDIO</v>
      </c>
      <c r="AC22" s="8" t="str">
        <f>VULNERABILIDAD!$U$43</f>
        <v>MEDIO</v>
      </c>
    </row>
    <row r="23" spans="3:37" ht="4.5" customHeight="1" x14ac:dyDescent="0.2">
      <c r="J23" s="8" t="str">
        <f>VULNERABILIDAD!$K$43</f>
        <v>MEDIO</v>
      </c>
      <c r="K23" s="8" t="str">
        <f>VULNERABILIDAD!$K$43</f>
        <v>MEDIO</v>
      </c>
      <c r="L23" s="8" t="str">
        <f>VULNERABILIDAD!$K$43</f>
        <v>MEDIO</v>
      </c>
      <c r="M23" s="8"/>
      <c r="N23" s="8" t="str">
        <f>VULNERABILIDAD!$P$43</f>
        <v>MEDIO</v>
      </c>
      <c r="O23" s="8" t="str">
        <f>VULNERABILIDAD!$P$43</f>
        <v>MEDIO</v>
      </c>
      <c r="P23" s="8" t="str">
        <f>VULNERABILIDAD!$P$43</f>
        <v>MEDIO</v>
      </c>
      <c r="Q23" s="8" t="str">
        <f>VULNERABILIDAD!$P$43</f>
        <v>MEDIO</v>
      </c>
      <c r="R23" s="8" t="str">
        <f>VULNERABILIDAD!$P$43</f>
        <v>MEDIO</v>
      </c>
      <c r="S23" s="8" t="str">
        <f>VULNERABILIDAD!$P$43</f>
        <v>MEDIO</v>
      </c>
      <c r="T23" s="8" t="str">
        <f>VULNERABILIDAD!$P$43</f>
        <v>MEDIO</v>
      </c>
      <c r="U23" s="8" t="str">
        <f>VULNERABILIDAD!$P$43</f>
        <v>MEDIO</v>
      </c>
      <c r="V23" s="8" t="str">
        <f>VULNERABILIDAD!$P$43</f>
        <v>MEDIO</v>
      </c>
      <c r="W23" s="8" t="str">
        <f>VULNERABILIDAD!$P$43</f>
        <v>MEDIO</v>
      </c>
      <c r="X23" s="8" t="str">
        <f>VULNERABILIDAD!$P$43</f>
        <v>MEDIO</v>
      </c>
      <c r="Y23" s="8" t="str">
        <f>VULNERABILIDAD!$P$43</f>
        <v>MEDIO</v>
      </c>
      <c r="Z23" s="8" t="str">
        <f>VULNERABILIDAD!$P$43</f>
        <v>MEDIO</v>
      </c>
      <c r="AB23" s="8" t="str">
        <f>VULNERABILIDAD!$U$43</f>
        <v>MEDIO</v>
      </c>
      <c r="AC23" s="8" t="str">
        <f>VULNERABILIDAD!$U$43</f>
        <v>MEDIO</v>
      </c>
      <c r="AD23" s="8" t="str">
        <f>VULNERABILIDAD!$U$43</f>
        <v>MEDIO</v>
      </c>
    </row>
    <row r="24" spans="3:37" ht="4.5" customHeight="1" x14ac:dyDescent="0.2">
      <c r="I24" s="8" t="str">
        <f>VULNERABILIDAD!$K$43</f>
        <v>MEDIO</v>
      </c>
      <c r="J24" s="8" t="str">
        <f>VULNERABILIDAD!$K$43</f>
        <v>MEDIO</v>
      </c>
      <c r="K24" s="8" t="str">
        <f>VULNERABILIDAD!$K$43</f>
        <v>MEDIO</v>
      </c>
      <c r="L24" s="8" t="str">
        <f>VULNERABILIDAD!$K$43</f>
        <v>MEDIO</v>
      </c>
      <c r="M24" s="8" t="str">
        <f>VULNERABILIDAD!$K$43</f>
        <v>MEDIO</v>
      </c>
      <c r="N24" s="8"/>
      <c r="O24" s="8" t="str">
        <f>VULNERABILIDAD!$P$43</f>
        <v>MEDIO</v>
      </c>
      <c r="P24" s="8" t="str">
        <f>VULNERABILIDAD!$P$43</f>
        <v>MEDIO</v>
      </c>
      <c r="Q24" s="8" t="str">
        <f>VULNERABILIDAD!$P$43</f>
        <v>MEDIO</v>
      </c>
      <c r="R24" s="8" t="str">
        <f>VULNERABILIDAD!$P$43</f>
        <v>MEDIO</v>
      </c>
      <c r="S24" s="8" t="str">
        <f>VULNERABILIDAD!$P$43</f>
        <v>MEDIO</v>
      </c>
      <c r="T24" s="8" t="str">
        <f>VULNERABILIDAD!$P$43</f>
        <v>MEDIO</v>
      </c>
      <c r="U24" s="8" t="str">
        <f>VULNERABILIDAD!$P$43</f>
        <v>MEDIO</v>
      </c>
      <c r="V24" s="8" t="str">
        <f>VULNERABILIDAD!$P$43</f>
        <v>MEDIO</v>
      </c>
      <c r="W24" s="8" t="str">
        <f>VULNERABILIDAD!$P$43</f>
        <v>MEDIO</v>
      </c>
      <c r="X24" s="8" t="str">
        <f>VULNERABILIDAD!$P$43</f>
        <v>MEDIO</v>
      </c>
      <c r="Y24" s="8" t="str">
        <f>VULNERABILIDAD!$P$43</f>
        <v>MEDIO</v>
      </c>
      <c r="AA24" s="8" t="str">
        <f>VULNERABILIDAD!$U$43</f>
        <v>MEDIO</v>
      </c>
      <c r="AB24" s="8" t="str">
        <f>VULNERABILIDAD!$U$43</f>
        <v>MEDIO</v>
      </c>
      <c r="AC24" s="8" t="str">
        <f>VULNERABILIDAD!$U$43</f>
        <v>MEDIO</v>
      </c>
      <c r="AD24" s="8" t="str">
        <f>VULNERABILIDAD!$U$43</f>
        <v>MEDIO</v>
      </c>
      <c r="AE24" s="8" t="str">
        <f>VULNERABILIDAD!$U$43</f>
        <v>MEDIO</v>
      </c>
    </row>
    <row r="25" spans="3:37" ht="4.5" customHeight="1" x14ac:dyDescent="0.2">
      <c r="H25" s="8" t="str">
        <f>VULNERABILIDAD!$K$43</f>
        <v>MEDIO</v>
      </c>
      <c r="I25" s="8" t="str">
        <f>VULNERABILIDAD!$K$43</f>
        <v>MEDIO</v>
      </c>
      <c r="J25" s="8" t="str">
        <f>VULNERABILIDAD!$K$43</f>
        <v>MEDIO</v>
      </c>
      <c r="K25" s="8" t="str">
        <f>VULNERABILIDAD!$K$43</f>
        <v>MEDIO</v>
      </c>
      <c r="L25" s="8" t="str">
        <f>VULNERABILIDAD!$K$43</f>
        <v>MEDIO</v>
      </c>
      <c r="M25" s="8" t="str">
        <f>VULNERABILIDAD!$K$43</f>
        <v>MEDIO</v>
      </c>
      <c r="N25" s="8" t="str">
        <f>VULNERABILIDAD!$K$43</f>
        <v>MEDIO</v>
      </c>
      <c r="O25" s="8"/>
      <c r="P25" s="8" t="str">
        <f>VULNERABILIDAD!$P$43</f>
        <v>MEDIO</v>
      </c>
      <c r="Q25" s="8" t="str">
        <f>VULNERABILIDAD!$P$43</f>
        <v>MEDIO</v>
      </c>
      <c r="R25" s="8" t="str">
        <f>VULNERABILIDAD!$P$43</f>
        <v>MEDIO</v>
      </c>
      <c r="S25" s="8" t="str">
        <f>VULNERABILIDAD!$P$43</f>
        <v>MEDIO</v>
      </c>
      <c r="T25" s="8" t="str">
        <f>VULNERABILIDAD!$P$43</f>
        <v>MEDIO</v>
      </c>
      <c r="U25" s="8" t="str">
        <f>VULNERABILIDAD!$P$43</f>
        <v>MEDIO</v>
      </c>
      <c r="V25" s="8" t="str">
        <f>VULNERABILIDAD!$P$43</f>
        <v>MEDIO</v>
      </c>
      <c r="W25" s="8" t="str">
        <f>VULNERABILIDAD!$P$43</f>
        <v>MEDIO</v>
      </c>
      <c r="X25" s="8" t="str">
        <f>VULNERABILIDAD!$P$43</f>
        <v>MEDIO</v>
      </c>
      <c r="Z25" s="8" t="str">
        <f>VULNERABILIDAD!$U$43</f>
        <v>MEDIO</v>
      </c>
      <c r="AA25" s="8" t="str">
        <f>VULNERABILIDAD!$U$43</f>
        <v>MEDIO</v>
      </c>
      <c r="AB25" s="8" t="str">
        <f>VULNERABILIDAD!$U$43</f>
        <v>MEDIO</v>
      </c>
      <c r="AC25" s="8" t="str">
        <f>VULNERABILIDAD!$U$43</f>
        <v>MEDIO</v>
      </c>
      <c r="AD25" s="8" t="str">
        <f>VULNERABILIDAD!$U$43</f>
        <v>MEDIO</v>
      </c>
      <c r="AE25" s="8" t="str">
        <f>VULNERABILIDAD!$U$43</f>
        <v>MEDIO</v>
      </c>
      <c r="AF25" s="8" t="str">
        <f>VULNERABILIDAD!$U$43</f>
        <v>MEDIO</v>
      </c>
    </row>
    <row r="26" spans="3:37" ht="4.5" customHeight="1" x14ac:dyDescent="0.2">
      <c r="G26" s="8" t="str">
        <f>VULNERABILIDAD!$K$43</f>
        <v>MEDIO</v>
      </c>
      <c r="H26" s="8" t="str">
        <f>VULNERABILIDAD!$K$43</f>
        <v>MEDIO</v>
      </c>
      <c r="I26" s="8" t="str">
        <f>VULNERABILIDAD!$K$43</f>
        <v>MEDIO</v>
      </c>
      <c r="J26" s="8" t="str">
        <f>VULNERABILIDAD!$K$43</f>
        <v>MEDIO</v>
      </c>
      <c r="K26" s="8" t="str">
        <f>VULNERABILIDAD!$K$43</f>
        <v>MEDIO</v>
      </c>
      <c r="L26" s="8" t="str">
        <f>VULNERABILIDAD!$K$43</f>
        <v>MEDIO</v>
      </c>
      <c r="M26" s="8" t="str">
        <f>VULNERABILIDAD!$K$43</f>
        <v>MEDIO</v>
      </c>
      <c r="N26" s="8" t="str">
        <f>VULNERABILIDAD!$K$43</f>
        <v>MEDIO</v>
      </c>
      <c r="O26" s="8" t="str">
        <f>VULNERABILIDAD!$K$43</f>
        <v>MEDIO</v>
      </c>
      <c r="P26" s="8"/>
      <c r="Q26" s="8" t="str">
        <f>VULNERABILIDAD!$P$43</f>
        <v>MEDIO</v>
      </c>
      <c r="R26" s="8" t="str">
        <f>VULNERABILIDAD!$P$43</f>
        <v>MEDIO</v>
      </c>
      <c r="S26" s="8" t="str">
        <f>VULNERABILIDAD!$P$43</f>
        <v>MEDIO</v>
      </c>
      <c r="T26" s="8" t="str">
        <f>VULNERABILIDAD!$P$43</f>
        <v>MEDIO</v>
      </c>
      <c r="U26" s="8" t="str">
        <f>VULNERABILIDAD!$P$43</f>
        <v>MEDIO</v>
      </c>
      <c r="V26" s="8" t="str">
        <f>VULNERABILIDAD!$P$43</f>
        <v>MEDIO</v>
      </c>
      <c r="W26" s="8" t="str">
        <f>VULNERABILIDAD!$P$43</f>
        <v>MEDIO</v>
      </c>
      <c r="Y26" s="8" t="str">
        <f>VULNERABILIDAD!$U$43</f>
        <v>MEDIO</v>
      </c>
      <c r="Z26" s="8" t="str">
        <f>VULNERABILIDAD!$U$43</f>
        <v>MEDIO</v>
      </c>
      <c r="AA26" s="8" t="str">
        <f>VULNERABILIDAD!$U$43</f>
        <v>MEDIO</v>
      </c>
      <c r="AB26" s="8" t="str">
        <f>VULNERABILIDAD!$U$43</f>
        <v>MEDIO</v>
      </c>
      <c r="AC26" s="8" t="str">
        <f>VULNERABILIDAD!$U$43</f>
        <v>MEDIO</v>
      </c>
      <c r="AD26" s="8" t="str">
        <f>VULNERABILIDAD!$U$43</f>
        <v>MEDIO</v>
      </c>
      <c r="AE26" s="8" t="str">
        <f>VULNERABILIDAD!$U$43</f>
        <v>MEDIO</v>
      </c>
      <c r="AF26" s="8" t="str">
        <f>VULNERABILIDAD!$U$43</f>
        <v>MEDIO</v>
      </c>
      <c r="AG26" s="8" t="str">
        <f>VULNERABILIDAD!$U$43</f>
        <v>MEDIO</v>
      </c>
    </row>
    <row r="27" spans="3:37" ht="4.5" customHeight="1" x14ac:dyDescent="0.2">
      <c r="F27" s="8" t="str">
        <f>VULNERABILIDAD!$K$43</f>
        <v>MEDIO</v>
      </c>
      <c r="G27" s="8" t="str">
        <f>VULNERABILIDAD!$K$43</f>
        <v>MEDIO</v>
      </c>
      <c r="H27" s="8" t="str">
        <f>VULNERABILIDAD!$K$43</f>
        <v>MEDIO</v>
      </c>
      <c r="I27" s="8" t="str">
        <f>VULNERABILIDAD!$K$43</f>
        <v>MEDIO</v>
      </c>
      <c r="J27" s="8" t="str">
        <f>VULNERABILIDAD!$K$43</f>
        <v>MEDIO</v>
      </c>
      <c r="K27" s="8" t="str">
        <f>VULNERABILIDAD!$K$43</f>
        <v>MEDIO</v>
      </c>
      <c r="L27" s="8" t="str">
        <f>VULNERABILIDAD!$K$43</f>
        <v>MEDIO</v>
      </c>
      <c r="M27" s="8" t="str">
        <f>VULNERABILIDAD!$K$43</f>
        <v>MEDIO</v>
      </c>
      <c r="N27" s="8" t="str">
        <f>VULNERABILIDAD!$K$43</f>
        <v>MEDIO</v>
      </c>
      <c r="O27" s="8" t="str">
        <f>VULNERABILIDAD!$K$43</f>
        <v>MEDIO</v>
      </c>
      <c r="P27" s="8" t="str">
        <f>VULNERABILIDAD!$K$43</f>
        <v>MEDIO</v>
      </c>
      <c r="Q27" s="8"/>
      <c r="R27" s="8" t="str">
        <f>VULNERABILIDAD!$P$43</f>
        <v>MEDIO</v>
      </c>
      <c r="S27" s="8" t="str">
        <f>VULNERABILIDAD!$P$43</f>
        <v>MEDIO</v>
      </c>
      <c r="T27" s="8" t="str">
        <f>VULNERABILIDAD!$P$43</f>
        <v>MEDIO</v>
      </c>
      <c r="U27" s="8" t="str">
        <f>VULNERABILIDAD!$P$43</f>
        <v>MEDIO</v>
      </c>
      <c r="V27" s="8" t="str">
        <f>VULNERABILIDAD!$P$43</f>
        <v>MEDIO</v>
      </c>
      <c r="X27" s="8" t="str">
        <f>VULNERABILIDAD!$U$43</f>
        <v>MEDIO</v>
      </c>
      <c r="Y27" s="8" t="str">
        <f>VULNERABILIDAD!$U$43</f>
        <v>MEDIO</v>
      </c>
      <c r="Z27" s="8" t="str">
        <f>VULNERABILIDAD!$U$43</f>
        <v>MEDIO</v>
      </c>
      <c r="AA27" s="8" t="str">
        <f>VULNERABILIDAD!$U$43</f>
        <v>MEDIO</v>
      </c>
      <c r="AB27" s="8" t="str">
        <f>VULNERABILIDAD!$U$43</f>
        <v>MEDIO</v>
      </c>
      <c r="AC27" s="8" t="str">
        <f>VULNERABILIDAD!$U$43</f>
        <v>MEDIO</v>
      </c>
      <c r="AD27" s="8" t="str">
        <f>VULNERABILIDAD!$U$43</f>
        <v>MEDIO</v>
      </c>
      <c r="AE27" s="8" t="str">
        <f>VULNERABILIDAD!$U$43</f>
        <v>MEDIO</v>
      </c>
      <c r="AF27" s="8" t="str">
        <f>VULNERABILIDAD!$U$43</f>
        <v>MEDIO</v>
      </c>
      <c r="AG27" s="8" t="str">
        <f>VULNERABILIDAD!$U$43</f>
        <v>MEDIO</v>
      </c>
      <c r="AH27" s="8" t="str">
        <f>VULNERABILIDAD!$U$43</f>
        <v>MEDIO</v>
      </c>
    </row>
    <row r="28" spans="3:37" ht="4.5" customHeight="1" x14ac:dyDescent="0.2">
      <c r="E28" s="8" t="str">
        <f>VULNERABILIDAD!$K$43</f>
        <v>MEDIO</v>
      </c>
      <c r="F28" s="8" t="str">
        <f>VULNERABILIDAD!$K$43</f>
        <v>MEDIO</v>
      </c>
      <c r="G28" s="8" t="str">
        <f>VULNERABILIDAD!$K$43</f>
        <v>MEDIO</v>
      </c>
      <c r="H28" s="8" t="str">
        <f>VULNERABILIDAD!$K$43</f>
        <v>MEDIO</v>
      </c>
      <c r="I28" s="8" t="str">
        <f>VULNERABILIDAD!$K$43</f>
        <v>MEDIO</v>
      </c>
      <c r="J28" s="8" t="str">
        <f>VULNERABILIDAD!$K$43</f>
        <v>MEDIO</v>
      </c>
      <c r="K28" s="8" t="str">
        <f>VULNERABILIDAD!$K$43</f>
        <v>MEDIO</v>
      </c>
      <c r="L28" s="8" t="str">
        <f>VULNERABILIDAD!$K$43</f>
        <v>MEDIO</v>
      </c>
      <c r="M28" s="8" t="str">
        <f>VULNERABILIDAD!$K$43</f>
        <v>MEDIO</v>
      </c>
      <c r="N28" s="8" t="str">
        <f>VULNERABILIDAD!$K$43</f>
        <v>MEDIO</v>
      </c>
      <c r="O28" s="8" t="str">
        <f>VULNERABILIDAD!$K$43</f>
        <v>MEDIO</v>
      </c>
      <c r="P28" s="8" t="str">
        <f>VULNERABILIDAD!$K$43</f>
        <v>MEDIO</v>
      </c>
      <c r="Q28" s="8" t="str">
        <f>VULNERABILIDAD!$K$43</f>
        <v>MEDIO</v>
      </c>
      <c r="R28" s="8"/>
      <c r="S28" s="8" t="str">
        <f>VULNERABILIDAD!$P$43</f>
        <v>MEDIO</v>
      </c>
      <c r="T28" s="8" t="str">
        <f>VULNERABILIDAD!$P$43</f>
        <v>MEDIO</v>
      </c>
      <c r="U28" s="8" t="str">
        <f>VULNERABILIDAD!$P$43</f>
        <v>MEDIO</v>
      </c>
      <c r="W28" s="8" t="str">
        <f>VULNERABILIDAD!$U$43</f>
        <v>MEDIO</v>
      </c>
      <c r="X28" s="8" t="str">
        <f>VULNERABILIDAD!$U$43</f>
        <v>MEDIO</v>
      </c>
      <c r="Y28" s="8" t="str">
        <f>VULNERABILIDAD!$U$43</f>
        <v>MEDIO</v>
      </c>
      <c r="Z28" s="8" t="str">
        <f>VULNERABILIDAD!$U$43</f>
        <v>MEDIO</v>
      </c>
      <c r="AA28" s="8" t="str">
        <f>VULNERABILIDAD!$U$43</f>
        <v>MEDIO</v>
      </c>
      <c r="AB28" s="8" t="str">
        <f>VULNERABILIDAD!$U$43</f>
        <v>MEDIO</v>
      </c>
      <c r="AC28" s="8" t="str">
        <f>VULNERABILIDAD!$U$43</f>
        <v>MEDIO</v>
      </c>
      <c r="AD28" s="8" t="str">
        <f>VULNERABILIDAD!$U$43</f>
        <v>MEDIO</v>
      </c>
      <c r="AE28" s="8" t="str">
        <f>VULNERABILIDAD!$U$43</f>
        <v>MEDIO</v>
      </c>
      <c r="AF28" s="8" t="str">
        <f>VULNERABILIDAD!$U$43</f>
        <v>MEDIO</v>
      </c>
      <c r="AG28" s="8" t="str">
        <f>VULNERABILIDAD!$U$43</f>
        <v>MEDIO</v>
      </c>
      <c r="AH28" s="8" t="str">
        <f>VULNERABILIDAD!$U$43</f>
        <v>MEDIO</v>
      </c>
      <c r="AI28" s="8" t="str">
        <f>VULNERABILIDAD!$U$43</f>
        <v>MEDIO</v>
      </c>
    </row>
    <row r="29" spans="3:37" ht="4.5" customHeight="1" x14ac:dyDescent="0.2">
      <c r="D29" s="8" t="str">
        <f>VULNERABILIDAD!$K$43</f>
        <v>MEDIO</v>
      </c>
      <c r="E29" s="8" t="str">
        <f>VULNERABILIDAD!$K$43</f>
        <v>MEDIO</v>
      </c>
      <c r="F29" s="8" t="str">
        <f>VULNERABILIDAD!$K$43</f>
        <v>MEDIO</v>
      </c>
      <c r="G29" s="8" t="str">
        <f>VULNERABILIDAD!$K$43</f>
        <v>MEDIO</v>
      </c>
      <c r="H29" s="8" t="str">
        <f>VULNERABILIDAD!$K$43</f>
        <v>MEDIO</v>
      </c>
      <c r="I29" s="8" t="str">
        <f>VULNERABILIDAD!$K$43</f>
        <v>MEDIO</v>
      </c>
      <c r="J29" s="8" t="str">
        <f>VULNERABILIDAD!$K$43</f>
        <v>MEDIO</v>
      </c>
      <c r="K29" s="8" t="str">
        <f>VULNERABILIDAD!$K$43</f>
        <v>MEDIO</v>
      </c>
      <c r="L29" s="8" t="str">
        <f>VULNERABILIDAD!$K$43</f>
        <v>MEDIO</v>
      </c>
      <c r="M29" s="8" t="str">
        <f>VULNERABILIDAD!$K$43</f>
        <v>MEDIO</v>
      </c>
      <c r="N29" s="8" t="str">
        <f>VULNERABILIDAD!$K$43</f>
        <v>MEDIO</v>
      </c>
      <c r="O29" s="8" t="str">
        <f>VULNERABILIDAD!$K$43</f>
        <v>MEDIO</v>
      </c>
      <c r="P29" s="8" t="str">
        <f>VULNERABILIDAD!$K$43</f>
        <v>MEDIO</v>
      </c>
      <c r="Q29" s="8" t="str">
        <f>VULNERABILIDAD!$K$43</f>
        <v>MEDIO</v>
      </c>
      <c r="R29" s="8" t="str">
        <f>VULNERABILIDAD!$K$43</f>
        <v>MEDIO</v>
      </c>
      <c r="S29" s="8"/>
      <c r="T29" s="8" t="str">
        <f>VULNERABILIDAD!$P$43</f>
        <v>MEDIO</v>
      </c>
      <c r="V29" s="8" t="str">
        <f>VULNERABILIDAD!$U$43</f>
        <v>MEDIO</v>
      </c>
      <c r="W29" s="8" t="str">
        <f>VULNERABILIDAD!$U$43</f>
        <v>MEDIO</v>
      </c>
      <c r="X29" s="8" t="str">
        <f>VULNERABILIDAD!$U$43</f>
        <v>MEDIO</v>
      </c>
      <c r="Y29" s="8" t="str">
        <f>VULNERABILIDAD!$U$43</f>
        <v>MEDIO</v>
      </c>
      <c r="Z29" s="8" t="str">
        <f>VULNERABILIDAD!$U$43</f>
        <v>MEDIO</v>
      </c>
      <c r="AA29" s="8" t="str">
        <f>VULNERABILIDAD!$U$43</f>
        <v>MEDIO</v>
      </c>
      <c r="AB29" s="8" t="str">
        <f>VULNERABILIDAD!$U$43</f>
        <v>MEDIO</v>
      </c>
      <c r="AC29" s="8" t="str">
        <f>VULNERABILIDAD!$U$43</f>
        <v>MEDIO</v>
      </c>
      <c r="AD29" s="8" t="str">
        <f>VULNERABILIDAD!$U$43</f>
        <v>MEDIO</v>
      </c>
      <c r="AE29" s="8" t="str">
        <f>VULNERABILIDAD!$U$43</f>
        <v>MEDIO</v>
      </c>
      <c r="AF29" s="8" t="str">
        <f>VULNERABILIDAD!$U$43</f>
        <v>MEDIO</v>
      </c>
      <c r="AG29" s="8" t="str">
        <f>VULNERABILIDAD!$U$43</f>
        <v>MEDIO</v>
      </c>
      <c r="AH29" s="8" t="str">
        <f>VULNERABILIDAD!$U$43</f>
        <v>MEDIO</v>
      </c>
      <c r="AI29" s="8" t="str">
        <f>VULNERABILIDAD!$U$43</f>
        <v>MEDIO</v>
      </c>
      <c r="AJ29" s="8" t="str">
        <f>VULNERABILIDAD!$U$43</f>
        <v>MEDIO</v>
      </c>
    </row>
    <row r="30" spans="3:37" ht="4.5" customHeight="1" x14ac:dyDescent="0.2">
      <c r="C30" s="8" t="str">
        <f>VULNERABILIDAD!$K$43</f>
        <v>MEDIO</v>
      </c>
      <c r="D30" s="8" t="str">
        <f>VULNERABILIDAD!$K$43</f>
        <v>MEDIO</v>
      </c>
      <c r="E30" s="8" t="str">
        <f>VULNERABILIDAD!$K$43</f>
        <v>MEDIO</v>
      </c>
      <c r="F30" s="8" t="str">
        <f>VULNERABILIDAD!$K$43</f>
        <v>MEDIO</v>
      </c>
      <c r="G30" s="8" t="str">
        <f>VULNERABILIDAD!$K$43</f>
        <v>MEDIO</v>
      </c>
      <c r="H30" s="8" t="str">
        <f>VULNERABILIDAD!$K$43</f>
        <v>MEDIO</v>
      </c>
      <c r="I30" s="8" t="str">
        <f>VULNERABILIDAD!$K$43</f>
        <v>MEDIO</v>
      </c>
      <c r="J30" s="8" t="str">
        <f>VULNERABILIDAD!$K$43</f>
        <v>MEDIO</v>
      </c>
      <c r="K30" s="8" t="str">
        <f>VULNERABILIDAD!$K$43</f>
        <v>MEDIO</v>
      </c>
      <c r="L30" s="8" t="str">
        <f>VULNERABILIDAD!$K$43</f>
        <v>MEDIO</v>
      </c>
      <c r="M30" s="8" t="str">
        <f>VULNERABILIDAD!$K$43</f>
        <v>MEDIO</v>
      </c>
      <c r="N30" s="8" t="str">
        <f>VULNERABILIDAD!$K$43</f>
        <v>MEDIO</v>
      </c>
      <c r="O30" s="8" t="str">
        <f>VULNERABILIDAD!$K$43</f>
        <v>MEDIO</v>
      </c>
      <c r="P30" s="8" t="str">
        <f>VULNERABILIDAD!$K$43</f>
        <v>MEDIO</v>
      </c>
      <c r="Q30" s="8" t="str">
        <f>VULNERABILIDAD!$K$43</f>
        <v>MEDIO</v>
      </c>
      <c r="R30" s="8" t="str">
        <f>VULNERABILIDAD!$K$43</f>
        <v>MEDIO</v>
      </c>
      <c r="S30" s="8" t="str">
        <f>VULNERABILIDAD!$K$43</f>
        <v>MEDIO</v>
      </c>
      <c r="T30" s="8"/>
      <c r="U30" s="8" t="str">
        <f>VULNERABILIDAD!$U$43</f>
        <v>MEDIO</v>
      </c>
      <c r="V30" s="8" t="str">
        <f>VULNERABILIDAD!$U$43</f>
        <v>MEDIO</v>
      </c>
      <c r="W30" s="8" t="str">
        <f>VULNERABILIDAD!$U$43</f>
        <v>MEDIO</v>
      </c>
      <c r="X30" s="8" t="str">
        <f>VULNERABILIDAD!$U$43</f>
        <v>MEDIO</v>
      </c>
      <c r="Y30" s="8" t="str">
        <f>VULNERABILIDAD!$U$43</f>
        <v>MEDIO</v>
      </c>
      <c r="Z30" s="8" t="str">
        <f>VULNERABILIDAD!$U$43</f>
        <v>MEDIO</v>
      </c>
      <c r="AA30" s="8" t="str">
        <f>VULNERABILIDAD!$U$43</f>
        <v>MEDIO</v>
      </c>
      <c r="AB30" s="8" t="str">
        <f>VULNERABILIDAD!$U$43</f>
        <v>MEDIO</v>
      </c>
      <c r="AC30" s="8" t="str">
        <f>VULNERABILIDAD!$U$43</f>
        <v>MEDIO</v>
      </c>
      <c r="AD30" s="8" t="str">
        <f>VULNERABILIDAD!$U$43</f>
        <v>MEDIO</v>
      </c>
      <c r="AE30" s="8" t="str">
        <f>VULNERABILIDAD!$U$43</f>
        <v>MEDIO</v>
      </c>
      <c r="AF30" s="8" t="str">
        <f>VULNERABILIDAD!$U$43</f>
        <v>MEDIO</v>
      </c>
      <c r="AG30" s="8" t="str">
        <f>VULNERABILIDAD!$U$43</f>
        <v>MEDIO</v>
      </c>
      <c r="AH30" s="8" t="str">
        <f>VULNERABILIDAD!$U$43</f>
        <v>MEDIO</v>
      </c>
      <c r="AI30" s="8" t="str">
        <f>VULNERABILIDAD!$U$43</f>
        <v>MEDIO</v>
      </c>
      <c r="AJ30" s="8" t="str">
        <f>VULNERABILIDAD!$U$43</f>
        <v>MEDIO</v>
      </c>
      <c r="AK30" s="8" t="str">
        <f>VULNERABILIDAD!$U$43</f>
        <v>MEDIO</v>
      </c>
    </row>
    <row r="31" spans="3:37" ht="4.5" customHeight="1" x14ac:dyDescent="0.2">
      <c r="D31" s="8" t="str">
        <f>VULNERABILIDAD!$K$43</f>
        <v>MEDIO</v>
      </c>
      <c r="E31" s="8" t="str">
        <f>VULNERABILIDAD!$K$43</f>
        <v>MEDIO</v>
      </c>
      <c r="F31" s="8" t="str">
        <f>VULNERABILIDAD!$K$43</f>
        <v>MEDIO</v>
      </c>
      <c r="G31" s="8" t="str">
        <f>VULNERABILIDAD!$K$43</f>
        <v>MEDIO</v>
      </c>
      <c r="H31" s="8" t="str">
        <f>VULNERABILIDAD!$K$43</f>
        <v>MEDIO</v>
      </c>
      <c r="I31" s="8" t="str">
        <f>VULNERABILIDAD!$K$43</f>
        <v>MEDIO</v>
      </c>
      <c r="J31" s="8" t="str">
        <f>VULNERABILIDAD!$K$43</f>
        <v>MEDIO</v>
      </c>
      <c r="K31" s="8" t="str">
        <f>VULNERABILIDAD!$K$43</f>
        <v>MEDIO</v>
      </c>
      <c r="L31" s="8" t="str">
        <f>VULNERABILIDAD!$K$43</f>
        <v>MEDIO</v>
      </c>
      <c r="M31" s="8" t="str">
        <f>VULNERABILIDAD!$K$43</f>
        <v>MEDIO</v>
      </c>
      <c r="N31" s="8" t="str">
        <f>VULNERABILIDAD!$K$43</f>
        <v>MEDIO</v>
      </c>
      <c r="O31" s="8" t="str">
        <f>VULNERABILIDAD!$K$43</f>
        <v>MEDIO</v>
      </c>
      <c r="P31" s="8" t="str">
        <f>VULNERABILIDAD!$K$43</f>
        <v>MEDIO</v>
      </c>
      <c r="Q31" s="8" t="str">
        <f>VULNERABILIDAD!$K$43</f>
        <v>MEDIO</v>
      </c>
      <c r="R31" s="8" t="str">
        <f>VULNERABILIDAD!$K$43</f>
        <v>MEDIO</v>
      </c>
      <c r="S31" s="8"/>
      <c r="T31" s="8">
        <f>VULNERABILIDAD!$F$43</f>
        <v>1</v>
      </c>
      <c r="V31" s="8" t="str">
        <f>VULNERABILIDAD!$U$43</f>
        <v>MEDIO</v>
      </c>
      <c r="W31" s="8" t="str">
        <f>VULNERABILIDAD!$U$43</f>
        <v>MEDIO</v>
      </c>
      <c r="X31" s="8" t="str">
        <f>VULNERABILIDAD!$U$43</f>
        <v>MEDIO</v>
      </c>
      <c r="Y31" s="8" t="str">
        <f>VULNERABILIDAD!$U$43</f>
        <v>MEDIO</v>
      </c>
      <c r="Z31" s="8" t="str">
        <f>VULNERABILIDAD!$U$43</f>
        <v>MEDIO</v>
      </c>
      <c r="AA31" s="8" t="str">
        <f>VULNERABILIDAD!$U$43</f>
        <v>MEDIO</v>
      </c>
      <c r="AB31" s="8" t="str">
        <f>VULNERABILIDAD!$U$43</f>
        <v>MEDIO</v>
      </c>
      <c r="AC31" s="8" t="str">
        <f>VULNERABILIDAD!$U$43</f>
        <v>MEDIO</v>
      </c>
      <c r="AD31" s="8" t="str">
        <f>VULNERABILIDAD!$U$43</f>
        <v>MEDIO</v>
      </c>
      <c r="AE31" s="8" t="str">
        <f>VULNERABILIDAD!$U$43</f>
        <v>MEDIO</v>
      </c>
      <c r="AF31" s="8" t="str">
        <f>VULNERABILIDAD!$U$43</f>
        <v>MEDIO</v>
      </c>
      <c r="AG31" s="8" t="str">
        <f>VULNERABILIDAD!$U$43</f>
        <v>MEDIO</v>
      </c>
      <c r="AH31" s="8" t="str">
        <f>VULNERABILIDAD!$U$43</f>
        <v>MEDIO</v>
      </c>
      <c r="AI31" s="8" t="str">
        <f>VULNERABILIDAD!$U$43</f>
        <v>MEDIO</v>
      </c>
      <c r="AJ31" s="8" t="str">
        <f>VULNERABILIDAD!$U$43</f>
        <v>MEDIO</v>
      </c>
    </row>
    <row r="32" spans="3:37" ht="4.5" customHeight="1" x14ac:dyDescent="0.2">
      <c r="E32" s="8" t="str">
        <f>VULNERABILIDAD!$K$43</f>
        <v>MEDIO</v>
      </c>
      <c r="F32" s="8" t="str">
        <f>VULNERABILIDAD!$K$43</f>
        <v>MEDIO</v>
      </c>
      <c r="G32" s="8" t="str">
        <f>VULNERABILIDAD!$K$43</f>
        <v>MEDIO</v>
      </c>
      <c r="H32" s="8" t="str">
        <f>VULNERABILIDAD!$K$43</f>
        <v>MEDIO</v>
      </c>
      <c r="I32" s="8" t="str">
        <f>VULNERABILIDAD!$K$43</f>
        <v>MEDIO</v>
      </c>
      <c r="J32" s="8" t="str">
        <f>VULNERABILIDAD!$K$43</f>
        <v>MEDIO</v>
      </c>
      <c r="K32" s="8" t="str">
        <f>VULNERABILIDAD!$K$43</f>
        <v>MEDIO</v>
      </c>
      <c r="L32" s="8" t="str">
        <f>VULNERABILIDAD!$K$43</f>
        <v>MEDIO</v>
      </c>
      <c r="M32" s="8" t="str">
        <f>VULNERABILIDAD!$K$43</f>
        <v>MEDIO</v>
      </c>
      <c r="N32" s="8" t="str">
        <f>VULNERABILIDAD!$K$43</f>
        <v>MEDIO</v>
      </c>
      <c r="O32" s="8" t="str">
        <f>VULNERABILIDAD!$K$43</f>
        <v>MEDIO</v>
      </c>
      <c r="P32" s="8" t="str">
        <f>VULNERABILIDAD!$K$43</f>
        <v>MEDIO</v>
      </c>
      <c r="Q32" s="8" t="str">
        <f>VULNERABILIDAD!$K$43</f>
        <v>MEDIO</v>
      </c>
      <c r="R32" s="8"/>
      <c r="S32" s="8">
        <f>VULNERABILIDAD!$F$43</f>
        <v>1</v>
      </c>
      <c r="T32" s="8">
        <f>VULNERABILIDAD!$F$43</f>
        <v>1</v>
      </c>
      <c r="U32" s="8">
        <f>VULNERABILIDAD!$F$43</f>
        <v>1</v>
      </c>
      <c r="W32" s="8" t="str">
        <f>VULNERABILIDAD!$U$43</f>
        <v>MEDIO</v>
      </c>
      <c r="X32" s="8" t="str">
        <f>VULNERABILIDAD!$U$43</f>
        <v>MEDIO</v>
      </c>
      <c r="Y32" s="8" t="str">
        <f>VULNERABILIDAD!$U$43</f>
        <v>MEDIO</v>
      </c>
      <c r="Z32" s="8" t="str">
        <f>VULNERABILIDAD!$U$43</f>
        <v>MEDIO</v>
      </c>
      <c r="AA32" s="8" t="str">
        <f>VULNERABILIDAD!$U$43</f>
        <v>MEDIO</v>
      </c>
      <c r="AB32" s="8" t="str">
        <f>VULNERABILIDAD!$U$43</f>
        <v>MEDIO</v>
      </c>
      <c r="AC32" s="8" t="str">
        <f>VULNERABILIDAD!$U$43</f>
        <v>MEDIO</v>
      </c>
      <c r="AD32" s="8" t="str">
        <f>VULNERABILIDAD!$U$43</f>
        <v>MEDIO</v>
      </c>
      <c r="AE32" s="8" t="str">
        <f>VULNERABILIDAD!$U$43</f>
        <v>MEDIO</v>
      </c>
      <c r="AF32" s="8" t="str">
        <f>VULNERABILIDAD!$U$43</f>
        <v>MEDIO</v>
      </c>
      <c r="AG32" s="8" t="str">
        <f>VULNERABILIDAD!$U$43</f>
        <v>MEDIO</v>
      </c>
      <c r="AH32" s="8" t="str">
        <f>VULNERABILIDAD!$U$43</f>
        <v>MEDIO</v>
      </c>
      <c r="AI32" s="8" t="str">
        <f>VULNERABILIDAD!$U$43</f>
        <v>MEDIO</v>
      </c>
    </row>
    <row r="33" spans="6:34" ht="4.5" customHeight="1" x14ac:dyDescent="0.2">
      <c r="F33" s="8" t="str">
        <f>VULNERABILIDAD!$K$43</f>
        <v>MEDIO</v>
      </c>
      <c r="G33" s="8" t="str">
        <f>VULNERABILIDAD!$K$43</f>
        <v>MEDIO</v>
      </c>
      <c r="H33" s="8" t="str">
        <f>VULNERABILIDAD!$K$43</f>
        <v>MEDIO</v>
      </c>
      <c r="I33" s="8" t="str">
        <f>VULNERABILIDAD!$K$43</f>
        <v>MEDIO</v>
      </c>
      <c r="J33" s="8" t="str">
        <f>VULNERABILIDAD!$K$43</f>
        <v>MEDIO</v>
      </c>
      <c r="K33" s="8" t="str">
        <f>VULNERABILIDAD!$K$43</f>
        <v>MEDIO</v>
      </c>
      <c r="L33" s="8" t="str">
        <f>VULNERABILIDAD!$K$43</f>
        <v>MEDIO</v>
      </c>
      <c r="M33" s="8" t="str">
        <f>VULNERABILIDAD!$K$43</f>
        <v>MEDIO</v>
      </c>
      <c r="N33" s="8" t="str">
        <f>VULNERABILIDAD!$K$43</f>
        <v>MEDIO</v>
      </c>
      <c r="O33" s="8" t="str">
        <f>VULNERABILIDAD!$K$43</f>
        <v>MEDIO</v>
      </c>
      <c r="P33" s="8" t="str">
        <f>VULNERABILIDAD!$K$43</f>
        <v>MEDIO</v>
      </c>
      <c r="Q33" s="8"/>
      <c r="R33" s="8">
        <f>VULNERABILIDAD!$F$43</f>
        <v>1</v>
      </c>
      <c r="S33" s="8">
        <f>VULNERABILIDAD!$F$43</f>
        <v>1</v>
      </c>
      <c r="T33" s="8">
        <f>VULNERABILIDAD!$F$43</f>
        <v>1</v>
      </c>
      <c r="U33" s="8">
        <f>VULNERABILIDAD!$F$43</f>
        <v>1</v>
      </c>
      <c r="V33" s="8">
        <f>VULNERABILIDAD!$F$43</f>
        <v>1</v>
      </c>
      <c r="X33" s="8" t="str">
        <f>VULNERABILIDAD!$U$43</f>
        <v>MEDIO</v>
      </c>
      <c r="Y33" s="8" t="str">
        <f>VULNERABILIDAD!$U$43</f>
        <v>MEDIO</v>
      </c>
      <c r="Z33" s="8" t="str">
        <f>VULNERABILIDAD!$U$43</f>
        <v>MEDIO</v>
      </c>
      <c r="AA33" s="8" t="str">
        <f>VULNERABILIDAD!$U$43</f>
        <v>MEDIO</v>
      </c>
      <c r="AB33" s="8" t="str">
        <f>VULNERABILIDAD!$U$43</f>
        <v>MEDIO</v>
      </c>
      <c r="AC33" s="8" t="str">
        <f>VULNERABILIDAD!$U$43</f>
        <v>MEDIO</v>
      </c>
      <c r="AD33" s="8" t="str">
        <f>VULNERABILIDAD!$U$43</f>
        <v>MEDIO</v>
      </c>
      <c r="AE33" s="8" t="str">
        <f>VULNERABILIDAD!$U$43</f>
        <v>MEDIO</v>
      </c>
      <c r="AF33" s="8" t="str">
        <f>VULNERABILIDAD!$U$43</f>
        <v>MEDIO</v>
      </c>
      <c r="AG33" s="8" t="str">
        <f>VULNERABILIDAD!$U$43</f>
        <v>MEDIO</v>
      </c>
      <c r="AH33" s="8" t="str">
        <f>VULNERABILIDAD!$U$43</f>
        <v>MEDIO</v>
      </c>
    </row>
    <row r="34" spans="6:34" ht="4.5" customHeight="1" x14ac:dyDescent="0.2">
      <c r="G34" s="8" t="str">
        <f>VULNERABILIDAD!$K$43</f>
        <v>MEDIO</v>
      </c>
      <c r="H34" s="8" t="str">
        <f>VULNERABILIDAD!$K$43</f>
        <v>MEDIO</v>
      </c>
      <c r="I34" s="8" t="str">
        <f>VULNERABILIDAD!$K$43</f>
        <v>MEDIO</v>
      </c>
      <c r="J34" s="8" t="str">
        <f>VULNERABILIDAD!$K$43</f>
        <v>MEDIO</v>
      </c>
      <c r="K34" s="8" t="str">
        <f>VULNERABILIDAD!$K$43</f>
        <v>MEDIO</v>
      </c>
      <c r="L34" s="8" t="str">
        <f>VULNERABILIDAD!$K$43</f>
        <v>MEDIO</v>
      </c>
      <c r="M34" s="8" t="str">
        <f>VULNERABILIDAD!$K$43</f>
        <v>MEDIO</v>
      </c>
      <c r="N34" s="8" t="str">
        <f>VULNERABILIDAD!$K$43</f>
        <v>MEDIO</v>
      </c>
      <c r="O34" s="8" t="str">
        <f>VULNERABILIDAD!$K$43</f>
        <v>MEDIO</v>
      </c>
      <c r="P34" s="8"/>
      <c r="Q34" s="8">
        <f>VULNERABILIDAD!$F$43</f>
        <v>1</v>
      </c>
      <c r="R34" s="8">
        <f>VULNERABILIDAD!$F$43</f>
        <v>1</v>
      </c>
      <c r="S34" s="8">
        <f>VULNERABILIDAD!$F$43</f>
        <v>1</v>
      </c>
      <c r="T34" s="8">
        <f>VULNERABILIDAD!$F$43</f>
        <v>1</v>
      </c>
      <c r="U34" s="8">
        <f>VULNERABILIDAD!$F$43</f>
        <v>1</v>
      </c>
      <c r="V34" s="8">
        <f>VULNERABILIDAD!$F$43</f>
        <v>1</v>
      </c>
      <c r="W34" s="8">
        <f>VULNERABILIDAD!$F$43</f>
        <v>1</v>
      </c>
      <c r="Y34" s="8" t="str">
        <f>VULNERABILIDAD!$U$43</f>
        <v>MEDIO</v>
      </c>
      <c r="Z34" s="8" t="str">
        <f>VULNERABILIDAD!$U$43</f>
        <v>MEDIO</v>
      </c>
      <c r="AA34" s="8" t="str">
        <f>VULNERABILIDAD!$U$43</f>
        <v>MEDIO</v>
      </c>
      <c r="AB34" s="8" t="str">
        <f>VULNERABILIDAD!$U$43</f>
        <v>MEDIO</v>
      </c>
      <c r="AC34" s="8" t="str">
        <f>VULNERABILIDAD!$U$43</f>
        <v>MEDIO</v>
      </c>
      <c r="AD34" s="8" t="str">
        <f>VULNERABILIDAD!$U$43</f>
        <v>MEDIO</v>
      </c>
      <c r="AE34" s="8" t="str">
        <f>VULNERABILIDAD!$U$43</f>
        <v>MEDIO</v>
      </c>
      <c r="AF34" s="8" t="str">
        <f>VULNERABILIDAD!$U$43</f>
        <v>MEDIO</v>
      </c>
      <c r="AG34" s="8" t="str">
        <f>VULNERABILIDAD!$U$43</f>
        <v>MEDIO</v>
      </c>
    </row>
    <row r="35" spans="6:34" ht="4.5" customHeight="1" x14ac:dyDescent="0.2">
      <c r="H35" s="8" t="str">
        <f>VULNERABILIDAD!$K$43</f>
        <v>MEDIO</v>
      </c>
      <c r="I35" s="8" t="str">
        <f>VULNERABILIDAD!$K$43</f>
        <v>MEDIO</v>
      </c>
      <c r="J35" s="8" t="str">
        <f>VULNERABILIDAD!$K$43</f>
        <v>MEDIO</v>
      </c>
      <c r="K35" s="8" t="str">
        <f>VULNERABILIDAD!$K$43</f>
        <v>MEDIO</v>
      </c>
      <c r="L35" s="8" t="str">
        <f>VULNERABILIDAD!$K$43</f>
        <v>MEDIO</v>
      </c>
      <c r="M35" s="8" t="str">
        <f>VULNERABILIDAD!$K$43</f>
        <v>MEDIO</v>
      </c>
      <c r="N35" s="8" t="str">
        <f>VULNERABILIDAD!$K$43</f>
        <v>MEDIO</v>
      </c>
      <c r="O35" s="8"/>
      <c r="P35" s="8">
        <f>VULNERABILIDAD!$F$43</f>
        <v>1</v>
      </c>
      <c r="Q35" s="8">
        <f>VULNERABILIDAD!$F$43</f>
        <v>1</v>
      </c>
      <c r="R35" s="8">
        <f>VULNERABILIDAD!$F$43</f>
        <v>1</v>
      </c>
      <c r="S35" s="8">
        <f>VULNERABILIDAD!$F$43</f>
        <v>1</v>
      </c>
      <c r="T35" s="8">
        <f>VULNERABILIDAD!$F$43</f>
        <v>1</v>
      </c>
      <c r="U35" s="8">
        <f>VULNERABILIDAD!$F$43</f>
        <v>1</v>
      </c>
      <c r="V35" s="8">
        <f>VULNERABILIDAD!$F$43</f>
        <v>1</v>
      </c>
      <c r="W35" s="8">
        <f>VULNERABILIDAD!$F$43</f>
        <v>1</v>
      </c>
      <c r="X35" s="8">
        <f>VULNERABILIDAD!$F$43</f>
        <v>1</v>
      </c>
      <c r="Z35" s="8" t="str">
        <f>VULNERABILIDAD!$U$43</f>
        <v>MEDIO</v>
      </c>
      <c r="AA35" s="8" t="str">
        <f>VULNERABILIDAD!$U$43</f>
        <v>MEDIO</v>
      </c>
      <c r="AB35" s="8" t="str">
        <f>VULNERABILIDAD!$U$43</f>
        <v>MEDIO</v>
      </c>
      <c r="AC35" s="8" t="str">
        <f>VULNERABILIDAD!$U$43</f>
        <v>MEDIO</v>
      </c>
      <c r="AD35" s="8" t="str">
        <f>VULNERABILIDAD!$U$43</f>
        <v>MEDIO</v>
      </c>
      <c r="AE35" s="8" t="str">
        <f>VULNERABILIDAD!$U$43</f>
        <v>MEDIO</v>
      </c>
      <c r="AF35" s="8" t="str">
        <f>VULNERABILIDAD!$U$43</f>
        <v>MEDIO</v>
      </c>
    </row>
    <row r="36" spans="6:34" ht="4.5" customHeight="1" x14ac:dyDescent="0.2">
      <c r="I36" s="8" t="str">
        <f>VULNERABILIDAD!$K$43</f>
        <v>MEDIO</v>
      </c>
      <c r="J36" s="8" t="str">
        <f>VULNERABILIDAD!$K$43</f>
        <v>MEDIO</v>
      </c>
      <c r="K36" s="8" t="str">
        <f>VULNERABILIDAD!$K$43</f>
        <v>MEDIO</v>
      </c>
      <c r="L36" s="8" t="str">
        <f>VULNERABILIDAD!$K$43</f>
        <v>MEDIO</v>
      </c>
      <c r="M36" s="8" t="str">
        <f>VULNERABILIDAD!$K$43</f>
        <v>MEDIO</v>
      </c>
      <c r="N36" s="8"/>
      <c r="O36" s="8">
        <f>VULNERABILIDAD!$F$43</f>
        <v>1</v>
      </c>
      <c r="P36" s="8">
        <f>VULNERABILIDAD!$F$43</f>
        <v>1</v>
      </c>
      <c r="Q36" s="8">
        <f>VULNERABILIDAD!$F$43</f>
        <v>1</v>
      </c>
      <c r="R36" s="8">
        <f>VULNERABILIDAD!$F$43</f>
        <v>1</v>
      </c>
      <c r="S36" s="8">
        <f>VULNERABILIDAD!$F$43</f>
        <v>1</v>
      </c>
      <c r="T36" s="8">
        <f>VULNERABILIDAD!$F$43</f>
        <v>1</v>
      </c>
      <c r="U36" s="8">
        <f>VULNERABILIDAD!$F$43</f>
        <v>1</v>
      </c>
      <c r="V36" s="8">
        <f>VULNERABILIDAD!$F$43</f>
        <v>1</v>
      </c>
      <c r="W36" s="8">
        <f>VULNERABILIDAD!$F$43</f>
        <v>1</v>
      </c>
      <c r="X36" s="8">
        <f>VULNERABILIDAD!$F$43</f>
        <v>1</v>
      </c>
      <c r="Y36" s="8">
        <f>VULNERABILIDAD!$F$43</f>
        <v>1</v>
      </c>
      <c r="AA36" s="8" t="str">
        <f>VULNERABILIDAD!$U$43</f>
        <v>MEDIO</v>
      </c>
      <c r="AB36" s="8" t="str">
        <f>VULNERABILIDAD!$U$43</f>
        <v>MEDIO</v>
      </c>
      <c r="AC36" s="8" t="str">
        <f>VULNERABILIDAD!$U$43</f>
        <v>MEDIO</v>
      </c>
      <c r="AD36" s="8" t="str">
        <f>VULNERABILIDAD!$U$43</f>
        <v>MEDIO</v>
      </c>
      <c r="AE36" s="8" t="str">
        <f>VULNERABILIDAD!$U$43</f>
        <v>MEDIO</v>
      </c>
    </row>
    <row r="37" spans="6:34" ht="4.5" customHeight="1" x14ac:dyDescent="0.2">
      <c r="J37" s="8" t="str">
        <f>VULNERABILIDAD!$K$43</f>
        <v>MEDIO</v>
      </c>
      <c r="K37" s="8" t="str">
        <f>VULNERABILIDAD!$K$43</f>
        <v>MEDIO</v>
      </c>
      <c r="L37" s="8" t="str">
        <f>VULNERABILIDAD!$K$43</f>
        <v>MEDIO</v>
      </c>
      <c r="M37" s="8"/>
      <c r="N37" s="8">
        <f>VULNERABILIDAD!$F$43</f>
        <v>1</v>
      </c>
      <c r="O37" s="8">
        <f>VULNERABILIDAD!$F$43</f>
        <v>1</v>
      </c>
      <c r="P37" s="8">
        <f>VULNERABILIDAD!$F$43</f>
        <v>1</v>
      </c>
      <c r="Q37" s="8">
        <f>VULNERABILIDAD!$F$43</f>
        <v>1</v>
      </c>
      <c r="R37" s="8">
        <f>VULNERABILIDAD!$F$43</f>
        <v>1</v>
      </c>
      <c r="S37" s="8">
        <f>VULNERABILIDAD!$F$43</f>
        <v>1</v>
      </c>
      <c r="T37" s="8">
        <f>VULNERABILIDAD!$F$43</f>
        <v>1</v>
      </c>
      <c r="U37" s="8">
        <f>VULNERABILIDAD!$F$43</f>
        <v>1</v>
      </c>
      <c r="V37" s="8">
        <f>VULNERABILIDAD!$F$43</f>
        <v>1</v>
      </c>
      <c r="W37" s="8">
        <f>VULNERABILIDAD!$F$43</f>
        <v>1</v>
      </c>
      <c r="X37" s="8">
        <f>VULNERABILIDAD!$F$43</f>
        <v>1</v>
      </c>
      <c r="Y37" s="8">
        <f>VULNERABILIDAD!$F$43</f>
        <v>1</v>
      </c>
      <c r="Z37" s="8">
        <f>VULNERABILIDAD!$F$43</f>
        <v>1</v>
      </c>
      <c r="AB37" s="8" t="str">
        <f>VULNERABILIDAD!$U$43</f>
        <v>MEDIO</v>
      </c>
      <c r="AC37" s="8" t="str">
        <f>VULNERABILIDAD!$U$43</f>
        <v>MEDIO</v>
      </c>
      <c r="AD37" s="8" t="str">
        <f>VULNERABILIDAD!$U$43</f>
        <v>MEDIO</v>
      </c>
    </row>
    <row r="38" spans="6:34" ht="4.5" customHeight="1" x14ac:dyDescent="0.2">
      <c r="K38" s="8" t="str">
        <f>VULNERABILIDAD!$K$43</f>
        <v>MEDIO</v>
      </c>
      <c r="L38" s="8"/>
      <c r="M38" s="8">
        <f>VULNERABILIDAD!$F$43</f>
        <v>1</v>
      </c>
      <c r="N38" s="8">
        <f>VULNERABILIDAD!$F$43</f>
        <v>1</v>
      </c>
      <c r="O38" s="8">
        <f>VULNERABILIDAD!$F$43</f>
        <v>1</v>
      </c>
      <c r="P38" s="8">
        <f>VULNERABILIDAD!$F$43</f>
        <v>1</v>
      </c>
      <c r="Q38" s="8">
        <f>VULNERABILIDAD!$F$43</f>
        <v>1</v>
      </c>
      <c r="R38" s="8">
        <f>VULNERABILIDAD!$F$43</f>
        <v>1</v>
      </c>
      <c r="S38" s="8">
        <f>VULNERABILIDAD!$F$43</f>
        <v>1</v>
      </c>
      <c r="T38" s="8">
        <f>VULNERABILIDAD!$F$43</f>
        <v>1</v>
      </c>
      <c r="U38" s="8">
        <f>VULNERABILIDAD!$F$43</f>
        <v>1</v>
      </c>
      <c r="V38" s="8">
        <f>VULNERABILIDAD!$F$43</f>
        <v>1</v>
      </c>
      <c r="W38" s="8">
        <f>VULNERABILIDAD!$F$43</f>
        <v>1</v>
      </c>
      <c r="X38" s="8">
        <f>VULNERABILIDAD!$F$43</f>
        <v>1</v>
      </c>
      <c r="Y38" s="8">
        <f>VULNERABILIDAD!$F$43</f>
        <v>1</v>
      </c>
      <c r="Z38" s="8">
        <f>VULNERABILIDAD!$F$43</f>
        <v>1</v>
      </c>
      <c r="AA38" s="8">
        <f>VULNERABILIDAD!$F$43</f>
        <v>1</v>
      </c>
      <c r="AC38" s="8" t="str">
        <f>VULNERABILIDAD!$U$43</f>
        <v>MEDIO</v>
      </c>
    </row>
    <row r="39" spans="6:34" ht="4.5" customHeight="1" x14ac:dyDescent="0.2">
      <c r="L39" s="8">
        <f>VULNERABILIDAD!$F$43</f>
        <v>1</v>
      </c>
      <c r="M39" s="8">
        <f>VULNERABILIDAD!$F$43</f>
        <v>1</v>
      </c>
      <c r="N39" s="8">
        <f>VULNERABILIDAD!$F$43</f>
        <v>1</v>
      </c>
      <c r="O39" s="8">
        <f>VULNERABILIDAD!$F$43</f>
        <v>1</v>
      </c>
      <c r="P39" s="8">
        <f>VULNERABILIDAD!$F$43</f>
        <v>1</v>
      </c>
      <c r="Q39" s="8">
        <f>VULNERABILIDAD!$F$43</f>
        <v>1</v>
      </c>
      <c r="R39" s="8">
        <f>VULNERABILIDAD!$F$43</f>
        <v>1</v>
      </c>
      <c r="S39" s="8">
        <f>VULNERABILIDAD!$F$43</f>
        <v>1</v>
      </c>
      <c r="T39" s="8">
        <f>VULNERABILIDAD!$F$43</f>
        <v>1</v>
      </c>
      <c r="U39" s="8">
        <f>VULNERABILIDAD!$F$43</f>
        <v>1</v>
      </c>
      <c r="V39" s="8">
        <f>VULNERABILIDAD!$F$43</f>
        <v>1</v>
      </c>
      <c r="W39" s="8">
        <f>VULNERABILIDAD!$F$43</f>
        <v>1</v>
      </c>
      <c r="X39" s="8">
        <f>VULNERABILIDAD!$F$43</f>
        <v>1</v>
      </c>
      <c r="Y39" s="8">
        <f>VULNERABILIDAD!$F$43</f>
        <v>1</v>
      </c>
      <c r="Z39" s="8">
        <f>VULNERABILIDAD!$F$43</f>
        <v>1</v>
      </c>
      <c r="AA39" s="8">
        <f>VULNERABILIDAD!$F$43</f>
        <v>1</v>
      </c>
      <c r="AB39" s="8">
        <f>VULNERABILIDAD!$F$43</f>
        <v>1</v>
      </c>
    </row>
    <row r="40" spans="6:34" ht="4.5" customHeight="1" x14ac:dyDescent="0.2">
      <c r="M40" s="8">
        <f>VULNERABILIDAD!$F$43</f>
        <v>1</v>
      </c>
      <c r="N40" s="8">
        <f>VULNERABILIDAD!$F$43</f>
        <v>1</v>
      </c>
      <c r="O40" s="8">
        <f>VULNERABILIDAD!$F$43</f>
        <v>1</v>
      </c>
      <c r="P40" s="8">
        <f>VULNERABILIDAD!$F$43</f>
        <v>1</v>
      </c>
      <c r="Q40" s="8">
        <f>VULNERABILIDAD!$F$43</f>
        <v>1</v>
      </c>
      <c r="R40" s="8">
        <f>VULNERABILIDAD!$F$43</f>
        <v>1</v>
      </c>
      <c r="S40" s="8">
        <f>VULNERABILIDAD!$F$43</f>
        <v>1</v>
      </c>
      <c r="T40" s="8">
        <f>VULNERABILIDAD!$F$43</f>
        <v>1</v>
      </c>
      <c r="U40" s="8">
        <f>VULNERABILIDAD!$F$43</f>
        <v>1</v>
      </c>
      <c r="V40" s="8">
        <f>VULNERABILIDAD!$F$43</f>
        <v>1</v>
      </c>
      <c r="W40" s="8">
        <f>VULNERABILIDAD!$F$43</f>
        <v>1</v>
      </c>
      <c r="X40" s="8">
        <f>VULNERABILIDAD!$F$43</f>
        <v>1</v>
      </c>
      <c r="Y40" s="8">
        <f>VULNERABILIDAD!$F$43</f>
        <v>1</v>
      </c>
      <c r="Z40" s="8">
        <f>VULNERABILIDAD!$F$43</f>
        <v>1</v>
      </c>
      <c r="AA40" s="8">
        <f>VULNERABILIDAD!$F$43</f>
        <v>1</v>
      </c>
    </row>
    <row r="41" spans="6:34" ht="4.5" customHeight="1" x14ac:dyDescent="0.2">
      <c r="N41" s="8">
        <f>VULNERABILIDAD!$F$43</f>
        <v>1</v>
      </c>
      <c r="O41" s="8">
        <f>VULNERABILIDAD!$F$43</f>
        <v>1</v>
      </c>
      <c r="P41" s="8">
        <f>VULNERABILIDAD!$F$43</f>
        <v>1</v>
      </c>
      <c r="Q41" s="8">
        <f>VULNERABILIDAD!$F$43</f>
        <v>1</v>
      </c>
      <c r="R41" s="8">
        <f>VULNERABILIDAD!$F$43</f>
        <v>1</v>
      </c>
      <c r="S41" s="8">
        <f>VULNERABILIDAD!$F$43</f>
        <v>1</v>
      </c>
      <c r="T41" s="8">
        <f>VULNERABILIDAD!$F$43</f>
        <v>1</v>
      </c>
      <c r="U41" s="8">
        <f>VULNERABILIDAD!$F$43</f>
        <v>1</v>
      </c>
      <c r="V41" s="8">
        <f>VULNERABILIDAD!$F$43</f>
        <v>1</v>
      </c>
      <c r="W41" s="8">
        <f>VULNERABILIDAD!$F$43</f>
        <v>1</v>
      </c>
      <c r="X41" s="8">
        <f>VULNERABILIDAD!$F$43</f>
        <v>1</v>
      </c>
      <c r="Y41" s="8">
        <f>VULNERABILIDAD!$F$43</f>
        <v>1</v>
      </c>
      <c r="Z41" s="8">
        <f>VULNERABILIDAD!$F$43</f>
        <v>1</v>
      </c>
    </row>
    <row r="42" spans="6:34" ht="4.5" customHeight="1" x14ac:dyDescent="0.2">
      <c r="O42" s="8">
        <f>VULNERABILIDAD!$F$43</f>
        <v>1</v>
      </c>
      <c r="P42" s="8">
        <f>VULNERABILIDAD!$F$43</f>
        <v>1</v>
      </c>
      <c r="Q42" s="8">
        <f>VULNERABILIDAD!$F$43</f>
        <v>1</v>
      </c>
      <c r="R42" s="8">
        <f>VULNERABILIDAD!$F$43</f>
        <v>1</v>
      </c>
      <c r="S42" s="8">
        <f>VULNERABILIDAD!$F$43</f>
        <v>1</v>
      </c>
      <c r="T42" s="8">
        <f>VULNERABILIDAD!$F$43</f>
        <v>1</v>
      </c>
      <c r="U42" s="8">
        <f>VULNERABILIDAD!$F$43</f>
        <v>1</v>
      </c>
      <c r="V42" s="8">
        <f>VULNERABILIDAD!$F$43</f>
        <v>1</v>
      </c>
      <c r="W42" s="8">
        <f>VULNERABILIDAD!$F$43</f>
        <v>1</v>
      </c>
      <c r="X42" s="8">
        <f>VULNERABILIDAD!$F$43</f>
        <v>1</v>
      </c>
      <c r="Y42" s="8">
        <f>VULNERABILIDAD!$F$43</f>
        <v>1</v>
      </c>
    </row>
    <row r="43" spans="6:34" ht="4.5" customHeight="1" x14ac:dyDescent="0.2">
      <c r="P43" s="8">
        <f>VULNERABILIDAD!$F$43</f>
        <v>1</v>
      </c>
      <c r="Q43" s="8">
        <f>VULNERABILIDAD!$F$43</f>
        <v>1</v>
      </c>
      <c r="R43" s="8">
        <f>VULNERABILIDAD!$F$43</f>
        <v>1</v>
      </c>
      <c r="S43" s="8">
        <f>VULNERABILIDAD!$F$43</f>
        <v>1</v>
      </c>
      <c r="T43" s="8">
        <f>VULNERABILIDAD!$F$43</f>
        <v>1</v>
      </c>
      <c r="U43" s="8">
        <f>VULNERABILIDAD!$F$43</f>
        <v>1</v>
      </c>
      <c r="V43" s="8">
        <f>VULNERABILIDAD!$F$43</f>
        <v>1</v>
      </c>
      <c r="W43" s="8">
        <f>VULNERABILIDAD!$F$43</f>
        <v>1</v>
      </c>
      <c r="X43" s="8">
        <f>VULNERABILIDAD!$F$43</f>
        <v>1</v>
      </c>
    </row>
    <row r="44" spans="6:34" ht="4.5" customHeight="1" x14ac:dyDescent="0.2">
      <c r="Q44" s="8">
        <f>VULNERABILIDAD!$F$43</f>
        <v>1</v>
      </c>
      <c r="R44" s="8">
        <f>VULNERABILIDAD!$F$43</f>
        <v>1</v>
      </c>
      <c r="S44" s="8">
        <f>VULNERABILIDAD!$F$43</f>
        <v>1</v>
      </c>
      <c r="T44" s="8">
        <f>VULNERABILIDAD!$F$43</f>
        <v>1</v>
      </c>
      <c r="U44" s="8">
        <f>VULNERABILIDAD!$F$43</f>
        <v>1</v>
      </c>
      <c r="V44" s="8">
        <f>VULNERABILIDAD!$F$43</f>
        <v>1</v>
      </c>
      <c r="W44" s="8">
        <f>VULNERABILIDAD!$F$43</f>
        <v>1</v>
      </c>
    </row>
    <row r="45" spans="6:34" ht="4.5" customHeight="1" x14ac:dyDescent="0.2">
      <c r="R45" s="8">
        <f>VULNERABILIDAD!$F$43</f>
        <v>1</v>
      </c>
      <c r="S45" s="8">
        <f>VULNERABILIDAD!$F$43</f>
        <v>1</v>
      </c>
      <c r="T45" s="8">
        <f>VULNERABILIDAD!$F$43</f>
        <v>1</v>
      </c>
      <c r="U45" s="8">
        <f>VULNERABILIDAD!$F$43</f>
        <v>1</v>
      </c>
      <c r="V45" s="8">
        <f>VULNERABILIDAD!$F$43</f>
        <v>1</v>
      </c>
      <c r="W45" s="8"/>
    </row>
    <row r="46" spans="6:34" ht="4.5" customHeight="1" x14ac:dyDescent="0.2">
      <c r="S46" s="8">
        <f>VULNERABILIDAD!$F$43</f>
        <v>1</v>
      </c>
      <c r="T46" s="8">
        <f>VULNERABILIDAD!$F$43</f>
        <v>1</v>
      </c>
      <c r="U46" s="8">
        <f>VULNERABILIDAD!$F$43</f>
        <v>1</v>
      </c>
      <c r="V46" s="8"/>
    </row>
    <row r="47" spans="6:34" ht="4.5" customHeight="1" x14ac:dyDescent="0.2">
      <c r="T47" s="8">
        <f>VULNERABILIDAD!$F$43</f>
        <v>1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12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50 al 70% la vulnerabilidad y la amenaza es alta.  Ó los componentes son calificados como medios, por lo tanto las consecuencias y efectos sociales y económicos pueden ser de magnitud, pero inferiores al riesgo alto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12">
    <mergeCell ref="AL1:AN1"/>
    <mergeCell ref="AM2:AN2"/>
    <mergeCell ref="AM3:AN3"/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203" priority="10" stopIfTrue="1" operator="equal">
      <formula>1</formula>
    </cfRule>
    <cfRule type="cellIs" dxfId="202" priority="11" stopIfTrue="1" operator="equal">
      <formula>2</formula>
    </cfRule>
    <cfRule type="cellIs" dxfId="201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200" priority="7" stopIfTrue="1" operator="equal">
      <formula>"BAJO"</formula>
    </cfRule>
    <cfRule type="cellIs" dxfId="199" priority="8" stopIfTrue="1" operator="equal">
      <formula>"MEDIO"</formula>
    </cfRule>
    <cfRule type="cellIs" dxfId="198" priority="9" stopIfTrue="1" operator="equal">
      <formula>"ALTO"</formula>
    </cfRule>
  </conditionalFormatting>
  <conditionalFormatting sqref="A50:A52">
    <cfRule type="cellIs" dxfId="197" priority="4" stopIfTrue="1" operator="equal">
      <formula>"BAJO"</formula>
    </cfRule>
    <cfRule type="cellIs" dxfId="196" priority="5" stopIfTrue="1" operator="equal">
      <formula>"MEDIO"</formula>
    </cfRule>
    <cfRule type="cellIs" dxfId="195" priority="6" stopIfTrue="1" operator="equal">
      <formula>"ALTO"</formula>
    </cfRule>
  </conditionalFormatting>
  <conditionalFormatting sqref="B50:B52">
    <cfRule type="cellIs" dxfId="194" priority="1" stopIfTrue="1" operator="equal">
      <formula>"BAJO"</formula>
    </cfRule>
    <cfRule type="cellIs" dxfId="193" priority="2" stopIfTrue="1" operator="equal">
      <formula>"MEDIO"</formula>
    </cfRule>
    <cfRule type="cellIs" dxfId="192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AL1" sqref="AL1:AN1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20" customWidth="1"/>
  </cols>
  <sheetData>
    <row r="1" spans="1:40" x14ac:dyDescent="0.2">
      <c r="A1" s="33"/>
      <c r="B1" s="33"/>
      <c r="C1" s="33"/>
      <c r="D1" s="33"/>
      <c r="E1" s="33"/>
      <c r="AL1" s="48" t="s">
        <v>106</v>
      </c>
      <c r="AM1" s="48"/>
      <c r="AN1" s="48"/>
    </row>
    <row r="2" spans="1:40" x14ac:dyDescent="0.2">
      <c r="A2" s="33"/>
      <c r="B2" s="33"/>
      <c r="C2" s="33"/>
      <c r="D2" s="33"/>
      <c r="E2" s="33"/>
      <c r="AL2" s="34"/>
      <c r="AM2" s="48" t="s">
        <v>105</v>
      </c>
      <c r="AN2" s="48"/>
    </row>
    <row r="3" spans="1:40" x14ac:dyDescent="0.2">
      <c r="A3" s="33"/>
      <c r="B3" s="33"/>
      <c r="C3" s="33"/>
      <c r="D3" s="33"/>
      <c r="E3" s="33"/>
      <c r="AL3" s="34"/>
      <c r="AM3" s="49" t="s">
        <v>104</v>
      </c>
      <c r="AN3" s="49"/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39" customHeight="1" x14ac:dyDescent="0.25">
      <c r="A11" s="46" t="s">
        <v>78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 spans="1:40" ht="7.5" customHeight="1" x14ac:dyDescent="0.2"/>
    <row r="13" spans="1:40" ht="4.5" customHeight="1" x14ac:dyDescent="0.2">
      <c r="T13" s="8" t="str">
        <f>VULNERABILIDAD!$P$43</f>
        <v>MEDIO</v>
      </c>
    </row>
    <row r="14" spans="1:40" ht="4.5" customHeight="1" x14ac:dyDescent="0.2">
      <c r="S14" s="8" t="str">
        <f>VULNERABILIDAD!$P$43</f>
        <v>MEDIO</v>
      </c>
      <c r="T14" s="8" t="str">
        <f>VULNERABILIDAD!$P$43</f>
        <v>MEDIO</v>
      </c>
      <c r="U14" s="8" t="str">
        <f>VULNERABILIDAD!$P$43</f>
        <v>MEDIO</v>
      </c>
    </row>
    <row r="15" spans="1:40" ht="4.5" customHeight="1" x14ac:dyDescent="0.2">
      <c r="R15" s="8" t="str">
        <f>VULNERABILIDAD!$P$43</f>
        <v>MEDIO</v>
      </c>
      <c r="S15" s="8" t="str">
        <f>VULNERABILIDAD!$P$43</f>
        <v>MEDIO</v>
      </c>
      <c r="T15" s="8" t="str">
        <f>VULNERABILIDAD!$P$43</f>
        <v>MEDIO</v>
      </c>
      <c r="U15" s="8" t="str">
        <f>VULNERABILIDAD!$P$43</f>
        <v>MEDIO</v>
      </c>
      <c r="V15" s="8" t="str">
        <f>VULNERABILIDAD!$P$43</f>
        <v>MEDIO</v>
      </c>
    </row>
    <row r="16" spans="1:40" ht="4.5" customHeight="1" x14ac:dyDescent="0.2">
      <c r="Q16" s="8" t="str">
        <f>VULNERABILIDAD!$P$43</f>
        <v>MEDIO</v>
      </c>
      <c r="R16" s="8" t="str">
        <f>VULNERABILIDAD!$P$43</f>
        <v>MEDIO</v>
      </c>
      <c r="S16" s="8" t="str">
        <f>VULNERABILIDAD!$P$43</f>
        <v>MEDIO</v>
      </c>
      <c r="T16" s="8" t="str">
        <f>VULNERABILIDAD!$P$43</f>
        <v>MEDIO</v>
      </c>
      <c r="U16" s="8" t="str">
        <f>VULNERABILIDAD!$P$43</f>
        <v>MEDIO</v>
      </c>
      <c r="V16" s="8" t="str">
        <f>VULNERABILIDAD!$P$43</f>
        <v>MEDIO</v>
      </c>
      <c r="W16" s="8" t="str">
        <f>VULNERABILIDAD!$P$43</f>
        <v>MEDIO</v>
      </c>
    </row>
    <row r="17" spans="3:37" ht="4.5" customHeight="1" x14ac:dyDescent="0.2">
      <c r="P17" s="8" t="str">
        <f>VULNERABILIDAD!$P$43</f>
        <v>MEDIO</v>
      </c>
      <c r="Q17" s="8" t="str">
        <f>VULNERABILIDAD!$P$43</f>
        <v>MEDIO</v>
      </c>
      <c r="R17" s="8" t="str">
        <f>VULNERABILIDAD!$P$43</f>
        <v>MEDIO</v>
      </c>
      <c r="S17" s="8" t="str">
        <f>VULNERABILIDAD!$P$43</f>
        <v>MEDIO</v>
      </c>
      <c r="T17" s="8" t="str">
        <f>VULNERABILIDAD!$P$43</f>
        <v>MEDIO</v>
      </c>
      <c r="U17" s="8" t="str">
        <f>VULNERABILIDAD!$P$43</f>
        <v>MEDIO</v>
      </c>
      <c r="V17" s="8" t="str">
        <f>VULNERABILIDAD!$P$43</f>
        <v>MEDIO</v>
      </c>
      <c r="W17" s="8" t="str">
        <f>VULNERABILIDAD!$P$43</f>
        <v>MEDIO</v>
      </c>
      <c r="X17" s="8" t="str">
        <f>VULNERABILIDAD!$P$43</f>
        <v>MEDIO</v>
      </c>
    </row>
    <row r="18" spans="3:37" ht="4.5" customHeight="1" x14ac:dyDescent="0.2">
      <c r="O18" s="8" t="str">
        <f>VULNERABILIDAD!$P$43</f>
        <v>MEDIO</v>
      </c>
      <c r="P18" s="8" t="str">
        <f>VULNERABILIDAD!$P$43</f>
        <v>MEDIO</v>
      </c>
      <c r="Q18" s="8" t="str">
        <f>VULNERABILIDAD!$P$43</f>
        <v>MEDIO</v>
      </c>
      <c r="R18" s="8" t="str">
        <f>VULNERABILIDAD!$P$43</f>
        <v>MEDIO</v>
      </c>
      <c r="S18" s="8" t="str">
        <f>VULNERABILIDAD!$P$43</f>
        <v>MEDIO</v>
      </c>
      <c r="T18" s="8" t="str">
        <f>VULNERABILIDAD!$P$43</f>
        <v>MEDIO</v>
      </c>
      <c r="U18" s="8" t="str">
        <f>VULNERABILIDAD!$P$43</f>
        <v>MEDIO</v>
      </c>
      <c r="V18" s="8" t="str">
        <f>VULNERABILIDAD!$P$43</f>
        <v>MEDIO</v>
      </c>
      <c r="W18" s="8" t="str">
        <f>VULNERABILIDAD!$P$43</f>
        <v>MEDIO</v>
      </c>
      <c r="X18" s="8" t="str">
        <f>VULNERABILIDAD!$P$43</f>
        <v>MEDIO</v>
      </c>
      <c r="Y18" s="8" t="str">
        <f>VULNERABILIDAD!$P$43</f>
        <v>MEDIO</v>
      </c>
    </row>
    <row r="19" spans="3:37" ht="4.5" customHeight="1" x14ac:dyDescent="0.2">
      <c r="N19" s="8" t="str">
        <f>VULNERABILIDAD!$P$43</f>
        <v>MEDIO</v>
      </c>
      <c r="O19" s="8" t="str">
        <f>VULNERABILIDAD!$P$43</f>
        <v>MEDIO</v>
      </c>
      <c r="P19" s="8" t="str">
        <f>VULNERABILIDAD!$P$43</f>
        <v>MEDIO</v>
      </c>
      <c r="Q19" s="8" t="str">
        <f>VULNERABILIDAD!$P$43</f>
        <v>MEDIO</v>
      </c>
      <c r="R19" s="8" t="str">
        <f>VULNERABILIDAD!$P$43</f>
        <v>MEDIO</v>
      </c>
      <c r="S19" s="8" t="str">
        <f>VULNERABILIDAD!$P$43</f>
        <v>MEDIO</v>
      </c>
      <c r="T19" s="8" t="str">
        <f>VULNERABILIDAD!$P$43</f>
        <v>MEDIO</v>
      </c>
      <c r="U19" s="8" t="str">
        <f>VULNERABILIDAD!$P$43</f>
        <v>MEDIO</v>
      </c>
      <c r="V19" s="8" t="str">
        <f>VULNERABILIDAD!$P$43</f>
        <v>MEDIO</v>
      </c>
      <c r="W19" s="8" t="str">
        <f>VULNERABILIDAD!$P$43</f>
        <v>MEDIO</v>
      </c>
      <c r="X19" s="8" t="str">
        <f>VULNERABILIDAD!$P$43</f>
        <v>MEDIO</v>
      </c>
      <c r="Y19" s="8" t="str">
        <f>VULNERABILIDAD!$P$43</f>
        <v>MEDIO</v>
      </c>
      <c r="Z19" s="8" t="str">
        <f>VULNERABILIDAD!$P$43</f>
        <v>MEDIO</v>
      </c>
    </row>
    <row r="20" spans="3:37" ht="4.5" customHeight="1" x14ac:dyDescent="0.2">
      <c r="M20" s="8" t="str">
        <f>VULNERABILIDAD!$P$43</f>
        <v>MEDIO</v>
      </c>
      <c r="N20" s="8" t="str">
        <f>VULNERABILIDAD!$P$43</f>
        <v>MEDIO</v>
      </c>
      <c r="O20" s="8" t="str">
        <f>VULNERABILIDAD!$P$43</f>
        <v>MEDIO</v>
      </c>
      <c r="P20" s="8" t="str">
        <f>VULNERABILIDAD!$P$43</f>
        <v>MEDIO</v>
      </c>
      <c r="Q20" s="8" t="str">
        <f>VULNERABILIDAD!$P$43</f>
        <v>MEDIO</v>
      </c>
      <c r="R20" s="8" t="str">
        <f>VULNERABILIDAD!$P$43</f>
        <v>MEDIO</v>
      </c>
      <c r="S20" s="8" t="str">
        <f>VULNERABILIDAD!$P$43</f>
        <v>MEDIO</v>
      </c>
      <c r="T20" s="8" t="str">
        <f>VULNERABILIDAD!$P$43</f>
        <v>MEDIO</v>
      </c>
      <c r="U20" s="8" t="str">
        <f>VULNERABILIDAD!$P$43</f>
        <v>MEDIO</v>
      </c>
      <c r="V20" s="8" t="str">
        <f>VULNERABILIDAD!$P$43</f>
        <v>MEDIO</v>
      </c>
      <c r="W20" s="8" t="str">
        <f>VULNERABILIDAD!$P$43</f>
        <v>MEDIO</v>
      </c>
      <c r="X20" s="8" t="str">
        <f>VULNERABILIDAD!$P$43</f>
        <v>MEDIO</v>
      </c>
      <c r="Y20" s="8" t="str">
        <f>VULNERABILIDAD!$P$43</f>
        <v>MEDIO</v>
      </c>
      <c r="Z20" s="8" t="str">
        <f>VULNERABILIDAD!$P$43</f>
        <v>MEDIO</v>
      </c>
      <c r="AA20" s="8" t="str">
        <f>VULNERABILIDAD!$P$43</f>
        <v>MEDIO</v>
      </c>
    </row>
    <row r="21" spans="3:37" ht="4.5" customHeight="1" x14ac:dyDescent="0.2">
      <c r="L21" s="8" t="str">
        <f>VULNERABILIDAD!$P$43</f>
        <v>MEDIO</v>
      </c>
      <c r="M21" s="8" t="str">
        <f>VULNERABILIDAD!$P$43</f>
        <v>MEDIO</v>
      </c>
      <c r="N21" s="8" t="str">
        <f>VULNERABILIDAD!$P$43</f>
        <v>MEDIO</v>
      </c>
      <c r="O21" s="8" t="str">
        <f>VULNERABILIDAD!$P$43</f>
        <v>MEDIO</v>
      </c>
      <c r="P21" s="8" t="str">
        <f>VULNERABILIDAD!$P$43</f>
        <v>MEDIO</v>
      </c>
      <c r="Q21" s="8" t="str">
        <f>VULNERABILIDAD!$P$43</f>
        <v>MEDIO</v>
      </c>
      <c r="R21" s="8" t="str">
        <f>VULNERABILIDAD!$P$43</f>
        <v>MEDIO</v>
      </c>
      <c r="S21" s="8" t="str">
        <f>VULNERABILIDAD!$P$43</f>
        <v>MEDIO</v>
      </c>
      <c r="T21" s="8" t="str">
        <f>VULNERABILIDAD!$P$43</f>
        <v>MEDIO</v>
      </c>
      <c r="U21" s="8" t="str">
        <f>VULNERABILIDAD!$P$43</f>
        <v>MEDIO</v>
      </c>
      <c r="V21" s="8" t="str">
        <f>VULNERABILIDAD!$P$43</f>
        <v>MEDIO</v>
      </c>
      <c r="W21" s="8" t="str">
        <f>VULNERABILIDAD!$P$43</f>
        <v>MEDIO</v>
      </c>
      <c r="X21" s="8" t="str">
        <f>VULNERABILIDAD!$P$43</f>
        <v>MEDIO</v>
      </c>
      <c r="Y21" s="8" t="str">
        <f>VULNERABILIDAD!$P$43</f>
        <v>MEDIO</v>
      </c>
      <c r="Z21" s="8" t="str">
        <f>VULNERABILIDAD!$P$43</f>
        <v>MEDIO</v>
      </c>
      <c r="AA21" s="8" t="str">
        <f>VULNERABILIDAD!$P$43</f>
        <v>MEDIO</v>
      </c>
      <c r="AB21" s="8" t="str">
        <f>VULNERABILIDAD!$P$43</f>
        <v>MEDIO</v>
      </c>
    </row>
    <row r="22" spans="3:37" ht="4.5" customHeight="1" x14ac:dyDescent="0.2">
      <c r="K22" s="8" t="str">
        <f>VULNERABILIDAD!$K$43</f>
        <v>MEDIO</v>
      </c>
      <c r="L22" s="8"/>
      <c r="M22" s="8" t="str">
        <f>VULNERABILIDAD!$P$43</f>
        <v>MEDIO</v>
      </c>
      <c r="N22" s="8" t="str">
        <f>VULNERABILIDAD!$P$43</f>
        <v>MEDIO</v>
      </c>
      <c r="O22" s="8" t="str">
        <f>VULNERABILIDAD!$P$43</f>
        <v>MEDIO</v>
      </c>
      <c r="P22" s="8" t="str">
        <f>VULNERABILIDAD!$P$43</f>
        <v>MEDIO</v>
      </c>
      <c r="Q22" s="8" t="str">
        <f>VULNERABILIDAD!$P$43</f>
        <v>MEDIO</v>
      </c>
      <c r="R22" s="8" t="str">
        <f>VULNERABILIDAD!$P$43</f>
        <v>MEDIO</v>
      </c>
      <c r="S22" s="8" t="str">
        <f>VULNERABILIDAD!$P$43</f>
        <v>MEDIO</v>
      </c>
      <c r="T22" s="8" t="str">
        <f>VULNERABILIDAD!$P$43</f>
        <v>MEDIO</v>
      </c>
      <c r="U22" s="8" t="str">
        <f>VULNERABILIDAD!$P$43</f>
        <v>MEDIO</v>
      </c>
      <c r="V22" s="8" t="str">
        <f>VULNERABILIDAD!$P$43</f>
        <v>MEDIO</v>
      </c>
      <c r="W22" s="8" t="str">
        <f>VULNERABILIDAD!$P$43</f>
        <v>MEDIO</v>
      </c>
      <c r="X22" s="8" t="str">
        <f>VULNERABILIDAD!$P$43</f>
        <v>MEDIO</v>
      </c>
      <c r="Y22" s="8" t="str">
        <f>VULNERABILIDAD!$P$43</f>
        <v>MEDIO</v>
      </c>
      <c r="Z22" s="8" t="str">
        <f>VULNERABILIDAD!$P$43</f>
        <v>MEDIO</v>
      </c>
      <c r="AA22" s="8" t="str">
        <f>VULNERABILIDAD!$P$43</f>
        <v>MEDIO</v>
      </c>
      <c r="AC22" s="8" t="str">
        <f>VULNERABILIDAD!$U$43</f>
        <v>MEDIO</v>
      </c>
    </row>
    <row r="23" spans="3:37" ht="4.5" customHeight="1" x14ac:dyDescent="0.2">
      <c r="J23" s="8" t="str">
        <f>VULNERABILIDAD!$K$43</f>
        <v>MEDIO</v>
      </c>
      <c r="K23" s="8" t="str">
        <f>VULNERABILIDAD!$K$43</f>
        <v>MEDIO</v>
      </c>
      <c r="L23" s="8" t="str">
        <f>VULNERABILIDAD!$K$43</f>
        <v>MEDIO</v>
      </c>
      <c r="M23" s="8"/>
      <c r="N23" s="8" t="str">
        <f>VULNERABILIDAD!$P$43</f>
        <v>MEDIO</v>
      </c>
      <c r="O23" s="8" t="str">
        <f>VULNERABILIDAD!$P$43</f>
        <v>MEDIO</v>
      </c>
      <c r="P23" s="8" t="str">
        <f>VULNERABILIDAD!$P$43</f>
        <v>MEDIO</v>
      </c>
      <c r="Q23" s="8" t="str">
        <f>VULNERABILIDAD!$P$43</f>
        <v>MEDIO</v>
      </c>
      <c r="R23" s="8" t="str">
        <f>VULNERABILIDAD!$P$43</f>
        <v>MEDIO</v>
      </c>
      <c r="S23" s="8" t="str">
        <f>VULNERABILIDAD!$P$43</f>
        <v>MEDIO</v>
      </c>
      <c r="T23" s="8" t="str">
        <f>VULNERABILIDAD!$P$43</f>
        <v>MEDIO</v>
      </c>
      <c r="U23" s="8" t="str">
        <f>VULNERABILIDAD!$P$43</f>
        <v>MEDIO</v>
      </c>
      <c r="V23" s="8" t="str">
        <f>VULNERABILIDAD!$P$43</f>
        <v>MEDIO</v>
      </c>
      <c r="W23" s="8" t="str">
        <f>VULNERABILIDAD!$P$43</f>
        <v>MEDIO</v>
      </c>
      <c r="X23" s="8" t="str">
        <f>VULNERABILIDAD!$P$43</f>
        <v>MEDIO</v>
      </c>
      <c r="Y23" s="8" t="str">
        <f>VULNERABILIDAD!$P$43</f>
        <v>MEDIO</v>
      </c>
      <c r="Z23" s="8" t="str">
        <f>VULNERABILIDAD!$P$43</f>
        <v>MEDIO</v>
      </c>
      <c r="AB23" s="8" t="str">
        <f>VULNERABILIDAD!$U$43</f>
        <v>MEDIO</v>
      </c>
      <c r="AC23" s="8" t="str">
        <f>VULNERABILIDAD!$U$43</f>
        <v>MEDIO</v>
      </c>
      <c r="AD23" s="8" t="str">
        <f>VULNERABILIDAD!$U$43</f>
        <v>MEDIO</v>
      </c>
    </row>
    <row r="24" spans="3:37" ht="4.5" customHeight="1" x14ac:dyDescent="0.2">
      <c r="I24" s="8" t="str">
        <f>VULNERABILIDAD!$K$43</f>
        <v>MEDIO</v>
      </c>
      <c r="J24" s="8" t="str">
        <f>VULNERABILIDAD!$K$43</f>
        <v>MEDIO</v>
      </c>
      <c r="K24" s="8" t="str">
        <f>VULNERABILIDAD!$K$43</f>
        <v>MEDIO</v>
      </c>
      <c r="L24" s="8" t="str">
        <f>VULNERABILIDAD!$K$43</f>
        <v>MEDIO</v>
      </c>
      <c r="M24" s="8" t="str">
        <f>VULNERABILIDAD!$K$43</f>
        <v>MEDIO</v>
      </c>
      <c r="N24" s="8"/>
      <c r="O24" s="8" t="str">
        <f>VULNERABILIDAD!$P$43</f>
        <v>MEDIO</v>
      </c>
      <c r="P24" s="8" t="str">
        <f>VULNERABILIDAD!$P$43</f>
        <v>MEDIO</v>
      </c>
      <c r="Q24" s="8" t="str">
        <f>VULNERABILIDAD!$P$43</f>
        <v>MEDIO</v>
      </c>
      <c r="R24" s="8" t="str">
        <f>VULNERABILIDAD!$P$43</f>
        <v>MEDIO</v>
      </c>
      <c r="S24" s="8" t="str">
        <f>VULNERABILIDAD!$P$43</f>
        <v>MEDIO</v>
      </c>
      <c r="T24" s="8" t="str">
        <f>VULNERABILIDAD!$P$43</f>
        <v>MEDIO</v>
      </c>
      <c r="U24" s="8" t="str">
        <f>VULNERABILIDAD!$P$43</f>
        <v>MEDIO</v>
      </c>
      <c r="V24" s="8" t="str">
        <f>VULNERABILIDAD!$P$43</f>
        <v>MEDIO</v>
      </c>
      <c r="W24" s="8" t="str">
        <f>VULNERABILIDAD!$P$43</f>
        <v>MEDIO</v>
      </c>
      <c r="X24" s="8" t="str">
        <f>VULNERABILIDAD!$P$43</f>
        <v>MEDIO</v>
      </c>
      <c r="Y24" s="8" t="str">
        <f>VULNERABILIDAD!$P$43</f>
        <v>MEDIO</v>
      </c>
      <c r="AA24" s="8" t="str">
        <f>VULNERABILIDAD!$U$43</f>
        <v>MEDIO</v>
      </c>
      <c r="AB24" s="8" t="str">
        <f>VULNERABILIDAD!$U$43</f>
        <v>MEDIO</v>
      </c>
      <c r="AC24" s="8" t="str">
        <f>VULNERABILIDAD!$U$43</f>
        <v>MEDIO</v>
      </c>
      <c r="AD24" s="8" t="str">
        <f>VULNERABILIDAD!$U$43</f>
        <v>MEDIO</v>
      </c>
      <c r="AE24" s="8" t="str">
        <f>VULNERABILIDAD!$U$43</f>
        <v>MEDIO</v>
      </c>
    </row>
    <row r="25" spans="3:37" ht="4.5" customHeight="1" x14ac:dyDescent="0.2">
      <c r="H25" s="8" t="str">
        <f>VULNERABILIDAD!$K$43</f>
        <v>MEDIO</v>
      </c>
      <c r="I25" s="8" t="str">
        <f>VULNERABILIDAD!$K$43</f>
        <v>MEDIO</v>
      </c>
      <c r="J25" s="8" t="str">
        <f>VULNERABILIDAD!$K$43</f>
        <v>MEDIO</v>
      </c>
      <c r="K25" s="8" t="str">
        <f>VULNERABILIDAD!$K$43</f>
        <v>MEDIO</v>
      </c>
      <c r="L25" s="8" t="str">
        <f>VULNERABILIDAD!$K$43</f>
        <v>MEDIO</v>
      </c>
      <c r="M25" s="8" t="str">
        <f>VULNERABILIDAD!$K$43</f>
        <v>MEDIO</v>
      </c>
      <c r="N25" s="8" t="str">
        <f>VULNERABILIDAD!$K$43</f>
        <v>MEDIO</v>
      </c>
      <c r="O25" s="8"/>
      <c r="P25" s="8" t="str">
        <f>VULNERABILIDAD!$P$43</f>
        <v>MEDIO</v>
      </c>
      <c r="Q25" s="8" t="str">
        <f>VULNERABILIDAD!$P$43</f>
        <v>MEDIO</v>
      </c>
      <c r="R25" s="8" t="str">
        <f>VULNERABILIDAD!$P$43</f>
        <v>MEDIO</v>
      </c>
      <c r="S25" s="8" t="str">
        <f>VULNERABILIDAD!$P$43</f>
        <v>MEDIO</v>
      </c>
      <c r="T25" s="8" t="str">
        <f>VULNERABILIDAD!$P$43</f>
        <v>MEDIO</v>
      </c>
      <c r="U25" s="8" t="str">
        <f>VULNERABILIDAD!$P$43</f>
        <v>MEDIO</v>
      </c>
      <c r="V25" s="8" t="str">
        <f>VULNERABILIDAD!$P$43</f>
        <v>MEDIO</v>
      </c>
      <c r="W25" s="8" t="str">
        <f>VULNERABILIDAD!$P$43</f>
        <v>MEDIO</v>
      </c>
      <c r="X25" s="8" t="str">
        <f>VULNERABILIDAD!$P$43</f>
        <v>MEDIO</v>
      </c>
      <c r="Z25" s="8" t="str">
        <f>VULNERABILIDAD!$U$43</f>
        <v>MEDIO</v>
      </c>
      <c r="AA25" s="8" t="str">
        <f>VULNERABILIDAD!$U$43</f>
        <v>MEDIO</v>
      </c>
      <c r="AB25" s="8" t="str">
        <f>VULNERABILIDAD!$U$43</f>
        <v>MEDIO</v>
      </c>
      <c r="AC25" s="8" t="str">
        <f>VULNERABILIDAD!$U$43</f>
        <v>MEDIO</v>
      </c>
      <c r="AD25" s="8" t="str">
        <f>VULNERABILIDAD!$U$43</f>
        <v>MEDIO</v>
      </c>
      <c r="AE25" s="8" t="str">
        <f>VULNERABILIDAD!$U$43</f>
        <v>MEDIO</v>
      </c>
      <c r="AF25" s="8" t="str">
        <f>VULNERABILIDAD!$U$43</f>
        <v>MEDIO</v>
      </c>
    </row>
    <row r="26" spans="3:37" ht="4.5" customHeight="1" x14ac:dyDescent="0.2">
      <c r="G26" s="8" t="str">
        <f>VULNERABILIDAD!$K$43</f>
        <v>MEDIO</v>
      </c>
      <c r="H26" s="8" t="str">
        <f>VULNERABILIDAD!$K$43</f>
        <v>MEDIO</v>
      </c>
      <c r="I26" s="8" t="str">
        <f>VULNERABILIDAD!$K$43</f>
        <v>MEDIO</v>
      </c>
      <c r="J26" s="8" t="str">
        <f>VULNERABILIDAD!$K$43</f>
        <v>MEDIO</v>
      </c>
      <c r="K26" s="8" t="str">
        <f>VULNERABILIDAD!$K$43</f>
        <v>MEDIO</v>
      </c>
      <c r="L26" s="8" t="str">
        <f>VULNERABILIDAD!$K$43</f>
        <v>MEDIO</v>
      </c>
      <c r="M26" s="8" t="str">
        <f>VULNERABILIDAD!$K$43</f>
        <v>MEDIO</v>
      </c>
      <c r="N26" s="8" t="str">
        <f>VULNERABILIDAD!$K$43</f>
        <v>MEDIO</v>
      </c>
      <c r="O26" s="8" t="str">
        <f>VULNERABILIDAD!$K$43</f>
        <v>MEDIO</v>
      </c>
      <c r="P26" s="8"/>
      <c r="Q26" s="8" t="str">
        <f>VULNERABILIDAD!$P$43</f>
        <v>MEDIO</v>
      </c>
      <c r="R26" s="8" t="str">
        <f>VULNERABILIDAD!$P$43</f>
        <v>MEDIO</v>
      </c>
      <c r="S26" s="8" t="str">
        <f>VULNERABILIDAD!$P$43</f>
        <v>MEDIO</v>
      </c>
      <c r="T26" s="8" t="str">
        <f>VULNERABILIDAD!$P$43</f>
        <v>MEDIO</v>
      </c>
      <c r="U26" s="8" t="str">
        <f>VULNERABILIDAD!$P$43</f>
        <v>MEDIO</v>
      </c>
      <c r="V26" s="8" t="str">
        <f>VULNERABILIDAD!$P$43</f>
        <v>MEDIO</v>
      </c>
      <c r="W26" s="8" t="str">
        <f>VULNERABILIDAD!$P$43</f>
        <v>MEDIO</v>
      </c>
      <c r="Y26" s="8" t="str">
        <f>VULNERABILIDAD!$U$43</f>
        <v>MEDIO</v>
      </c>
      <c r="Z26" s="8" t="str">
        <f>VULNERABILIDAD!$U$43</f>
        <v>MEDIO</v>
      </c>
      <c r="AA26" s="8" t="str">
        <f>VULNERABILIDAD!$U$43</f>
        <v>MEDIO</v>
      </c>
      <c r="AB26" s="8" t="str">
        <f>VULNERABILIDAD!$U$43</f>
        <v>MEDIO</v>
      </c>
      <c r="AC26" s="8" t="str">
        <f>VULNERABILIDAD!$U$43</f>
        <v>MEDIO</v>
      </c>
      <c r="AD26" s="8" t="str">
        <f>VULNERABILIDAD!$U$43</f>
        <v>MEDIO</v>
      </c>
      <c r="AE26" s="8" t="str">
        <f>VULNERABILIDAD!$U$43</f>
        <v>MEDIO</v>
      </c>
      <c r="AF26" s="8" t="str">
        <f>VULNERABILIDAD!$U$43</f>
        <v>MEDIO</v>
      </c>
      <c r="AG26" s="8" t="str">
        <f>VULNERABILIDAD!$U$43</f>
        <v>MEDIO</v>
      </c>
    </row>
    <row r="27" spans="3:37" ht="4.5" customHeight="1" x14ac:dyDescent="0.2">
      <c r="F27" s="8" t="str">
        <f>VULNERABILIDAD!$K$43</f>
        <v>MEDIO</v>
      </c>
      <c r="G27" s="8" t="str">
        <f>VULNERABILIDAD!$K$43</f>
        <v>MEDIO</v>
      </c>
      <c r="H27" s="8" t="str">
        <f>VULNERABILIDAD!$K$43</f>
        <v>MEDIO</v>
      </c>
      <c r="I27" s="8" t="str">
        <f>VULNERABILIDAD!$K$43</f>
        <v>MEDIO</v>
      </c>
      <c r="J27" s="8" t="str">
        <f>VULNERABILIDAD!$K$43</f>
        <v>MEDIO</v>
      </c>
      <c r="K27" s="8" t="str">
        <f>VULNERABILIDAD!$K$43</f>
        <v>MEDIO</v>
      </c>
      <c r="L27" s="8" t="str">
        <f>VULNERABILIDAD!$K$43</f>
        <v>MEDIO</v>
      </c>
      <c r="M27" s="8" t="str">
        <f>VULNERABILIDAD!$K$43</f>
        <v>MEDIO</v>
      </c>
      <c r="N27" s="8" t="str">
        <f>VULNERABILIDAD!$K$43</f>
        <v>MEDIO</v>
      </c>
      <c r="O27" s="8" t="str">
        <f>VULNERABILIDAD!$K$43</f>
        <v>MEDIO</v>
      </c>
      <c r="P27" s="8" t="str">
        <f>VULNERABILIDAD!$K$43</f>
        <v>MEDIO</v>
      </c>
      <c r="Q27" s="8"/>
      <c r="R27" s="8" t="str">
        <f>VULNERABILIDAD!$P$43</f>
        <v>MEDIO</v>
      </c>
      <c r="S27" s="8" t="str">
        <f>VULNERABILIDAD!$P$43</f>
        <v>MEDIO</v>
      </c>
      <c r="T27" s="8" t="str">
        <f>VULNERABILIDAD!$P$43</f>
        <v>MEDIO</v>
      </c>
      <c r="U27" s="8" t="str">
        <f>VULNERABILIDAD!$P$43</f>
        <v>MEDIO</v>
      </c>
      <c r="V27" s="8" t="str">
        <f>VULNERABILIDAD!$P$43</f>
        <v>MEDIO</v>
      </c>
      <c r="X27" s="8" t="str">
        <f>VULNERABILIDAD!$U$43</f>
        <v>MEDIO</v>
      </c>
      <c r="Y27" s="8" t="str">
        <f>VULNERABILIDAD!$U$43</f>
        <v>MEDIO</v>
      </c>
      <c r="Z27" s="8" t="str">
        <f>VULNERABILIDAD!$U$43</f>
        <v>MEDIO</v>
      </c>
      <c r="AA27" s="8" t="str">
        <f>VULNERABILIDAD!$U$43</f>
        <v>MEDIO</v>
      </c>
      <c r="AB27" s="8" t="str">
        <f>VULNERABILIDAD!$U$43</f>
        <v>MEDIO</v>
      </c>
      <c r="AC27" s="8" t="str">
        <f>VULNERABILIDAD!$U$43</f>
        <v>MEDIO</v>
      </c>
      <c r="AD27" s="8" t="str">
        <f>VULNERABILIDAD!$U$43</f>
        <v>MEDIO</v>
      </c>
      <c r="AE27" s="8" t="str">
        <f>VULNERABILIDAD!$U$43</f>
        <v>MEDIO</v>
      </c>
      <c r="AF27" s="8" t="str">
        <f>VULNERABILIDAD!$U$43</f>
        <v>MEDIO</v>
      </c>
      <c r="AG27" s="8" t="str">
        <f>VULNERABILIDAD!$U$43</f>
        <v>MEDIO</v>
      </c>
      <c r="AH27" s="8" t="str">
        <f>VULNERABILIDAD!$U$43</f>
        <v>MEDIO</v>
      </c>
    </row>
    <row r="28" spans="3:37" ht="4.5" customHeight="1" x14ac:dyDescent="0.2">
      <c r="E28" s="8" t="str">
        <f>VULNERABILIDAD!$K$43</f>
        <v>MEDIO</v>
      </c>
      <c r="F28" s="8" t="str">
        <f>VULNERABILIDAD!$K$43</f>
        <v>MEDIO</v>
      </c>
      <c r="G28" s="8" t="str">
        <f>VULNERABILIDAD!$K$43</f>
        <v>MEDIO</v>
      </c>
      <c r="H28" s="8" t="str">
        <f>VULNERABILIDAD!$K$43</f>
        <v>MEDIO</v>
      </c>
      <c r="I28" s="8" t="str">
        <f>VULNERABILIDAD!$K$43</f>
        <v>MEDIO</v>
      </c>
      <c r="J28" s="8" t="str">
        <f>VULNERABILIDAD!$K$43</f>
        <v>MEDIO</v>
      </c>
      <c r="K28" s="8" t="str">
        <f>VULNERABILIDAD!$K$43</f>
        <v>MEDIO</v>
      </c>
      <c r="L28" s="8" t="str">
        <f>VULNERABILIDAD!$K$43</f>
        <v>MEDIO</v>
      </c>
      <c r="M28" s="8" t="str">
        <f>VULNERABILIDAD!$K$43</f>
        <v>MEDIO</v>
      </c>
      <c r="N28" s="8" t="str">
        <f>VULNERABILIDAD!$K$43</f>
        <v>MEDIO</v>
      </c>
      <c r="O28" s="8" t="str">
        <f>VULNERABILIDAD!$K$43</f>
        <v>MEDIO</v>
      </c>
      <c r="P28" s="8" t="str">
        <f>VULNERABILIDAD!$K$43</f>
        <v>MEDIO</v>
      </c>
      <c r="Q28" s="8" t="str">
        <f>VULNERABILIDAD!$K$43</f>
        <v>MEDIO</v>
      </c>
      <c r="R28" s="8"/>
      <c r="S28" s="8" t="str">
        <f>VULNERABILIDAD!$P$43</f>
        <v>MEDIO</v>
      </c>
      <c r="T28" s="8" t="str">
        <f>VULNERABILIDAD!$P$43</f>
        <v>MEDIO</v>
      </c>
      <c r="U28" s="8" t="str">
        <f>VULNERABILIDAD!$P$43</f>
        <v>MEDIO</v>
      </c>
      <c r="W28" s="8" t="str">
        <f>VULNERABILIDAD!$U$43</f>
        <v>MEDIO</v>
      </c>
      <c r="X28" s="8" t="str">
        <f>VULNERABILIDAD!$U$43</f>
        <v>MEDIO</v>
      </c>
      <c r="Y28" s="8" t="str">
        <f>VULNERABILIDAD!$U$43</f>
        <v>MEDIO</v>
      </c>
      <c r="Z28" s="8" t="str">
        <f>VULNERABILIDAD!$U$43</f>
        <v>MEDIO</v>
      </c>
      <c r="AA28" s="8" t="str">
        <f>VULNERABILIDAD!$U$43</f>
        <v>MEDIO</v>
      </c>
      <c r="AB28" s="8" t="str">
        <f>VULNERABILIDAD!$U$43</f>
        <v>MEDIO</v>
      </c>
      <c r="AC28" s="8" t="str">
        <f>VULNERABILIDAD!$U$43</f>
        <v>MEDIO</v>
      </c>
      <c r="AD28" s="8" t="str">
        <f>VULNERABILIDAD!$U$43</f>
        <v>MEDIO</v>
      </c>
      <c r="AE28" s="8" t="str">
        <f>VULNERABILIDAD!$U$43</f>
        <v>MEDIO</v>
      </c>
      <c r="AF28" s="8" t="str">
        <f>VULNERABILIDAD!$U$43</f>
        <v>MEDIO</v>
      </c>
      <c r="AG28" s="8" t="str">
        <f>VULNERABILIDAD!$U$43</f>
        <v>MEDIO</v>
      </c>
      <c r="AH28" s="8" t="str">
        <f>VULNERABILIDAD!$U$43</f>
        <v>MEDIO</v>
      </c>
      <c r="AI28" s="8" t="str">
        <f>VULNERABILIDAD!$U$43</f>
        <v>MEDIO</v>
      </c>
    </row>
    <row r="29" spans="3:37" ht="4.5" customHeight="1" x14ac:dyDescent="0.2">
      <c r="D29" s="8" t="str">
        <f>VULNERABILIDAD!$K$43</f>
        <v>MEDIO</v>
      </c>
      <c r="E29" s="8" t="str">
        <f>VULNERABILIDAD!$K$43</f>
        <v>MEDIO</v>
      </c>
      <c r="F29" s="8" t="str">
        <f>VULNERABILIDAD!$K$43</f>
        <v>MEDIO</v>
      </c>
      <c r="G29" s="8" t="str">
        <f>VULNERABILIDAD!$K$43</f>
        <v>MEDIO</v>
      </c>
      <c r="H29" s="8" t="str">
        <f>VULNERABILIDAD!$K$43</f>
        <v>MEDIO</v>
      </c>
      <c r="I29" s="8" t="str">
        <f>VULNERABILIDAD!$K$43</f>
        <v>MEDIO</v>
      </c>
      <c r="J29" s="8" t="str">
        <f>VULNERABILIDAD!$K$43</f>
        <v>MEDIO</v>
      </c>
      <c r="K29" s="8" t="str">
        <f>VULNERABILIDAD!$K$43</f>
        <v>MEDIO</v>
      </c>
      <c r="L29" s="8" t="str">
        <f>VULNERABILIDAD!$K$43</f>
        <v>MEDIO</v>
      </c>
      <c r="M29" s="8" t="str">
        <f>VULNERABILIDAD!$K$43</f>
        <v>MEDIO</v>
      </c>
      <c r="N29" s="8" t="str">
        <f>VULNERABILIDAD!$K$43</f>
        <v>MEDIO</v>
      </c>
      <c r="O29" s="8" t="str">
        <f>VULNERABILIDAD!$K$43</f>
        <v>MEDIO</v>
      </c>
      <c r="P29" s="8" t="str">
        <f>VULNERABILIDAD!$K$43</f>
        <v>MEDIO</v>
      </c>
      <c r="Q29" s="8" t="str">
        <f>VULNERABILIDAD!$K$43</f>
        <v>MEDIO</v>
      </c>
      <c r="R29" s="8" t="str">
        <f>VULNERABILIDAD!$K$43</f>
        <v>MEDIO</v>
      </c>
      <c r="S29" s="8"/>
      <c r="T29" s="8" t="str">
        <f>VULNERABILIDAD!$P$43</f>
        <v>MEDIO</v>
      </c>
      <c r="V29" s="8" t="str">
        <f>VULNERABILIDAD!$U$43</f>
        <v>MEDIO</v>
      </c>
      <c r="W29" s="8" t="str">
        <f>VULNERABILIDAD!$U$43</f>
        <v>MEDIO</v>
      </c>
      <c r="X29" s="8" t="str">
        <f>VULNERABILIDAD!$U$43</f>
        <v>MEDIO</v>
      </c>
      <c r="Y29" s="8" t="str">
        <f>VULNERABILIDAD!$U$43</f>
        <v>MEDIO</v>
      </c>
      <c r="Z29" s="8" t="str">
        <f>VULNERABILIDAD!$U$43</f>
        <v>MEDIO</v>
      </c>
      <c r="AA29" s="8" t="str">
        <f>VULNERABILIDAD!$U$43</f>
        <v>MEDIO</v>
      </c>
      <c r="AB29" s="8" t="str">
        <f>VULNERABILIDAD!$U$43</f>
        <v>MEDIO</v>
      </c>
      <c r="AC29" s="8" t="str">
        <f>VULNERABILIDAD!$U$43</f>
        <v>MEDIO</v>
      </c>
      <c r="AD29" s="8" t="str">
        <f>VULNERABILIDAD!$U$43</f>
        <v>MEDIO</v>
      </c>
      <c r="AE29" s="8" t="str">
        <f>VULNERABILIDAD!$U$43</f>
        <v>MEDIO</v>
      </c>
      <c r="AF29" s="8" t="str">
        <f>VULNERABILIDAD!$U$43</f>
        <v>MEDIO</v>
      </c>
      <c r="AG29" s="8" t="str">
        <f>VULNERABILIDAD!$U$43</f>
        <v>MEDIO</v>
      </c>
      <c r="AH29" s="8" t="str">
        <f>VULNERABILIDAD!$U$43</f>
        <v>MEDIO</v>
      </c>
      <c r="AI29" s="8" t="str">
        <f>VULNERABILIDAD!$U$43</f>
        <v>MEDIO</v>
      </c>
      <c r="AJ29" s="8" t="str">
        <f>VULNERABILIDAD!$U$43</f>
        <v>MEDIO</v>
      </c>
    </row>
    <row r="30" spans="3:37" ht="4.5" customHeight="1" x14ac:dyDescent="0.2">
      <c r="C30" s="8" t="str">
        <f>VULNERABILIDAD!$K$43</f>
        <v>MEDIO</v>
      </c>
      <c r="D30" s="8" t="str">
        <f>VULNERABILIDAD!$K$43</f>
        <v>MEDIO</v>
      </c>
      <c r="E30" s="8" t="str">
        <f>VULNERABILIDAD!$K$43</f>
        <v>MEDIO</v>
      </c>
      <c r="F30" s="8" t="str">
        <f>VULNERABILIDAD!$K$43</f>
        <v>MEDIO</v>
      </c>
      <c r="G30" s="8" t="str">
        <f>VULNERABILIDAD!$K$43</f>
        <v>MEDIO</v>
      </c>
      <c r="H30" s="8" t="str">
        <f>VULNERABILIDAD!$K$43</f>
        <v>MEDIO</v>
      </c>
      <c r="I30" s="8" t="str">
        <f>VULNERABILIDAD!$K$43</f>
        <v>MEDIO</v>
      </c>
      <c r="J30" s="8" t="str">
        <f>VULNERABILIDAD!$K$43</f>
        <v>MEDIO</v>
      </c>
      <c r="K30" s="8" t="str">
        <f>VULNERABILIDAD!$K$43</f>
        <v>MEDIO</v>
      </c>
      <c r="L30" s="8" t="str">
        <f>VULNERABILIDAD!$K$43</f>
        <v>MEDIO</v>
      </c>
      <c r="M30" s="8" t="str">
        <f>VULNERABILIDAD!$K$43</f>
        <v>MEDIO</v>
      </c>
      <c r="N30" s="8" t="str">
        <f>VULNERABILIDAD!$K$43</f>
        <v>MEDIO</v>
      </c>
      <c r="O30" s="8" t="str">
        <f>VULNERABILIDAD!$K$43</f>
        <v>MEDIO</v>
      </c>
      <c r="P30" s="8" t="str">
        <f>VULNERABILIDAD!$K$43</f>
        <v>MEDIO</v>
      </c>
      <c r="Q30" s="8" t="str">
        <f>VULNERABILIDAD!$K$43</f>
        <v>MEDIO</v>
      </c>
      <c r="R30" s="8" t="str">
        <f>VULNERABILIDAD!$K$43</f>
        <v>MEDIO</v>
      </c>
      <c r="S30" s="8" t="str">
        <f>VULNERABILIDAD!$K$43</f>
        <v>MEDIO</v>
      </c>
      <c r="T30" s="8"/>
      <c r="U30" s="8" t="str">
        <f>VULNERABILIDAD!$U$43</f>
        <v>MEDIO</v>
      </c>
      <c r="V30" s="8" t="str">
        <f>VULNERABILIDAD!$U$43</f>
        <v>MEDIO</v>
      </c>
      <c r="W30" s="8" t="str">
        <f>VULNERABILIDAD!$U$43</f>
        <v>MEDIO</v>
      </c>
      <c r="X30" s="8" t="str">
        <f>VULNERABILIDAD!$U$43</f>
        <v>MEDIO</v>
      </c>
      <c r="Y30" s="8" t="str">
        <f>VULNERABILIDAD!$U$43</f>
        <v>MEDIO</v>
      </c>
      <c r="Z30" s="8" t="str">
        <f>VULNERABILIDAD!$U$43</f>
        <v>MEDIO</v>
      </c>
      <c r="AA30" s="8" t="str">
        <f>VULNERABILIDAD!$U$43</f>
        <v>MEDIO</v>
      </c>
      <c r="AB30" s="8" t="str">
        <f>VULNERABILIDAD!$U$43</f>
        <v>MEDIO</v>
      </c>
      <c r="AC30" s="8" t="str">
        <f>VULNERABILIDAD!$U$43</f>
        <v>MEDIO</v>
      </c>
      <c r="AD30" s="8" t="str">
        <f>VULNERABILIDAD!$U$43</f>
        <v>MEDIO</v>
      </c>
      <c r="AE30" s="8" t="str">
        <f>VULNERABILIDAD!$U$43</f>
        <v>MEDIO</v>
      </c>
      <c r="AF30" s="8" t="str">
        <f>VULNERABILIDAD!$U$43</f>
        <v>MEDIO</v>
      </c>
      <c r="AG30" s="8" t="str">
        <f>VULNERABILIDAD!$U$43</f>
        <v>MEDIO</v>
      </c>
      <c r="AH30" s="8" t="str">
        <f>VULNERABILIDAD!$U$43</f>
        <v>MEDIO</v>
      </c>
      <c r="AI30" s="8" t="str">
        <f>VULNERABILIDAD!$U$43</f>
        <v>MEDIO</v>
      </c>
      <c r="AJ30" s="8" t="str">
        <f>VULNERABILIDAD!$U$43</f>
        <v>MEDIO</v>
      </c>
      <c r="AK30" s="8" t="str">
        <f>VULNERABILIDAD!$U$43</f>
        <v>MEDIO</v>
      </c>
    </row>
    <row r="31" spans="3:37" ht="4.5" customHeight="1" x14ac:dyDescent="0.2">
      <c r="D31" s="8" t="str">
        <f>VULNERABILIDAD!$K$43</f>
        <v>MEDIO</v>
      </c>
      <c r="E31" s="8" t="str">
        <f>VULNERABILIDAD!$K$43</f>
        <v>MEDIO</v>
      </c>
      <c r="F31" s="8" t="str">
        <f>VULNERABILIDAD!$K$43</f>
        <v>MEDIO</v>
      </c>
      <c r="G31" s="8" t="str">
        <f>VULNERABILIDAD!$K$43</f>
        <v>MEDIO</v>
      </c>
      <c r="H31" s="8" t="str">
        <f>VULNERABILIDAD!$K$43</f>
        <v>MEDIO</v>
      </c>
      <c r="I31" s="8" t="str">
        <f>VULNERABILIDAD!$K$43</f>
        <v>MEDIO</v>
      </c>
      <c r="J31" s="8" t="str">
        <f>VULNERABILIDAD!$K$43</f>
        <v>MEDIO</v>
      </c>
      <c r="K31" s="8" t="str">
        <f>VULNERABILIDAD!$K$43</f>
        <v>MEDIO</v>
      </c>
      <c r="L31" s="8" t="str">
        <f>VULNERABILIDAD!$K$43</f>
        <v>MEDIO</v>
      </c>
      <c r="M31" s="8" t="str">
        <f>VULNERABILIDAD!$K$43</f>
        <v>MEDIO</v>
      </c>
      <c r="N31" s="8" t="str">
        <f>VULNERABILIDAD!$K$43</f>
        <v>MEDIO</v>
      </c>
      <c r="O31" s="8" t="str">
        <f>VULNERABILIDAD!$K$43</f>
        <v>MEDIO</v>
      </c>
      <c r="P31" s="8" t="str">
        <f>VULNERABILIDAD!$K$43</f>
        <v>MEDIO</v>
      </c>
      <c r="Q31" s="8" t="str">
        <f>VULNERABILIDAD!$K$43</f>
        <v>MEDIO</v>
      </c>
      <c r="R31" s="8" t="str">
        <f>VULNERABILIDAD!$K$43</f>
        <v>MEDIO</v>
      </c>
      <c r="S31" s="8"/>
      <c r="T31" s="8">
        <f>VULNERABILIDAD!$F$43</f>
        <v>1</v>
      </c>
      <c r="V31" s="8" t="str">
        <f>VULNERABILIDAD!$U$43</f>
        <v>MEDIO</v>
      </c>
      <c r="W31" s="8" t="str">
        <f>VULNERABILIDAD!$U$43</f>
        <v>MEDIO</v>
      </c>
      <c r="X31" s="8" t="str">
        <f>VULNERABILIDAD!$U$43</f>
        <v>MEDIO</v>
      </c>
      <c r="Y31" s="8" t="str">
        <f>VULNERABILIDAD!$U$43</f>
        <v>MEDIO</v>
      </c>
      <c r="Z31" s="8" t="str">
        <f>VULNERABILIDAD!$U$43</f>
        <v>MEDIO</v>
      </c>
      <c r="AA31" s="8" t="str">
        <f>VULNERABILIDAD!$U$43</f>
        <v>MEDIO</v>
      </c>
      <c r="AB31" s="8" t="str">
        <f>VULNERABILIDAD!$U$43</f>
        <v>MEDIO</v>
      </c>
      <c r="AC31" s="8" t="str">
        <f>VULNERABILIDAD!$U$43</f>
        <v>MEDIO</v>
      </c>
      <c r="AD31" s="8" t="str">
        <f>VULNERABILIDAD!$U$43</f>
        <v>MEDIO</v>
      </c>
      <c r="AE31" s="8" t="str">
        <f>VULNERABILIDAD!$U$43</f>
        <v>MEDIO</v>
      </c>
      <c r="AF31" s="8" t="str">
        <f>VULNERABILIDAD!$U$43</f>
        <v>MEDIO</v>
      </c>
      <c r="AG31" s="8" t="str">
        <f>VULNERABILIDAD!$U$43</f>
        <v>MEDIO</v>
      </c>
      <c r="AH31" s="8" t="str">
        <f>VULNERABILIDAD!$U$43</f>
        <v>MEDIO</v>
      </c>
      <c r="AI31" s="8" t="str">
        <f>VULNERABILIDAD!$U$43</f>
        <v>MEDIO</v>
      </c>
      <c r="AJ31" s="8" t="str">
        <f>VULNERABILIDAD!$U$43</f>
        <v>MEDIO</v>
      </c>
    </row>
    <row r="32" spans="3:37" ht="4.5" customHeight="1" x14ac:dyDescent="0.2">
      <c r="E32" s="8" t="str">
        <f>VULNERABILIDAD!$K$43</f>
        <v>MEDIO</v>
      </c>
      <c r="F32" s="8" t="str">
        <f>VULNERABILIDAD!$K$43</f>
        <v>MEDIO</v>
      </c>
      <c r="G32" s="8" t="str">
        <f>VULNERABILIDAD!$K$43</f>
        <v>MEDIO</v>
      </c>
      <c r="H32" s="8" t="str">
        <f>VULNERABILIDAD!$K$43</f>
        <v>MEDIO</v>
      </c>
      <c r="I32" s="8" t="str">
        <f>VULNERABILIDAD!$K$43</f>
        <v>MEDIO</v>
      </c>
      <c r="J32" s="8" t="str">
        <f>VULNERABILIDAD!$K$43</f>
        <v>MEDIO</v>
      </c>
      <c r="K32" s="8" t="str">
        <f>VULNERABILIDAD!$K$43</f>
        <v>MEDIO</v>
      </c>
      <c r="L32" s="8" t="str">
        <f>VULNERABILIDAD!$K$43</f>
        <v>MEDIO</v>
      </c>
      <c r="M32" s="8" t="str">
        <f>VULNERABILIDAD!$K$43</f>
        <v>MEDIO</v>
      </c>
      <c r="N32" s="8" t="str">
        <f>VULNERABILIDAD!$K$43</f>
        <v>MEDIO</v>
      </c>
      <c r="O32" s="8" t="str">
        <f>VULNERABILIDAD!$K$43</f>
        <v>MEDIO</v>
      </c>
      <c r="P32" s="8" t="str">
        <f>VULNERABILIDAD!$K$43</f>
        <v>MEDIO</v>
      </c>
      <c r="Q32" s="8" t="str">
        <f>VULNERABILIDAD!$K$43</f>
        <v>MEDIO</v>
      </c>
      <c r="R32" s="8"/>
      <c r="S32" s="8">
        <f>VULNERABILIDAD!$F$43</f>
        <v>1</v>
      </c>
      <c r="T32" s="8">
        <f>VULNERABILIDAD!$F$43</f>
        <v>1</v>
      </c>
      <c r="U32" s="8">
        <f>VULNERABILIDAD!$F$43</f>
        <v>1</v>
      </c>
      <c r="W32" s="8" t="str">
        <f>VULNERABILIDAD!$U$43</f>
        <v>MEDIO</v>
      </c>
      <c r="X32" s="8" t="str">
        <f>VULNERABILIDAD!$U$43</f>
        <v>MEDIO</v>
      </c>
      <c r="Y32" s="8" t="str">
        <f>VULNERABILIDAD!$U$43</f>
        <v>MEDIO</v>
      </c>
      <c r="Z32" s="8" t="str">
        <f>VULNERABILIDAD!$U$43</f>
        <v>MEDIO</v>
      </c>
      <c r="AA32" s="8" t="str">
        <f>VULNERABILIDAD!$U$43</f>
        <v>MEDIO</v>
      </c>
      <c r="AB32" s="8" t="str">
        <f>VULNERABILIDAD!$U$43</f>
        <v>MEDIO</v>
      </c>
      <c r="AC32" s="8" t="str">
        <f>VULNERABILIDAD!$U$43</f>
        <v>MEDIO</v>
      </c>
      <c r="AD32" s="8" t="str">
        <f>VULNERABILIDAD!$U$43</f>
        <v>MEDIO</v>
      </c>
      <c r="AE32" s="8" t="str">
        <f>VULNERABILIDAD!$U$43</f>
        <v>MEDIO</v>
      </c>
      <c r="AF32" s="8" t="str">
        <f>VULNERABILIDAD!$U$43</f>
        <v>MEDIO</v>
      </c>
      <c r="AG32" s="8" t="str">
        <f>VULNERABILIDAD!$U$43</f>
        <v>MEDIO</v>
      </c>
      <c r="AH32" s="8" t="str">
        <f>VULNERABILIDAD!$U$43</f>
        <v>MEDIO</v>
      </c>
      <c r="AI32" s="8" t="str">
        <f>VULNERABILIDAD!$U$43</f>
        <v>MEDIO</v>
      </c>
    </row>
    <row r="33" spans="6:34" ht="4.5" customHeight="1" x14ac:dyDescent="0.2">
      <c r="F33" s="8" t="str">
        <f>VULNERABILIDAD!$K$43</f>
        <v>MEDIO</v>
      </c>
      <c r="G33" s="8" t="str">
        <f>VULNERABILIDAD!$K$43</f>
        <v>MEDIO</v>
      </c>
      <c r="H33" s="8" t="str">
        <f>VULNERABILIDAD!$K$43</f>
        <v>MEDIO</v>
      </c>
      <c r="I33" s="8" t="str">
        <f>VULNERABILIDAD!$K$43</f>
        <v>MEDIO</v>
      </c>
      <c r="J33" s="8" t="str">
        <f>VULNERABILIDAD!$K$43</f>
        <v>MEDIO</v>
      </c>
      <c r="K33" s="8" t="str">
        <f>VULNERABILIDAD!$K$43</f>
        <v>MEDIO</v>
      </c>
      <c r="L33" s="8" t="str">
        <f>VULNERABILIDAD!$K$43</f>
        <v>MEDIO</v>
      </c>
      <c r="M33" s="8" t="str">
        <f>VULNERABILIDAD!$K$43</f>
        <v>MEDIO</v>
      </c>
      <c r="N33" s="8" t="str">
        <f>VULNERABILIDAD!$K$43</f>
        <v>MEDIO</v>
      </c>
      <c r="O33" s="8" t="str">
        <f>VULNERABILIDAD!$K$43</f>
        <v>MEDIO</v>
      </c>
      <c r="P33" s="8" t="str">
        <f>VULNERABILIDAD!$K$43</f>
        <v>MEDIO</v>
      </c>
      <c r="Q33" s="8"/>
      <c r="R33" s="8">
        <f>VULNERABILIDAD!$F$43</f>
        <v>1</v>
      </c>
      <c r="S33" s="8">
        <f>VULNERABILIDAD!$F$43</f>
        <v>1</v>
      </c>
      <c r="T33" s="8">
        <f>VULNERABILIDAD!$F$43</f>
        <v>1</v>
      </c>
      <c r="U33" s="8">
        <f>VULNERABILIDAD!$F$43</f>
        <v>1</v>
      </c>
      <c r="V33" s="8">
        <f>VULNERABILIDAD!$F$43</f>
        <v>1</v>
      </c>
      <c r="X33" s="8" t="str">
        <f>VULNERABILIDAD!$U$43</f>
        <v>MEDIO</v>
      </c>
      <c r="Y33" s="8" t="str">
        <f>VULNERABILIDAD!$U$43</f>
        <v>MEDIO</v>
      </c>
      <c r="Z33" s="8" t="str">
        <f>VULNERABILIDAD!$U$43</f>
        <v>MEDIO</v>
      </c>
      <c r="AA33" s="8" t="str">
        <f>VULNERABILIDAD!$U$43</f>
        <v>MEDIO</v>
      </c>
      <c r="AB33" s="8" t="str">
        <f>VULNERABILIDAD!$U$43</f>
        <v>MEDIO</v>
      </c>
      <c r="AC33" s="8" t="str">
        <f>VULNERABILIDAD!$U$43</f>
        <v>MEDIO</v>
      </c>
      <c r="AD33" s="8" t="str">
        <f>VULNERABILIDAD!$U$43</f>
        <v>MEDIO</v>
      </c>
      <c r="AE33" s="8" t="str">
        <f>VULNERABILIDAD!$U$43</f>
        <v>MEDIO</v>
      </c>
      <c r="AF33" s="8" t="str">
        <f>VULNERABILIDAD!$U$43</f>
        <v>MEDIO</v>
      </c>
      <c r="AG33" s="8" t="str">
        <f>VULNERABILIDAD!$U$43</f>
        <v>MEDIO</v>
      </c>
      <c r="AH33" s="8" t="str">
        <f>VULNERABILIDAD!$U$43</f>
        <v>MEDIO</v>
      </c>
    </row>
    <row r="34" spans="6:34" ht="4.5" customHeight="1" x14ac:dyDescent="0.2">
      <c r="G34" s="8" t="str">
        <f>VULNERABILIDAD!$K$43</f>
        <v>MEDIO</v>
      </c>
      <c r="H34" s="8" t="str">
        <f>VULNERABILIDAD!$K$43</f>
        <v>MEDIO</v>
      </c>
      <c r="I34" s="8" t="str">
        <f>VULNERABILIDAD!$K$43</f>
        <v>MEDIO</v>
      </c>
      <c r="J34" s="8" t="str">
        <f>VULNERABILIDAD!$K$43</f>
        <v>MEDIO</v>
      </c>
      <c r="K34" s="8" t="str">
        <f>VULNERABILIDAD!$K$43</f>
        <v>MEDIO</v>
      </c>
      <c r="L34" s="8" t="str">
        <f>VULNERABILIDAD!$K$43</f>
        <v>MEDIO</v>
      </c>
      <c r="M34" s="8" t="str">
        <f>VULNERABILIDAD!$K$43</f>
        <v>MEDIO</v>
      </c>
      <c r="N34" s="8" t="str">
        <f>VULNERABILIDAD!$K$43</f>
        <v>MEDIO</v>
      </c>
      <c r="O34" s="8" t="str">
        <f>VULNERABILIDAD!$K$43</f>
        <v>MEDIO</v>
      </c>
      <c r="P34" s="8"/>
      <c r="Q34" s="8">
        <f>VULNERABILIDAD!$F$43</f>
        <v>1</v>
      </c>
      <c r="R34" s="8">
        <f>VULNERABILIDAD!$F$43</f>
        <v>1</v>
      </c>
      <c r="S34" s="8">
        <f>VULNERABILIDAD!$F$43</f>
        <v>1</v>
      </c>
      <c r="T34" s="8">
        <f>VULNERABILIDAD!$F$43</f>
        <v>1</v>
      </c>
      <c r="U34" s="8">
        <f>VULNERABILIDAD!$F$43</f>
        <v>1</v>
      </c>
      <c r="V34" s="8">
        <f>VULNERABILIDAD!$F$43</f>
        <v>1</v>
      </c>
      <c r="W34" s="8">
        <f>VULNERABILIDAD!$F$43</f>
        <v>1</v>
      </c>
      <c r="Y34" s="8" t="str">
        <f>VULNERABILIDAD!$U$43</f>
        <v>MEDIO</v>
      </c>
      <c r="Z34" s="8" t="str">
        <f>VULNERABILIDAD!$U$43</f>
        <v>MEDIO</v>
      </c>
      <c r="AA34" s="8" t="str">
        <f>VULNERABILIDAD!$U$43</f>
        <v>MEDIO</v>
      </c>
      <c r="AB34" s="8" t="str">
        <f>VULNERABILIDAD!$U$43</f>
        <v>MEDIO</v>
      </c>
      <c r="AC34" s="8" t="str">
        <f>VULNERABILIDAD!$U$43</f>
        <v>MEDIO</v>
      </c>
      <c r="AD34" s="8" t="str">
        <f>VULNERABILIDAD!$U$43</f>
        <v>MEDIO</v>
      </c>
      <c r="AE34" s="8" t="str">
        <f>VULNERABILIDAD!$U$43</f>
        <v>MEDIO</v>
      </c>
      <c r="AF34" s="8" t="str">
        <f>VULNERABILIDAD!$U$43</f>
        <v>MEDIO</v>
      </c>
      <c r="AG34" s="8" t="str">
        <f>VULNERABILIDAD!$U$43</f>
        <v>MEDIO</v>
      </c>
    </row>
    <row r="35" spans="6:34" ht="4.5" customHeight="1" x14ac:dyDescent="0.2">
      <c r="H35" s="8" t="str">
        <f>VULNERABILIDAD!$K$43</f>
        <v>MEDIO</v>
      </c>
      <c r="I35" s="8" t="str">
        <f>VULNERABILIDAD!$K$43</f>
        <v>MEDIO</v>
      </c>
      <c r="J35" s="8" t="str">
        <f>VULNERABILIDAD!$K$43</f>
        <v>MEDIO</v>
      </c>
      <c r="K35" s="8" t="str">
        <f>VULNERABILIDAD!$K$43</f>
        <v>MEDIO</v>
      </c>
      <c r="L35" s="8" t="str">
        <f>VULNERABILIDAD!$K$43</f>
        <v>MEDIO</v>
      </c>
      <c r="M35" s="8" t="str">
        <f>VULNERABILIDAD!$K$43</f>
        <v>MEDIO</v>
      </c>
      <c r="N35" s="8" t="str">
        <f>VULNERABILIDAD!$K$43</f>
        <v>MEDIO</v>
      </c>
      <c r="O35" s="8"/>
      <c r="P35" s="8">
        <f>VULNERABILIDAD!$F$43</f>
        <v>1</v>
      </c>
      <c r="Q35" s="8">
        <f>VULNERABILIDAD!$F$43</f>
        <v>1</v>
      </c>
      <c r="R35" s="8">
        <f>VULNERABILIDAD!$F$43</f>
        <v>1</v>
      </c>
      <c r="S35" s="8">
        <f>VULNERABILIDAD!$F$43</f>
        <v>1</v>
      </c>
      <c r="T35" s="8">
        <f>VULNERABILIDAD!$F$43</f>
        <v>1</v>
      </c>
      <c r="U35" s="8">
        <f>VULNERABILIDAD!$F$43</f>
        <v>1</v>
      </c>
      <c r="V35" s="8">
        <f>VULNERABILIDAD!$F$43</f>
        <v>1</v>
      </c>
      <c r="W35" s="8">
        <f>VULNERABILIDAD!$F$43</f>
        <v>1</v>
      </c>
      <c r="X35" s="8">
        <f>VULNERABILIDAD!$F$43</f>
        <v>1</v>
      </c>
      <c r="Z35" s="8" t="str">
        <f>VULNERABILIDAD!$U$43</f>
        <v>MEDIO</v>
      </c>
      <c r="AA35" s="8" t="str">
        <f>VULNERABILIDAD!$U$43</f>
        <v>MEDIO</v>
      </c>
      <c r="AB35" s="8" t="str">
        <f>VULNERABILIDAD!$U$43</f>
        <v>MEDIO</v>
      </c>
      <c r="AC35" s="8" t="str">
        <f>VULNERABILIDAD!$U$43</f>
        <v>MEDIO</v>
      </c>
      <c r="AD35" s="8" t="str">
        <f>VULNERABILIDAD!$U$43</f>
        <v>MEDIO</v>
      </c>
      <c r="AE35" s="8" t="str">
        <f>VULNERABILIDAD!$U$43</f>
        <v>MEDIO</v>
      </c>
      <c r="AF35" s="8" t="str">
        <f>VULNERABILIDAD!$U$43</f>
        <v>MEDIO</v>
      </c>
    </row>
    <row r="36" spans="6:34" ht="4.5" customHeight="1" x14ac:dyDescent="0.2">
      <c r="I36" s="8" t="str">
        <f>VULNERABILIDAD!$K$43</f>
        <v>MEDIO</v>
      </c>
      <c r="J36" s="8" t="str">
        <f>VULNERABILIDAD!$K$43</f>
        <v>MEDIO</v>
      </c>
      <c r="K36" s="8" t="str">
        <f>VULNERABILIDAD!$K$43</f>
        <v>MEDIO</v>
      </c>
      <c r="L36" s="8" t="str">
        <f>VULNERABILIDAD!$K$43</f>
        <v>MEDIO</v>
      </c>
      <c r="M36" s="8" t="str">
        <f>VULNERABILIDAD!$K$43</f>
        <v>MEDIO</v>
      </c>
      <c r="N36" s="8"/>
      <c r="O36" s="8">
        <f>VULNERABILIDAD!$F$43</f>
        <v>1</v>
      </c>
      <c r="P36" s="8">
        <f>VULNERABILIDAD!$F$43</f>
        <v>1</v>
      </c>
      <c r="Q36" s="8">
        <f>VULNERABILIDAD!$F$43</f>
        <v>1</v>
      </c>
      <c r="R36" s="8">
        <f>VULNERABILIDAD!$F$43</f>
        <v>1</v>
      </c>
      <c r="S36" s="8">
        <f>VULNERABILIDAD!$F$43</f>
        <v>1</v>
      </c>
      <c r="T36" s="8">
        <f>VULNERABILIDAD!$F$43</f>
        <v>1</v>
      </c>
      <c r="U36" s="8">
        <f>VULNERABILIDAD!$F$43</f>
        <v>1</v>
      </c>
      <c r="V36" s="8">
        <f>VULNERABILIDAD!$F$43</f>
        <v>1</v>
      </c>
      <c r="W36" s="8">
        <f>VULNERABILIDAD!$F$43</f>
        <v>1</v>
      </c>
      <c r="X36" s="8">
        <f>VULNERABILIDAD!$F$43</f>
        <v>1</v>
      </c>
      <c r="Y36" s="8">
        <f>VULNERABILIDAD!$F$43</f>
        <v>1</v>
      </c>
      <c r="AA36" s="8" t="str">
        <f>VULNERABILIDAD!$U$43</f>
        <v>MEDIO</v>
      </c>
      <c r="AB36" s="8" t="str">
        <f>VULNERABILIDAD!$U$43</f>
        <v>MEDIO</v>
      </c>
      <c r="AC36" s="8" t="str">
        <f>VULNERABILIDAD!$U$43</f>
        <v>MEDIO</v>
      </c>
      <c r="AD36" s="8" t="str">
        <f>VULNERABILIDAD!$U$43</f>
        <v>MEDIO</v>
      </c>
      <c r="AE36" s="8" t="str">
        <f>VULNERABILIDAD!$U$43</f>
        <v>MEDIO</v>
      </c>
    </row>
    <row r="37" spans="6:34" ht="4.5" customHeight="1" x14ac:dyDescent="0.2">
      <c r="J37" s="8" t="str">
        <f>VULNERABILIDAD!$K$43</f>
        <v>MEDIO</v>
      </c>
      <c r="K37" s="8" t="str">
        <f>VULNERABILIDAD!$K$43</f>
        <v>MEDIO</v>
      </c>
      <c r="L37" s="8" t="str">
        <f>VULNERABILIDAD!$K$43</f>
        <v>MEDIO</v>
      </c>
      <c r="M37" s="8"/>
      <c r="N37" s="8">
        <f>VULNERABILIDAD!$F$43</f>
        <v>1</v>
      </c>
      <c r="O37" s="8">
        <f>VULNERABILIDAD!$F$43</f>
        <v>1</v>
      </c>
      <c r="P37" s="8">
        <f>VULNERABILIDAD!$F$43</f>
        <v>1</v>
      </c>
      <c r="Q37" s="8">
        <f>VULNERABILIDAD!$F$43</f>
        <v>1</v>
      </c>
      <c r="R37" s="8">
        <f>VULNERABILIDAD!$F$43</f>
        <v>1</v>
      </c>
      <c r="S37" s="8">
        <f>VULNERABILIDAD!$F$43</f>
        <v>1</v>
      </c>
      <c r="T37" s="8">
        <f>VULNERABILIDAD!$F$43</f>
        <v>1</v>
      </c>
      <c r="U37" s="8">
        <f>VULNERABILIDAD!$F$43</f>
        <v>1</v>
      </c>
      <c r="V37" s="8">
        <f>VULNERABILIDAD!$F$43</f>
        <v>1</v>
      </c>
      <c r="W37" s="8">
        <f>VULNERABILIDAD!$F$43</f>
        <v>1</v>
      </c>
      <c r="X37" s="8">
        <f>VULNERABILIDAD!$F$43</f>
        <v>1</v>
      </c>
      <c r="Y37" s="8">
        <f>VULNERABILIDAD!$F$43</f>
        <v>1</v>
      </c>
      <c r="Z37" s="8">
        <f>VULNERABILIDAD!$F$43</f>
        <v>1</v>
      </c>
      <c r="AB37" s="8" t="str">
        <f>VULNERABILIDAD!$U$43</f>
        <v>MEDIO</v>
      </c>
      <c r="AC37" s="8" t="str">
        <f>VULNERABILIDAD!$U$43</f>
        <v>MEDIO</v>
      </c>
      <c r="AD37" s="8" t="str">
        <f>VULNERABILIDAD!$U$43</f>
        <v>MEDIO</v>
      </c>
    </row>
    <row r="38" spans="6:34" ht="4.5" customHeight="1" x14ac:dyDescent="0.2">
      <c r="K38" s="8" t="str">
        <f>VULNERABILIDAD!$K$43</f>
        <v>MEDIO</v>
      </c>
      <c r="L38" s="8"/>
      <c r="M38" s="8">
        <f>VULNERABILIDAD!$F$43</f>
        <v>1</v>
      </c>
      <c r="N38" s="8">
        <f>VULNERABILIDAD!$F$43</f>
        <v>1</v>
      </c>
      <c r="O38" s="8">
        <f>VULNERABILIDAD!$F$43</f>
        <v>1</v>
      </c>
      <c r="P38" s="8">
        <f>VULNERABILIDAD!$F$43</f>
        <v>1</v>
      </c>
      <c r="Q38" s="8">
        <f>VULNERABILIDAD!$F$43</f>
        <v>1</v>
      </c>
      <c r="R38" s="8">
        <f>VULNERABILIDAD!$F$43</f>
        <v>1</v>
      </c>
      <c r="S38" s="8">
        <f>VULNERABILIDAD!$F$43</f>
        <v>1</v>
      </c>
      <c r="T38" s="8">
        <f>VULNERABILIDAD!$F$43</f>
        <v>1</v>
      </c>
      <c r="U38" s="8">
        <f>VULNERABILIDAD!$F$43</f>
        <v>1</v>
      </c>
      <c r="V38" s="8">
        <f>VULNERABILIDAD!$F$43</f>
        <v>1</v>
      </c>
      <c r="W38" s="8">
        <f>VULNERABILIDAD!$F$43</f>
        <v>1</v>
      </c>
      <c r="X38" s="8">
        <f>VULNERABILIDAD!$F$43</f>
        <v>1</v>
      </c>
      <c r="Y38" s="8">
        <f>VULNERABILIDAD!$F$43</f>
        <v>1</v>
      </c>
      <c r="Z38" s="8">
        <f>VULNERABILIDAD!$F$43</f>
        <v>1</v>
      </c>
      <c r="AA38" s="8">
        <f>VULNERABILIDAD!$F$43</f>
        <v>1</v>
      </c>
      <c r="AC38" s="8" t="str">
        <f>VULNERABILIDAD!$U$43</f>
        <v>MEDIO</v>
      </c>
    </row>
    <row r="39" spans="6:34" ht="4.5" customHeight="1" x14ac:dyDescent="0.2">
      <c r="L39" s="8">
        <f>VULNERABILIDAD!$F$43</f>
        <v>1</v>
      </c>
      <c r="M39" s="8">
        <f>VULNERABILIDAD!$F$43</f>
        <v>1</v>
      </c>
      <c r="N39" s="8">
        <f>VULNERABILIDAD!$F$43</f>
        <v>1</v>
      </c>
      <c r="O39" s="8">
        <f>VULNERABILIDAD!$F$43</f>
        <v>1</v>
      </c>
      <c r="P39" s="8">
        <f>VULNERABILIDAD!$F$43</f>
        <v>1</v>
      </c>
      <c r="Q39" s="8">
        <f>VULNERABILIDAD!$F$43</f>
        <v>1</v>
      </c>
      <c r="R39" s="8">
        <f>VULNERABILIDAD!$F$43</f>
        <v>1</v>
      </c>
      <c r="S39" s="8">
        <f>VULNERABILIDAD!$F$43</f>
        <v>1</v>
      </c>
      <c r="T39" s="8">
        <f>VULNERABILIDAD!$F$43</f>
        <v>1</v>
      </c>
      <c r="U39" s="8">
        <f>VULNERABILIDAD!$F$43</f>
        <v>1</v>
      </c>
      <c r="V39" s="8">
        <f>VULNERABILIDAD!$F$43</f>
        <v>1</v>
      </c>
      <c r="W39" s="8">
        <f>VULNERABILIDAD!$F$43</f>
        <v>1</v>
      </c>
      <c r="X39" s="8">
        <f>VULNERABILIDAD!$F$43</f>
        <v>1</v>
      </c>
      <c r="Y39" s="8">
        <f>VULNERABILIDAD!$F$43</f>
        <v>1</v>
      </c>
      <c r="Z39" s="8">
        <f>VULNERABILIDAD!$F$43</f>
        <v>1</v>
      </c>
      <c r="AA39" s="8">
        <f>VULNERABILIDAD!$F$43</f>
        <v>1</v>
      </c>
      <c r="AB39" s="8">
        <f>VULNERABILIDAD!$F$43</f>
        <v>1</v>
      </c>
    </row>
    <row r="40" spans="6:34" ht="4.5" customHeight="1" x14ac:dyDescent="0.2">
      <c r="M40" s="8">
        <f>VULNERABILIDAD!$F$43</f>
        <v>1</v>
      </c>
      <c r="N40" s="8">
        <f>VULNERABILIDAD!$F$43</f>
        <v>1</v>
      </c>
      <c r="O40" s="8">
        <f>VULNERABILIDAD!$F$43</f>
        <v>1</v>
      </c>
      <c r="P40" s="8">
        <f>VULNERABILIDAD!$F$43</f>
        <v>1</v>
      </c>
      <c r="Q40" s="8">
        <f>VULNERABILIDAD!$F$43</f>
        <v>1</v>
      </c>
      <c r="R40" s="8">
        <f>VULNERABILIDAD!$F$43</f>
        <v>1</v>
      </c>
      <c r="S40" s="8">
        <f>VULNERABILIDAD!$F$43</f>
        <v>1</v>
      </c>
      <c r="T40" s="8">
        <f>VULNERABILIDAD!$F$43</f>
        <v>1</v>
      </c>
      <c r="U40" s="8">
        <f>VULNERABILIDAD!$F$43</f>
        <v>1</v>
      </c>
      <c r="V40" s="8">
        <f>VULNERABILIDAD!$F$43</f>
        <v>1</v>
      </c>
      <c r="W40" s="8">
        <f>VULNERABILIDAD!$F$43</f>
        <v>1</v>
      </c>
      <c r="X40" s="8">
        <f>VULNERABILIDAD!$F$43</f>
        <v>1</v>
      </c>
      <c r="Y40" s="8">
        <f>VULNERABILIDAD!$F$43</f>
        <v>1</v>
      </c>
      <c r="Z40" s="8">
        <f>VULNERABILIDAD!$F$43</f>
        <v>1</v>
      </c>
      <c r="AA40" s="8">
        <f>VULNERABILIDAD!$F$43</f>
        <v>1</v>
      </c>
    </row>
    <row r="41" spans="6:34" ht="4.5" customHeight="1" x14ac:dyDescent="0.2">
      <c r="N41" s="8">
        <f>VULNERABILIDAD!$F$43</f>
        <v>1</v>
      </c>
      <c r="O41" s="8">
        <f>VULNERABILIDAD!$F$43</f>
        <v>1</v>
      </c>
      <c r="P41" s="8">
        <f>VULNERABILIDAD!$F$43</f>
        <v>1</v>
      </c>
      <c r="Q41" s="8">
        <f>VULNERABILIDAD!$F$43</f>
        <v>1</v>
      </c>
      <c r="R41" s="8">
        <f>VULNERABILIDAD!$F$43</f>
        <v>1</v>
      </c>
      <c r="S41" s="8">
        <f>VULNERABILIDAD!$F$43</f>
        <v>1</v>
      </c>
      <c r="T41" s="8">
        <f>VULNERABILIDAD!$F$43</f>
        <v>1</v>
      </c>
      <c r="U41" s="8">
        <f>VULNERABILIDAD!$F$43</f>
        <v>1</v>
      </c>
      <c r="V41" s="8">
        <f>VULNERABILIDAD!$F$43</f>
        <v>1</v>
      </c>
      <c r="W41" s="8">
        <f>VULNERABILIDAD!$F$43</f>
        <v>1</v>
      </c>
      <c r="X41" s="8">
        <f>VULNERABILIDAD!$F$43</f>
        <v>1</v>
      </c>
      <c r="Y41" s="8">
        <f>VULNERABILIDAD!$F$43</f>
        <v>1</v>
      </c>
      <c r="Z41" s="8">
        <f>VULNERABILIDAD!$F$43</f>
        <v>1</v>
      </c>
    </row>
    <row r="42" spans="6:34" ht="4.5" customHeight="1" x14ac:dyDescent="0.2">
      <c r="O42" s="8">
        <f>VULNERABILIDAD!$F$43</f>
        <v>1</v>
      </c>
      <c r="P42" s="8">
        <f>VULNERABILIDAD!$F$43</f>
        <v>1</v>
      </c>
      <c r="Q42" s="8">
        <f>VULNERABILIDAD!$F$43</f>
        <v>1</v>
      </c>
      <c r="R42" s="8">
        <f>VULNERABILIDAD!$F$43</f>
        <v>1</v>
      </c>
      <c r="S42" s="8">
        <f>VULNERABILIDAD!$F$43</f>
        <v>1</v>
      </c>
      <c r="T42" s="8">
        <f>VULNERABILIDAD!$F$43</f>
        <v>1</v>
      </c>
      <c r="U42" s="8">
        <f>VULNERABILIDAD!$F$43</f>
        <v>1</v>
      </c>
      <c r="V42" s="8">
        <f>VULNERABILIDAD!$F$43</f>
        <v>1</v>
      </c>
      <c r="W42" s="8">
        <f>VULNERABILIDAD!$F$43</f>
        <v>1</v>
      </c>
      <c r="X42" s="8">
        <f>VULNERABILIDAD!$F$43</f>
        <v>1</v>
      </c>
      <c r="Y42" s="8">
        <f>VULNERABILIDAD!$F$43</f>
        <v>1</v>
      </c>
    </row>
    <row r="43" spans="6:34" ht="4.5" customHeight="1" x14ac:dyDescent="0.2">
      <c r="P43" s="8">
        <f>VULNERABILIDAD!$F$43</f>
        <v>1</v>
      </c>
      <c r="Q43" s="8">
        <f>VULNERABILIDAD!$F$43</f>
        <v>1</v>
      </c>
      <c r="R43" s="8">
        <f>VULNERABILIDAD!$F$43</f>
        <v>1</v>
      </c>
      <c r="S43" s="8">
        <f>VULNERABILIDAD!$F$43</f>
        <v>1</v>
      </c>
      <c r="T43" s="8">
        <f>VULNERABILIDAD!$F$43</f>
        <v>1</v>
      </c>
      <c r="U43" s="8">
        <f>VULNERABILIDAD!$F$43</f>
        <v>1</v>
      </c>
      <c r="V43" s="8">
        <f>VULNERABILIDAD!$F$43</f>
        <v>1</v>
      </c>
      <c r="W43" s="8">
        <f>VULNERABILIDAD!$F$43</f>
        <v>1</v>
      </c>
      <c r="X43" s="8">
        <f>VULNERABILIDAD!$F$43</f>
        <v>1</v>
      </c>
    </row>
    <row r="44" spans="6:34" ht="4.5" customHeight="1" x14ac:dyDescent="0.2">
      <c r="Q44" s="8">
        <f>VULNERABILIDAD!$F$43</f>
        <v>1</v>
      </c>
      <c r="R44" s="8">
        <f>VULNERABILIDAD!$F$43</f>
        <v>1</v>
      </c>
      <c r="S44" s="8">
        <f>VULNERABILIDAD!$F$43</f>
        <v>1</v>
      </c>
      <c r="T44" s="8">
        <f>VULNERABILIDAD!$F$43</f>
        <v>1</v>
      </c>
      <c r="U44" s="8">
        <f>VULNERABILIDAD!$F$43</f>
        <v>1</v>
      </c>
      <c r="V44" s="8">
        <f>VULNERABILIDAD!$F$43</f>
        <v>1</v>
      </c>
      <c r="W44" s="8">
        <f>VULNERABILIDAD!$F$43</f>
        <v>1</v>
      </c>
    </row>
    <row r="45" spans="6:34" ht="4.5" customHeight="1" x14ac:dyDescent="0.2">
      <c r="R45" s="8">
        <f>VULNERABILIDAD!$F$43</f>
        <v>1</v>
      </c>
      <c r="S45" s="8">
        <f>VULNERABILIDAD!$F$43</f>
        <v>1</v>
      </c>
      <c r="T45" s="8">
        <f>VULNERABILIDAD!$F$43</f>
        <v>1</v>
      </c>
      <c r="U45" s="8">
        <f>VULNERABILIDAD!$F$43</f>
        <v>1</v>
      </c>
      <c r="V45" s="8">
        <f>VULNERABILIDAD!$F$43</f>
        <v>1</v>
      </c>
      <c r="W45" s="8"/>
    </row>
    <row r="46" spans="6:34" ht="4.5" customHeight="1" x14ac:dyDescent="0.2">
      <c r="S46" s="8">
        <f>VULNERABILIDAD!$F$43</f>
        <v>1</v>
      </c>
      <c r="T46" s="8">
        <f>VULNERABILIDAD!$F$43</f>
        <v>1</v>
      </c>
      <c r="U46" s="8">
        <f>VULNERABILIDAD!$F$43</f>
        <v>1</v>
      </c>
      <c r="V46" s="8"/>
    </row>
    <row r="47" spans="6:34" ht="4.5" customHeight="1" x14ac:dyDescent="0.2">
      <c r="T47" s="8">
        <f>VULNERABILIDAD!$F$43</f>
        <v>1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12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50 al 70% la vulnerabilidad y la amenaza es alta.  Ó los componentes son calificados como medios, por lo tanto las consecuencias y efectos sociales y económicos pueden ser de magnitud, pero inferiores al riesgo alto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12">
    <mergeCell ref="AL1:AN1"/>
    <mergeCell ref="AM2:AN2"/>
    <mergeCell ref="AM3:AN3"/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191" priority="10" stopIfTrue="1" operator="equal">
      <formula>1</formula>
    </cfRule>
    <cfRule type="cellIs" dxfId="190" priority="11" stopIfTrue="1" operator="equal">
      <formula>2</formula>
    </cfRule>
    <cfRule type="cellIs" dxfId="189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188" priority="7" stopIfTrue="1" operator="equal">
      <formula>"BAJO"</formula>
    </cfRule>
    <cfRule type="cellIs" dxfId="187" priority="8" stopIfTrue="1" operator="equal">
      <formula>"MEDIO"</formula>
    </cfRule>
    <cfRule type="cellIs" dxfId="186" priority="9" stopIfTrue="1" operator="equal">
      <formula>"ALTO"</formula>
    </cfRule>
  </conditionalFormatting>
  <conditionalFormatting sqref="A50:A52">
    <cfRule type="cellIs" dxfId="185" priority="4" stopIfTrue="1" operator="equal">
      <formula>"BAJO"</formula>
    </cfRule>
    <cfRule type="cellIs" dxfId="184" priority="5" stopIfTrue="1" operator="equal">
      <formula>"MEDIO"</formula>
    </cfRule>
    <cfRule type="cellIs" dxfId="183" priority="6" stopIfTrue="1" operator="equal">
      <formula>"ALTO"</formula>
    </cfRule>
  </conditionalFormatting>
  <conditionalFormatting sqref="B50:B52">
    <cfRule type="cellIs" dxfId="182" priority="1" stopIfTrue="1" operator="equal">
      <formula>"BAJO"</formula>
    </cfRule>
    <cfRule type="cellIs" dxfId="181" priority="2" stopIfTrue="1" operator="equal">
      <formula>"MEDIO"</formula>
    </cfRule>
    <cfRule type="cellIs" dxfId="180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AL1" sqref="AL1:AN1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20" customWidth="1"/>
  </cols>
  <sheetData>
    <row r="1" spans="1:40" x14ac:dyDescent="0.2">
      <c r="A1" s="33"/>
      <c r="B1" s="33"/>
      <c r="C1" s="33"/>
      <c r="D1" s="33"/>
      <c r="E1" s="33"/>
      <c r="AL1" s="48" t="s">
        <v>106</v>
      </c>
      <c r="AM1" s="48"/>
      <c r="AN1" s="48"/>
    </row>
    <row r="2" spans="1:40" x14ac:dyDescent="0.2">
      <c r="A2" s="33"/>
      <c r="B2" s="33"/>
      <c r="C2" s="33"/>
      <c r="D2" s="33"/>
      <c r="E2" s="33"/>
      <c r="AL2" s="34"/>
      <c r="AM2" s="48" t="s">
        <v>105</v>
      </c>
      <c r="AN2" s="48"/>
    </row>
    <row r="3" spans="1:40" x14ac:dyDescent="0.2">
      <c r="A3" s="33"/>
      <c r="B3" s="33"/>
      <c r="C3" s="33"/>
      <c r="D3" s="33"/>
      <c r="E3" s="33"/>
      <c r="AL3" s="34"/>
      <c r="AM3" s="49" t="s">
        <v>104</v>
      </c>
      <c r="AN3" s="49"/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39" customHeight="1" x14ac:dyDescent="0.25">
      <c r="A11" s="46" t="s">
        <v>76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 spans="1:40" ht="7.5" customHeight="1" x14ac:dyDescent="0.2"/>
    <row r="13" spans="1:40" ht="4.5" customHeight="1" x14ac:dyDescent="0.2">
      <c r="T13" s="8" t="str">
        <f>VULNERABILIDAD!$P$43</f>
        <v>MEDIO</v>
      </c>
    </row>
    <row r="14" spans="1:40" ht="4.5" customHeight="1" x14ac:dyDescent="0.2">
      <c r="S14" s="8" t="str">
        <f>VULNERABILIDAD!$P$43</f>
        <v>MEDIO</v>
      </c>
      <c r="T14" s="8" t="str">
        <f>VULNERABILIDAD!$P$43</f>
        <v>MEDIO</v>
      </c>
      <c r="U14" s="8" t="str">
        <f>VULNERABILIDAD!$P$43</f>
        <v>MEDIO</v>
      </c>
    </row>
    <row r="15" spans="1:40" ht="4.5" customHeight="1" x14ac:dyDescent="0.2">
      <c r="R15" s="8" t="str">
        <f>VULNERABILIDAD!$P$43</f>
        <v>MEDIO</v>
      </c>
      <c r="S15" s="8" t="str">
        <f>VULNERABILIDAD!$P$43</f>
        <v>MEDIO</v>
      </c>
      <c r="T15" s="8" t="str">
        <f>VULNERABILIDAD!$P$43</f>
        <v>MEDIO</v>
      </c>
      <c r="U15" s="8" t="str">
        <f>VULNERABILIDAD!$P$43</f>
        <v>MEDIO</v>
      </c>
      <c r="V15" s="8" t="str">
        <f>VULNERABILIDAD!$P$43</f>
        <v>MEDIO</v>
      </c>
    </row>
    <row r="16" spans="1:40" ht="4.5" customHeight="1" x14ac:dyDescent="0.2">
      <c r="Q16" s="8" t="str">
        <f>VULNERABILIDAD!$P$43</f>
        <v>MEDIO</v>
      </c>
      <c r="R16" s="8" t="str">
        <f>VULNERABILIDAD!$P$43</f>
        <v>MEDIO</v>
      </c>
      <c r="S16" s="8" t="str">
        <f>VULNERABILIDAD!$P$43</f>
        <v>MEDIO</v>
      </c>
      <c r="T16" s="8" t="str">
        <f>VULNERABILIDAD!$P$43</f>
        <v>MEDIO</v>
      </c>
      <c r="U16" s="8" t="str">
        <f>VULNERABILIDAD!$P$43</f>
        <v>MEDIO</v>
      </c>
      <c r="V16" s="8" t="str">
        <f>VULNERABILIDAD!$P$43</f>
        <v>MEDIO</v>
      </c>
      <c r="W16" s="8" t="str">
        <f>VULNERABILIDAD!$P$43</f>
        <v>MEDIO</v>
      </c>
    </row>
    <row r="17" spans="3:37" ht="4.5" customHeight="1" x14ac:dyDescent="0.2">
      <c r="P17" s="8" t="str">
        <f>VULNERABILIDAD!$P$43</f>
        <v>MEDIO</v>
      </c>
      <c r="Q17" s="8" t="str">
        <f>VULNERABILIDAD!$P$43</f>
        <v>MEDIO</v>
      </c>
      <c r="R17" s="8" t="str">
        <f>VULNERABILIDAD!$P$43</f>
        <v>MEDIO</v>
      </c>
      <c r="S17" s="8" t="str">
        <f>VULNERABILIDAD!$P$43</f>
        <v>MEDIO</v>
      </c>
      <c r="T17" s="8" t="str">
        <f>VULNERABILIDAD!$P$43</f>
        <v>MEDIO</v>
      </c>
      <c r="U17" s="8" t="str">
        <f>VULNERABILIDAD!$P$43</f>
        <v>MEDIO</v>
      </c>
      <c r="V17" s="8" t="str">
        <f>VULNERABILIDAD!$P$43</f>
        <v>MEDIO</v>
      </c>
      <c r="W17" s="8" t="str">
        <f>VULNERABILIDAD!$P$43</f>
        <v>MEDIO</v>
      </c>
      <c r="X17" s="8" t="str">
        <f>VULNERABILIDAD!$P$43</f>
        <v>MEDIO</v>
      </c>
    </row>
    <row r="18" spans="3:37" ht="4.5" customHeight="1" x14ac:dyDescent="0.2">
      <c r="O18" s="8" t="str">
        <f>VULNERABILIDAD!$P$43</f>
        <v>MEDIO</v>
      </c>
      <c r="P18" s="8" t="str">
        <f>VULNERABILIDAD!$P$43</f>
        <v>MEDIO</v>
      </c>
      <c r="Q18" s="8" t="str">
        <f>VULNERABILIDAD!$P$43</f>
        <v>MEDIO</v>
      </c>
      <c r="R18" s="8" t="str">
        <f>VULNERABILIDAD!$P$43</f>
        <v>MEDIO</v>
      </c>
      <c r="S18" s="8" t="str">
        <f>VULNERABILIDAD!$P$43</f>
        <v>MEDIO</v>
      </c>
      <c r="T18" s="8" t="str">
        <f>VULNERABILIDAD!$P$43</f>
        <v>MEDIO</v>
      </c>
      <c r="U18" s="8" t="str">
        <f>VULNERABILIDAD!$P$43</f>
        <v>MEDIO</v>
      </c>
      <c r="V18" s="8" t="str">
        <f>VULNERABILIDAD!$P$43</f>
        <v>MEDIO</v>
      </c>
      <c r="W18" s="8" t="str">
        <f>VULNERABILIDAD!$P$43</f>
        <v>MEDIO</v>
      </c>
      <c r="X18" s="8" t="str">
        <f>VULNERABILIDAD!$P$43</f>
        <v>MEDIO</v>
      </c>
      <c r="Y18" s="8" t="str">
        <f>VULNERABILIDAD!$P$43</f>
        <v>MEDIO</v>
      </c>
    </row>
    <row r="19" spans="3:37" ht="4.5" customHeight="1" x14ac:dyDescent="0.2">
      <c r="N19" s="8" t="str">
        <f>VULNERABILIDAD!$P$43</f>
        <v>MEDIO</v>
      </c>
      <c r="O19" s="8" t="str">
        <f>VULNERABILIDAD!$P$43</f>
        <v>MEDIO</v>
      </c>
      <c r="P19" s="8" t="str">
        <f>VULNERABILIDAD!$P$43</f>
        <v>MEDIO</v>
      </c>
      <c r="Q19" s="8" t="str">
        <f>VULNERABILIDAD!$P$43</f>
        <v>MEDIO</v>
      </c>
      <c r="R19" s="8" t="str">
        <f>VULNERABILIDAD!$P$43</f>
        <v>MEDIO</v>
      </c>
      <c r="S19" s="8" t="str">
        <f>VULNERABILIDAD!$P$43</f>
        <v>MEDIO</v>
      </c>
      <c r="T19" s="8" t="str">
        <f>VULNERABILIDAD!$P$43</f>
        <v>MEDIO</v>
      </c>
      <c r="U19" s="8" t="str">
        <f>VULNERABILIDAD!$P$43</f>
        <v>MEDIO</v>
      </c>
      <c r="V19" s="8" t="str">
        <f>VULNERABILIDAD!$P$43</f>
        <v>MEDIO</v>
      </c>
      <c r="W19" s="8" t="str">
        <f>VULNERABILIDAD!$P$43</f>
        <v>MEDIO</v>
      </c>
      <c r="X19" s="8" t="str">
        <f>VULNERABILIDAD!$P$43</f>
        <v>MEDIO</v>
      </c>
      <c r="Y19" s="8" t="str">
        <f>VULNERABILIDAD!$P$43</f>
        <v>MEDIO</v>
      </c>
      <c r="Z19" s="8" t="str">
        <f>VULNERABILIDAD!$P$43</f>
        <v>MEDIO</v>
      </c>
    </row>
    <row r="20" spans="3:37" ht="4.5" customHeight="1" x14ac:dyDescent="0.2">
      <c r="M20" s="8" t="str">
        <f>VULNERABILIDAD!$P$43</f>
        <v>MEDIO</v>
      </c>
      <c r="N20" s="8" t="str">
        <f>VULNERABILIDAD!$P$43</f>
        <v>MEDIO</v>
      </c>
      <c r="O20" s="8" t="str">
        <f>VULNERABILIDAD!$P$43</f>
        <v>MEDIO</v>
      </c>
      <c r="P20" s="8" t="str">
        <f>VULNERABILIDAD!$P$43</f>
        <v>MEDIO</v>
      </c>
      <c r="Q20" s="8" t="str">
        <f>VULNERABILIDAD!$P$43</f>
        <v>MEDIO</v>
      </c>
      <c r="R20" s="8" t="str">
        <f>VULNERABILIDAD!$P$43</f>
        <v>MEDIO</v>
      </c>
      <c r="S20" s="8" t="str">
        <f>VULNERABILIDAD!$P$43</f>
        <v>MEDIO</v>
      </c>
      <c r="T20" s="8" t="str">
        <f>VULNERABILIDAD!$P$43</f>
        <v>MEDIO</v>
      </c>
      <c r="U20" s="8" t="str">
        <f>VULNERABILIDAD!$P$43</f>
        <v>MEDIO</v>
      </c>
      <c r="V20" s="8" t="str">
        <f>VULNERABILIDAD!$P$43</f>
        <v>MEDIO</v>
      </c>
      <c r="W20" s="8" t="str">
        <f>VULNERABILIDAD!$P$43</f>
        <v>MEDIO</v>
      </c>
      <c r="X20" s="8" t="str">
        <f>VULNERABILIDAD!$P$43</f>
        <v>MEDIO</v>
      </c>
      <c r="Y20" s="8" t="str">
        <f>VULNERABILIDAD!$P$43</f>
        <v>MEDIO</v>
      </c>
      <c r="Z20" s="8" t="str">
        <f>VULNERABILIDAD!$P$43</f>
        <v>MEDIO</v>
      </c>
      <c r="AA20" s="8" t="str">
        <f>VULNERABILIDAD!$P$43</f>
        <v>MEDIO</v>
      </c>
    </row>
    <row r="21" spans="3:37" ht="4.5" customHeight="1" x14ac:dyDescent="0.2">
      <c r="L21" s="8" t="str">
        <f>VULNERABILIDAD!$P$43</f>
        <v>MEDIO</v>
      </c>
      <c r="M21" s="8" t="str">
        <f>VULNERABILIDAD!$P$43</f>
        <v>MEDIO</v>
      </c>
      <c r="N21" s="8" t="str">
        <f>VULNERABILIDAD!$P$43</f>
        <v>MEDIO</v>
      </c>
      <c r="O21" s="8" t="str">
        <f>VULNERABILIDAD!$P$43</f>
        <v>MEDIO</v>
      </c>
      <c r="P21" s="8" t="str">
        <f>VULNERABILIDAD!$P$43</f>
        <v>MEDIO</v>
      </c>
      <c r="Q21" s="8" t="str">
        <f>VULNERABILIDAD!$P$43</f>
        <v>MEDIO</v>
      </c>
      <c r="R21" s="8" t="str">
        <f>VULNERABILIDAD!$P$43</f>
        <v>MEDIO</v>
      </c>
      <c r="S21" s="8" t="str">
        <f>VULNERABILIDAD!$P$43</f>
        <v>MEDIO</v>
      </c>
      <c r="T21" s="8" t="str">
        <f>VULNERABILIDAD!$P$43</f>
        <v>MEDIO</v>
      </c>
      <c r="U21" s="8" t="str">
        <f>VULNERABILIDAD!$P$43</f>
        <v>MEDIO</v>
      </c>
      <c r="V21" s="8" t="str">
        <f>VULNERABILIDAD!$P$43</f>
        <v>MEDIO</v>
      </c>
      <c r="W21" s="8" t="str">
        <f>VULNERABILIDAD!$P$43</f>
        <v>MEDIO</v>
      </c>
      <c r="X21" s="8" t="str">
        <f>VULNERABILIDAD!$P$43</f>
        <v>MEDIO</v>
      </c>
      <c r="Y21" s="8" t="str">
        <f>VULNERABILIDAD!$P$43</f>
        <v>MEDIO</v>
      </c>
      <c r="Z21" s="8" t="str">
        <f>VULNERABILIDAD!$P$43</f>
        <v>MEDIO</v>
      </c>
      <c r="AA21" s="8" t="str">
        <f>VULNERABILIDAD!$P$43</f>
        <v>MEDIO</v>
      </c>
      <c r="AB21" s="8" t="str">
        <f>VULNERABILIDAD!$P$43</f>
        <v>MEDIO</v>
      </c>
    </row>
    <row r="22" spans="3:37" ht="4.5" customHeight="1" x14ac:dyDescent="0.2">
      <c r="K22" s="8" t="str">
        <f>VULNERABILIDAD!$K$43</f>
        <v>MEDIO</v>
      </c>
      <c r="L22" s="8"/>
      <c r="M22" s="8" t="str">
        <f>VULNERABILIDAD!$P$43</f>
        <v>MEDIO</v>
      </c>
      <c r="N22" s="8" t="str">
        <f>VULNERABILIDAD!$P$43</f>
        <v>MEDIO</v>
      </c>
      <c r="O22" s="8" t="str">
        <f>VULNERABILIDAD!$P$43</f>
        <v>MEDIO</v>
      </c>
      <c r="P22" s="8" t="str">
        <f>VULNERABILIDAD!$P$43</f>
        <v>MEDIO</v>
      </c>
      <c r="Q22" s="8" t="str">
        <f>VULNERABILIDAD!$P$43</f>
        <v>MEDIO</v>
      </c>
      <c r="R22" s="8" t="str">
        <f>VULNERABILIDAD!$P$43</f>
        <v>MEDIO</v>
      </c>
      <c r="S22" s="8" t="str">
        <f>VULNERABILIDAD!$P$43</f>
        <v>MEDIO</v>
      </c>
      <c r="T22" s="8" t="str">
        <f>VULNERABILIDAD!$P$43</f>
        <v>MEDIO</v>
      </c>
      <c r="U22" s="8" t="str">
        <f>VULNERABILIDAD!$P$43</f>
        <v>MEDIO</v>
      </c>
      <c r="V22" s="8" t="str">
        <f>VULNERABILIDAD!$P$43</f>
        <v>MEDIO</v>
      </c>
      <c r="W22" s="8" t="str">
        <f>VULNERABILIDAD!$P$43</f>
        <v>MEDIO</v>
      </c>
      <c r="X22" s="8" t="str">
        <f>VULNERABILIDAD!$P$43</f>
        <v>MEDIO</v>
      </c>
      <c r="Y22" s="8" t="str">
        <f>VULNERABILIDAD!$P$43</f>
        <v>MEDIO</v>
      </c>
      <c r="Z22" s="8" t="str">
        <f>VULNERABILIDAD!$P$43</f>
        <v>MEDIO</v>
      </c>
      <c r="AA22" s="8" t="str">
        <f>VULNERABILIDAD!$P$43</f>
        <v>MEDIO</v>
      </c>
      <c r="AC22" s="8" t="str">
        <f>VULNERABILIDAD!$U$43</f>
        <v>MEDIO</v>
      </c>
    </row>
    <row r="23" spans="3:37" ht="4.5" customHeight="1" x14ac:dyDescent="0.2">
      <c r="J23" s="8" t="str">
        <f>VULNERABILIDAD!$K$43</f>
        <v>MEDIO</v>
      </c>
      <c r="K23" s="8" t="str">
        <f>VULNERABILIDAD!$K$43</f>
        <v>MEDIO</v>
      </c>
      <c r="L23" s="8" t="str">
        <f>VULNERABILIDAD!$K$43</f>
        <v>MEDIO</v>
      </c>
      <c r="M23" s="8"/>
      <c r="N23" s="8" t="str">
        <f>VULNERABILIDAD!$P$43</f>
        <v>MEDIO</v>
      </c>
      <c r="O23" s="8" t="str">
        <f>VULNERABILIDAD!$P$43</f>
        <v>MEDIO</v>
      </c>
      <c r="P23" s="8" t="str">
        <f>VULNERABILIDAD!$P$43</f>
        <v>MEDIO</v>
      </c>
      <c r="Q23" s="8" t="str">
        <f>VULNERABILIDAD!$P$43</f>
        <v>MEDIO</v>
      </c>
      <c r="R23" s="8" t="str">
        <f>VULNERABILIDAD!$P$43</f>
        <v>MEDIO</v>
      </c>
      <c r="S23" s="8" t="str">
        <f>VULNERABILIDAD!$P$43</f>
        <v>MEDIO</v>
      </c>
      <c r="T23" s="8" t="str">
        <f>VULNERABILIDAD!$P$43</f>
        <v>MEDIO</v>
      </c>
      <c r="U23" s="8" t="str">
        <f>VULNERABILIDAD!$P$43</f>
        <v>MEDIO</v>
      </c>
      <c r="V23" s="8" t="str">
        <f>VULNERABILIDAD!$P$43</f>
        <v>MEDIO</v>
      </c>
      <c r="W23" s="8" t="str">
        <f>VULNERABILIDAD!$P$43</f>
        <v>MEDIO</v>
      </c>
      <c r="X23" s="8" t="str">
        <f>VULNERABILIDAD!$P$43</f>
        <v>MEDIO</v>
      </c>
      <c r="Y23" s="8" t="str">
        <f>VULNERABILIDAD!$P$43</f>
        <v>MEDIO</v>
      </c>
      <c r="Z23" s="8" t="str">
        <f>VULNERABILIDAD!$P$43</f>
        <v>MEDIO</v>
      </c>
      <c r="AB23" s="8" t="str">
        <f>VULNERABILIDAD!$U$43</f>
        <v>MEDIO</v>
      </c>
      <c r="AC23" s="8" t="str">
        <f>VULNERABILIDAD!$U$43</f>
        <v>MEDIO</v>
      </c>
      <c r="AD23" s="8" t="str">
        <f>VULNERABILIDAD!$U$43</f>
        <v>MEDIO</v>
      </c>
    </row>
    <row r="24" spans="3:37" ht="4.5" customHeight="1" x14ac:dyDescent="0.2">
      <c r="I24" s="8" t="str">
        <f>VULNERABILIDAD!$K$43</f>
        <v>MEDIO</v>
      </c>
      <c r="J24" s="8" t="str">
        <f>VULNERABILIDAD!$K$43</f>
        <v>MEDIO</v>
      </c>
      <c r="K24" s="8" t="str">
        <f>VULNERABILIDAD!$K$43</f>
        <v>MEDIO</v>
      </c>
      <c r="L24" s="8" t="str">
        <f>VULNERABILIDAD!$K$43</f>
        <v>MEDIO</v>
      </c>
      <c r="M24" s="8" t="str">
        <f>VULNERABILIDAD!$K$43</f>
        <v>MEDIO</v>
      </c>
      <c r="N24" s="8"/>
      <c r="O24" s="8" t="str">
        <f>VULNERABILIDAD!$P$43</f>
        <v>MEDIO</v>
      </c>
      <c r="P24" s="8" t="str">
        <f>VULNERABILIDAD!$P$43</f>
        <v>MEDIO</v>
      </c>
      <c r="Q24" s="8" t="str">
        <f>VULNERABILIDAD!$P$43</f>
        <v>MEDIO</v>
      </c>
      <c r="R24" s="8" t="str">
        <f>VULNERABILIDAD!$P$43</f>
        <v>MEDIO</v>
      </c>
      <c r="S24" s="8" t="str">
        <f>VULNERABILIDAD!$P$43</f>
        <v>MEDIO</v>
      </c>
      <c r="T24" s="8" t="str">
        <f>VULNERABILIDAD!$P$43</f>
        <v>MEDIO</v>
      </c>
      <c r="U24" s="8" t="str">
        <f>VULNERABILIDAD!$P$43</f>
        <v>MEDIO</v>
      </c>
      <c r="V24" s="8" t="str">
        <f>VULNERABILIDAD!$P$43</f>
        <v>MEDIO</v>
      </c>
      <c r="W24" s="8" t="str">
        <f>VULNERABILIDAD!$P$43</f>
        <v>MEDIO</v>
      </c>
      <c r="X24" s="8" t="str">
        <f>VULNERABILIDAD!$P$43</f>
        <v>MEDIO</v>
      </c>
      <c r="Y24" s="8" t="str">
        <f>VULNERABILIDAD!$P$43</f>
        <v>MEDIO</v>
      </c>
      <c r="AA24" s="8" t="str">
        <f>VULNERABILIDAD!$U$43</f>
        <v>MEDIO</v>
      </c>
      <c r="AB24" s="8" t="str">
        <f>VULNERABILIDAD!$U$43</f>
        <v>MEDIO</v>
      </c>
      <c r="AC24" s="8" t="str">
        <f>VULNERABILIDAD!$U$43</f>
        <v>MEDIO</v>
      </c>
      <c r="AD24" s="8" t="str">
        <f>VULNERABILIDAD!$U$43</f>
        <v>MEDIO</v>
      </c>
      <c r="AE24" s="8" t="str">
        <f>VULNERABILIDAD!$U$43</f>
        <v>MEDIO</v>
      </c>
    </row>
    <row r="25" spans="3:37" ht="4.5" customHeight="1" x14ac:dyDescent="0.2">
      <c r="H25" s="8" t="str">
        <f>VULNERABILIDAD!$K$43</f>
        <v>MEDIO</v>
      </c>
      <c r="I25" s="8" t="str">
        <f>VULNERABILIDAD!$K$43</f>
        <v>MEDIO</v>
      </c>
      <c r="J25" s="8" t="str">
        <f>VULNERABILIDAD!$K$43</f>
        <v>MEDIO</v>
      </c>
      <c r="K25" s="8" t="str">
        <f>VULNERABILIDAD!$K$43</f>
        <v>MEDIO</v>
      </c>
      <c r="L25" s="8" t="str">
        <f>VULNERABILIDAD!$K$43</f>
        <v>MEDIO</v>
      </c>
      <c r="M25" s="8" t="str">
        <f>VULNERABILIDAD!$K$43</f>
        <v>MEDIO</v>
      </c>
      <c r="N25" s="8" t="str">
        <f>VULNERABILIDAD!$K$43</f>
        <v>MEDIO</v>
      </c>
      <c r="O25" s="8"/>
      <c r="P25" s="8" t="str">
        <f>VULNERABILIDAD!$P$43</f>
        <v>MEDIO</v>
      </c>
      <c r="Q25" s="8" t="str">
        <f>VULNERABILIDAD!$P$43</f>
        <v>MEDIO</v>
      </c>
      <c r="R25" s="8" t="str">
        <f>VULNERABILIDAD!$P$43</f>
        <v>MEDIO</v>
      </c>
      <c r="S25" s="8" t="str">
        <f>VULNERABILIDAD!$P$43</f>
        <v>MEDIO</v>
      </c>
      <c r="T25" s="8" t="str">
        <f>VULNERABILIDAD!$P$43</f>
        <v>MEDIO</v>
      </c>
      <c r="U25" s="8" t="str">
        <f>VULNERABILIDAD!$P$43</f>
        <v>MEDIO</v>
      </c>
      <c r="V25" s="8" t="str">
        <f>VULNERABILIDAD!$P$43</f>
        <v>MEDIO</v>
      </c>
      <c r="W25" s="8" t="str">
        <f>VULNERABILIDAD!$P$43</f>
        <v>MEDIO</v>
      </c>
      <c r="X25" s="8" t="str">
        <f>VULNERABILIDAD!$P$43</f>
        <v>MEDIO</v>
      </c>
      <c r="Z25" s="8" t="str">
        <f>VULNERABILIDAD!$U$43</f>
        <v>MEDIO</v>
      </c>
      <c r="AA25" s="8" t="str">
        <f>VULNERABILIDAD!$U$43</f>
        <v>MEDIO</v>
      </c>
      <c r="AB25" s="8" t="str">
        <f>VULNERABILIDAD!$U$43</f>
        <v>MEDIO</v>
      </c>
      <c r="AC25" s="8" t="str">
        <f>VULNERABILIDAD!$U$43</f>
        <v>MEDIO</v>
      </c>
      <c r="AD25" s="8" t="str">
        <f>VULNERABILIDAD!$U$43</f>
        <v>MEDIO</v>
      </c>
      <c r="AE25" s="8" t="str">
        <f>VULNERABILIDAD!$U$43</f>
        <v>MEDIO</v>
      </c>
      <c r="AF25" s="8" t="str">
        <f>VULNERABILIDAD!$U$43</f>
        <v>MEDIO</v>
      </c>
    </row>
    <row r="26" spans="3:37" ht="4.5" customHeight="1" x14ac:dyDescent="0.2">
      <c r="G26" s="8" t="str">
        <f>VULNERABILIDAD!$K$43</f>
        <v>MEDIO</v>
      </c>
      <c r="H26" s="8" t="str">
        <f>VULNERABILIDAD!$K$43</f>
        <v>MEDIO</v>
      </c>
      <c r="I26" s="8" t="str">
        <f>VULNERABILIDAD!$K$43</f>
        <v>MEDIO</v>
      </c>
      <c r="J26" s="8" t="str">
        <f>VULNERABILIDAD!$K$43</f>
        <v>MEDIO</v>
      </c>
      <c r="K26" s="8" t="str">
        <f>VULNERABILIDAD!$K$43</f>
        <v>MEDIO</v>
      </c>
      <c r="L26" s="8" t="str">
        <f>VULNERABILIDAD!$K$43</f>
        <v>MEDIO</v>
      </c>
      <c r="M26" s="8" t="str">
        <f>VULNERABILIDAD!$K$43</f>
        <v>MEDIO</v>
      </c>
      <c r="N26" s="8" t="str">
        <f>VULNERABILIDAD!$K$43</f>
        <v>MEDIO</v>
      </c>
      <c r="O26" s="8" t="str">
        <f>VULNERABILIDAD!$K$43</f>
        <v>MEDIO</v>
      </c>
      <c r="P26" s="8"/>
      <c r="Q26" s="8" t="str">
        <f>VULNERABILIDAD!$P$43</f>
        <v>MEDIO</v>
      </c>
      <c r="R26" s="8" t="str">
        <f>VULNERABILIDAD!$P$43</f>
        <v>MEDIO</v>
      </c>
      <c r="S26" s="8" t="str">
        <f>VULNERABILIDAD!$P$43</f>
        <v>MEDIO</v>
      </c>
      <c r="T26" s="8" t="str">
        <f>VULNERABILIDAD!$P$43</f>
        <v>MEDIO</v>
      </c>
      <c r="U26" s="8" t="str">
        <f>VULNERABILIDAD!$P$43</f>
        <v>MEDIO</v>
      </c>
      <c r="V26" s="8" t="str">
        <f>VULNERABILIDAD!$P$43</f>
        <v>MEDIO</v>
      </c>
      <c r="W26" s="8" t="str">
        <f>VULNERABILIDAD!$P$43</f>
        <v>MEDIO</v>
      </c>
      <c r="Y26" s="8" t="str">
        <f>VULNERABILIDAD!$U$43</f>
        <v>MEDIO</v>
      </c>
      <c r="Z26" s="8" t="str">
        <f>VULNERABILIDAD!$U$43</f>
        <v>MEDIO</v>
      </c>
      <c r="AA26" s="8" t="str">
        <f>VULNERABILIDAD!$U$43</f>
        <v>MEDIO</v>
      </c>
      <c r="AB26" s="8" t="str">
        <f>VULNERABILIDAD!$U$43</f>
        <v>MEDIO</v>
      </c>
      <c r="AC26" s="8" t="str">
        <f>VULNERABILIDAD!$U$43</f>
        <v>MEDIO</v>
      </c>
      <c r="AD26" s="8" t="str">
        <f>VULNERABILIDAD!$U$43</f>
        <v>MEDIO</v>
      </c>
      <c r="AE26" s="8" t="str">
        <f>VULNERABILIDAD!$U$43</f>
        <v>MEDIO</v>
      </c>
      <c r="AF26" s="8" t="str">
        <f>VULNERABILIDAD!$U$43</f>
        <v>MEDIO</v>
      </c>
      <c r="AG26" s="8" t="str">
        <f>VULNERABILIDAD!$U$43</f>
        <v>MEDIO</v>
      </c>
    </row>
    <row r="27" spans="3:37" ht="4.5" customHeight="1" x14ac:dyDescent="0.2">
      <c r="F27" s="8" t="str">
        <f>VULNERABILIDAD!$K$43</f>
        <v>MEDIO</v>
      </c>
      <c r="G27" s="8" t="str">
        <f>VULNERABILIDAD!$K$43</f>
        <v>MEDIO</v>
      </c>
      <c r="H27" s="8" t="str">
        <f>VULNERABILIDAD!$K$43</f>
        <v>MEDIO</v>
      </c>
      <c r="I27" s="8" t="str">
        <f>VULNERABILIDAD!$K$43</f>
        <v>MEDIO</v>
      </c>
      <c r="J27" s="8" t="str">
        <f>VULNERABILIDAD!$K$43</f>
        <v>MEDIO</v>
      </c>
      <c r="K27" s="8" t="str">
        <f>VULNERABILIDAD!$K$43</f>
        <v>MEDIO</v>
      </c>
      <c r="L27" s="8" t="str">
        <f>VULNERABILIDAD!$K$43</f>
        <v>MEDIO</v>
      </c>
      <c r="M27" s="8" t="str">
        <f>VULNERABILIDAD!$K$43</f>
        <v>MEDIO</v>
      </c>
      <c r="N27" s="8" t="str">
        <f>VULNERABILIDAD!$K$43</f>
        <v>MEDIO</v>
      </c>
      <c r="O27" s="8" t="str">
        <f>VULNERABILIDAD!$K$43</f>
        <v>MEDIO</v>
      </c>
      <c r="P27" s="8" t="str">
        <f>VULNERABILIDAD!$K$43</f>
        <v>MEDIO</v>
      </c>
      <c r="Q27" s="8"/>
      <c r="R27" s="8" t="str">
        <f>VULNERABILIDAD!$P$43</f>
        <v>MEDIO</v>
      </c>
      <c r="S27" s="8" t="str">
        <f>VULNERABILIDAD!$P$43</f>
        <v>MEDIO</v>
      </c>
      <c r="T27" s="8" t="str">
        <f>VULNERABILIDAD!$P$43</f>
        <v>MEDIO</v>
      </c>
      <c r="U27" s="8" t="str">
        <f>VULNERABILIDAD!$P$43</f>
        <v>MEDIO</v>
      </c>
      <c r="V27" s="8" t="str">
        <f>VULNERABILIDAD!$P$43</f>
        <v>MEDIO</v>
      </c>
      <c r="X27" s="8" t="str">
        <f>VULNERABILIDAD!$U$43</f>
        <v>MEDIO</v>
      </c>
      <c r="Y27" s="8" t="str">
        <f>VULNERABILIDAD!$U$43</f>
        <v>MEDIO</v>
      </c>
      <c r="Z27" s="8" t="str">
        <f>VULNERABILIDAD!$U$43</f>
        <v>MEDIO</v>
      </c>
      <c r="AA27" s="8" t="str">
        <f>VULNERABILIDAD!$U$43</f>
        <v>MEDIO</v>
      </c>
      <c r="AB27" s="8" t="str">
        <f>VULNERABILIDAD!$U$43</f>
        <v>MEDIO</v>
      </c>
      <c r="AC27" s="8" t="str">
        <f>VULNERABILIDAD!$U$43</f>
        <v>MEDIO</v>
      </c>
      <c r="AD27" s="8" t="str">
        <f>VULNERABILIDAD!$U$43</f>
        <v>MEDIO</v>
      </c>
      <c r="AE27" s="8" t="str">
        <f>VULNERABILIDAD!$U$43</f>
        <v>MEDIO</v>
      </c>
      <c r="AF27" s="8" t="str">
        <f>VULNERABILIDAD!$U$43</f>
        <v>MEDIO</v>
      </c>
      <c r="AG27" s="8" t="str">
        <f>VULNERABILIDAD!$U$43</f>
        <v>MEDIO</v>
      </c>
      <c r="AH27" s="8" t="str">
        <f>VULNERABILIDAD!$U$43</f>
        <v>MEDIO</v>
      </c>
    </row>
    <row r="28" spans="3:37" ht="4.5" customHeight="1" x14ac:dyDescent="0.2">
      <c r="E28" s="8" t="str">
        <f>VULNERABILIDAD!$K$43</f>
        <v>MEDIO</v>
      </c>
      <c r="F28" s="8" t="str">
        <f>VULNERABILIDAD!$K$43</f>
        <v>MEDIO</v>
      </c>
      <c r="G28" s="8" t="str">
        <f>VULNERABILIDAD!$K$43</f>
        <v>MEDIO</v>
      </c>
      <c r="H28" s="8" t="str">
        <f>VULNERABILIDAD!$K$43</f>
        <v>MEDIO</v>
      </c>
      <c r="I28" s="8" t="str">
        <f>VULNERABILIDAD!$K$43</f>
        <v>MEDIO</v>
      </c>
      <c r="J28" s="8" t="str">
        <f>VULNERABILIDAD!$K$43</f>
        <v>MEDIO</v>
      </c>
      <c r="K28" s="8" t="str">
        <f>VULNERABILIDAD!$K$43</f>
        <v>MEDIO</v>
      </c>
      <c r="L28" s="8" t="str">
        <f>VULNERABILIDAD!$K$43</f>
        <v>MEDIO</v>
      </c>
      <c r="M28" s="8" t="str">
        <f>VULNERABILIDAD!$K$43</f>
        <v>MEDIO</v>
      </c>
      <c r="N28" s="8" t="str">
        <f>VULNERABILIDAD!$K$43</f>
        <v>MEDIO</v>
      </c>
      <c r="O28" s="8" t="str">
        <f>VULNERABILIDAD!$K$43</f>
        <v>MEDIO</v>
      </c>
      <c r="P28" s="8" t="str">
        <f>VULNERABILIDAD!$K$43</f>
        <v>MEDIO</v>
      </c>
      <c r="Q28" s="8" t="str">
        <f>VULNERABILIDAD!$K$43</f>
        <v>MEDIO</v>
      </c>
      <c r="R28" s="8"/>
      <c r="S28" s="8" t="str">
        <f>VULNERABILIDAD!$P$43</f>
        <v>MEDIO</v>
      </c>
      <c r="T28" s="8" t="str">
        <f>VULNERABILIDAD!$P$43</f>
        <v>MEDIO</v>
      </c>
      <c r="U28" s="8" t="str">
        <f>VULNERABILIDAD!$P$43</f>
        <v>MEDIO</v>
      </c>
      <c r="W28" s="8" t="str">
        <f>VULNERABILIDAD!$U$43</f>
        <v>MEDIO</v>
      </c>
      <c r="X28" s="8" t="str">
        <f>VULNERABILIDAD!$U$43</f>
        <v>MEDIO</v>
      </c>
      <c r="Y28" s="8" t="str">
        <f>VULNERABILIDAD!$U$43</f>
        <v>MEDIO</v>
      </c>
      <c r="Z28" s="8" t="str">
        <f>VULNERABILIDAD!$U$43</f>
        <v>MEDIO</v>
      </c>
      <c r="AA28" s="8" t="str">
        <f>VULNERABILIDAD!$U$43</f>
        <v>MEDIO</v>
      </c>
      <c r="AB28" s="8" t="str">
        <f>VULNERABILIDAD!$U$43</f>
        <v>MEDIO</v>
      </c>
      <c r="AC28" s="8" t="str">
        <f>VULNERABILIDAD!$U$43</f>
        <v>MEDIO</v>
      </c>
      <c r="AD28" s="8" t="str">
        <f>VULNERABILIDAD!$U$43</f>
        <v>MEDIO</v>
      </c>
      <c r="AE28" s="8" t="str">
        <f>VULNERABILIDAD!$U$43</f>
        <v>MEDIO</v>
      </c>
      <c r="AF28" s="8" t="str">
        <f>VULNERABILIDAD!$U$43</f>
        <v>MEDIO</v>
      </c>
      <c r="AG28" s="8" t="str">
        <f>VULNERABILIDAD!$U$43</f>
        <v>MEDIO</v>
      </c>
      <c r="AH28" s="8" t="str">
        <f>VULNERABILIDAD!$U$43</f>
        <v>MEDIO</v>
      </c>
      <c r="AI28" s="8" t="str">
        <f>VULNERABILIDAD!$U$43</f>
        <v>MEDIO</v>
      </c>
    </row>
    <row r="29" spans="3:37" ht="4.5" customHeight="1" x14ac:dyDescent="0.2">
      <c r="D29" s="8" t="str">
        <f>VULNERABILIDAD!$K$43</f>
        <v>MEDIO</v>
      </c>
      <c r="E29" s="8" t="str">
        <f>VULNERABILIDAD!$K$43</f>
        <v>MEDIO</v>
      </c>
      <c r="F29" s="8" t="str">
        <f>VULNERABILIDAD!$K$43</f>
        <v>MEDIO</v>
      </c>
      <c r="G29" s="8" t="str">
        <f>VULNERABILIDAD!$K$43</f>
        <v>MEDIO</v>
      </c>
      <c r="H29" s="8" t="str">
        <f>VULNERABILIDAD!$K$43</f>
        <v>MEDIO</v>
      </c>
      <c r="I29" s="8" t="str">
        <f>VULNERABILIDAD!$K$43</f>
        <v>MEDIO</v>
      </c>
      <c r="J29" s="8" t="str">
        <f>VULNERABILIDAD!$K$43</f>
        <v>MEDIO</v>
      </c>
      <c r="K29" s="8" t="str">
        <f>VULNERABILIDAD!$K$43</f>
        <v>MEDIO</v>
      </c>
      <c r="L29" s="8" t="str">
        <f>VULNERABILIDAD!$K$43</f>
        <v>MEDIO</v>
      </c>
      <c r="M29" s="8" t="str">
        <f>VULNERABILIDAD!$K$43</f>
        <v>MEDIO</v>
      </c>
      <c r="N29" s="8" t="str">
        <f>VULNERABILIDAD!$K$43</f>
        <v>MEDIO</v>
      </c>
      <c r="O29" s="8" t="str">
        <f>VULNERABILIDAD!$K$43</f>
        <v>MEDIO</v>
      </c>
      <c r="P29" s="8" t="str">
        <f>VULNERABILIDAD!$K$43</f>
        <v>MEDIO</v>
      </c>
      <c r="Q29" s="8" t="str">
        <f>VULNERABILIDAD!$K$43</f>
        <v>MEDIO</v>
      </c>
      <c r="R29" s="8" t="str">
        <f>VULNERABILIDAD!$K$43</f>
        <v>MEDIO</v>
      </c>
      <c r="S29" s="8"/>
      <c r="T29" s="8" t="str">
        <f>VULNERABILIDAD!$P$43</f>
        <v>MEDIO</v>
      </c>
      <c r="V29" s="8" t="str">
        <f>VULNERABILIDAD!$U$43</f>
        <v>MEDIO</v>
      </c>
      <c r="W29" s="8" t="str">
        <f>VULNERABILIDAD!$U$43</f>
        <v>MEDIO</v>
      </c>
      <c r="X29" s="8" t="str">
        <f>VULNERABILIDAD!$U$43</f>
        <v>MEDIO</v>
      </c>
      <c r="Y29" s="8" t="str">
        <f>VULNERABILIDAD!$U$43</f>
        <v>MEDIO</v>
      </c>
      <c r="Z29" s="8" t="str">
        <f>VULNERABILIDAD!$U$43</f>
        <v>MEDIO</v>
      </c>
      <c r="AA29" s="8" t="str">
        <f>VULNERABILIDAD!$U$43</f>
        <v>MEDIO</v>
      </c>
      <c r="AB29" s="8" t="str">
        <f>VULNERABILIDAD!$U$43</f>
        <v>MEDIO</v>
      </c>
      <c r="AC29" s="8" t="str">
        <f>VULNERABILIDAD!$U$43</f>
        <v>MEDIO</v>
      </c>
      <c r="AD29" s="8" t="str">
        <f>VULNERABILIDAD!$U$43</f>
        <v>MEDIO</v>
      </c>
      <c r="AE29" s="8" t="str">
        <f>VULNERABILIDAD!$U$43</f>
        <v>MEDIO</v>
      </c>
      <c r="AF29" s="8" t="str">
        <f>VULNERABILIDAD!$U$43</f>
        <v>MEDIO</v>
      </c>
      <c r="AG29" s="8" t="str">
        <f>VULNERABILIDAD!$U$43</f>
        <v>MEDIO</v>
      </c>
      <c r="AH29" s="8" t="str">
        <f>VULNERABILIDAD!$U$43</f>
        <v>MEDIO</v>
      </c>
      <c r="AI29" s="8" t="str">
        <f>VULNERABILIDAD!$U$43</f>
        <v>MEDIO</v>
      </c>
      <c r="AJ29" s="8" t="str">
        <f>VULNERABILIDAD!$U$43</f>
        <v>MEDIO</v>
      </c>
    </row>
    <row r="30" spans="3:37" ht="4.5" customHeight="1" x14ac:dyDescent="0.2">
      <c r="C30" s="8" t="str">
        <f>VULNERABILIDAD!$K$43</f>
        <v>MEDIO</v>
      </c>
      <c r="D30" s="8" t="str">
        <f>VULNERABILIDAD!$K$43</f>
        <v>MEDIO</v>
      </c>
      <c r="E30" s="8" t="str">
        <f>VULNERABILIDAD!$K$43</f>
        <v>MEDIO</v>
      </c>
      <c r="F30" s="8" t="str">
        <f>VULNERABILIDAD!$K$43</f>
        <v>MEDIO</v>
      </c>
      <c r="G30" s="8" t="str">
        <f>VULNERABILIDAD!$K$43</f>
        <v>MEDIO</v>
      </c>
      <c r="H30" s="8" t="str">
        <f>VULNERABILIDAD!$K$43</f>
        <v>MEDIO</v>
      </c>
      <c r="I30" s="8" t="str">
        <f>VULNERABILIDAD!$K$43</f>
        <v>MEDIO</v>
      </c>
      <c r="J30" s="8" t="str">
        <f>VULNERABILIDAD!$K$43</f>
        <v>MEDIO</v>
      </c>
      <c r="K30" s="8" t="str">
        <f>VULNERABILIDAD!$K$43</f>
        <v>MEDIO</v>
      </c>
      <c r="L30" s="8" t="str">
        <f>VULNERABILIDAD!$K$43</f>
        <v>MEDIO</v>
      </c>
      <c r="M30" s="8" t="str">
        <f>VULNERABILIDAD!$K$43</f>
        <v>MEDIO</v>
      </c>
      <c r="N30" s="8" t="str">
        <f>VULNERABILIDAD!$K$43</f>
        <v>MEDIO</v>
      </c>
      <c r="O30" s="8" t="str">
        <f>VULNERABILIDAD!$K$43</f>
        <v>MEDIO</v>
      </c>
      <c r="P30" s="8" t="str">
        <f>VULNERABILIDAD!$K$43</f>
        <v>MEDIO</v>
      </c>
      <c r="Q30" s="8" t="str">
        <f>VULNERABILIDAD!$K$43</f>
        <v>MEDIO</v>
      </c>
      <c r="R30" s="8" t="str">
        <f>VULNERABILIDAD!$K$43</f>
        <v>MEDIO</v>
      </c>
      <c r="S30" s="8" t="str">
        <f>VULNERABILIDAD!$K$43</f>
        <v>MEDIO</v>
      </c>
      <c r="T30" s="8"/>
      <c r="U30" s="8" t="str">
        <f>VULNERABILIDAD!$U$43</f>
        <v>MEDIO</v>
      </c>
      <c r="V30" s="8" t="str">
        <f>VULNERABILIDAD!$U$43</f>
        <v>MEDIO</v>
      </c>
      <c r="W30" s="8" t="str">
        <f>VULNERABILIDAD!$U$43</f>
        <v>MEDIO</v>
      </c>
      <c r="X30" s="8" t="str">
        <f>VULNERABILIDAD!$U$43</f>
        <v>MEDIO</v>
      </c>
      <c r="Y30" s="8" t="str">
        <f>VULNERABILIDAD!$U$43</f>
        <v>MEDIO</v>
      </c>
      <c r="Z30" s="8" t="str">
        <f>VULNERABILIDAD!$U$43</f>
        <v>MEDIO</v>
      </c>
      <c r="AA30" s="8" t="str">
        <f>VULNERABILIDAD!$U$43</f>
        <v>MEDIO</v>
      </c>
      <c r="AB30" s="8" t="str">
        <f>VULNERABILIDAD!$U$43</f>
        <v>MEDIO</v>
      </c>
      <c r="AC30" s="8" t="str">
        <f>VULNERABILIDAD!$U$43</f>
        <v>MEDIO</v>
      </c>
      <c r="AD30" s="8" t="str">
        <f>VULNERABILIDAD!$U$43</f>
        <v>MEDIO</v>
      </c>
      <c r="AE30" s="8" t="str">
        <f>VULNERABILIDAD!$U$43</f>
        <v>MEDIO</v>
      </c>
      <c r="AF30" s="8" t="str">
        <f>VULNERABILIDAD!$U$43</f>
        <v>MEDIO</v>
      </c>
      <c r="AG30" s="8" t="str">
        <f>VULNERABILIDAD!$U$43</f>
        <v>MEDIO</v>
      </c>
      <c r="AH30" s="8" t="str">
        <f>VULNERABILIDAD!$U$43</f>
        <v>MEDIO</v>
      </c>
      <c r="AI30" s="8" t="str">
        <f>VULNERABILIDAD!$U$43</f>
        <v>MEDIO</v>
      </c>
      <c r="AJ30" s="8" t="str">
        <f>VULNERABILIDAD!$U$43</f>
        <v>MEDIO</v>
      </c>
      <c r="AK30" s="8" t="str">
        <f>VULNERABILIDAD!$U$43</f>
        <v>MEDIO</v>
      </c>
    </row>
    <row r="31" spans="3:37" ht="4.5" customHeight="1" x14ac:dyDescent="0.2">
      <c r="D31" s="8" t="str">
        <f>VULNERABILIDAD!$K$43</f>
        <v>MEDIO</v>
      </c>
      <c r="E31" s="8" t="str">
        <f>VULNERABILIDAD!$K$43</f>
        <v>MEDIO</v>
      </c>
      <c r="F31" s="8" t="str">
        <f>VULNERABILIDAD!$K$43</f>
        <v>MEDIO</v>
      </c>
      <c r="G31" s="8" t="str">
        <f>VULNERABILIDAD!$K$43</f>
        <v>MEDIO</v>
      </c>
      <c r="H31" s="8" t="str">
        <f>VULNERABILIDAD!$K$43</f>
        <v>MEDIO</v>
      </c>
      <c r="I31" s="8" t="str">
        <f>VULNERABILIDAD!$K$43</f>
        <v>MEDIO</v>
      </c>
      <c r="J31" s="8" t="str">
        <f>VULNERABILIDAD!$K$43</f>
        <v>MEDIO</v>
      </c>
      <c r="K31" s="8" t="str">
        <f>VULNERABILIDAD!$K$43</f>
        <v>MEDIO</v>
      </c>
      <c r="L31" s="8" t="str">
        <f>VULNERABILIDAD!$K$43</f>
        <v>MEDIO</v>
      </c>
      <c r="M31" s="8" t="str">
        <f>VULNERABILIDAD!$K$43</f>
        <v>MEDIO</v>
      </c>
      <c r="N31" s="8" t="str">
        <f>VULNERABILIDAD!$K$43</f>
        <v>MEDIO</v>
      </c>
      <c r="O31" s="8" t="str">
        <f>VULNERABILIDAD!$K$43</f>
        <v>MEDIO</v>
      </c>
      <c r="P31" s="8" t="str">
        <f>VULNERABILIDAD!$K$43</f>
        <v>MEDIO</v>
      </c>
      <c r="Q31" s="8" t="str">
        <f>VULNERABILIDAD!$K$43</f>
        <v>MEDIO</v>
      </c>
      <c r="R31" s="8" t="str">
        <f>VULNERABILIDAD!$K$43</f>
        <v>MEDIO</v>
      </c>
      <c r="S31" s="8"/>
      <c r="T31" s="8">
        <f>VULNERABILIDAD!$F$43</f>
        <v>1</v>
      </c>
      <c r="V31" s="8" t="str">
        <f>VULNERABILIDAD!$U$43</f>
        <v>MEDIO</v>
      </c>
      <c r="W31" s="8" t="str">
        <f>VULNERABILIDAD!$U$43</f>
        <v>MEDIO</v>
      </c>
      <c r="X31" s="8" t="str">
        <f>VULNERABILIDAD!$U$43</f>
        <v>MEDIO</v>
      </c>
      <c r="Y31" s="8" t="str">
        <f>VULNERABILIDAD!$U$43</f>
        <v>MEDIO</v>
      </c>
      <c r="Z31" s="8" t="str">
        <f>VULNERABILIDAD!$U$43</f>
        <v>MEDIO</v>
      </c>
      <c r="AA31" s="8" t="str">
        <f>VULNERABILIDAD!$U$43</f>
        <v>MEDIO</v>
      </c>
      <c r="AB31" s="8" t="str">
        <f>VULNERABILIDAD!$U$43</f>
        <v>MEDIO</v>
      </c>
      <c r="AC31" s="8" t="str">
        <f>VULNERABILIDAD!$U$43</f>
        <v>MEDIO</v>
      </c>
      <c r="AD31" s="8" t="str">
        <f>VULNERABILIDAD!$U$43</f>
        <v>MEDIO</v>
      </c>
      <c r="AE31" s="8" t="str">
        <f>VULNERABILIDAD!$U$43</f>
        <v>MEDIO</v>
      </c>
      <c r="AF31" s="8" t="str">
        <f>VULNERABILIDAD!$U$43</f>
        <v>MEDIO</v>
      </c>
      <c r="AG31" s="8" t="str">
        <f>VULNERABILIDAD!$U$43</f>
        <v>MEDIO</v>
      </c>
      <c r="AH31" s="8" t="str">
        <f>VULNERABILIDAD!$U$43</f>
        <v>MEDIO</v>
      </c>
      <c r="AI31" s="8" t="str">
        <f>VULNERABILIDAD!$U$43</f>
        <v>MEDIO</v>
      </c>
      <c r="AJ31" s="8" t="str">
        <f>VULNERABILIDAD!$U$43</f>
        <v>MEDIO</v>
      </c>
    </row>
    <row r="32" spans="3:37" ht="4.5" customHeight="1" x14ac:dyDescent="0.2">
      <c r="E32" s="8" t="str">
        <f>VULNERABILIDAD!$K$43</f>
        <v>MEDIO</v>
      </c>
      <c r="F32" s="8" t="str">
        <f>VULNERABILIDAD!$K$43</f>
        <v>MEDIO</v>
      </c>
      <c r="G32" s="8" t="str">
        <f>VULNERABILIDAD!$K$43</f>
        <v>MEDIO</v>
      </c>
      <c r="H32" s="8" t="str">
        <f>VULNERABILIDAD!$K$43</f>
        <v>MEDIO</v>
      </c>
      <c r="I32" s="8" t="str">
        <f>VULNERABILIDAD!$K$43</f>
        <v>MEDIO</v>
      </c>
      <c r="J32" s="8" t="str">
        <f>VULNERABILIDAD!$K$43</f>
        <v>MEDIO</v>
      </c>
      <c r="K32" s="8" t="str">
        <f>VULNERABILIDAD!$K$43</f>
        <v>MEDIO</v>
      </c>
      <c r="L32" s="8" t="str">
        <f>VULNERABILIDAD!$K$43</f>
        <v>MEDIO</v>
      </c>
      <c r="M32" s="8" t="str">
        <f>VULNERABILIDAD!$K$43</f>
        <v>MEDIO</v>
      </c>
      <c r="N32" s="8" t="str">
        <f>VULNERABILIDAD!$K$43</f>
        <v>MEDIO</v>
      </c>
      <c r="O32" s="8" t="str">
        <f>VULNERABILIDAD!$K$43</f>
        <v>MEDIO</v>
      </c>
      <c r="P32" s="8" t="str">
        <f>VULNERABILIDAD!$K$43</f>
        <v>MEDIO</v>
      </c>
      <c r="Q32" s="8" t="str">
        <f>VULNERABILIDAD!$K$43</f>
        <v>MEDIO</v>
      </c>
      <c r="R32" s="8"/>
      <c r="S32" s="8">
        <f>VULNERABILIDAD!$F$43</f>
        <v>1</v>
      </c>
      <c r="T32" s="8">
        <f>VULNERABILIDAD!$F$43</f>
        <v>1</v>
      </c>
      <c r="U32" s="8">
        <f>VULNERABILIDAD!$F$43</f>
        <v>1</v>
      </c>
      <c r="W32" s="8" t="str">
        <f>VULNERABILIDAD!$U$43</f>
        <v>MEDIO</v>
      </c>
      <c r="X32" s="8" t="str">
        <f>VULNERABILIDAD!$U$43</f>
        <v>MEDIO</v>
      </c>
      <c r="Y32" s="8" t="str">
        <f>VULNERABILIDAD!$U$43</f>
        <v>MEDIO</v>
      </c>
      <c r="Z32" s="8" t="str">
        <f>VULNERABILIDAD!$U$43</f>
        <v>MEDIO</v>
      </c>
      <c r="AA32" s="8" t="str">
        <f>VULNERABILIDAD!$U$43</f>
        <v>MEDIO</v>
      </c>
      <c r="AB32" s="8" t="str">
        <f>VULNERABILIDAD!$U$43</f>
        <v>MEDIO</v>
      </c>
      <c r="AC32" s="8" t="str">
        <f>VULNERABILIDAD!$U$43</f>
        <v>MEDIO</v>
      </c>
      <c r="AD32" s="8" t="str">
        <f>VULNERABILIDAD!$U$43</f>
        <v>MEDIO</v>
      </c>
      <c r="AE32" s="8" t="str">
        <f>VULNERABILIDAD!$U$43</f>
        <v>MEDIO</v>
      </c>
      <c r="AF32" s="8" t="str">
        <f>VULNERABILIDAD!$U$43</f>
        <v>MEDIO</v>
      </c>
      <c r="AG32" s="8" t="str">
        <f>VULNERABILIDAD!$U$43</f>
        <v>MEDIO</v>
      </c>
      <c r="AH32" s="8" t="str">
        <f>VULNERABILIDAD!$U$43</f>
        <v>MEDIO</v>
      </c>
      <c r="AI32" s="8" t="str">
        <f>VULNERABILIDAD!$U$43</f>
        <v>MEDIO</v>
      </c>
    </row>
    <row r="33" spans="6:34" ht="4.5" customHeight="1" x14ac:dyDescent="0.2">
      <c r="F33" s="8" t="str">
        <f>VULNERABILIDAD!$K$43</f>
        <v>MEDIO</v>
      </c>
      <c r="G33" s="8" t="str">
        <f>VULNERABILIDAD!$K$43</f>
        <v>MEDIO</v>
      </c>
      <c r="H33" s="8" t="str">
        <f>VULNERABILIDAD!$K$43</f>
        <v>MEDIO</v>
      </c>
      <c r="I33" s="8" t="str">
        <f>VULNERABILIDAD!$K$43</f>
        <v>MEDIO</v>
      </c>
      <c r="J33" s="8" t="str">
        <f>VULNERABILIDAD!$K$43</f>
        <v>MEDIO</v>
      </c>
      <c r="K33" s="8" t="str">
        <f>VULNERABILIDAD!$K$43</f>
        <v>MEDIO</v>
      </c>
      <c r="L33" s="8" t="str">
        <f>VULNERABILIDAD!$K$43</f>
        <v>MEDIO</v>
      </c>
      <c r="M33" s="8" t="str">
        <f>VULNERABILIDAD!$K$43</f>
        <v>MEDIO</v>
      </c>
      <c r="N33" s="8" t="str">
        <f>VULNERABILIDAD!$K$43</f>
        <v>MEDIO</v>
      </c>
      <c r="O33" s="8" t="str">
        <f>VULNERABILIDAD!$K$43</f>
        <v>MEDIO</v>
      </c>
      <c r="P33" s="8" t="str">
        <f>VULNERABILIDAD!$K$43</f>
        <v>MEDIO</v>
      </c>
      <c r="Q33" s="8"/>
      <c r="R33" s="8">
        <f>VULNERABILIDAD!$F$43</f>
        <v>1</v>
      </c>
      <c r="S33" s="8">
        <f>VULNERABILIDAD!$F$43</f>
        <v>1</v>
      </c>
      <c r="T33" s="8">
        <f>VULNERABILIDAD!$F$43</f>
        <v>1</v>
      </c>
      <c r="U33" s="8">
        <f>VULNERABILIDAD!$F$43</f>
        <v>1</v>
      </c>
      <c r="V33" s="8">
        <f>VULNERABILIDAD!$F$43</f>
        <v>1</v>
      </c>
      <c r="X33" s="8" t="str">
        <f>VULNERABILIDAD!$U$43</f>
        <v>MEDIO</v>
      </c>
      <c r="Y33" s="8" t="str">
        <f>VULNERABILIDAD!$U$43</f>
        <v>MEDIO</v>
      </c>
      <c r="Z33" s="8" t="str">
        <f>VULNERABILIDAD!$U$43</f>
        <v>MEDIO</v>
      </c>
      <c r="AA33" s="8" t="str">
        <f>VULNERABILIDAD!$U$43</f>
        <v>MEDIO</v>
      </c>
      <c r="AB33" s="8" t="str">
        <f>VULNERABILIDAD!$U$43</f>
        <v>MEDIO</v>
      </c>
      <c r="AC33" s="8" t="str">
        <f>VULNERABILIDAD!$U$43</f>
        <v>MEDIO</v>
      </c>
      <c r="AD33" s="8" t="str">
        <f>VULNERABILIDAD!$U$43</f>
        <v>MEDIO</v>
      </c>
      <c r="AE33" s="8" t="str">
        <f>VULNERABILIDAD!$U$43</f>
        <v>MEDIO</v>
      </c>
      <c r="AF33" s="8" t="str">
        <f>VULNERABILIDAD!$U$43</f>
        <v>MEDIO</v>
      </c>
      <c r="AG33" s="8" t="str">
        <f>VULNERABILIDAD!$U$43</f>
        <v>MEDIO</v>
      </c>
      <c r="AH33" s="8" t="str">
        <f>VULNERABILIDAD!$U$43</f>
        <v>MEDIO</v>
      </c>
    </row>
    <row r="34" spans="6:34" ht="4.5" customHeight="1" x14ac:dyDescent="0.2">
      <c r="G34" s="8" t="str">
        <f>VULNERABILIDAD!$K$43</f>
        <v>MEDIO</v>
      </c>
      <c r="H34" s="8" t="str">
        <f>VULNERABILIDAD!$K$43</f>
        <v>MEDIO</v>
      </c>
      <c r="I34" s="8" t="str">
        <f>VULNERABILIDAD!$K$43</f>
        <v>MEDIO</v>
      </c>
      <c r="J34" s="8" t="str">
        <f>VULNERABILIDAD!$K$43</f>
        <v>MEDIO</v>
      </c>
      <c r="K34" s="8" t="str">
        <f>VULNERABILIDAD!$K$43</f>
        <v>MEDIO</v>
      </c>
      <c r="L34" s="8" t="str">
        <f>VULNERABILIDAD!$K$43</f>
        <v>MEDIO</v>
      </c>
      <c r="M34" s="8" t="str">
        <f>VULNERABILIDAD!$K$43</f>
        <v>MEDIO</v>
      </c>
      <c r="N34" s="8" t="str">
        <f>VULNERABILIDAD!$K$43</f>
        <v>MEDIO</v>
      </c>
      <c r="O34" s="8" t="str">
        <f>VULNERABILIDAD!$K$43</f>
        <v>MEDIO</v>
      </c>
      <c r="P34" s="8"/>
      <c r="Q34" s="8">
        <f>VULNERABILIDAD!$F$43</f>
        <v>1</v>
      </c>
      <c r="R34" s="8">
        <f>VULNERABILIDAD!$F$43</f>
        <v>1</v>
      </c>
      <c r="S34" s="8">
        <f>VULNERABILIDAD!$F$43</f>
        <v>1</v>
      </c>
      <c r="T34" s="8">
        <f>VULNERABILIDAD!$F$43</f>
        <v>1</v>
      </c>
      <c r="U34" s="8">
        <f>VULNERABILIDAD!$F$43</f>
        <v>1</v>
      </c>
      <c r="V34" s="8">
        <f>VULNERABILIDAD!$F$43</f>
        <v>1</v>
      </c>
      <c r="W34" s="8">
        <f>VULNERABILIDAD!$F$43</f>
        <v>1</v>
      </c>
      <c r="Y34" s="8" t="str">
        <f>VULNERABILIDAD!$U$43</f>
        <v>MEDIO</v>
      </c>
      <c r="Z34" s="8" t="str">
        <f>VULNERABILIDAD!$U$43</f>
        <v>MEDIO</v>
      </c>
      <c r="AA34" s="8" t="str">
        <f>VULNERABILIDAD!$U$43</f>
        <v>MEDIO</v>
      </c>
      <c r="AB34" s="8" t="str">
        <f>VULNERABILIDAD!$U$43</f>
        <v>MEDIO</v>
      </c>
      <c r="AC34" s="8" t="str">
        <f>VULNERABILIDAD!$U$43</f>
        <v>MEDIO</v>
      </c>
      <c r="AD34" s="8" t="str">
        <f>VULNERABILIDAD!$U$43</f>
        <v>MEDIO</v>
      </c>
      <c r="AE34" s="8" t="str">
        <f>VULNERABILIDAD!$U$43</f>
        <v>MEDIO</v>
      </c>
      <c r="AF34" s="8" t="str">
        <f>VULNERABILIDAD!$U$43</f>
        <v>MEDIO</v>
      </c>
      <c r="AG34" s="8" t="str">
        <f>VULNERABILIDAD!$U$43</f>
        <v>MEDIO</v>
      </c>
    </row>
    <row r="35" spans="6:34" ht="4.5" customHeight="1" x14ac:dyDescent="0.2">
      <c r="H35" s="8" t="str">
        <f>VULNERABILIDAD!$K$43</f>
        <v>MEDIO</v>
      </c>
      <c r="I35" s="8" t="str">
        <f>VULNERABILIDAD!$K$43</f>
        <v>MEDIO</v>
      </c>
      <c r="J35" s="8" t="str">
        <f>VULNERABILIDAD!$K$43</f>
        <v>MEDIO</v>
      </c>
      <c r="K35" s="8" t="str">
        <f>VULNERABILIDAD!$K$43</f>
        <v>MEDIO</v>
      </c>
      <c r="L35" s="8" t="str">
        <f>VULNERABILIDAD!$K$43</f>
        <v>MEDIO</v>
      </c>
      <c r="M35" s="8" t="str">
        <f>VULNERABILIDAD!$K$43</f>
        <v>MEDIO</v>
      </c>
      <c r="N35" s="8" t="str">
        <f>VULNERABILIDAD!$K$43</f>
        <v>MEDIO</v>
      </c>
      <c r="O35" s="8"/>
      <c r="P35" s="8">
        <f>VULNERABILIDAD!$F$43</f>
        <v>1</v>
      </c>
      <c r="Q35" s="8">
        <f>VULNERABILIDAD!$F$43</f>
        <v>1</v>
      </c>
      <c r="R35" s="8">
        <f>VULNERABILIDAD!$F$43</f>
        <v>1</v>
      </c>
      <c r="S35" s="8">
        <f>VULNERABILIDAD!$F$43</f>
        <v>1</v>
      </c>
      <c r="T35" s="8">
        <f>VULNERABILIDAD!$F$43</f>
        <v>1</v>
      </c>
      <c r="U35" s="8">
        <f>VULNERABILIDAD!$F$43</f>
        <v>1</v>
      </c>
      <c r="V35" s="8">
        <f>VULNERABILIDAD!$F$43</f>
        <v>1</v>
      </c>
      <c r="W35" s="8">
        <f>VULNERABILIDAD!$F$43</f>
        <v>1</v>
      </c>
      <c r="X35" s="8">
        <f>VULNERABILIDAD!$F$43</f>
        <v>1</v>
      </c>
      <c r="Z35" s="8" t="str">
        <f>VULNERABILIDAD!$U$43</f>
        <v>MEDIO</v>
      </c>
      <c r="AA35" s="8" t="str">
        <f>VULNERABILIDAD!$U$43</f>
        <v>MEDIO</v>
      </c>
      <c r="AB35" s="8" t="str">
        <f>VULNERABILIDAD!$U$43</f>
        <v>MEDIO</v>
      </c>
      <c r="AC35" s="8" t="str">
        <f>VULNERABILIDAD!$U$43</f>
        <v>MEDIO</v>
      </c>
      <c r="AD35" s="8" t="str">
        <f>VULNERABILIDAD!$U$43</f>
        <v>MEDIO</v>
      </c>
      <c r="AE35" s="8" t="str">
        <f>VULNERABILIDAD!$U$43</f>
        <v>MEDIO</v>
      </c>
      <c r="AF35" s="8" t="str">
        <f>VULNERABILIDAD!$U$43</f>
        <v>MEDIO</v>
      </c>
    </row>
    <row r="36" spans="6:34" ht="4.5" customHeight="1" x14ac:dyDescent="0.2">
      <c r="I36" s="8" t="str">
        <f>VULNERABILIDAD!$K$43</f>
        <v>MEDIO</v>
      </c>
      <c r="J36" s="8" t="str">
        <f>VULNERABILIDAD!$K$43</f>
        <v>MEDIO</v>
      </c>
      <c r="K36" s="8" t="str">
        <f>VULNERABILIDAD!$K$43</f>
        <v>MEDIO</v>
      </c>
      <c r="L36" s="8" t="str">
        <f>VULNERABILIDAD!$K$43</f>
        <v>MEDIO</v>
      </c>
      <c r="M36" s="8" t="str">
        <f>VULNERABILIDAD!$K$43</f>
        <v>MEDIO</v>
      </c>
      <c r="N36" s="8"/>
      <c r="O36" s="8">
        <f>VULNERABILIDAD!$F$43</f>
        <v>1</v>
      </c>
      <c r="P36" s="8">
        <f>VULNERABILIDAD!$F$43</f>
        <v>1</v>
      </c>
      <c r="Q36" s="8">
        <f>VULNERABILIDAD!$F$43</f>
        <v>1</v>
      </c>
      <c r="R36" s="8">
        <f>VULNERABILIDAD!$F$43</f>
        <v>1</v>
      </c>
      <c r="S36" s="8">
        <f>VULNERABILIDAD!$F$43</f>
        <v>1</v>
      </c>
      <c r="T36" s="8">
        <f>VULNERABILIDAD!$F$43</f>
        <v>1</v>
      </c>
      <c r="U36" s="8">
        <f>VULNERABILIDAD!$F$43</f>
        <v>1</v>
      </c>
      <c r="V36" s="8">
        <f>VULNERABILIDAD!$F$43</f>
        <v>1</v>
      </c>
      <c r="W36" s="8">
        <f>VULNERABILIDAD!$F$43</f>
        <v>1</v>
      </c>
      <c r="X36" s="8">
        <f>VULNERABILIDAD!$F$43</f>
        <v>1</v>
      </c>
      <c r="Y36" s="8">
        <f>VULNERABILIDAD!$F$43</f>
        <v>1</v>
      </c>
      <c r="AA36" s="8" t="str">
        <f>VULNERABILIDAD!$U$43</f>
        <v>MEDIO</v>
      </c>
      <c r="AB36" s="8" t="str">
        <f>VULNERABILIDAD!$U$43</f>
        <v>MEDIO</v>
      </c>
      <c r="AC36" s="8" t="str">
        <f>VULNERABILIDAD!$U$43</f>
        <v>MEDIO</v>
      </c>
      <c r="AD36" s="8" t="str">
        <f>VULNERABILIDAD!$U$43</f>
        <v>MEDIO</v>
      </c>
      <c r="AE36" s="8" t="str">
        <f>VULNERABILIDAD!$U$43</f>
        <v>MEDIO</v>
      </c>
    </row>
    <row r="37" spans="6:34" ht="4.5" customHeight="1" x14ac:dyDescent="0.2">
      <c r="J37" s="8" t="str">
        <f>VULNERABILIDAD!$K$43</f>
        <v>MEDIO</v>
      </c>
      <c r="K37" s="8" t="str">
        <f>VULNERABILIDAD!$K$43</f>
        <v>MEDIO</v>
      </c>
      <c r="L37" s="8" t="str">
        <f>VULNERABILIDAD!$K$43</f>
        <v>MEDIO</v>
      </c>
      <c r="M37" s="8"/>
      <c r="N37" s="8">
        <f>VULNERABILIDAD!$F$43</f>
        <v>1</v>
      </c>
      <c r="O37" s="8">
        <f>VULNERABILIDAD!$F$43</f>
        <v>1</v>
      </c>
      <c r="P37" s="8">
        <f>VULNERABILIDAD!$F$43</f>
        <v>1</v>
      </c>
      <c r="Q37" s="8">
        <f>VULNERABILIDAD!$F$43</f>
        <v>1</v>
      </c>
      <c r="R37" s="8">
        <f>VULNERABILIDAD!$F$43</f>
        <v>1</v>
      </c>
      <c r="S37" s="8">
        <f>VULNERABILIDAD!$F$43</f>
        <v>1</v>
      </c>
      <c r="T37" s="8">
        <f>VULNERABILIDAD!$F$43</f>
        <v>1</v>
      </c>
      <c r="U37" s="8">
        <f>VULNERABILIDAD!$F$43</f>
        <v>1</v>
      </c>
      <c r="V37" s="8">
        <f>VULNERABILIDAD!$F$43</f>
        <v>1</v>
      </c>
      <c r="W37" s="8">
        <f>VULNERABILIDAD!$F$43</f>
        <v>1</v>
      </c>
      <c r="X37" s="8">
        <f>VULNERABILIDAD!$F$43</f>
        <v>1</v>
      </c>
      <c r="Y37" s="8">
        <f>VULNERABILIDAD!$F$43</f>
        <v>1</v>
      </c>
      <c r="Z37" s="8">
        <f>VULNERABILIDAD!$F$43</f>
        <v>1</v>
      </c>
      <c r="AB37" s="8" t="str">
        <f>VULNERABILIDAD!$U$43</f>
        <v>MEDIO</v>
      </c>
      <c r="AC37" s="8" t="str">
        <f>VULNERABILIDAD!$U$43</f>
        <v>MEDIO</v>
      </c>
      <c r="AD37" s="8" t="str">
        <f>VULNERABILIDAD!$U$43</f>
        <v>MEDIO</v>
      </c>
    </row>
    <row r="38" spans="6:34" ht="4.5" customHeight="1" x14ac:dyDescent="0.2">
      <c r="K38" s="8" t="str">
        <f>VULNERABILIDAD!$K$43</f>
        <v>MEDIO</v>
      </c>
      <c r="L38" s="8"/>
      <c r="M38" s="8">
        <f>VULNERABILIDAD!$F$43</f>
        <v>1</v>
      </c>
      <c r="N38" s="8">
        <f>VULNERABILIDAD!$F$43</f>
        <v>1</v>
      </c>
      <c r="O38" s="8">
        <f>VULNERABILIDAD!$F$43</f>
        <v>1</v>
      </c>
      <c r="P38" s="8">
        <f>VULNERABILIDAD!$F$43</f>
        <v>1</v>
      </c>
      <c r="Q38" s="8">
        <f>VULNERABILIDAD!$F$43</f>
        <v>1</v>
      </c>
      <c r="R38" s="8">
        <f>VULNERABILIDAD!$F$43</f>
        <v>1</v>
      </c>
      <c r="S38" s="8">
        <f>VULNERABILIDAD!$F$43</f>
        <v>1</v>
      </c>
      <c r="T38" s="8">
        <f>VULNERABILIDAD!$F$43</f>
        <v>1</v>
      </c>
      <c r="U38" s="8">
        <f>VULNERABILIDAD!$F$43</f>
        <v>1</v>
      </c>
      <c r="V38" s="8">
        <f>VULNERABILIDAD!$F$43</f>
        <v>1</v>
      </c>
      <c r="W38" s="8">
        <f>VULNERABILIDAD!$F$43</f>
        <v>1</v>
      </c>
      <c r="X38" s="8">
        <f>VULNERABILIDAD!$F$43</f>
        <v>1</v>
      </c>
      <c r="Y38" s="8">
        <f>VULNERABILIDAD!$F$43</f>
        <v>1</v>
      </c>
      <c r="Z38" s="8">
        <f>VULNERABILIDAD!$F$43</f>
        <v>1</v>
      </c>
      <c r="AA38" s="8">
        <f>VULNERABILIDAD!$F$43</f>
        <v>1</v>
      </c>
      <c r="AC38" s="8" t="str">
        <f>VULNERABILIDAD!$U$43</f>
        <v>MEDIO</v>
      </c>
    </row>
    <row r="39" spans="6:34" ht="4.5" customHeight="1" x14ac:dyDescent="0.2">
      <c r="L39" s="8">
        <f>VULNERABILIDAD!$F$43</f>
        <v>1</v>
      </c>
      <c r="M39" s="8">
        <f>VULNERABILIDAD!$F$43</f>
        <v>1</v>
      </c>
      <c r="N39" s="8">
        <f>VULNERABILIDAD!$F$43</f>
        <v>1</v>
      </c>
      <c r="O39" s="8">
        <f>VULNERABILIDAD!$F$43</f>
        <v>1</v>
      </c>
      <c r="P39" s="8">
        <f>VULNERABILIDAD!$F$43</f>
        <v>1</v>
      </c>
      <c r="Q39" s="8">
        <f>VULNERABILIDAD!$F$43</f>
        <v>1</v>
      </c>
      <c r="R39" s="8">
        <f>VULNERABILIDAD!$F$43</f>
        <v>1</v>
      </c>
      <c r="S39" s="8">
        <f>VULNERABILIDAD!$F$43</f>
        <v>1</v>
      </c>
      <c r="T39" s="8">
        <f>VULNERABILIDAD!$F$43</f>
        <v>1</v>
      </c>
      <c r="U39" s="8">
        <f>VULNERABILIDAD!$F$43</f>
        <v>1</v>
      </c>
      <c r="V39" s="8">
        <f>VULNERABILIDAD!$F$43</f>
        <v>1</v>
      </c>
      <c r="W39" s="8">
        <f>VULNERABILIDAD!$F$43</f>
        <v>1</v>
      </c>
      <c r="X39" s="8">
        <f>VULNERABILIDAD!$F$43</f>
        <v>1</v>
      </c>
      <c r="Y39" s="8">
        <f>VULNERABILIDAD!$F$43</f>
        <v>1</v>
      </c>
      <c r="Z39" s="8">
        <f>VULNERABILIDAD!$F$43</f>
        <v>1</v>
      </c>
      <c r="AA39" s="8">
        <f>VULNERABILIDAD!$F$43</f>
        <v>1</v>
      </c>
      <c r="AB39" s="8">
        <f>VULNERABILIDAD!$F$43</f>
        <v>1</v>
      </c>
    </row>
    <row r="40" spans="6:34" ht="4.5" customHeight="1" x14ac:dyDescent="0.2">
      <c r="M40" s="8">
        <f>VULNERABILIDAD!$F$43</f>
        <v>1</v>
      </c>
      <c r="N40" s="8">
        <f>VULNERABILIDAD!$F$43</f>
        <v>1</v>
      </c>
      <c r="O40" s="8">
        <f>VULNERABILIDAD!$F$43</f>
        <v>1</v>
      </c>
      <c r="P40" s="8">
        <f>VULNERABILIDAD!$F$43</f>
        <v>1</v>
      </c>
      <c r="Q40" s="8">
        <f>VULNERABILIDAD!$F$43</f>
        <v>1</v>
      </c>
      <c r="R40" s="8">
        <f>VULNERABILIDAD!$F$43</f>
        <v>1</v>
      </c>
      <c r="S40" s="8">
        <f>VULNERABILIDAD!$F$43</f>
        <v>1</v>
      </c>
      <c r="T40" s="8">
        <f>VULNERABILIDAD!$F$43</f>
        <v>1</v>
      </c>
      <c r="U40" s="8">
        <f>VULNERABILIDAD!$F$43</f>
        <v>1</v>
      </c>
      <c r="V40" s="8">
        <f>VULNERABILIDAD!$F$43</f>
        <v>1</v>
      </c>
      <c r="W40" s="8">
        <f>VULNERABILIDAD!$F$43</f>
        <v>1</v>
      </c>
      <c r="X40" s="8">
        <f>VULNERABILIDAD!$F$43</f>
        <v>1</v>
      </c>
      <c r="Y40" s="8">
        <f>VULNERABILIDAD!$F$43</f>
        <v>1</v>
      </c>
      <c r="Z40" s="8">
        <f>VULNERABILIDAD!$F$43</f>
        <v>1</v>
      </c>
      <c r="AA40" s="8">
        <f>VULNERABILIDAD!$F$43</f>
        <v>1</v>
      </c>
    </row>
    <row r="41" spans="6:34" ht="4.5" customHeight="1" x14ac:dyDescent="0.2">
      <c r="N41" s="8">
        <f>VULNERABILIDAD!$F$43</f>
        <v>1</v>
      </c>
      <c r="O41" s="8">
        <f>VULNERABILIDAD!$F$43</f>
        <v>1</v>
      </c>
      <c r="P41" s="8">
        <f>VULNERABILIDAD!$F$43</f>
        <v>1</v>
      </c>
      <c r="Q41" s="8">
        <f>VULNERABILIDAD!$F$43</f>
        <v>1</v>
      </c>
      <c r="R41" s="8">
        <f>VULNERABILIDAD!$F$43</f>
        <v>1</v>
      </c>
      <c r="S41" s="8">
        <f>VULNERABILIDAD!$F$43</f>
        <v>1</v>
      </c>
      <c r="T41" s="8">
        <f>VULNERABILIDAD!$F$43</f>
        <v>1</v>
      </c>
      <c r="U41" s="8">
        <f>VULNERABILIDAD!$F$43</f>
        <v>1</v>
      </c>
      <c r="V41" s="8">
        <f>VULNERABILIDAD!$F$43</f>
        <v>1</v>
      </c>
      <c r="W41" s="8">
        <f>VULNERABILIDAD!$F$43</f>
        <v>1</v>
      </c>
      <c r="X41" s="8">
        <f>VULNERABILIDAD!$F$43</f>
        <v>1</v>
      </c>
      <c r="Y41" s="8">
        <f>VULNERABILIDAD!$F$43</f>
        <v>1</v>
      </c>
      <c r="Z41" s="8">
        <f>VULNERABILIDAD!$F$43</f>
        <v>1</v>
      </c>
    </row>
    <row r="42" spans="6:34" ht="4.5" customHeight="1" x14ac:dyDescent="0.2">
      <c r="O42" s="8">
        <f>VULNERABILIDAD!$F$43</f>
        <v>1</v>
      </c>
      <c r="P42" s="8">
        <f>VULNERABILIDAD!$F$43</f>
        <v>1</v>
      </c>
      <c r="Q42" s="8">
        <f>VULNERABILIDAD!$F$43</f>
        <v>1</v>
      </c>
      <c r="R42" s="8">
        <f>VULNERABILIDAD!$F$43</f>
        <v>1</v>
      </c>
      <c r="S42" s="8">
        <f>VULNERABILIDAD!$F$43</f>
        <v>1</v>
      </c>
      <c r="T42" s="8">
        <f>VULNERABILIDAD!$F$43</f>
        <v>1</v>
      </c>
      <c r="U42" s="8">
        <f>VULNERABILIDAD!$F$43</f>
        <v>1</v>
      </c>
      <c r="V42" s="8">
        <f>VULNERABILIDAD!$F$43</f>
        <v>1</v>
      </c>
      <c r="W42" s="8">
        <f>VULNERABILIDAD!$F$43</f>
        <v>1</v>
      </c>
      <c r="X42" s="8">
        <f>VULNERABILIDAD!$F$43</f>
        <v>1</v>
      </c>
      <c r="Y42" s="8">
        <f>VULNERABILIDAD!$F$43</f>
        <v>1</v>
      </c>
    </row>
    <row r="43" spans="6:34" ht="4.5" customHeight="1" x14ac:dyDescent="0.2">
      <c r="P43" s="8">
        <f>VULNERABILIDAD!$F$43</f>
        <v>1</v>
      </c>
      <c r="Q43" s="8">
        <f>VULNERABILIDAD!$F$43</f>
        <v>1</v>
      </c>
      <c r="R43" s="8">
        <f>VULNERABILIDAD!$F$43</f>
        <v>1</v>
      </c>
      <c r="S43" s="8">
        <f>VULNERABILIDAD!$F$43</f>
        <v>1</v>
      </c>
      <c r="T43" s="8">
        <f>VULNERABILIDAD!$F$43</f>
        <v>1</v>
      </c>
      <c r="U43" s="8">
        <f>VULNERABILIDAD!$F$43</f>
        <v>1</v>
      </c>
      <c r="V43" s="8">
        <f>VULNERABILIDAD!$F$43</f>
        <v>1</v>
      </c>
      <c r="W43" s="8">
        <f>VULNERABILIDAD!$F$43</f>
        <v>1</v>
      </c>
      <c r="X43" s="8">
        <f>VULNERABILIDAD!$F$43</f>
        <v>1</v>
      </c>
    </row>
    <row r="44" spans="6:34" ht="4.5" customHeight="1" x14ac:dyDescent="0.2">
      <c r="Q44" s="8">
        <f>VULNERABILIDAD!$F$43</f>
        <v>1</v>
      </c>
      <c r="R44" s="8">
        <f>VULNERABILIDAD!$F$43</f>
        <v>1</v>
      </c>
      <c r="S44" s="8">
        <f>VULNERABILIDAD!$F$43</f>
        <v>1</v>
      </c>
      <c r="T44" s="8">
        <f>VULNERABILIDAD!$F$43</f>
        <v>1</v>
      </c>
      <c r="U44" s="8">
        <f>VULNERABILIDAD!$F$43</f>
        <v>1</v>
      </c>
      <c r="V44" s="8">
        <f>VULNERABILIDAD!$F$43</f>
        <v>1</v>
      </c>
      <c r="W44" s="8">
        <f>VULNERABILIDAD!$F$43</f>
        <v>1</v>
      </c>
    </row>
    <row r="45" spans="6:34" ht="4.5" customHeight="1" x14ac:dyDescent="0.2">
      <c r="R45" s="8">
        <f>VULNERABILIDAD!$F$43</f>
        <v>1</v>
      </c>
      <c r="S45" s="8">
        <f>VULNERABILIDAD!$F$43</f>
        <v>1</v>
      </c>
      <c r="T45" s="8">
        <f>VULNERABILIDAD!$F$43</f>
        <v>1</v>
      </c>
      <c r="U45" s="8">
        <f>VULNERABILIDAD!$F$43</f>
        <v>1</v>
      </c>
      <c r="V45" s="8">
        <f>VULNERABILIDAD!$F$43</f>
        <v>1</v>
      </c>
      <c r="W45" s="8"/>
    </row>
    <row r="46" spans="6:34" ht="4.5" customHeight="1" x14ac:dyDescent="0.2">
      <c r="S46" s="8">
        <f>VULNERABILIDAD!$F$43</f>
        <v>1</v>
      </c>
      <c r="T46" s="8">
        <f>VULNERABILIDAD!$F$43</f>
        <v>1</v>
      </c>
      <c r="U46" s="8">
        <f>VULNERABILIDAD!$F$43</f>
        <v>1</v>
      </c>
      <c r="V46" s="8"/>
    </row>
    <row r="47" spans="6:34" ht="4.5" customHeight="1" x14ac:dyDescent="0.2">
      <c r="T47" s="8">
        <f>VULNERABILIDAD!$F$43</f>
        <v>1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11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70 al 100% de la vulnerabilidad y la amenaza  estan controlados.  Una emergencia se superaría en poco tiempo, y que los efectos sociales, económicos y del medio ambiente serán  menores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12">
    <mergeCell ref="AL1:AN1"/>
    <mergeCell ref="AM2:AN2"/>
    <mergeCell ref="AM3:AN3"/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179" priority="10" stopIfTrue="1" operator="equal">
      <formula>1</formula>
    </cfRule>
    <cfRule type="cellIs" dxfId="178" priority="11" stopIfTrue="1" operator="equal">
      <formula>2</formula>
    </cfRule>
    <cfRule type="cellIs" dxfId="177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176" priority="7" stopIfTrue="1" operator="equal">
      <formula>"BAJO"</formula>
    </cfRule>
    <cfRule type="cellIs" dxfId="175" priority="8" stopIfTrue="1" operator="equal">
      <formula>"MEDIO"</formula>
    </cfRule>
    <cfRule type="cellIs" dxfId="174" priority="9" stopIfTrue="1" operator="equal">
      <formula>"ALTO"</formula>
    </cfRule>
  </conditionalFormatting>
  <conditionalFormatting sqref="A50:A52">
    <cfRule type="cellIs" dxfId="173" priority="4" stopIfTrue="1" operator="equal">
      <formula>"BAJO"</formula>
    </cfRule>
    <cfRule type="cellIs" dxfId="172" priority="5" stopIfTrue="1" operator="equal">
      <formula>"MEDIO"</formula>
    </cfRule>
    <cfRule type="cellIs" dxfId="171" priority="6" stopIfTrue="1" operator="equal">
      <formula>"ALTO"</formula>
    </cfRule>
  </conditionalFormatting>
  <conditionalFormatting sqref="B50:B52">
    <cfRule type="cellIs" dxfId="170" priority="1" stopIfTrue="1" operator="equal">
      <formula>"BAJO"</formula>
    </cfRule>
    <cfRule type="cellIs" dxfId="169" priority="2" stopIfTrue="1" operator="equal">
      <formula>"MEDIO"</formula>
    </cfRule>
    <cfRule type="cellIs" dxfId="168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AL1" sqref="AL1:AN1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20" customWidth="1"/>
  </cols>
  <sheetData>
    <row r="1" spans="1:40" x14ac:dyDescent="0.2">
      <c r="A1" s="33"/>
      <c r="B1" s="33"/>
      <c r="C1" s="33"/>
      <c r="D1" s="33"/>
      <c r="E1" s="33"/>
      <c r="AL1" s="48" t="s">
        <v>106</v>
      </c>
      <c r="AM1" s="48"/>
      <c r="AN1" s="48"/>
    </row>
    <row r="2" spans="1:40" x14ac:dyDescent="0.2">
      <c r="A2" s="33"/>
      <c r="B2" s="33"/>
      <c r="C2" s="33"/>
      <c r="D2" s="33"/>
      <c r="E2" s="33"/>
      <c r="AL2" s="34"/>
      <c r="AM2" s="48" t="s">
        <v>105</v>
      </c>
      <c r="AN2" s="48"/>
    </row>
    <row r="3" spans="1:40" x14ac:dyDescent="0.2">
      <c r="A3" s="33"/>
      <c r="B3" s="33"/>
      <c r="C3" s="33"/>
      <c r="D3" s="33"/>
      <c r="E3" s="33"/>
      <c r="AL3" s="34"/>
      <c r="AM3" s="49" t="s">
        <v>104</v>
      </c>
      <c r="AN3" s="49"/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39" customHeight="1" x14ac:dyDescent="0.25">
      <c r="A11" s="46" t="s">
        <v>69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 spans="1:40" ht="7.5" customHeight="1" x14ac:dyDescent="0.2"/>
    <row r="13" spans="1:40" ht="4.5" customHeight="1" x14ac:dyDescent="0.2">
      <c r="T13" s="8" t="str">
        <f>VULNERABILIDAD!$P$43</f>
        <v>MEDIO</v>
      </c>
    </row>
    <row r="14" spans="1:40" ht="4.5" customHeight="1" x14ac:dyDescent="0.2">
      <c r="S14" s="8" t="str">
        <f>VULNERABILIDAD!$P$43</f>
        <v>MEDIO</v>
      </c>
      <c r="T14" s="8" t="str">
        <f>VULNERABILIDAD!$P$43</f>
        <v>MEDIO</v>
      </c>
      <c r="U14" s="8" t="str">
        <f>VULNERABILIDAD!$P$43</f>
        <v>MEDIO</v>
      </c>
    </row>
    <row r="15" spans="1:40" ht="4.5" customHeight="1" x14ac:dyDescent="0.2">
      <c r="R15" s="8" t="str">
        <f>VULNERABILIDAD!$P$43</f>
        <v>MEDIO</v>
      </c>
      <c r="S15" s="8" t="str">
        <f>VULNERABILIDAD!$P$43</f>
        <v>MEDIO</v>
      </c>
      <c r="T15" s="8" t="str">
        <f>VULNERABILIDAD!$P$43</f>
        <v>MEDIO</v>
      </c>
      <c r="U15" s="8" t="str">
        <f>VULNERABILIDAD!$P$43</f>
        <v>MEDIO</v>
      </c>
      <c r="V15" s="8" t="str">
        <f>VULNERABILIDAD!$P$43</f>
        <v>MEDIO</v>
      </c>
    </row>
    <row r="16" spans="1:40" ht="4.5" customHeight="1" x14ac:dyDescent="0.2">
      <c r="Q16" s="8" t="str">
        <f>VULNERABILIDAD!$P$43</f>
        <v>MEDIO</v>
      </c>
      <c r="R16" s="8" t="str">
        <f>VULNERABILIDAD!$P$43</f>
        <v>MEDIO</v>
      </c>
      <c r="S16" s="8" t="str">
        <f>VULNERABILIDAD!$P$43</f>
        <v>MEDIO</v>
      </c>
      <c r="T16" s="8" t="str">
        <f>VULNERABILIDAD!$P$43</f>
        <v>MEDIO</v>
      </c>
      <c r="U16" s="8" t="str">
        <f>VULNERABILIDAD!$P$43</f>
        <v>MEDIO</v>
      </c>
      <c r="V16" s="8" t="str">
        <f>VULNERABILIDAD!$P$43</f>
        <v>MEDIO</v>
      </c>
      <c r="W16" s="8" t="str">
        <f>VULNERABILIDAD!$P$43</f>
        <v>MEDIO</v>
      </c>
    </row>
    <row r="17" spans="3:37" ht="4.5" customHeight="1" x14ac:dyDescent="0.2">
      <c r="P17" s="8" t="str">
        <f>VULNERABILIDAD!$P$43</f>
        <v>MEDIO</v>
      </c>
      <c r="Q17" s="8" t="str">
        <f>VULNERABILIDAD!$P$43</f>
        <v>MEDIO</v>
      </c>
      <c r="R17" s="8" t="str">
        <f>VULNERABILIDAD!$P$43</f>
        <v>MEDIO</v>
      </c>
      <c r="S17" s="8" t="str">
        <f>VULNERABILIDAD!$P$43</f>
        <v>MEDIO</v>
      </c>
      <c r="T17" s="8" t="str">
        <f>VULNERABILIDAD!$P$43</f>
        <v>MEDIO</v>
      </c>
      <c r="U17" s="8" t="str">
        <f>VULNERABILIDAD!$P$43</f>
        <v>MEDIO</v>
      </c>
      <c r="V17" s="8" t="str">
        <f>VULNERABILIDAD!$P$43</f>
        <v>MEDIO</v>
      </c>
      <c r="W17" s="8" t="str">
        <f>VULNERABILIDAD!$P$43</f>
        <v>MEDIO</v>
      </c>
      <c r="X17" s="8" t="str">
        <f>VULNERABILIDAD!$P$43</f>
        <v>MEDIO</v>
      </c>
    </row>
    <row r="18" spans="3:37" ht="4.5" customHeight="1" x14ac:dyDescent="0.2">
      <c r="O18" s="8" t="str">
        <f>VULNERABILIDAD!$P$43</f>
        <v>MEDIO</v>
      </c>
      <c r="P18" s="8" t="str">
        <f>VULNERABILIDAD!$P$43</f>
        <v>MEDIO</v>
      </c>
      <c r="Q18" s="8" t="str">
        <f>VULNERABILIDAD!$P$43</f>
        <v>MEDIO</v>
      </c>
      <c r="R18" s="8" t="str">
        <f>VULNERABILIDAD!$P$43</f>
        <v>MEDIO</v>
      </c>
      <c r="S18" s="8" t="str">
        <f>VULNERABILIDAD!$P$43</f>
        <v>MEDIO</v>
      </c>
      <c r="T18" s="8" t="str">
        <f>VULNERABILIDAD!$P$43</f>
        <v>MEDIO</v>
      </c>
      <c r="U18" s="8" t="str">
        <f>VULNERABILIDAD!$P$43</f>
        <v>MEDIO</v>
      </c>
      <c r="V18" s="8" t="str">
        <f>VULNERABILIDAD!$P$43</f>
        <v>MEDIO</v>
      </c>
      <c r="W18" s="8" t="str">
        <f>VULNERABILIDAD!$P$43</f>
        <v>MEDIO</v>
      </c>
      <c r="X18" s="8" t="str">
        <f>VULNERABILIDAD!$P$43</f>
        <v>MEDIO</v>
      </c>
      <c r="Y18" s="8" t="str">
        <f>VULNERABILIDAD!$P$43</f>
        <v>MEDIO</v>
      </c>
    </row>
    <row r="19" spans="3:37" ht="4.5" customHeight="1" x14ac:dyDescent="0.2">
      <c r="N19" s="8" t="str">
        <f>VULNERABILIDAD!$P$43</f>
        <v>MEDIO</v>
      </c>
      <c r="O19" s="8" t="str">
        <f>VULNERABILIDAD!$P$43</f>
        <v>MEDIO</v>
      </c>
      <c r="P19" s="8" t="str">
        <f>VULNERABILIDAD!$P$43</f>
        <v>MEDIO</v>
      </c>
      <c r="Q19" s="8" t="str">
        <f>VULNERABILIDAD!$P$43</f>
        <v>MEDIO</v>
      </c>
      <c r="R19" s="8" t="str">
        <f>VULNERABILIDAD!$P$43</f>
        <v>MEDIO</v>
      </c>
      <c r="S19" s="8" t="str">
        <f>VULNERABILIDAD!$P$43</f>
        <v>MEDIO</v>
      </c>
      <c r="T19" s="8" t="str">
        <f>VULNERABILIDAD!$P$43</f>
        <v>MEDIO</v>
      </c>
      <c r="U19" s="8" t="str">
        <f>VULNERABILIDAD!$P$43</f>
        <v>MEDIO</v>
      </c>
      <c r="V19" s="8" t="str">
        <f>VULNERABILIDAD!$P$43</f>
        <v>MEDIO</v>
      </c>
      <c r="W19" s="8" t="str">
        <f>VULNERABILIDAD!$P$43</f>
        <v>MEDIO</v>
      </c>
      <c r="X19" s="8" t="str">
        <f>VULNERABILIDAD!$P$43</f>
        <v>MEDIO</v>
      </c>
      <c r="Y19" s="8" t="str">
        <f>VULNERABILIDAD!$P$43</f>
        <v>MEDIO</v>
      </c>
      <c r="Z19" s="8" t="str">
        <f>VULNERABILIDAD!$P$43</f>
        <v>MEDIO</v>
      </c>
    </row>
    <row r="20" spans="3:37" ht="4.5" customHeight="1" x14ac:dyDescent="0.2">
      <c r="M20" s="8" t="str">
        <f>VULNERABILIDAD!$P$43</f>
        <v>MEDIO</v>
      </c>
      <c r="N20" s="8" t="str">
        <f>VULNERABILIDAD!$P$43</f>
        <v>MEDIO</v>
      </c>
      <c r="O20" s="8" t="str">
        <f>VULNERABILIDAD!$P$43</f>
        <v>MEDIO</v>
      </c>
      <c r="P20" s="8" t="str">
        <f>VULNERABILIDAD!$P$43</f>
        <v>MEDIO</v>
      </c>
      <c r="Q20" s="8" t="str">
        <f>VULNERABILIDAD!$P$43</f>
        <v>MEDIO</v>
      </c>
      <c r="R20" s="8" t="str">
        <f>VULNERABILIDAD!$P$43</f>
        <v>MEDIO</v>
      </c>
      <c r="S20" s="8" t="str">
        <f>VULNERABILIDAD!$P$43</f>
        <v>MEDIO</v>
      </c>
      <c r="T20" s="8" t="str">
        <f>VULNERABILIDAD!$P$43</f>
        <v>MEDIO</v>
      </c>
      <c r="U20" s="8" t="str">
        <f>VULNERABILIDAD!$P$43</f>
        <v>MEDIO</v>
      </c>
      <c r="V20" s="8" t="str">
        <f>VULNERABILIDAD!$P$43</f>
        <v>MEDIO</v>
      </c>
      <c r="W20" s="8" t="str">
        <f>VULNERABILIDAD!$P$43</f>
        <v>MEDIO</v>
      </c>
      <c r="X20" s="8" t="str">
        <f>VULNERABILIDAD!$P$43</f>
        <v>MEDIO</v>
      </c>
      <c r="Y20" s="8" t="str">
        <f>VULNERABILIDAD!$P$43</f>
        <v>MEDIO</v>
      </c>
      <c r="Z20" s="8" t="str">
        <f>VULNERABILIDAD!$P$43</f>
        <v>MEDIO</v>
      </c>
      <c r="AA20" s="8" t="str">
        <f>VULNERABILIDAD!$P$43</f>
        <v>MEDIO</v>
      </c>
    </row>
    <row r="21" spans="3:37" ht="4.5" customHeight="1" x14ac:dyDescent="0.2">
      <c r="L21" s="8" t="str">
        <f>VULNERABILIDAD!$P$43</f>
        <v>MEDIO</v>
      </c>
      <c r="M21" s="8" t="str">
        <f>VULNERABILIDAD!$P$43</f>
        <v>MEDIO</v>
      </c>
      <c r="N21" s="8" t="str">
        <f>VULNERABILIDAD!$P$43</f>
        <v>MEDIO</v>
      </c>
      <c r="O21" s="8" t="str">
        <f>VULNERABILIDAD!$P$43</f>
        <v>MEDIO</v>
      </c>
      <c r="P21" s="8" t="str">
        <f>VULNERABILIDAD!$P$43</f>
        <v>MEDIO</v>
      </c>
      <c r="Q21" s="8" t="str">
        <f>VULNERABILIDAD!$P$43</f>
        <v>MEDIO</v>
      </c>
      <c r="R21" s="8" t="str">
        <f>VULNERABILIDAD!$P$43</f>
        <v>MEDIO</v>
      </c>
      <c r="S21" s="8" t="str">
        <f>VULNERABILIDAD!$P$43</f>
        <v>MEDIO</v>
      </c>
      <c r="T21" s="8" t="str">
        <f>VULNERABILIDAD!$P$43</f>
        <v>MEDIO</v>
      </c>
      <c r="U21" s="8" t="str">
        <f>VULNERABILIDAD!$P$43</f>
        <v>MEDIO</v>
      </c>
      <c r="V21" s="8" t="str">
        <f>VULNERABILIDAD!$P$43</f>
        <v>MEDIO</v>
      </c>
      <c r="W21" s="8" t="str">
        <f>VULNERABILIDAD!$P$43</f>
        <v>MEDIO</v>
      </c>
      <c r="X21" s="8" t="str">
        <f>VULNERABILIDAD!$P$43</f>
        <v>MEDIO</v>
      </c>
      <c r="Y21" s="8" t="str">
        <f>VULNERABILIDAD!$P$43</f>
        <v>MEDIO</v>
      </c>
      <c r="Z21" s="8" t="str">
        <f>VULNERABILIDAD!$P$43</f>
        <v>MEDIO</v>
      </c>
      <c r="AA21" s="8" t="str">
        <f>VULNERABILIDAD!$P$43</f>
        <v>MEDIO</v>
      </c>
      <c r="AB21" s="8" t="str">
        <f>VULNERABILIDAD!$P$43</f>
        <v>MEDIO</v>
      </c>
    </row>
    <row r="22" spans="3:37" ht="4.5" customHeight="1" x14ac:dyDescent="0.2">
      <c r="K22" s="8" t="str">
        <f>VULNERABILIDAD!$K$43</f>
        <v>MEDIO</v>
      </c>
      <c r="L22" s="8"/>
      <c r="M22" s="8" t="str">
        <f>VULNERABILIDAD!$P$43</f>
        <v>MEDIO</v>
      </c>
      <c r="N22" s="8" t="str">
        <f>VULNERABILIDAD!$P$43</f>
        <v>MEDIO</v>
      </c>
      <c r="O22" s="8" t="str">
        <f>VULNERABILIDAD!$P$43</f>
        <v>MEDIO</v>
      </c>
      <c r="P22" s="8" t="str">
        <f>VULNERABILIDAD!$P$43</f>
        <v>MEDIO</v>
      </c>
      <c r="Q22" s="8" t="str">
        <f>VULNERABILIDAD!$P$43</f>
        <v>MEDIO</v>
      </c>
      <c r="R22" s="8" t="str">
        <f>VULNERABILIDAD!$P$43</f>
        <v>MEDIO</v>
      </c>
      <c r="S22" s="8" t="str">
        <f>VULNERABILIDAD!$P$43</f>
        <v>MEDIO</v>
      </c>
      <c r="T22" s="8" t="str">
        <f>VULNERABILIDAD!$P$43</f>
        <v>MEDIO</v>
      </c>
      <c r="U22" s="8" t="str">
        <f>VULNERABILIDAD!$P$43</f>
        <v>MEDIO</v>
      </c>
      <c r="V22" s="8" t="str">
        <f>VULNERABILIDAD!$P$43</f>
        <v>MEDIO</v>
      </c>
      <c r="W22" s="8" t="str">
        <f>VULNERABILIDAD!$P$43</f>
        <v>MEDIO</v>
      </c>
      <c r="X22" s="8" t="str">
        <f>VULNERABILIDAD!$P$43</f>
        <v>MEDIO</v>
      </c>
      <c r="Y22" s="8" t="str">
        <f>VULNERABILIDAD!$P$43</f>
        <v>MEDIO</v>
      </c>
      <c r="Z22" s="8" t="str">
        <f>VULNERABILIDAD!$P$43</f>
        <v>MEDIO</v>
      </c>
      <c r="AA22" s="8" t="str">
        <f>VULNERABILIDAD!$P$43</f>
        <v>MEDIO</v>
      </c>
      <c r="AC22" s="8" t="str">
        <f>VULNERABILIDAD!$U$43</f>
        <v>MEDIO</v>
      </c>
    </row>
    <row r="23" spans="3:37" ht="4.5" customHeight="1" x14ac:dyDescent="0.2">
      <c r="J23" s="8" t="str">
        <f>VULNERABILIDAD!$K$43</f>
        <v>MEDIO</v>
      </c>
      <c r="K23" s="8" t="str">
        <f>VULNERABILIDAD!$K$43</f>
        <v>MEDIO</v>
      </c>
      <c r="L23" s="8" t="str">
        <f>VULNERABILIDAD!$K$43</f>
        <v>MEDIO</v>
      </c>
      <c r="M23" s="8"/>
      <c r="N23" s="8" t="str">
        <f>VULNERABILIDAD!$P$43</f>
        <v>MEDIO</v>
      </c>
      <c r="O23" s="8" t="str">
        <f>VULNERABILIDAD!$P$43</f>
        <v>MEDIO</v>
      </c>
      <c r="P23" s="8" t="str">
        <f>VULNERABILIDAD!$P$43</f>
        <v>MEDIO</v>
      </c>
      <c r="Q23" s="8" t="str">
        <f>VULNERABILIDAD!$P$43</f>
        <v>MEDIO</v>
      </c>
      <c r="R23" s="8" t="str">
        <f>VULNERABILIDAD!$P$43</f>
        <v>MEDIO</v>
      </c>
      <c r="S23" s="8" t="str">
        <f>VULNERABILIDAD!$P$43</f>
        <v>MEDIO</v>
      </c>
      <c r="T23" s="8" t="str">
        <f>VULNERABILIDAD!$P$43</f>
        <v>MEDIO</v>
      </c>
      <c r="U23" s="8" t="str">
        <f>VULNERABILIDAD!$P$43</f>
        <v>MEDIO</v>
      </c>
      <c r="V23" s="8" t="str">
        <f>VULNERABILIDAD!$P$43</f>
        <v>MEDIO</v>
      </c>
      <c r="W23" s="8" t="str">
        <f>VULNERABILIDAD!$P$43</f>
        <v>MEDIO</v>
      </c>
      <c r="X23" s="8" t="str">
        <f>VULNERABILIDAD!$P$43</f>
        <v>MEDIO</v>
      </c>
      <c r="Y23" s="8" t="str">
        <f>VULNERABILIDAD!$P$43</f>
        <v>MEDIO</v>
      </c>
      <c r="Z23" s="8" t="str">
        <f>VULNERABILIDAD!$P$43</f>
        <v>MEDIO</v>
      </c>
      <c r="AB23" s="8" t="str">
        <f>VULNERABILIDAD!$U$43</f>
        <v>MEDIO</v>
      </c>
      <c r="AC23" s="8" t="str">
        <f>VULNERABILIDAD!$U$43</f>
        <v>MEDIO</v>
      </c>
      <c r="AD23" s="8" t="str">
        <f>VULNERABILIDAD!$U$43</f>
        <v>MEDIO</v>
      </c>
    </row>
    <row r="24" spans="3:37" ht="4.5" customHeight="1" x14ac:dyDescent="0.2">
      <c r="I24" s="8" t="str">
        <f>VULNERABILIDAD!$K$43</f>
        <v>MEDIO</v>
      </c>
      <c r="J24" s="8" t="str">
        <f>VULNERABILIDAD!$K$43</f>
        <v>MEDIO</v>
      </c>
      <c r="K24" s="8" t="str">
        <f>VULNERABILIDAD!$K$43</f>
        <v>MEDIO</v>
      </c>
      <c r="L24" s="8" t="str">
        <f>VULNERABILIDAD!$K$43</f>
        <v>MEDIO</v>
      </c>
      <c r="M24" s="8" t="str">
        <f>VULNERABILIDAD!$K$43</f>
        <v>MEDIO</v>
      </c>
      <c r="N24" s="8"/>
      <c r="O24" s="8" t="str">
        <f>VULNERABILIDAD!$P$43</f>
        <v>MEDIO</v>
      </c>
      <c r="P24" s="8" t="str">
        <f>VULNERABILIDAD!$P$43</f>
        <v>MEDIO</v>
      </c>
      <c r="Q24" s="8" t="str">
        <f>VULNERABILIDAD!$P$43</f>
        <v>MEDIO</v>
      </c>
      <c r="R24" s="8" t="str">
        <f>VULNERABILIDAD!$P$43</f>
        <v>MEDIO</v>
      </c>
      <c r="S24" s="8" t="str">
        <f>VULNERABILIDAD!$P$43</f>
        <v>MEDIO</v>
      </c>
      <c r="T24" s="8" t="str">
        <f>VULNERABILIDAD!$P$43</f>
        <v>MEDIO</v>
      </c>
      <c r="U24" s="8" t="str">
        <f>VULNERABILIDAD!$P$43</f>
        <v>MEDIO</v>
      </c>
      <c r="V24" s="8" t="str">
        <f>VULNERABILIDAD!$P$43</f>
        <v>MEDIO</v>
      </c>
      <c r="W24" s="8" t="str">
        <f>VULNERABILIDAD!$P$43</f>
        <v>MEDIO</v>
      </c>
      <c r="X24" s="8" t="str">
        <f>VULNERABILIDAD!$P$43</f>
        <v>MEDIO</v>
      </c>
      <c r="Y24" s="8" t="str">
        <f>VULNERABILIDAD!$P$43</f>
        <v>MEDIO</v>
      </c>
      <c r="AA24" s="8" t="str">
        <f>VULNERABILIDAD!$U$43</f>
        <v>MEDIO</v>
      </c>
      <c r="AB24" s="8" t="str">
        <f>VULNERABILIDAD!$U$43</f>
        <v>MEDIO</v>
      </c>
      <c r="AC24" s="8" t="str">
        <f>VULNERABILIDAD!$U$43</f>
        <v>MEDIO</v>
      </c>
      <c r="AD24" s="8" t="str">
        <f>VULNERABILIDAD!$U$43</f>
        <v>MEDIO</v>
      </c>
      <c r="AE24" s="8" t="str">
        <f>VULNERABILIDAD!$U$43</f>
        <v>MEDIO</v>
      </c>
    </row>
    <row r="25" spans="3:37" ht="4.5" customHeight="1" x14ac:dyDescent="0.2">
      <c r="H25" s="8" t="str">
        <f>VULNERABILIDAD!$K$43</f>
        <v>MEDIO</v>
      </c>
      <c r="I25" s="8" t="str">
        <f>VULNERABILIDAD!$K$43</f>
        <v>MEDIO</v>
      </c>
      <c r="J25" s="8" t="str">
        <f>VULNERABILIDAD!$K$43</f>
        <v>MEDIO</v>
      </c>
      <c r="K25" s="8" t="str">
        <f>VULNERABILIDAD!$K$43</f>
        <v>MEDIO</v>
      </c>
      <c r="L25" s="8" t="str">
        <f>VULNERABILIDAD!$K$43</f>
        <v>MEDIO</v>
      </c>
      <c r="M25" s="8" t="str">
        <f>VULNERABILIDAD!$K$43</f>
        <v>MEDIO</v>
      </c>
      <c r="N25" s="8" t="str">
        <f>VULNERABILIDAD!$K$43</f>
        <v>MEDIO</v>
      </c>
      <c r="O25" s="8"/>
      <c r="P25" s="8" t="str">
        <f>VULNERABILIDAD!$P$43</f>
        <v>MEDIO</v>
      </c>
      <c r="Q25" s="8" t="str">
        <f>VULNERABILIDAD!$P$43</f>
        <v>MEDIO</v>
      </c>
      <c r="R25" s="8" t="str">
        <f>VULNERABILIDAD!$P$43</f>
        <v>MEDIO</v>
      </c>
      <c r="S25" s="8" t="str">
        <f>VULNERABILIDAD!$P$43</f>
        <v>MEDIO</v>
      </c>
      <c r="T25" s="8" t="str">
        <f>VULNERABILIDAD!$P$43</f>
        <v>MEDIO</v>
      </c>
      <c r="U25" s="8" t="str">
        <f>VULNERABILIDAD!$P$43</f>
        <v>MEDIO</v>
      </c>
      <c r="V25" s="8" t="str">
        <f>VULNERABILIDAD!$P$43</f>
        <v>MEDIO</v>
      </c>
      <c r="W25" s="8" t="str">
        <f>VULNERABILIDAD!$P$43</f>
        <v>MEDIO</v>
      </c>
      <c r="X25" s="8" t="str">
        <f>VULNERABILIDAD!$P$43</f>
        <v>MEDIO</v>
      </c>
      <c r="Z25" s="8" t="str">
        <f>VULNERABILIDAD!$U$43</f>
        <v>MEDIO</v>
      </c>
      <c r="AA25" s="8" t="str">
        <f>VULNERABILIDAD!$U$43</f>
        <v>MEDIO</v>
      </c>
      <c r="AB25" s="8" t="str">
        <f>VULNERABILIDAD!$U$43</f>
        <v>MEDIO</v>
      </c>
      <c r="AC25" s="8" t="str">
        <f>VULNERABILIDAD!$U$43</f>
        <v>MEDIO</v>
      </c>
      <c r="AD25" s="8" t="str">
        <f>VULNERABILIDAD!$U$43</f>
        <v>MEDIO</v>
      </c>
      <c r="AE25" s="8" t="str">
        <f>VULNERABILIDAD!$U$43</f>
        <v>MEDIO</v>
      </c>
      <c r="AF25" s="8" t="str">
        <f>VULNERABILIDAD!$U$43</f>
        <v>MEDIO</v>
      </c>
    </row>
    <row r="26" spans="3:37" ht="4.5" customHeight="1" x14ac:dyDescent="0.2">
      <c r="G26" s="8" t="str">
        <f>VULNERABILIDAD!$K$43</f>
        <v>MEDIO</v>
      </c>
      <c r="H26" s="8" t="str">
        <f>VULNERABILIDAD!$K$43</f>
        <v>MEDIO</v>
      </c>
      <c r="I26" s="8" t="str">
        <f>VULNERABILIDAD!$K$43</f>
        <v>MEDIO</v>
      </c>
      <c r="J26" s="8" t="str">
        <f>VULNERABILIDAD!$K$43</f>
        <v>MEDIO</v>
      </c>
      <c r="K26" s="8" t="str">
        <f>VULNERABILIDAD!$K$43</f>
        <v>MEDIO</v>
      </c>
      <c r="L26" s="8" t="str">
        <f>VULNERABILIDAD!$K$43</f>
        <v>MEDIO</v>
      </c>
      <c r="M26" s="8" t="str">
        <f>VULNERABILIDAD!$K$43</f>
        <v>MEDIO</v>
      </c>
      <c r="N26" s="8" t="str">
        <f>VULNERABILIDAD!$K$43</f>
        <v>MEDIO</v>
      </c>
      <c r="O26" s="8" t="str">
        <f>VULNERABILIDAD!$K$43</f>
        <v>MEDIO</v>
      </c>
      <c r="P26" s="8"/>
      <c r="Q26" s="8" t="str">
        <f>VULNERABILIDAD!$P$43</f>
        <v>MEDIO</v>
      </c>
      <c r="R26" s="8" t="str">
        <f>VULNERABILIDAD!$P$43</f>
        <v>MEDIO</v>
      </c>
      <c r="S26" s="8" t="str">
        <f>VULNERABILIDAD!$P$43</f>
        <v>MEDIO</v>
      </c>
      <c r="T26" s="8" t="str">
        <f>VULNERABILIDAD!$P$43</f>
        <v>MEDIO</v>
      </c>
      <c r="U26" s="8" t="str">
        <f>VULNERABILIDAD!$P$43</f>
        <v>MEDIO</v>
      </c>
      <c r="V26" s="8" t="str">
        <f>VULNERABILIDAD!$P$43</f>
        <v>MEDIO</v>
      </c>
      <c r="W26" s="8" t="str">
        <f>VULNERABILIDAD!$P$43</f>
        <v>MEDIO</v>
      </c>
      <c r="Y26" s="8" t="str">
        <f>VULNERABILIDAD!$U$43</f>
        <v>MEDIO</v>
      </c>
      <c r="Z26" s="8" t="str">
        <f>VULNERABILIDAD!$U$43</f>
        <v>MEDIO</v>
      </c>
      <c r="AA26" s="8" t="str">
        <f>VULNERABILIDAD!$U$43</f>
        <v>MEDIO</v>
      </c>
      <c r="AB26" s="8" t="str">
        <f>VULNERABILIDAD!$U$43</f>
        <v>MEDIO</v>
      </c>
      <c r="AC26" s="8" t="str">
        <f>VULNERABILIDAD!$U$43</f>
        <v>MEDIO</v>
      </c>
      <c r="AD26" s="8" t="str">
        <f>VULNERABILIDAD!$U$43</f>
        <v>MEDIO</v>
      </c>
      <c r="AE26" s="8" t="str">
        <f>VULNERABILIDAD!$U$43</f>
        <v>MEDIO</v>
      </c>
      <c r="AF26" s="8" t="str">
        <f>VULNERABILIDAD!$U$43</f>
        <v>MEDIO</v>
      </c>
      <c r="AG26" s="8" t="str">
        <f>VULNERABILIDAD!$U$43</f>
        <v>MEDIO</v>
      </c>
    </row>
    <row r="27" spans="3:37" ht="4.5" customHeight="1" x14ac:dyDescent="0.2">
      <c r="F27" s="8" t="str">
        <f>VULNERABILIDAD!$K$43</f>
        <v>MEDIO</v>
      </c>
      <c r="G27" s="8" t="str">
        <f>VULNERABILIDAD!$K$43</f>
        <v>MEDIO</v>
      </c>
      <c r="H27" s="8" t="str">
        <f>VULNERABILIDAD!$K$43</f>
        <v>MEDIO</v>
      </c>
      <c r="I27" s="8" t="str">
        <f>VULNERABILIDAD!$K$43</f>
        <v>MEDIO</v>
      </c>
      <c r="J27" s="8" t="str">
        <f>VULNERABILIDAD!$K$43</f>
        <v>MEDIO</v>
      </c>
      <c r="K27" s="8" t="str">
        <f>VULNERABILIDAD!$K$43</f>
        <v>MEDIO</v>
      </c>
      <c r="L27" s="8" t="str">
        <f>VULNERABILIDAD!$K$43</f>
        <v>MEDIO</v>
      </c>
      <c r="M27" s="8" t="str">
        <f>VULNERABILIDAD!$K$43</f>
        <v>MEDIO</v>
      </c>
      <c r="N27" s="8" t="str">
        <f>VULNERABILIDAD!$K$43</f>
        <v>MEDIO</v>
      </c>
      <c r="O27" s="8" t="str">
        <f>VULNERABILIDAD!$K$43</f>
        <v>MEDIO</v>
      </c>
      <c r="P27" s="8" t="str">
        <f>VULNERABILIDAD!$K$43</f>
        <v>MEDIO</v>
      </c>
      <c r="Q27" s="8"/>
      <c r="R27" s="8" t="str">
        <f>VULNERABILIDAD!$P$43</f>
        <v>MEDIO</v>
      </c>
      <c r="S27" s="8" t="str">
        <f>VULNERABILIDAD!$P$43</f>
        <v>MEDIO</v>
      </c>
      <c r="T27" s="8" t="str">
        <f>VULNERABILIDAD!$P$43</f>
        <v>MEDIO</v>
      </c>
      <c r="U27" s="8" t="str">
        <f>VULNERABILIDAD!$P$43</f>
        <v>MEDIO</v>
      </c>
      <c r="V27" s="8" t="str">
        <f>VULNERABILIDAD!$P$43</f>
        <v>MEDIO</v>
      </c>
      <c r="X27" s="8" t="str">
        <f>VULNERABILIDAD!$U$43</f>
        <v>MEDIO</v>
      </c>
      <c r="Y27" s="8" t="str">
        <f>VULNERABILIDAD!$U$43</f>
        <v>MEDIO</v>
      </c>
      <c r="Z27" s="8" t="str">
        <f>VULNERABILIDAD!$U$43</f>
        <v>MEDIO</v>
      </c>
      <c r="AA27" s="8" t="str">
        <f>VULNERABILIDAD!$U$43</f>
        <v>MEDIO</v>
      </c>
      <c r="AB27" s="8" t="str">
        <f>VULNERABILIDAD!$U$43</f>
        <v>MEDIO</v>
      </c>
      <c r="AC27" s="8" t="str">
        <f>VULNERABILIDAD!$U$43</f>
        <v>MEDIO</v>
      </c>
      <c r="AD27" s="8" t="str">
        <f>VULNERABILIDAD!$U$43</f>
        <v>MEDIO</v>
      </c>
      <c r="AE27" s="8" t="str">
        <f>VULNERABILIDAD!$U$43</f>
        <v>MEDIO</v>
      </c>
      <c r="AF27" s="8" t="str">
        <f>VULNERABILIDAD!$U$43</f>
        <v>MEDIO</v>
      </c>
      <c r="AG27" s="8" t="str">
        <f>VULNERABILIDAD!$U$43</f>
        <v>MEDIO</v>
      </c>
      <c r="AH27" s="8" t="str">
        <f>VULNERABILIDAD!$U$43</f>
        <v>MEDIO</v>
      </c>
    </row>
    <row r="28" spans="3:37" ht="4.5" customHeight="1" x14ac:dyDescent="0.2">
      <c r="E28" s="8" t="str">
        <f>VULNERABILIDAD!$K$43</f>
        <v>MEDIO</v>
      </c>
      <c r="F28" s="8" t="str">
        <f>VULNERABILIDAD!$K$43</f>
        <v>MEDIO</v>
      </c>
      <c r="G28" s="8" t="str">
        <f>VULNERABILIDAD!$K$43</f>
        <v>MEDIO</v>
      </c>
      <c r="H28" s="8" t="str">
        <f>VULNERABILIDAD!$K$43</f>
        <v>MEDIO</v>
      </c>
      <c r="I28" s="8" t="str">
        <f>VULNERABILIDAD!$K$43</f>
        <v>MEDIO</v>
      </c>
      <c r="J28" s="8" t="str">
        <f>VULNERABILIDAD!$K$43</f>
        <v>MEDIO</v>
      </c>
      <c r="K28" s="8" t="str">
        <f>VULNERABILIDAD!$K$43</f>
        <v>MEDIO</v>
      </c>
      <c r="L28" s="8" t="str">
        <f>VULNERABILIDAD!$K$43</f>
        <v>MEDIO</v>
      </c>
      <c r="M28" s="8" t="str">
        <f>VULNERABILIDAD!$K$43</f>
        <v>MEDIO</v>
      </c>
      <c r="N28" s="8" t="str">
        <f>VULNERABILIDAD!$K$43</f>
        <v>MEDIO</v>
      </c>
      <c r="O28" s="8" t="str">
        <f>VULNERABILIDAD!$K$43</f>
        <v>MEDIO</v>
      </c>
      <c r="P28" s="8" t="str">
        <f>VULNERABILIDAD!$K$43</f>
        <v>MEDIO</v>
      </c>
      <c r="Q28" s="8" t="str">
        <f>VULNERABILIDAD!$K$43</f>
        <v>MEDIO</v>
      </c>
      <c r="R28" s="8"/>
      <c r="S28" s="8" t="str">
        <f>VULNERABILIDAD!$P$43</f>
        <v>MEDIO</v>
      </c>
      <c r="T28" s="8" t="str">
        <f>VULNERABILIDAD!$P$43</f>
        <v>MEDIO</v>
      </c>
      <c r="U28" s="8" t="str">
        <f>VULNERABILIDAD!$P$43</f>
        <v>MEDIO</v>
      </c>
      <c r="W28" s="8" t="str">
        <f>VULNERABILIDAD!$U$43</f>
        <v>MEDIO</v>
      </c>
      <c r="X28" s="8" t="str">
        <f>VULNERABILIDAD!$U$43</f>
        <v>MEDIO</v>
      </c>
      <c r="Y28" s="8" t="str">
        <f>VULNERABILIDAD!$U$43</f>
        <v>MEDIO</v>
      </c>
      <c r="Z28" s="8" t="str">
        <f>VULNERABILIDAD!$U$43</f>
        <v>MEDIO</v>
      </c>
      <c r="AA28" s="8" t="str">
        <f>VULNERABILIDAD!$U$43</f>
        <v>MEDIO</v>
      </c>
      <c r="AB28" s="8" t="str">
        <f>VULNERABILIDAD!$U$43</f>
        <v>MEDIO</v>
      </c>
      <c r="AC28" s="8" t="str">
        <f>VULNERABILIDAD!$U$43</f>
        <v>MEDIO</v>
      </c>
      <c r="AD28" s="8" t="str">
        <f>VULNERABILIDAD!$U$43</f>
        <v>MEDIO</v>
      </c>
      <c r="AE28" s="8" t="str">
        <f>VULNERABILIDAD!$U$43</f>
        <v>MEDIO</v>
      </c>
      <c r="AF28" s="8" t="str">
        <f>VULNERABILIDAD!$U$43</f>
        <v>MEDIO</v>
      </c>
      <c r="AG28" s="8" t="str">
        <f>VULNERABILIDAD!$U$43</f>
        <v>MEDIO</v>
      </c>
      <c r="AH28" s="8" t="str">
        <f>VULNERABILIDAD!$U$43</f>
        <v>MEDIO</v>
      </c>
      <c r="AI28" s="8" t="str">
        <f>VULNERABILIDAD!$U$43</f>
        <v>MEDIO</v>
      </c>
    </row>
    <row r="29" spans="3:37" ht="4.5" customHeight="1" x14ac:dyDescent="0.2">
      <c r="D29" s="8" t="str">
        <f>VULNERABILIDAD!$K$43</f>
        <v>MEDIO</v>
      </c>
      <c r="E29" s="8" t="str">
        <f>VULNERABILIDAD!$K$43</f>
        <v>MEDIO</v>
      </c>
      <c r="F29" s="8" t="str">
        <f>VULNERABILIDAD!$K$43</f>
        <v>MEDIO</v>
      </c>
      <c r="G29" s="8" t="str">
        <f>VULNERABILIDAD!$K$43</f>
        <v>MEDIO</v>
      </c>
      <c r="H29" s="8" t="str">
        <f>VULNERABILIDAD!$K$43</f>
        <v>MEDIO</v>
      </c>
      <c r="I29" s="8" t="str">
        <f>VULNERABILIDAD!$K$43</f>
        <v>MEDIO</v>
      </c>
      <c r="J29" s="8" t="str">
        <f>VULNERABILIDAD!$K$43</f>
        <v>MEDIO</v>
      </c>
      <c r="K29" s="8" t="str">
        <f>VULNERABILIDAD!$K$43</f>
        <v>MEDIO</v>
      </c>
      <c r="L29" s="8" t="str">
        <f>VULNERABILIDAD!$K$43</f>
        <v>MEDIO</v>
      </c>
      <c r="M29" s="8" t="str">
        <f>VULNERABILIDAD!$K$43</f>
        <v>MEDIO</v>
      </c>
      <c r="N29" s="8" t="str">
        <f>VULNERABILIDAD!$K$43</f>
        <v>MEDIO</v>
      </c>
      <c r="O29" s="8" t="str">
        <f>VULNERABILIDAD!$K$43</f>
        <v>MEDIO</v>
      </c>
      <c r="P29" s="8" t="str">
        <f>VULNERABILIDAD!$K$43</f>
        <v>MEDIO</v>
      </c>
      <c r="Q29" s="8" t="str">
        <f>VULNERABILIDAD!$K$43</f>
        <v>MEDIO</v>
      </c>
      <c r="R29" s="8" t="str">
        <f>VULNERABILIDAD!$K$43</f>
        <v>MEDIO</v>
      </c>
      <c r="S29" s="8"/>
      <c r="T29" s="8" t="str">
        <f>VULNERABILIDAD!$P$43</f>
        <v>MEDIO</v>
      </c>
      <c r="V29" s="8" t="str">
        <f>VULNERABILIDAD!$U$43</f>
        <v>MEDIO</v>
      </c>
      <c r="W29" s="8" t="str">
        <f>VULNERABILIDAD!$U$43</f>
        <v>MEDIO</v>
      </c>
      <c r="X29" s="8" t="str">
        <f>VULNERABILIDAD!$U$43</f>
        <v>MEDIO</v>
      </c>
      <c r="Y29" s="8" t="str">
        <f>VULNERABILIDAD!$U$43</f>
        <v>MEDIO</v>
      </c>
      <c r="Z29" s="8" t="str">
        <f>VULNERABILIDAD!$U$43</f>
        <v>MEDIO</v>
      </c>
      <c r="AA29" s="8" t="str">
        <f>VULNERABILIDAD!$U$43</f>
        <v>MEDIO</v>
      </c>
      <c r="AB29" s="8" t="str">
        <f>VULNERABILIDAD!$U$43</f>
        <v>MEDIO</v>
      </c>
      <c r="AC29" s="8" t="str">
        <f>VULNERABILIDAD!$U$43</f>
        <v>MEDIO</v>
      </c>
      <c r="AD29" s="8" t="str">
        <f>VULNERABILIDAD!$U$43</f>
        <v>MEDIO</v>
      </c>
      <c r="AE29" s="8" t="str">
        <f>VULNERABILIDAD!$U$43</f>
        <v>MEDIO</v>
      </c>
      <c r="AF29" s="8" t="str">
        <f>VULNERABILIDAD!$U$43</f>
        <v>MEDIO</v>
      </c>
      <c r="AG29" s="8" t="str">
        <f>VULNERABILIDAD!$U$43</f>
        <v>MEDIO</v>
      </c>
      <c r="AH29" s="8" t="str">
        <f>VULNERABILIDAD!$U$43</f>
        <v>MEDIO</v>
      </c>
      <c r="AI29" s="8" t="str">
        <f>VULNERABILIDAD!$U$43</f>
        <v>MEDIO</v>
      </c>
      <c r="AJ29" s="8" t="str">
        <f>VULNERABILIDAD!$U$43</f>
        <v>MEDIO</v>
      </c>
    </row>
    <row r="30" spans="3:37" ht="4.5" customHeight="1" x14ac:dyDescent="0.2">
      <c r="C30" s="8" t="str">
        <f>VULNERABILIDAD!$K$43</f>
        <v>MEDIO</v>
      </c>
      <c r="D30" s="8" t="str">
        <f>VULNERABILIDAD!$K$43</f>
        <v>MEDIO</v>
      </c>
      <c r="E30" s="8" t="str">
        <f>VULNERABILIDAD!$K$43</f>
        <v>MEDIO</v>
      </c>
      <c r="F30" s="8" t="str">
        <f>VULNERABILIDAD!$K$43</f>
        <v>MEDIO</v>
      </c>
      <c r="G30" s="8" t="str">
        <f>VULNERABILIDAD!$K$43</f>
        <v>MEDIO</v>
      </c>
      <c r="H30" s="8" t="str">
        <f>VULNERABILIDAD!$K$43</f>
        <v>MEDIO</v>
      </c>
      <c r="I30" s="8" t="str">
        <f>VULNERABILIDAD!$K$43</f>
        <v>MEDIO</v>
      </c>
      <c r="J30" s="8" t="str">
        <f>VULNERABILIDAD!$K$43</f>
        <v>MEDIO</v>
      </c>
      <c r="K30" s="8" t="str">
        <f>VULNERABILIDAD!$K$43</f>
        <v>MEDIO</v>
      </c>
      <c r="L30" s="8" t="str">
        <f>VULNERABILIDAD!$K$43</f>
        <v>MEDIO</v>
      </c>
      <c r="M30" s="8" t="str">
        <f>VULNERABILIDAD!$K$43</f>
        <v>MEDIO</v>
      </c>
      <c r="N30" s="8" t="str">
        <f>VULNERABILIDAD!$K$43</f>
        <v>MEDIO</v>
      </c>
      <c r="O30" s="8" t="str">
        <f>VULNERABILIDAD!$K$43</f>
        <v>MEDIO</v>
      </c>
      <c r="P30" s="8" t="str">
        <f>VULNERABILIDAD!$K$43</f>
        <v>MEDIO</v>
      </c>
      <c r="Q30" s="8" t="str">
        <f>VULNERABILIDAD!$K$43</f>
        <v>MEDIO</v>
      </c>
      <c r="R30" s="8" t="str">
        <f>VULNERABILIDAD!$K$43</f>
        <v>MEDIO</v>
      </c>
      <c r="S30" s="8" t="str">
        <f>VULNERABILIDAD!$K$43</f>
        <v>MEDIO</v>
      </c>
      <c r="T30" s="8"/>
      <c r="U30" s="8" t="str">
        <f>VULNERABILIDAD!$U$43</f>
        <v>MEDIO</v>
      </c>
      <c r="V30" s="8" t="str">
        <f>VULNERABILIDAD!$U$43</f>
        <v>MEDIO</v>
      </c>
      <c r="W30" s="8" t="str">
        <f>VULNERABILIDAD!$U$43</f>
        <v>MEDIO</v>
      </c>
      <c r="X30" s="8" t="str">
        <f>VULNERABILIDAD!$U$43</f>
        <v>MEDIO</v>
      </c>
      <c r="Y30" s="8" t="str">
        <f>VULNERABILIDAD!$U$43</f>
        <v>MEDIO</v>
      </c>
      <c r="Z30" s="8" t="str">
        <f>VULNERABILIDAD!$U$43</f>
        <v>MEDIO</v>
      </c>
      <c r="AA30" s="8" t="str">
        <f>VULNERABILIDAD!$U$43</f>
        <v>MEDIO</v>
      </c>
      <c r="AB30" s="8" t="str">
        <f>VULNERABILIDAD!$U$43</f>
        <v>MEDIO</v>
      </c>
      <c r="AC30" s="8" t="str">
        <f>VULNERABILIDAD!$U$43</f>
        <v>MEDIO</v>
      </c>
      <c r="AD30" s="8" t="str">
        <f>VULNERABILIDAD!$U$43</f>
        <v>MEDIO</v>
      </c>
      <c r="AE30" s="8" t="str">
        <f>VULNERABILIDAD!$U$43</f>
        <v>MEDIO</v>
      </c>
      <c r="AF30" s="8" t="str">
        <f>VULNERABILIDAD!$U$43</f>
        <v>MEDIO</v>
      </c>
      <c r="AG30" s="8" t="str">
        <f>VULNERABILIDAD!$U$43</f>
        <v>MEDIO</v>
      </c>
      <c r="AH30" s="8" t="str">
        <f>VULNERABILIDAD!$U$43</f>
        <v>MEDIO</v>
      </c>
      <c r="AI30" s="8" t="str">
        <f>VULNERABILIDAD!$U$43</f>
        <v>MEDIO</v>
      </c>
      <c r="AJ30" s="8" t="str">
        <f>VULNERABILIDAD!$U$43</f>
        <v>MEDIO</v>
      </c>
      <c r="AK30" s="8" t="str">
        <f>VULNERABILIDAD!$U$43</f>
        <v>MEDIO</v>
      </c>
    </row>
    <row r="31" spans="3:37" ht="4.5" customHeight="1" x14ac:dyDescent="0.2">
      <c r="D31" s="8" t="str">
        <f>VULNERABILIDAD!$K$43</f>
        <v>MEDIO</v>
      </c>
      <c r="E31" s="8" t="str">
        <f>VULNERABILIDAD!$K$43</f>
        <v>MEDIO</v>
      </c>
      <c r="F31" s="8" t="str">
        <f>VULNERABILIDAD!$K$43</f>
        <v>MEDIO</v>
      </c>
      <c r="G31" s="8" t="str">
        <f>VULNERABILIDAD!$K$43</f>
        <v>MEDIO</v>
      </c>
      <c r="H31" s="8" t="str">
        <f>VULNERABILIDAD!$K$43</f>
        <v>MEDIO</v>
      </c>
      <c r="I31" s="8" t="str">
        <f>VULNERABILIDAD!$K$43</f>
        <v>MEDIO</v>
      </c>
      <c r="J31" s="8" t="str">
        <f>VULNERABILIDAD!$K$43</f>
        <v>MEDIO</v>
      </c>
      <c r="K31" s="8" t="str">
        <f>VULNERABILIDAD!$K$43</f>
        <v>MEDIO</v>
      </c>
      <c r="L31" s="8" t="str">
        <f>VULNERABILIDAD!$K$43</f>
        <v>MEDIO</v>
      </c>
      <c r="M31" s="8" t="str">
        <f>VULNERABILIDAD!$K$43</f>
        <v>MEDIO</v>
      </c>
      <c r="N31" s="8" t="str">
        <f>VULNERABILIDAD!$K$43</f>
        <v>MEDIO</v>
      </c>
      <c r="O31" s="8" t="str">
        <f>VULNERABILIDAD!$K$43</f>
        <v>MEDIO</v>
      </c>
      <c r="P31" s="8" t="str">
        <f>VULNERABILIDAD!$K$43</f>
        <v>MEDIO</v>
      </c>
      <c r="Q31" s="8" t="str">
        <f>VULNERABILIDAD!$K$43</f>
        <v>MEDIO</v>
      </c>
      <c r="R31" s="8" t="str">
        <f>VULNERABILIDAD!$K$43</f>
        <v>MEDIO</v>
      </c>
      <c r="S31" s="8"/>
      <c r="T31" s="8">
        <f>VULNERABILIDAD!$F$43</f>
        <v>1</v>
      </c>
      <c r="V31" s="8" t="str">
        <f>VULNERABILIDAD!$U$43</f>
        <v>MEDIO</v>
      </c>
      <c r="W31" s="8" t="str">
        <f>VULNERABILIDAD!$U$43</f>
        <v>MEDIO</v>
      </c>
      <c r="X31" s="8" t="str">
        <f>VULNERABILIDAD!$U$43</f>
        <v>MEDIO</v>
      </c>
      <c r="Y31" s="8" t="str">
        <f>VULNERABILIDAD!$U$43</f>
        <v>MEDIO</v>
      </c>
      <c r="Z31" s="8" t="str">
        <f>VULNERABILIDAD!$U$43</f>
        <v>MEDIO</v>
      </c>
      <c r="AA31" s="8" t="str">
        <f>VULNERABILIDAD!$U$43</f>
        <v>MEDIO</v>
      </c>
      <c r="AB31" s="8" t="str">
        <f>VULNERABILIDAD!$U$43</f>
        <v>MEDIO</v>
      </c>
      <c r="AC31" s="8" t="str">
        <f>VULNERABILIDAD!$U$43</f>
        <v>MEDIO</v>
      </c>
      <c r="AD31" s="8" t="str">
        <f>VULNERABILIDAD!$U$43</f>
        <v>MEDIO</v>
      </c>
      <c r="AE31" s="8" t="str">
        <f>VULNERABILIDAD!$U$43</f>
        <v>MEDIO</v>
      </c>
      <c r="AF31" s="8" t="str">
        <f>VULNERABILIDAD!$U$43</f>
        <v>MEDIO</v>
      </c>
      <c r="AG31" s="8" t="str">
        <f>VULNERABILIDAD!$U$43</f>
        <v>MEDIO</v>
      </c>
      <c r="AH31" s="8" t="str">
        <f>VULNERABILIDAD!$U$43</f>
        <v>MEDIO</v>
      </c>
      <c r="AI31" s="8" t="str">
        <f>VULNERABILIDAD!$U$43</f>
        <v>MEDIO</v>
      </c>
      <c r="AJ31" s="8" t="str">
        <f>VULNERABILIDAD!$U$43</f>
        <v>MEDIO</v>
      </c>
    </row>
    <row r="32" spans="3:37" ht="4.5" customHeight="1" x14ac:dyDescent="0.2">
      <c r="E32" s="8" t="str">
        <f>VULNERABILIDAD!$K$43</f>
        <v>MEDIO</v>
      </c>
      <c r="F32" s="8" t="str">
        <f>VULNERABILIDAD!$K$43</f>
        <v>MEDIO</v>
      </c>
      <c r="G32" s="8" t="str">
        <f>VULNERABILIDAD!$K$43</f>
        <v>MEDIO</v>
      </c>
      <c r="H32" s="8" t="str">
        <f>VULNERABILIDAD!$K$43</f>
        <v>MEDIO</v>
      </c>
      <c r="I32" s="8" t="str">
        <f>VULNERABILIDAD!$K$43</f>
        <v>MEDIO</v>
      </c>
      <c r="J32" s="8" t="str">
        <f>VULNERABILIDAD!$K$43</f>
        <v>MEDIO</v>
      </c>
      <c r="K32" s="8" t="str">
        <f>VULNERABILIDAD!$K$43</f>
        <v>MEDIO</v>
      </c>
      <c r="L32" s="8" t="str">
        <f>VULNERABILIDAD!$K$43</f>
        <v>MEDIO</v>
      </c>
      <c r="M32" s="8" t="str">
        <f>VULNERABILIDAD!$K$43</f>
        <v>MEDIO</v>
      </c>
      <c r="N32" s="8" t="str">
        <f>VULNERABILIDAD!$K$43</f>
        <v>MEDIO</v>
      </c>
      <c r="O32" s="8" t="str">
        <f>VULNERABILIDAD!$K$43</f>
        <v>MEDIO</v>
      </c>
      <c r="P32" s="8" t="str">
        <f>VULNERABILIDAD!$K$43</f>
        <v>MEDIO</v>
      </c>
      <c r="Q32" s="8" t="str">
        <f>VULNERABILIDAD!$K$43</f>
        <v>MEDIO</v>
      </c>
      <c r="R32" s="8"/>
      <c r="S32" s="8">
        <f>VULNERABILIDAD!$F$43</f>
        <v>1</v>
      </c>
      <c r="T32" s="8">
        <f>VULNERABILIDAD!$F$43</f>
        <v>1</v>
      </c>
      <c r="U32" s="8">
        <f>VULNERABILIDAD!$F$43</f>
        <v>1</v>
      </c>
      <c r="W32" s="8" t="str">
        <f>VULNERABILIDAD!$U$43</f>
        <v>MEDIO</v>
      </c>
      <c r="X32" s="8" t="str">
        <f>VULNERABILIDAD!$U$43</f>
        <v>MEDIO</v>
      </c>
      <c r="Y32" s="8" t="str">
        <f>VULNERABILIDAD!$U$43</f>
        <v>MEDIO</v>
      </c>
      <c r="Z32" s="8" t="str">
        <f>VULNERABILIDAD!$U$43</f>
        <v>MEDIO</v>
      </c>
      <c r="AA32" s="8" t="str">
        <f>VULNERABILIDAD!$U$43</f>
        <v>MEDIO</v>
      </c>
      <c r="AB32" s="8" t="str">
        <f>VULNERABILIDAD!$U$43</f>
        <v>MEDIO</v>
      </c>
      <c r="AC32" s="8" t="str">
        <f>VULNERABILIDAD!$U$43</f>
        <v>MEDIO</v>
      </c>
      <c r="AD32" s="8" t="str">
        <f>VULNERABILIDAD!$U$43</f>
        <v>MEDIO</v>
      </c>
      <c r="AE32" s="8" t="str">
        <f>VULNERABILIDAD!$U$43</f>
        <v>MEDIO</v>
      </c>
      <c r="AF32" s="8" t="str">
        <f>VULNERABILIDAD!$U$43</f>
        <v>MEDIO</v>
      </c>
      <c r="AG32" s="8" t="str">
        <f>VULNERABILIDAD!$U$43</f>
        <v>MEDIO</v>
      </c>
      <c r="AH32" s="8" t="str">
        <f>VULNERABILIDAD!$U$43</f>
        <v>MEDIO</v>
      </c>
      <c r="AI32" s="8" t="str">
        <f>VULNERABILIDAD!$U$43</f>
        <v>MEDIO</v>
      </c>
    </row>
    <row r="33" spans="6:34" ht="4.5" customHeight="1" x14ac:dyDescent="0.2">
      <c r="F33" s="8" t="str">
        <f>VULNERABILIDAD!$K$43</f>
        <v>MEDIO</v>
      </c>
      <c r="G33" s="8" t="str">
        <f>VULNERABILIDAD!$K$43</f>
        <v>MEDIO</v>
      </c>
      <c r="H33" s="8" t="str">
        <f>VULNERABILIDAD!$K$43</f>
        <v>MEDIO</v>
      </c>
      <c r="I33" s="8" t="str">
        <f>VULNERABILIDAD!$K$43</f>
        <v>MEDIO</v>
      </c>
      <c r="J33" s="8" t="str">
        <f>VULNERABILIDAD!$K$43</f>
        <v>MEDIO</v>
      </c>
      <c r="K33" s="8" t="str">
        <f>VULNERABILIDAD!$K$43</f>
        <v>MEDIO</v>
      </c>
      <c r="L33" s="8" t="str">
        <f>VULNERABILIDAD!$K$43</f>
        <v>MEDIO</v>
      </c>
      <c r="M33" s="8" t="str">
        <f>VULNERABILIDAD!$K$43</f>
        <v>MEDIO</v>
      </c>
      <c r="N33" s="8" t="str">
        <f>VULNERABILIDAD!$K$43</f>
        <v>MEDIO</v>
      </c>
      <c r="O33" s="8" t="str">
        <f>VULNERABILIDAD!$K$43</f>
        <v>MEDIO</v>
      </c>
      <c r="P33" s="8" t="str">
        <f>VULNERABILIDAD!$K$43</f>
        <v>MEDIO</v>
      </c>
      <c r="Q33" s="8"/>
      <c r="R33" s="8">
        <f>VULNERABILIDAD!$F$43</f>
        <v>1</v>
      </c>
      <c r="S33" s="8">
        <f>VULNERABILIDAD!$F$43</f>
        <v>1</v>
      </c>
      <c r="T33" s="8">
        <f>VULNERABILIDAD!$F$43</f>
        <v>1</v>
      </c>
      <c r="U33" s="8">
        <f>VULNERABILIDAD!$F$43</f>
        <v>1</v>
      </c>
      <c r="V33" s="8">
        <f>VULNERABILIDAD!$F$43</f>
        <v>1</v>
      </c>
      <c r="X33" s="8" t="str">
        <f>VULNERABILIDAD!$U$43</f>
        <v>MEDIO</v>
      </c>
      <c r="Y33" s="8" t="str">
        <f>VULNERABILIDAD!$U$43</f>
        <v>MEDIO</v>
      </c>
      <c r="Z33" s="8" t="str">
        <f>VULNERABILIDAD!$U$43</f>
        <v>MEDIO</v>
      </c>
      <c r="AA33" s="8" t="str">
        <f>VULNERABILIDAD!$U$43</f>
        <v>MEDIO</v>
      </c>
      <c r="AB33" s="8" t="str">
        <f>VULNERABILIDAD!$U$43</f>
        <v>MEDIO</v>
      </c>
      <c r="AC33" s="8" t="str">
        <f>VULNERABILIDAD!$U$43</f>
        <v>MEDIO</v>
      </c>
      <c r="AD33" s="8" t="str">
        <f>VULNERABILIDAD!$U$43</f>
        <v>MEDIO</v>
      </c>
      <c r="AE33" s="8" t="str">
        <f>VULNERABILIDAD!$U$43</f>
        <v>MEDIO</v>
      </c>
      <c r="AF33" s="8" t="str">
        <f>VULNERABILIDAD!$U$43</f>
        <v>MEDIO</v>
      </c>
      <c r="AG33" s="8" t="str">
        <f>VULNERABILIDAD!$U$43</f>
        <v>MEDIO</v>
      </c>
      <c r="AH33" s="8" t="str">
        <f>VULNERABILIDAD!$U$43</f>
        <v>MEDIO</v>
      </c>
    </row>
    <row r="34" spans="6:34" ht="4.5" customHeight="1" x14ac:dyDescent="0.2">
      <c r="G34" s="8" t="str">
        <f>VULNERABILIDAD!$K$43</f>
        <v>MEDIO</v>
      </c>
      <c r="H34" s="8" t="str">
        <f>VULNERABILIDAD!$K$43</f>
        <v>MEDIO</v>
      </c>
      <c r="I34" s="8" t="str">
        <f>VULNERABILIDAD!$K$43</f>
        <v>MEDIO</v>
      </c>
      <c r="J34" s="8" t="str">
        <f>VULNERABILIDAD!$K$43</f>
        <v>MEDIO</v>
      </c>
      <c r="K34" s="8" t="str">
        <f>VULNERABILIDAD!$K$43</f>
        <v>MEDIO</v>
      </c>
      <c r="L34" s="8" t="str">
        <f>VULNERABILIDAD!$K$43</f>
        <v>MEDIO</v>
      </c>
      <c r="M34" s="8" t="str">
        <f>VULNERABILIDAD!$K$43</f>
        <v>MEDIO</v>
      </c>
      <c r="N34" s="8" t="str">
        <f>VULNERABILIDAD!$K$43</f>
        <v>MEDIO</v>
      </c>
      <c r="O34" s="8" t="str">
        <f>VULNERABILIDAD!$K$43</f>
        <v>MEDIO</v>
      </c>
      <c r="P34" s="8"/>
      <c r="Q34" s="8">
        <f>VULNERABILIDAD!$F$43</f>
        <v>1</v>
      </c>
      <c r="R34" s="8">
        <f>VULNERABILIDAD!$F$43</f>
        <v>1</v>
      </c>
      <c r="S34" s="8">
        <f>VULNERABILIDAD!$F$43</f>
        <v>1</v>
      </c>
      <c r="T34" s="8">
        <f>VULNERABILIDAD!$F$43</f>
        <v>1</v>
      </c>
      <c r="U34" s="8">
        <f>VULNERABILIDAD!$F$43</f>
        <v>1</v>
      </c>
      <c r="V34" s="8">
        <f>VULNERABILIDAD!$F$43</f>
        <v>1</v>
      </c>
      <c r="W34" s="8">
        <f>VULNERABILIDAD!$F$43</f>
        <v>1</v>
      </c>
      <c r="Y34" s="8" t="str">
        <f>VULNERABILIDAD!$U$43</f>
        <v>MEDIO</v>
      </c>
      <c r="Z34" s="8" t="str">
        <f>VULNERABILIDAD!$U$43</f>
        <v>MEDIO</v>
      </c>
      <c r="AA34" s="8" t="str">
        <f>VULNERABILIDAD!$U$43</f>
        <v>MEDIO</v>
      </c>
      <c r="AB34" s="8" t="str">
        <f>VULNERABILIDAD!$U$43</f>
        <v>MEDIO</v>
      </c>
      <c r="AC34" s="8" t="str">
        <f>VULNERABILIDAD!$U$43</f>
        <v>MEDIO</v>
      </c>
      <c r="AD34" s="8" t="str">
        <f>VULNERABILIDAD!$U$43</f>
        <v>MEDIO</v>
      </c>
      <c r="AE34" s="8" t="str">
        <f>VULNERABILIDAD!$U$43</f>
        <v>MEDIO</v>
      </c>
      <c r="AF34" s="8" t="str">
        <f>VULNERABILIDAD!$U$43</f>
        <v>MEDIO</v>
      </c>
      <c r="AG34" s="8" t="str">
        <f>VULNERABILIDAD!$U$43</f>
        <v>MEDIO</v>
      </c>
    </row>
    <row r="35" spans="6:34" ht="4.5" customHeight="1" x14ac:dyDescent="0.2">
      <c r="H35" s="8" t="str">
        <f>VULNERABILIDAD!$K$43</f>
        <v>MEDIO</v>
      </c>
      <c r="I35" s="8" t="str">
        <f>VULNERABILIDAD!$K$43</f>
        <v>MEDIO</v>
      </c>
      <c r="J35" s="8" t="str">
        <f>VULNERABILIDAD!$K$43</f>
        <v>MEDIO</v>
      </c>
      <c r="K35" s="8" t="str">
        <f>VULNERABILIDAD!$K$43</f>
        <v>MEDIO</v>
      </c>
      <c r="L35" s="8" t="str">
        <f>VULNERABILIDAD!$K$43</f>
        <v>MEDIO</v>
      </c>
      <c r="M35" s="8" t="str">
        <f>VULNERABILIDAD!$K$43</f>
        <v>MEDIO</v>
      </c>
      <c r="N35" s="8" t="str">
        <f>VULNERABILIDAD!$K$43</f>
        <v>MEDIO</v>
      </c>
      <c r="O35" s="8"/>
      <c r="P35" s="8">
        <f>VULNERABILIDAD!$F$43</f>
        <v>1</v>
      </c>
      <c r="Q35" s="8">
        <f>VULNERABILIDAD!$F$43</f>
        <v>1</v>
      </c>
      <c r="R35" s="8">
        <f>VULNERABILIDAD!$F$43</f>
        <v>1</v>
      </c>
      <c r="S35" s="8">
        <f>VULNERABILIDAD!$F$43</f>
        <v>1</v>
      </c>
      <c r="T35" s="8">
        <f>VULNERABILIDAD!$F$43</f>
        <v>1</v>
      </c>
      <c r="U35" s="8">
        <f>VULNERABILIDAD!$F$43</f>
        <v>1</v>
      </c>
      <c r="V35" s="8">
        <f>VULNERABILIDAD!$F$43</f>
        <v>1</v>
      </c>
      <c r="W35" s="8">
        <f>VULNERABILIDAD!$F$43</f>
        <v>1</v>
      </c>
      <c r="X35" s="8">
        <f>VULNERABILIDAD!$F$43</f>
        <v>1</v>
      </c>
      <c r="Z35" s="8" t="str">
        <f>VULNERABILIDAD!$U$43</f>
        <v>MEDIO</v>
      </c>
      <c r="AA35" s="8" t="str">
        <f>VULNERABILIDAD!$U$43</f>
        <v>MEDIO</v>
      </c>
      <c r="AB35" s="8" t="str">
        <f>VULNERABILIDAD!$U$43</f>
        <v>MEDIO</v>
      </c>
      <c r="AC35" s="8" t="str">
        <f>VULNERABILIDAD!$U$43</f>
        <v>MEDIO</v>
      </c>
      <c r="AD35" s="8" t="str">
        <f>VULNERABILIDAD!$U$43</f>
        <v>MEDIO</v>
      </c>
      <c r="AE35" s="8" t="str">
        <f>VULNERABILIDAD!$U$43</f>
        <v>MEDIO</v>
      </c>
      <c r="AF35" s="8" t="str">
        <f>VULNERABILIDAD!$U$43</f>
        <v>MEDIO</v>
      </c>
    </row>
    <row r="36" spans="6:34" ht="4.5" customHeight="1" x14ac:dyDescent="0.2">
      <c r="I36" s="8" t="str">
        <f>VULNERABILIDAD!$K$43</f>
        <v>MEDIO</v>
      </c>
      <c r="J36" s="8" t="str">
        <f>VULNERABILIDAD!$K$43</f>
        <v>MEDIO</v>
      </c>
      <c r="K36" s="8" t="str">
        <f>VULNERABILIDAD!$K$43</f>
        <v>MEDIO</v>
      </c>
      <c r="L36" s="8" t="str">
        <f>VULNERABILIDAD!$K$43</f>
        <v>MEDIO</v>
      </c>
      <c r="M36" s="8" t="str">
        <f>VULNERABILIDAD!$K$43</f>
        <v>MEDIO</v>
      </c>
      <c r="N36" s="8"/>
      <c r="O36" s="8">
        <f>VULNERABILIDAD!$F$43</f>
        <v>1</v>
      </c>
      <c r="P36" s="8">
        <f>VULNERABILIDAD!$F$43</f>
        <v>1</v>
      </c>
      <c r="Q36" s="8">
        <f>VULNERABILIDAD!$F$43</f>
        <v>1</v>
      </c>
      <c r="R36" s="8">
        <f>VULNERABILIDAD!$F$43</f>
        <v>1</v>
      </c>
      <c r="S36" s="8">
        <f>VULNERABILIDAD!$F$43</f>
        <v>1</v>
      </c>
      <c r="T36" s="8">
        <f>VULNERABILIDAD!$F$43</f>
        <v>1</v>
      </c>
      <c r="U36" s="8">
        <f>VULNERABILIDAD!$F$43</f>
        <v>1</v>
      </c>
      <c r="V36" s="8">
        <f>VULNERABILIDAD!$F$43</f>
        <v>1</v>
      </c>
      <c r="W36" s="8">
        <f>VULNERABILIDAD!$F$43</f>
        <v>1</v>
      </c>
      <c r="X36" s="8">
        <f>VULNERABILIDAD!$F$43</f>
        <v>1</v>
      </c>
      <c r="Y36" s="8">
        <f>VULNERABILIDAD!$F$43</f>
        <v>1</v>
      </c>
      <c r="AA36" s="8" t="str">
        <f>VULNERABILIDAD!$U$43</f>
        <v>MEDIO</v>
      </c>
      <c r="AB36" s="8" t="str">
        <f>VULNERABILIDAD!$U$43</f>
        <v>MEDIO</v>
      </c>
      <c r="AC36" s="8" t="str">
        <f>VULNERABILIDAD!$U$43</f>
        <v>MEDIO</v>
      </c>
      <c r="AD36" s="8" t="str">
        <f>VULNERABILIDAD!$U$43</f>
        <v>MEDIO</v>
      </c>
      <c r="AE36" s="8" t="str">
        <f>VULNERABILIDAD!$U$43</f>
        <v>MEDIO</v>
      </c>
    </row>
    <row r="37" spans="6:34" ht="4.5" customHeight="1" x14ac:dyDescent="0.2">
      <c r="J37" s="8" t="str">
        <f>VULNERABILIDAD!$K$43</f>
        <v>MEDIO</v>
      </c>
      <c r="K37" s="8" t="str">
        <f>VULNERABILIDAD!$K$43</f>
        <v>MEDIO</v>
      </c>
      <c r="L37" s="8" t="str">
        <f>VULNERABILIDAD!$K$43</f>
        <v>MEDIO</v>
      </c>
      <c r="M37" s="8"/>
      <c r="N37" s="8">
        <f>VULNERABILIDAD!$F$43</f>
        <v>1</v>
      </c>
      <c r="O37" s="8">
        <f>VULNERABILIDAD!$F$43</f>
        <v>1</v>
      </c>
      <c r="P37" s="8">
        <f>VULNERABILIDAD!$F$43</f>
        <v>1</v>
      </c>
      <c r="Q37" s="8">
        <f>VULNERABILIDAD!$F$43</f>
        <v>1</v>
      </c>
      <c r="R37" s="8">
        <f>VULNERABILIDAD!$F$43</f>
        <v>1</v>
      </c>
      <c r="S37" s="8">
        <f>VULNERABILIDAD!$F$43</f>
        <v>1</v>
      </c>
      <c r="T37" s="8">
        <f>VULNERABILIDAD!$F$43</f>
        <v>1</v>
      </c>
      <c r="U37" s="8">
        <f>VULNERABILIDAD!$F$43</f>
        <v>1</v>
      </c>
      <c r="V37" s="8">
        <f>VULNERABILIDAD!$F$43</f>
        <v>1</v>
      </c>
      <c r="W37" s="8">
        <f>VULNERABILIDAD!$F$43</f>
        <v>1</v>
      </c>
      <c r="X37" s="8">
        <f>VULNERABILIDAD!$F$43</f>
        <v>1</v>
      </c>
      <c r="Y37" s="8">
        <f>VULNERABILIDAD!$F$43</f>
        <v>1</v>
      </c>
      <c r="Z37" s="8">
        <f>VULNERABILIDAD!$F$43</f>
        <v>1</v>
      </c>
      <c r="AB37" s="8" t="str">
        <f>VULNERABILIDAD!$U$43</f>
        <v>MEDIO</v>
      </c>
      <c r="AC37" s="8" t="str">
        <f>VULNERABILIDAD!$U$43</f>
        <v>MEDIO</v>
      </c>
      <c r="AD37" s="8" t="str">
        <f>VULNERABILIDAD!$U$43</f>
        <v>MEDIO</v>
      </c>
    </row>
    <row r="38" spans="6:34" ht="4.5" customHeight="1" x14ac:dyDescent="0.2">
      <c r="K38" s="8" t="str">
        <f>VULNERABILIDAD!$K$43</f>
        <v>MEDIO</v>
      </c>
      <c r="L38" s="8"/>
      <c r="M38" s="8">
        <f>VULNERABILIDAD!$F$43</f>
        <v>1</v>
      </c>
      <c r="N38" s="8">
        <f>VULNERABILIDAD!$F$43</f>
        <v>1</v>
      </c>
      <c r="O38" s="8">
        <f>VULNERABILIDAD!$F$43</f>
        <v>1</v>
      </c>
      <c r="P38" s="8">
        <f>VULNERABILIDAD!$F$43</f>
        <v>1</v>
      </c>
      <c r="Q38" s="8">
        <f>VULNERABILIDAD!$F$43</f>
        <v>1</v>
      </c>
      <c r="R38" s="8">
        <f>VULNERABILIDAD!$F$43</f>
        <v>1</v>
      </c>
      <c r="S38" s="8">
        <f>VULNERABILIDAD!$F$43</f>
        <v>1</v>
      </c>
      <c r="T38" s="8">
        <f>VULNERABILIDAD!$F$43</f>
        <v>1</v>
      </c>
      <c r="U38" s="8">
        <f>VULNERABILIDAD!$F$43</f>
        <v>1</v>
      </c>
      <c r="V38" s="8">
        <f>VULNERABILIDAD!$F$43</f>
        <v>1</v>
      </c>
      <c r="W38" s="8">
        <f>VULNERABILIDAD!$F$43</f>
        <v>1</v>
      </c>
      <c r="X38" s="8">
        <f>VULNERABILIDAD!$F$43</f>
        <v>1</v>
      </c>
      <c r="Y38" s="8">
        <f>VULNERABILIDAD!$F$43</f>
        <v>1</v>
      </c>
      <c r="Z38" s="8">
        <f>VULNERABILIDAD!$F$43</f>
        <v>1</v>
      </c>
      <c r="AA38" s="8">
        <f>VULNERABILIDAD!$F$43</f>
        <v>1</v>
      </c>
      <c r="AC38" s="8" t="str">
        <f>VULNERABILIDAD!$U$43</f>
        <v>MEDIO</v>
      </c>
    </row>
    <row r="39" spans="6:34" ht="4.5" customHeight="1" x14ac:dyDescent="0.2">
      <c r="L39" s="8">
        <f>VULNERABILIDAD!$F$43</f>
        <v>1</v>
      </c>
      <c r="M39" s="8">
        <f>VULNERABILIDAD!$F$43</f>
        <v>1</v>
      </c>
      <c r="N39" s="8">
        <f>VULNERABILIDAD!$F$43</f>
        <v>1</v>
      </c>
      <c r="O39" s="8">
        <f>VULNERABILIDAD!$F$43</f>
        <v>1</v>
      </c>
      <c r="P39" s="8">
        <f>VULNERABILIDAD!$F$43</f>
        <v>1</v>
      </c>
      <c r="Q39" s="8">
        <f>VULNERABILIDAD!$F$43</f>
        <v>1</v>
      </c>
      <c r="R39" s="8">
        <f>VULNERABILIDAD!$F$43</f>
        <v>1</v>
      </c>
      <c r="S39" s="8">
        <f>VULNERABILIDAD!$F$43</f>
        <v>1</v>
      </c>
      <c r="T39" s="8">
        <f>VULNERABILIDAD!$F$43</f>
        <v>1</v>
      </c>
      <c r="U39" s="8">
        <f>VULNERABILIDAD!$F$43</f>
        <v>1</v>
      </c>
      <c r="V39" s="8">
        <f>VULNERABILIDAD!$F$43</f>
        <v>1</v>
      </c>
      <c r="W39" s="8">
        <f>VULNERABILIDAD!$F$43</f>
        <v>1</v>
      </c>
      <c r="X39" s="8">
        <f>VULNERABILIDAD!$F$43</f>
        <v>1</v>
      </c>
      <c r="Y39" s="8">
        <f>VULNERABILIDAD!$F$43</f>
        <v>1</v>
      </c>
      <c r="Z39" s="8">
        <f>VULNERABILIDAD!$F$43</f>
        <v>1</v>
      </c>
      <c r="AA39" s="8">
        <f>VULNERABILIDAD!$F$43</f>
        <v>1</v>
      </c>
      <c r="AB39" s="8">
        <f>VULNERABILIDAD!$F$43</f>
        <v>1</v>
      </c>
    </row>
    <row r="40" spans="6:34" ht="4.5" customHeight="1" x14ac:dyDescent="0.2">
      <c r="M40" s="8">
        <f>VULNERABILIDAD!$F$43</f>
        <v>1</v>
      </c>
      <c r="N40" s="8">
        <f>VULNERABILIDAD!$F$43</f>
        <v>1</v>
      </c>
      <c r="O40" s="8">
        <f>VULNERABILIDAD!$F$43</f>
        <v>1</v>
      </c>
      <c r="P40" s="8">
        <f>VULNERABILIDAD!$F$43</f>
        <v>1</v>
      </c>
      <c r="Q40" s="8">
        <f>VULNERABILIDAD!$F$43</f>
        <v>1</v>
      </c>
      <c r="R40" s="8">
        <f>VULNERABILIDAD!$F$43</f>
        <v>1</v>
      </c>
      <c r="S40" s="8">
        <f>VULNERABILIDAD!$F$43</f>
        <v>1</v>
      </c>
      <c r="T40" s="8">
        <f>VULNERABILIDAD!$F$43</f>
        <v>1</v>
      </c>
      <c r="U40" s="8">
        <f>VULNERABILIDAD!$F$43</f>
        <v>1</v>
      </c>
      <c r="V40" s="8">
        <f>VULNERABILIDAD!$F$43</f>
        <v>1</v>
      </c>
      <c r="W40" s="8">
        <f>VULNERABILIDAD!$F$43</f>
        <v>1</v>
      </c>
      <c r="X40" s="8">
        <f>VULNERABILIDAD!$F$43</f>
        <v>1</v>
      </c>
      <c r="Y40" s="8">
        <f>VULNERABILIDAD!$F$43</f>
        <v>1</v>
      </c>
      <c r="Z40" s="8">
        <f>VULNERABILIDAD!$F$43</f>
        <v>1</v>
      </c>
      <c r="AA40" s="8">
        <f>VULNERABILIDAD!$F$43</f>
        <v>1</v>
      </c>
    </row>
    <row r="41" spans="6:34" ht="4.5" customHeight="1" x14ac:dyDescent="0.2">
      <c r="N41" s="8">
        <f>VULNERABILIDAD!$F$43</f>
        <v>1</v>
      </c>
      <c r="O41" s="8">
        <f>VULNERABILIDAD!$F$43</f>
        <v>1</v>
      </c>
      <c r="P41" s="8">
        <f>VULNERABILIDAD!$F$43</f>
        <v>1</v>
      </c>
      <c r="Q41" s="8">
        <f>VULNERABILIDAD!$F$43</f>
        <v>1</v>
      </c>
      <c r="R41" s="8">
        <f>VULNERABILIDAD!$F$43</f>
        <v>1</v>
      </c>
      <c r="S41" s="8">
        <f>VULNERABILIDAD!$F$43</f>
        <v>1</v>
      </c>
      <c r="T41" s="8">
        <f>VULNERABILIDAD!$F$43</f>
        <v>1</v>
      </c>
      <c r="U41" s="8">
        <f>VULNERABILIDAD!$F$43</f>
        <v>1</v>
      </c>
      <c r="V41" s="8">
        <f>VULNERABILIDAD!$F$43</f>
        <v>1</v>
      </c>
      <c r="W41" s="8">
        <f>VULNERABILIDAD!$F$43</f>
        <v>1</v>
      </c>
      <c r="X41" s="8">
        <f>VULNERABILIDAD!$F$43</f>
        <v>1</v>
      </c>
      <c r="Y41" s="8">
        <f>VULNERABILIDAD!$F$43</f>
        <v>1</v>
      </c>
      <c r="Z41" s="8">
        <f>VULNERABILIDAD!$F$43</f>
        <v>1</v>
      </c>
    </row>
    <row r="42" spans="6:34" ht="4.5" customHeight="1" x14ac:dyDescent="0.2">
      <c r="O42" s="8">
        <f>VULNERABILIDAD!$F$43</f>
        <v>1</v>
      </c>
      <c r="P42" s="8">
        <f>VULNERABILIDAD!$F$43</f>
        <v>1</v>
      </c>
      <c r="Q42" s="8">
        <f>VULNERABILIDAD!$F$43</f>
        <v>1</v>
      </c>
      <c r="R42" s="8">
        <f>VULNERABILIDAD!$F$43</f>
        <v>1</v>
      </c>
      <c r="S42" s="8">
        <f>VULNERABILIDAD!$F$43</f>
        <v>1</v>
      </c>
      <c r="T42" s="8">
        <f>VULNERABILIDAD!$F$43</f>
        <v>1</v>
      </c>
      <c r="U42" s="8">
        <f>VULNERABILIDAD!$F$43</f>
        <v>1</v>
      </c>
      <c r="V42" s="8">
        <f>VULNERABILIDAD!$F$43</f>
        <v>1</v>
      </c>
      <c r="W42" s="8">
        <f>VULNERABILIDAD!$F$43</f>
        <v>1</v>
      </c>
      <c r="X42" s="8">
        <f>VULNERABILIDAD!$F$43</f>
        <v>1</v>
      </c>
      <c r="Y42" s="8">
        <f>VULNERABILIDAD!$F$43</f>
        <v>1</v>
      </c>
    </row>
    <row r="43" spans="6:34" ht="4.5" customHeight="1" x14ac:dyDescent="0.2">
      <c r="P43" s="8">
        <f>VULNERABILIDAD!$F$43</f>
        <v>1</v>
      </c>
      <c r="Q43" s="8">
        <f>VULNERABILIDAD!$F$43</f>
        <v>1</v>
      </c>
      <c r="R43" s="8">
        <f>VULNERABILIDAD!$F$43</f>
        <v>1</v>
      </c>
      <c r="S43" s="8">
        <f>VULNERABILIDAD!$F$43</f>
        <v>1</v>
      </c>
      <c r="T43" s="8">
        <f>VULNERABILIDAD!$F$43</f>
        <v>1</v>
      </c>
      <c r="U43" s="8">
        <f>VULNERABILIDAD!$F$43</f>
        <v>1</v>
      </c>
      <c r="V43" s="8">
        <f>VULNERABILIDAD!$F$43</f>
        <v>1</v>
      </c>
      <c r="W43" s="8">
        <f>VULNERABILIDAD!$F$43</f>
        <v>1</v>
      </c>
      <c r="X43" s="8">
        <f>VULNERABILIDAD!$F$43</f>
        <v>1</v>
      </c>
    </row>
    <row r="44" spans="6:34" ht="4.5" customHeight="1" x14ac:dyDescent="0.2">
      <c r="Q44" s="8">
        <f>VULNERABILIDAD!$F$43</f>
        <v>1</v>
      </c>
      <c r="R44" s="8">
        <f>VULNERABILIDAD!$F$43</f>
        <v>1</v>
      </c>
      <c r="S44" s="8">
        <f>VULNERABILIDAD!$F$43</f>
        <v>1</v>
      </c>
      <c r="T44" s="8">
        <f>VULNERABILIDAD!$F$43</f>
        <v>1</v>
      </c>
      <c r="U44" s="8">
        <f>VULNERABILIDAD!$F$43</f>
        <v>1</v>
      </c>
      <c r="V44" s="8">
        <f>VULNERABILIDAD!$F$43</f>
        <v>1</v>
      </c>
      <c r="W44" s="8">
        <f>VULNERABILIDAD!$F$43</f>
        <v>1</v>
      </c>
    </row>
    <row r="45" spans="6:34" ht="4.5" customHeight="1" x14ac:dyDescent="0.2">
      <c r="R45" s="8">
        <f>VULNERABILIDAD!$F$43</f>
        <v>1</v>
      </c>
      <c r="S45" s="8">
        <f>VULNERABILIDAD!$F$43</f>
        <v>1</v>
      </c>
      <c r="T45" s="8">
        <f>VULNERABILIDAD!$F$43</f>
        <v>1</v>
      </c>
      <c r="U45" s="8">
        <f>VULNERABILIDAD!$F$43</f>
        <v>1</v>
      </c>
      <c r="V45" s="8">
        <f>VULNERABILIDAD!$F$43</f>
        <v>1</v>
      </c>
      <c r="W45" s="8"/>
    </row>
    <row r="46" spans="6:34" ht="4.5" customHeight="1" x14ac:dyDescent="0.2">
      <c r="S46" s="8">
        <f>VULNERABILIDAD!$F$43</f>
        <v>1</v>
      </c>
      <c r="T46" s="8">
        <f>VULNERABILIDAD!$F$43</f>
        <v>1</v>
      </c>
      <c r="U46" s="8">
        <f>VULNERABILIDAD!$F$43</f>
        <v>1</v>
      </c>
      <c r="V46" s="8"/>
    </row>
    <row r="47" spans="6:34" ht="4.5" customHeight="1" x14ac:dyDescent="0.2">
      <c r="T47" s="8">
        <f>VULNERABILIDAD!$F$43</f>
        <v>1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12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50 al 70% la vulnerabilidad y la amenaza es alta.  Ó los componentes son calificados como medios, por lo tanto las consecuencias y efectos sociales y económicos pueden ser de magnitud, pero inferiores al riesgo alto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12">
    <mergeCell ref="AL1:AN1"/>
    <mergeCell ref="AM2:AN2"/>
    <mergeCell ref="AM3:AN3"/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167" priority="10" stopIfTrue="1" operator="equal">
      <formula>1</formula>
    </cfRule>
    <cfRule type="cellIs" dxfId="166" priority="11" stopIfTrue="1" operator="equal">
      <formula>2</formula>
    </cfRule>
    <cfRule type="cellIs" dxfId="165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164" priority="7" stopIfTrue="1" operator="equal">
      <formula>"BAJO"</formula>
    </cfRule>
    <cfRule type="cellIs" dxfId="163" priority="8" stopIfTrue="1" operator="equal">
      <formula>"MEDIO"</formula>
    </cfRule>
    <cfRule type="cellIs" dxfId="162" priority="9" stopIfTrue="1" operator="equal">
      <formula>"ALTO"</formula>
    </cfRule>
  </conditionalFormatting>
  <conditionalFormatting sqref="A50:A52">
    <cfRule type="cellIs" dxfId="161" priority="4" stopIfTrue="1" operator="equal">
      <formula>"BAJO"</formula>
    </cfRule>
    <cfRule type="cellIs" dxfId="160" priority="5" stopIfTrue="1" operator="equal">
      <formula>"MEDIO"</formula>
    </cfRule>
    <cfRule type="cellIs" dxfId="159" priority="6" stopIfTrue="1" operator="equal">
      <formula>"ALTO"</formula>
    </cfRule>
  </conditionalFormatting>
  <conditionalFormatting sqref="B50:B52">
    <cfRule type="cellIs" dxfId="158" priority="1" stopIfTrue="1" operator="equal">
      <formula>"BAJO"</formula>
    </cfRule>
    <cfRule type="cellIs" dxfId="157" priority="2" stopIfTrue="1" operator="equal">
      <formula>"MEDIO"</formula>
    </cfRule>
    <cfRule type="cellIs" dxfId="156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AL1" sqref="AL1:AN1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20" customWidth="1"/>
  </cols>
  <sheetData>
    <row r="1" spans="1:40" x14ac:dyDescent="0.2">
      <c r="A1" s="33"/>
      <c r="B1" s="33"/>
      <c r="C1" s="33"/>
      <c r="D1" s="33"/>
      <c r="E1" s="33"/>
      <c r="AL1" s="48" t="s">
        <v>106</v>
      </c>
      <c r="AM1" s="48"/>
      <c r="AN1" s="48"/>
    </row>
    <row r="2" spans="1:40" x14ac:dyDescent="0.2">
      <c r="A2" s="33"/>
      <c r="B2" s="33"/>
      <c r="C2" s="33"/>
      <c r="D2" s="33"/>
      <c r="E2" s="33"/>
      <c r="AL2" s="34"/>
      <c r="AM2" s="48" t="s">
        <v>105</v>
      </c>
      <c r="AN2" s="48"/>
    </row>
    <row r="3" spans="1:40" x14ac:dyDescent="0.2">
      <c r="A3" s="33"/>
      <c r="B3" s="33"/>
      <c r="C3" s="33"/>
      <c r="D3" s="33"/>
      <c r="E3" s="33"/>
      <c r="AL3" s="34"/>
      <c r="AM3" s="49" t="s">
        <v>104</v>
      </c>
      <c r="AN3" s="49"/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39" customHeight="1" x14ac:dyDescent="0.25">
      <c r="A11" s="46" t="s">
        <v>64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 spans="1:40" ht="7.5" customHeight="1" x14ac:dyDescent="0.2"/>
    <row r="13" spans="1:40" ht="4.5" customHeight="1" x14ac:dyDescent="0.2">
      <c r="T13" s="8" t="str">
        <f>VULNERABILIDAD!$P$43</f>
        <v>MEDIO</v>
      </c>
    </row>
    <row r="14" spans="1:40" ht="4.5" customHeight="1" x14ac:dyDescent="0.2">
      <c r="S14" s="8" t="str">
        <f>VULNERABILIDAD!$P$43</f>
        <v>MEDIO</v>
      </c>
      <c r="T14" s="8" t="str">
        <f>VULNERABILIDAD!$P$43</f>
        <v>MEDIO</v>
      </c>
      <c r="U14" s="8" t="str">
        <f>VULNERABILIDAD!$P$43</f>
        <v>MEDIO</v>
      </c>
    </row>
    <row r="15" spans="1:40" ht="4.5" customHeight="1" x14ac:dyDescent="0.2">
      <c r="R15" s="8" t="str">
        <f>VULNERABILIDAD!$P$43</f>
        <v>MEDIO</v>
      </c>
      <c r="S15" s="8" t="str">
        <f>VULNERABILIDAD!$P$43</f>
        <v>MEDIO</v>
      </c>
      <c r="T15" s="8" t="str">
        <f>VULNERABILIDAD!$P$43</f>
        <v>MEDIO</v>
      </c>
      <c r="U15" s="8" t="str">
        <f>VULNERABILIDAD!$P$43</f>
        <v>MEDIO</v>
      </c>
      <c r="V15" s="8" t="str">
        <f>VULNERABILIDAD!$P$43</f>
        <v>MEDIO</v>
      </c>
    </row>
    <row r="16" spans="1:40" ht="4.5" customHeight="1" x14ac:dyDescent="0.2">
      <c r="Q16" s="8" t="str">
        <f>VULNERABILIDAD!$P$43</f>
        <v>MEDIO</v>
      </c>
      <c r="R16" s="8" t="str">
        <f>VULNERABILIDAD!$P$43</f>
        <v>MEDIO</v>
      </c>
      <c r="S16" s="8" t="str">
        <f>VULNERABILIDAD!$P$43</f>
        <v>MEDIO</v>
      </c>
      <c r="T16" s="8" t="str">
        <f>VULNERABILIDAD!$P$43</f>
        <v>MEDIO</v>
      </c>
      <c r="U16" s="8" t="str">
        <f>VULNERABILIDAD!$P$43</f>
        <v>MEDIO</v>
      </c>
      <c r="V16" s="8" t="str">
        <f>VULNERABILIDAD!$P$43</f>
        <v>MEDIO</v>
      </c>
      <c r="W16" s="8" t="str">
        <f>VULNERABILIDAD!$P$43</f>
        <v>MEDIO</v>
      </c>
    </row>
    <row r="17" spans="3:37" ht="4.5" customHeight="1" x14ac:dyDescent="0.2">
      <c r="P17" s="8" t="str">
        <f>VULNERABILIDAD!$P$43</f>
        <v>MEDIO</v>
      </c>
      <c r="Q17" s="8" t="str">
        <f>VULNERABILIDAD!$P$43</f>
        <v>MEDIO</v>
      </c>
      <c r="R17" s="8" t="str">
        <f>VULNERABILIDAD!$P$43</f>
        <v>MEDIO</v>
      </c>
      <c r="S17" s="8" t="str">
        <f>VULNERABILIDAD!$P$43</f>
        <v>MEDIO</v>
      </c>
      <c r="T17" s="8" t="str">
        <f>VULNERABILIDAD!$P$43</f>
        <v>MEDIO</v>
      </c>
      <c r="U17" s="8" t="str">
        <f>VULNERABILIDAD!$P$43</f>
        <v>MEDIO</v>
      </c>
      <c r="V17" s="8" t="str">
        <f>VULNERABILIDAD!$P$43</f>
        <v>MEDIO</v>
      </c>
      <c r="W17" s="8" t="str">
        <f>VULNERABILIDAD!$P$43</f>
        <v>MEDIO</v>
      </c>
      <c r="X17" s="8" t="str">
        <f>VULNERABILIDAD!$P$43</f>
        <v>MEDIO</v>
      </c>
    </row>
    <row r="18" spans="3:37" ht="4.5" customHeight="1" x14ac:dyDescent="0.2">
      <c r="O18" s="8" t="str">
        <f>VULNERABILIDAD!$P$43</f>
        <v>MEDIO</v>
      </c>
      <c r="P18" s="8" t="str">
        <f>VULNERABILIDAD!$P$43</f>
        <v>MEDIO</v>
      </c>
      <c r="Q18" s="8" t="str">
        <f>VULNERABILIDAD!$P$43</f>
        <v>MEDIO</v>
      </c>
      <c r="R18" s="8" t="str">
        <f>VULNERABILIDAD!$P$43</f>
        <v>MEDIO</v>
      </c>
      <c r="S18" s="8" t="str">
        <f>VULNERABILIDAD!$P$43</f>
        <v>MEDIO</v>
      </c>
      <c r="T18" s="8" t="str">
        <f>VULNERABILIDAD!$P$43</f>
        <v>MEDIO</v>
      </c>
      <c r="U18" s="8" t="str">
        <f>VULNERABILIDAD!$P$43</f>
        <v>MEDIO</v>
      </c>
      <c r="V18" s="8" t="str">
        <f>VULNERABILIDAD!$P$43</f>
        <v>MEDIO</v>
      </c>
      <c r="W18" s="8" t="str">
        <f>VULNERABILIDAD!$P$43</f>
        <v>MEDIO</v>
      </c>
      <c r="X18" s="8" t="str">
        <f>VULNERABILIDAD!$P$43</f>
        <v>MEDIO</v>
      </c>
      <c r="Y18" s="8" t="str">
        <f>VULNERABILIDAD!$P$43</f>
        <v>MEDIO</v>
      </c>
    </row>
    <row r="19" spans="3:37" ht="4.5" customHeight="1" x14ac:dyDescent="0.2">
      <c r="N19" s="8" t="str">
        <f>VULNERABILIDAD!$P$43</f>
        <v>MEDIO</v>
      </c>
      <c r="O19" s="8" t="str">
        <f>VULNERABILIDAD!$P$43</f>
        <v>MEDIO</v>
      </c>
      <c r="P19" s="8" t="str">
        <f>VULNERABILIDAD!$P$43</f>
        <v>MEDIO</v>
      </c>
      <c r="Q19" s="8" t="str">
        <f>VULNERABILIDAD!$P$43</f>
        <v>MEDIO</v>
      </c>
      <c r="R19" s="8" t="str">
        <f>VULNERABILIDAD!$P$43</f>
        <v>MEDIO</v>
      </c>
      <c r="S19" s="8" t="str">
        <f>VULNERABILIDAD!$P$43</f>
        <v>MEDIO</v>
      </c>
      <c r="T19" s="8" t="str">
        <f>VULNERABILIDAD!$P$43</f>
        <v>MEDIO</v>
      </c>
      <c r="U19" s="8" t="str">
        <f>VULNERABILIDAD!$P$43</f>
        <v>MEDIO</v>
      </c>
      <c r="V19" s="8" t="str">
        <f>VULNERABILIDAD!$P$43</f>
        <v>MEDIO</v>
      </c>
      <c r="W19" s="8" t="str">
        <f>VULNERABILIDAD!$P$43</f>
        <v>MEDIO</v>
      </c>
      <c r="X19" s="8" t="str">
        <f>VULNERABILIDAD!$P$43</f>
        <v>MEDIO</v>
      </c>
      <c r="Y19" s="8" t="str">
        <f>VULNERABILIDAD!$P$43</f>
        <v>MEDIO</v>
      </c>
      <c r="Z19" s="8" t="str">
        <f>VULNERABILIDAD!$P$43</f>
        <v>MEDIO</v>
      </c>
    </row>
    <row r="20" spans="3:37" ht="4.5" customHeight="1" x14ac:dyDescent="0.2">
      <c r="M20" s="8" t="str">
        <f>VULNERABILIDAD!$P$43</f>
        <v>MEDIO</v>
      </c>
      <c r="N20" s="8" t="str">
        <f>VULNERABILIDAD!$P$43</f>
        <v>MEDIO</v>
      </c>
      <c r="O20" s="8" t="str">
        <f>VULNERABILIDAD!$P$43</f>
        <v>MEDIO</v>
      </c>
      <c r="P20" s="8" t="str">
        <f>VULNERABILIDAD!$P$43</f>
        <v>MEDIO</v>
      </c>
      <c r="Q20" s="8" t="str">
        <f>VULNERABILIDAD!$P$43</f>
        <v>MEDIO</v>
      </c>
      <c r="R20" s="8" t="str">
        <f>VULNERABILIDAD!$P$43</f>
        <v>MEDIO</v>
      </c>
      <c r="S20" s="8" t="str">
        <f>VULNERABILIDAD!$P$43</f>
        <v>MEDIO</v>
      </c>
      <c r="T20" s="8" t="str">
        <f>VULNERABILIDAD!$P$43</f>
        <v>MEDIO</v>
      </c>
      <c r="U20" s="8" t="str">
        <f>VULNERABILIDAD!$P$43</f>
        <v>MEDIO</v>
      </c>
      <c r="V20" s="8" t="str">
        <f>VULNERABILIDAD!$P$43</f>
        <v>MEDIO</v>
      </c>
      <c r="W20" s="8" t="str">
        <f>VULNERABILIDAD!$P$43</f>
        <v>MEDIO</v>
      </c>
      <c r="X20" s="8" t="str">
        <f>VULNERABILIDAD!$P$43</f>
        <v>MEDIO</v>
      </c>
      <c r="Y20" s="8" t="str">
        <f>VULNERABILIDAD!$P$43</f>
        <v>MEDIO</v>
      </c>
      <c r="Z20" s="8" t="str">
        <f>VULNERABILIDAD!$P$43</f>
        <v>MEDIO</v>
      </c>
      <c r="AA20" s="8" t="str">
        <f>VULNERABILIDAD!$P$43</f>
        <v>MEDIO</v>
      </c>
    </row>
    <row r="21" spans="3:37" ht="4.5" customHeight="1" x14ac:dyDescent="0.2">
      <c r="L21" s="8" t="str">
        <f>VULNERABILIDAD!$P$43</f>
        <v>MEDIO</v>
      </c>
      <c r="M21" s="8" t="str">
        <f>VULNERABILIDAD!$P$43</f>
        <v>MEDIO</v>
      </c>
      <c r="N21" s="8" t="str">
        <f>VULNERABILIDAD!$P$43</f>
        <v>MEDIO</v>
      </c>
      <c r="O21" s="8" t="str">
        <f>VULNERABILIDAD!$P$43</f>
        <v>MEDIO</v>
      </c>
      <c r="P21" s="8" t="str">
        <f>VULNERABILIDAD!$P$43</f>
        <v>MEDIO</v>
      </c>
      <c r="Q21" s="8" t="str">
        <f>VULNERABILIDAD!$P$43</f>
        <v>MEDIO</v>
      </c>
      <c r="R21" s="8" t="str">
        <f>VULNERABILIDAD!$P$43</f>
        <v>MEDIO</v>
      </c>
      <c r="S21" s="8" t="str">
        <f>VULNERABILIDAD!$P$43</f>
        <v>MEDIO</v>
      </c>
      <c r="T21" s="8" t="str">
        <f>VULNERABILIDAD!$P$43</f>
        <v>MEDIO</v>
      </c>
      <c r="U21" s="8" t="str">
        <f>VULNERABILIDAD!$P$43</f>
        <v>MEDIO</v>
      </c>
      <c r="V21" s="8" t="str">
        <f>VULNERABILIDAD!$P$43</f>
        <v>MEDIO</v>
      </c>
      <c r="W21" s="8" t="str">
        <f>VULNERABILIDAD!$P$43</f>
        <v>MEDIO</v>
      </c>
      <c r="X21" s="8" t="str">
        <f>VULNERABILIDAD!$P$43</f>
        <v>MEDIO</v>
      </c>
      <c r="Y21" s="8" t="str">
        <f>VULNERABILIDAD!$P$43</f>
        <v>MEDIO</v>
      </c>
      <c r="Z21" s="8" t="str">
        <f>VULNERABILIDAD!$P$43</f>
        <v>MEDIO</v>
      </c>
      <c r="AA21" s="8" t="str">
        <f>VULNERABILIDAD!$P$43</f>
        <v>MEDIO</v>
      </c>
      <c r="AB21" s="8" t="str">
        <f>VULNERABILIDAD!$P$43</f>
        <v>MEDIO</v>
      </c>
    </row>
    <row r="22" spans="3:37" ht="4.5" customHeight="1" x14ac:dyDescent="0.2">
      <c r="K22" s="8" t="str">
        <f>VULNERABILIDAD!$K$43</f>
        <v>MEDIO</v>
      </c>
      <c r="L22" s="8"/>
      <c r="M22" s="8" t="str">
        <f>VULNERABILIDAD!$P$43</f>
        <v>MEDIO</v>
      </c>
      <c r="N22" s="8" t="str">
        <f>VULNERABILIDAD!$P$43</f>
        <v>MEDIO</v>
      </c>
      <c r="O22" s="8" t="str">
        <f>VULNERABILIDAD!$P$43</f>
        <v>MEDIO</v>
      </c>
      <c r="P22" s="8" t="str">
        <f>VULNERABILIDAD!$P$43</f>
        <v>MEDIO</v>
      </c>
      <c r="Q22" s="8" t="str">
        <f>VULNERABILIDAD!$P$43</f>
        <v>MEDIO</v>
      </c>
      <c r="R22" s="8" t="str">
        <f>VULNERABILIDAD!$P$43</f>
        <v>MEDIO</v>
      </c>
      <c r="S22" s="8" t="str">
        <f>VULNERABILIDAD!$P$43</f>
        <v>MEDIO</v>
      </c>
      <c r="T22" s="8" t="str">
        <f>VULNERABILIDAD!$P$43</f>
        <v>MEDIO</v>
      </c>
      <c r="U22" s="8" t="str">
        <f>VULNERABILIDAD!$P$43</f>
        <v>MEDIO</v>
      </c>
      <c r="V22" s="8" t="str">
        <f>VULNERABILIDAD!$P$43</f>
        <v>MEDIO</v>
      </c>
      <c r="W22" s="8" t="str">
        <f>VULNERABILIDAD!$P$43</f>
        <v>MEDIO</v>
      </c>
      <c r="X22" s="8" t="str">
        <f>VULNERABILIDAD!$P$43</f>
        <v>MEDIO</v>
      </c>
      <c r="Y22" s="8" t="str">
        <f>VULNERABILIDAD!$P$43</f>
        <v>MEDIO</v>
      </c>
      <c r="Z22" s="8" t="str">
        <f>VULNERABILIDAD!$P$43</f>
        <v>MEDIO</v>
      </c>
      <c r="AA22" s="8" t="str">
        <f>VULNERABILIDAD!$P$43</f>
        <v>MEDIO</v>
      </c>
      <c r="AC22" s="8" t="str">
        <f>VULNERABILIDAD!$U$43</f>
        <v>MEDIO</v>
      </c>
    </row>
    <row r="23" spans="3:37" ht="4.5" customHeight="1" x14ac:dyDescent="0.2">
      <c r="J23" s="8" t="str">
        <f>VULNERABILIDAD!$K$43</f>
        <v>MEDIO</v>
      </c>
      <c r="K23" s="8" t="str">
        <f>VULNERABILIDAD!$K$43</f>
        <v>MEDIO</v>
      </c>
      <c r="L23" s="8" t="str">
        <f>VULNERABILIDAD!$K$43</f>
        <v>MEDIO</v>
      </c>
      <c r="M23" s="8"/>
      <c r="N23" s="8" t="str">
        <f>VULNERABILIDAD!$P$43</f>
        <v>MEDIO</v>
      </c>
      <c r="O23" s="8" t="str">
        <f>VULNERABILIDAD!$P$43</f>
        <v>MEDIO</v>
      </c>
      <c r="P23" s="8" t="str">
        <f>VULNERABILIDAD!$P$43</f>
        <v>MEDIO</v>
      </c>
      <c r="Q23" s="8" t="str">
        <f>VULNERABILIDAD!$P$43</f>
        <v>MEDIO</v>
      </c>
      <c r="R23" s="8" t="str">
        <f>VULNERABILIDAD!$P$43</f>
        <v>MEDIO</v>
      </c>
      <c r="S23" s="8" t="str">
        <f>VULNERABILIDAD!$P$43</f>
        <v>MEDIO</v>
      </c>
      <c r="T23" s="8" t="str">
        <f>VULNERABILIDAD!$P$43</f>
        <v>MEDIO</v>
      </c>
      <c r="U23" s="8" t="str">
        <f>VULNERABILIDAD!$P$43</f>
        <v>MEDIO</v>
      </c>
      <c r="V23" s="8" t="str">
        <f>VULNERABILIDAD!$P$43</f>
        <v>MEDIO</v>
      </c>
      <c r="W23" s="8" t="str">
        <f>VULNERABILIDAD!$P$43</f>
        <v>MEDIO</v>
      </c>
      <c r="X23" s="8" t="str">
        <f>VULNERABILIDAD!$P$43</f>
        <v>MEDIO</v>
      </c>
      <c r="Y23" s="8" t="str">
        <f>VULNERABILIDAD!$P$43</f>
        <v>MEDIO</v>
      </c>
      <c r="Z23" s="8" t="str">
        <f>VULNERABILIDAD!$P$43</f>
        <v>MEDIO</v>
      </c>
      <c r="AB23" s="8" t="str">
        <f>VULNERABILIDAD!$U$43</f>
        <v>MEDIO</v>
      </c>
      <c r="AC23" s="8" t="str">
        <f>VULNERABILIDAD!$U$43</f>
        <v>MEDIO</v>
      </c>
      <c r="AD23" s="8" t="str">
        <f>VULNERABILIDAD!$U$43</f>
        <v>MEDIO</v>
      </c>
    </row>
    <row r="24" spans="3:37" ht="4.5" customHeight="1" x14ac:dyDescent="0.2">
      <c r="I24" s="8" t="str">
        <f>VULNERABILIDAD!$K$43</f>
        <v>MEDIO</v>
      </c>
      <c r="J24" s="8" t="str">
        <f>VULNERABILIDAD!$K$43</f>
        <v>MEDIO</v>
      </c>
      <c r="K24" s="8" t="str">
        <f>VULNERABILIDAD!$K$43</f>
        <v>MEDIO</v>
      </c>
      <c r="L24" s="8" t="str">
        <f>VULNERABILIDAD!$K$43</f>
        <v>MEDIO</v>
      </c>
      <c r="M24" s="8" t="str">
        <f>VULNERABILIDAD!$K$43</f>
        <v>MEDIO</v>
      </c>
      <c r="N24" s="8"/>
      <c r="O24" s="8" t="str">
        <f>VULNERABILIDAD!$P$43</f>
        <v>MEDIO</v>
      </c>
      <c r="P24" s="8" t="str">
        <f>VULNERABILIDAD!$P$43</f>
        <v>MEDIO</v>
      </c>
      <c r="Q24" s="8" t="str">
        <f>VULNERABILIDAD!$P$43</f>
        <v>MEDIO</v>
      </c>
      <c r="R24" s="8" t="str">
        <f>VULNERABILIDAD!$P$43</f>
        <v>MEDIO</v>
      </c>
      <c r="S24" s="8" t="str">
        <f>VULNERABILIDAD!$P$43</f>
        <v>MEDIO</v>
      </c>
      <c r="T24" s="8" t="str">
        <f>VULNERABILIDAD!$P$43</f>
        <v>MEDIO</v>
      </c>
      <c r="U24" s="8" t="str">
        <f>VULNERABILIDAD!$P$43</f>
        <v>MEDIO</v>
      </c>
      <c r="V24" s="8" t="str">
        <f>VULNERABILIDAD!$P$43</f>
        <v>MEDIO</v>
      </c>
      <c r="W24" s="8" t="str">
        <f>VULNERABILIDAD!$P$43</f>
        <v>MEDIO</v>
      </c>
      <c r="X24" s="8" t="str">
        <f>VULNERABILIDAD!$P$43</f>
        <v>MEDIO</v>
      </c>
      <c r="Y24" s="8" t="str">
        <f>VULNERABILIDAD!$P$43</f>
        <v>MEDIO</v>
      </c>
      <c r="AA24" s="8" t="str">
        <f>VULNERABILIDAD!$U$43</f>
        <v>MEDIO</v>
      </c>
      <c r="AB24" s="8" t="str">
        <f>VULNERABILIDAD!$U$43</f>
        <v>MEDIO</v>
      </c>
      <c r="AC24" s="8" t="str">
        <f>VULNERABILIDAD!$U$43</f>
        <v>MEDIO</v>
      </c>
      <c r="AD24" s="8" t="str">
        <f>VULNERABILIDAD!$U$43</f>
        <v>MEDIO</v>
      </c>
      <c r="AE24" s="8" t="str">
        <f>VULNERABILIDAD!$U$43</f>
        <v>MEDIO</v>
      </c>
    </row>
    <row r="25" spans="3:37" ht="4.5" customHeight="1" x14ac:dyDescent="0.2">
      <c r="H25" s="8" t="str">
        <f>VULNERABILIDAD!$K$43</f>
        <v>MEDIO</v>
      </c>
      <c r="I25" s="8" t="str">
        <f>VULNERABILIDAD!$K$43</f>
        <v>MEDIO</v>
      </c>
      <c r="J25" s="8" t="str">
        <f>VULNERABILIDAD!$K$43</f>
        <v>MEDIO</v>
      </c>
      <c r="K25" s="8" t="str">
        <f>VULNERABILIDAD!$K$43</f>
        <v>MEDIO</v>
      </c>
      <c r="L25" s="8" t="str">
        <f>VULNERABILIDAD!$K$43</f>
        <v>MEDIO</v>
      </c>
      <c r="M25" s="8" t="str">
        <f>VULNERABILIDAD!$K$43</f>
        <v>MEDIO</v>
      </c>
      <c r="N25" s="8" t="str">
        <f>VULNERABILIDAD!$K$43</f>
        <v>MEDIO</v>
      </c>
      <c r="O25" s="8"/>
      <c r="P25" s="8" t="str">
        <f>VULNERABILIDAD!$P$43</f>
        <v>MEDIO</v>
      </c>
      <c r="Q25" s="8" t="str">
        <f>VULNERABILIDAD!$P$43</f>
        <v>MEDIO</v>
      </c>
      <c r="R25" s="8" t="str">
        <f>VULNERABILIDAD!$P$43</f>
        <v>MEDIO</v>
      </c>
      <c r="S25" s="8" t="str">
        <f>VULNERABILIDAD!$P$43</f>
        <v>MEDIO</v>
      </c>
      <c r="T25" s="8" t="str">
        <f>VULNERABILIDAD!$P$43</f>
        <v>MEDIO</v>
      </c>
      <c r="U25" s="8" t="str">
        <f>VULNERABILIDAD!$P$43</f>
        <v>MEDIO</v>
      </c>
      <c r="V25" s="8" t="str">
        <f>VULNERABILIDAD!$P$43</f>
        <v>MEDIO</v>
      </c>
      <c r="W25" s="8" t="str">
        <f>VULNERABILIDAD!$P$43</f>
        <v>MEDIO</v>
      </c>
      <c r="X25" s="8" t="str">
        <f>VULNERABILIDAD!$P$43</f>
        <v>MEDIO</v>
      </c>
      <c r="Z25" s="8" t="str">
        <f>VULNERABILIDAD!$U$43</f>
        <v>MEDIO</v>
      </c>
      <c r="AA25" s="8" t="str">
        <f>VULNERABILIDAD!$U$43</f>
        <v>MEDIO</v>
      </c>
      <c r="AB25" s="8" t="str">
        <f>VULNERABILIDAD!$U$43</f>
        <v>MEDIO</v>
      </c>
      <c r="AC25" s="8" t="str">
        <f>VULNERABILIDAD!$U$43</f>
        <v>MEDIO</v>
      </c>
      <c r="AD25" s="8" t="str">
        <f>VULNERABILIDAD!$U$43</f>
        <v>MEDIO</v>
      </c>
      <c r="AE25" s="8" t="str">
        <f>VULNERABILIDAD!$U$43</f>
        <v>MEDIO</v>
      </c>
      <c r="AF25" s="8" t="str">
        <f>VULNERABILIDAD!$U$43</f>
        <v>MEDIO</v>
      </c>
    </row>
    <row r="26" spans="3:37" ht="4.5" customHeight="1" x14ac:dyDescent="0.2">
      <c r="G26" s="8" t="str">
        <f>VULNERABILIDAD!$K$43</f>
        <v>MEDIO</v>
      </c>
      <c r="H26" s="8" t="str">
        <f>VULNERABILIDAD!$K$43</f>
        <v>MEDIO</v>
      </c>
      <c r="I26" s="8" t="str">
        <f>VULNERABILIDAD!$K$43</f>
        <v>MEDIO</v>
      </c>
      <c r="J26" s="8" t="str">
        <f>VULNERABILIDAD!$K$43</f>
        <v>MEDIO</v>
      </c>
      <c r="K26" s="8" t="str">
        <f>VULNERABILIDAD!$K$43</f>
        <v>MEDIO</v>
      </c>
      <c r="L26" s="8" t="str">
        <f>VULNERABILIDAD!$K$43</f>
        <v>MEDIO</v>
      </c>
      <c r="M26" s="8" t="str">
        <f>VULNERABILIDAD!$K$43</f>
        <v>MEDIO</v>
      </c>
      <c r="N26" s="8" t="str">
        <f>VULNERABILIDAD!$K$43</f>
        <v>MEDIO</v>
      </c>
      <c r="O26" s="8" t="str">
        <f>VULNERABILIDAD!$K$43</f>
        <v>MEDIO</v>
      </c>
      <c r="P26" s="8"/>
      <c r="Q26" s="8" t="str">
        <f>VULNERABILIDAD!$P$43</f>
        <v>MEDIO</v>
      </c>
      <c r="R26" s="8" t="str">
        <f>VULNERABILIDAD!$P$43</f>
        <v>MEDIO</v>
      </c>
      <c r="S26" s="8" t="str">
        <f>VULNERABILIDAD!$P$43</f>
        <v>MEDIO</v>
      </c>
      <c r="T26" s="8" t="str">
        <f>VULNERABILIDAD!$P$43</f>
        <v>MEDIO</v>
      </c>
      <c r="U26" s="8" t="str">
        <f>VULNERABILIDAD!$P$43</f>
        <v>MEDIO</v>
      </c>
      <c r="V26" s="8" t="str">
        <f>VULNERABILIDAD!$P$43</f>
        <v>MEDIO</v>
      </c>
      <c r="W26" s="8" t="str">
        <f>VULNERABILIDAD!$P$43</f>
        <v>MEDIO</v>
      </c>
      <c r="Y26" s="8" t="str">
        <f>VULNERABILIDAD!$U$43</f>
        <v>MEDIO</v>
      </c>
      <c r="Z26" s="8" t="str">
        <f>VULNERABILIDAD!$U$43</f>
        <v>MEDIO</v>
      </c>
      <c r="AA26" s="8" t="str">
        <f>VULNERABILIDAD!$U$43</f>
        <v>MEDIO</v>
      </c>
      <c r="AB26" s="8" t="str">
        <f>VULNERABILIDAD!$U$43</f>
        <v>MEDIO</v>
      </c>
      <c r="AC26" s="8" t="str">
        <f>VULNERABILIDAD!$U$43</f>
        <v>MEDIO</v>
      </c>
      <c r="AD26" s="8" t="str">
        <f>VULNERABILIDAD!$U$43</f>
        <v>MEDIO</v>
      </c>
      <c r="AE26" s="8" t="str">
        <f>VULNERABILIDAD!$U$43</f>
        <v>MEDIO</v>
      </c>
      <c r="AF26" s="8" t="str">
        <f>VULNERABILIDAD!$U$43</f>
        <v>MEDIO</v>
      </c>
      <c r="AG26" s="8" t="str">
        <f>VULNERABILIDAD!$U$43</f>
        <v>MEDIO</v>
      </c>
    </row>
    <row r="27" spans="3:37" ht="4.5" customHeight="1" x14ac:dyDescent="0.2">
      <c r="F27" s="8" t="str">
        <f>VULNERABILIDAD!$K$43</f>
        <v>MEDIO</v>
      </c>
      <c r="G27" s="8" t="str">
        <f>VULNERABILIDAD!$K$43</f>
        <v>MEDIO</v>
      </c>
      <c r="H27" s="8" t="str">
        <f>VULNERABILIDAD!$K$43</f>
        <v>MEDIO</v>
      </c>
      <c r="I27" s="8" t="str">
        <f>VULNERABILIDAD!$K$43</f>
        <v>MEDIO</v>
      </c>
      <c r="J27" s="8" t="str">
        <f>VULNERABILIDAD!$K$43</f>
        <v>MEDIO</v>
      </c>
      <c r="K27" s="8" t="str">
        <f>VULNERABILIDAD!$K$43</f>
        <v>MEDIO</v>
      </c>
      <c r="L27" s="8" t="str">
        <f>VULNERABILIDAD!$K$43</f>
        <v>MEDIO</v>
      </c>
      <c r="M27" s="8" t="str">
        <f>VULNERABILIDAD!$K$43</f>
        <v>MEDIO</v>
      </c>
      <c r="N27" s="8" t="str">
        <f>VULNERABILIDAD!$K$43</f>
        <v>MEDIO</v>
      </c>
      <c r="O27" s="8" t="str">
        <f>VULNERABILIDAD!$K$43</f>
        <v>MEDIO</v>
      </c>
      <c r="P27" s="8" t="str">
        <f>VULNERABILIDAD!$K$43</f>
        <v>MEDIO</v>
      </c>
      <c r="Q27" s="8"/>
      <c r="R27" s="8" t="str">
        <f>VULNERABILIDAD!$P$43</f>
        <v>MEDIO</v>
      </c>
      <c r="S27" s="8" t="str">
        <f>VULNERABILIDAD!$P$43</f>
        <v>MEDIO</v>
      </c>
      <c r="T27" s="8" t="str">
        <f>VULNERABILIDAD!$P$43</f>
        <v>MEDIO</v>
      </c>
      <c r="U27" s="8" t="str">
        <f>VULNERABILIDAD!$P$43</f>
        <v>MEDIO</v>
      </c>
      <c r="V27" s="8" t="str">
        <f>VULNERABILIDAD!$P$43</f>
        <v>MEDIO</v>
      </c>
      <c r="X27" s="8" t="str">
        <f>VULNERABILIDAD!$U$43</f>
        <v>MEDIO</v>
      </c>
      <c r="Y27" s="8" t="str">
        <f>VULNERABILIDAD!$U$43</f>
        <v>MEDIO</v>
      </c>
      <c r="Z27" s="8" t="str">
        <f>VULNERABILIDAD!$U$43</f>
        <v>MEDIO</v>
      </c>
      <c r="AA27" s="8" t="str">
        <f>VULNERABILIDAD!$U$43</f>
        <v>MEDIO</v>
      </c>
      <c r="AB27" s="8" t="str">
        <f>VULNERABILIDAD!$U$43</f>
        <v>MEDIO</v>
      </c>
      <c r="AC27" s="8" t="str">
        <f>VULNERABILIDAD!$U$43</f>
        <v>MEDIO</v>
      </c>
      <c r="AD27" s="8" t="str">
        <f>VULNERABILIDAD!$U$43</f>
        <v>MEDIO</v>
      </c>
      <c r="AE27" s="8" t="str">
        <f>VULNERABILIDAD!$U$43</f>
        <v>MEDIO</v>
      </c>
      <c r="AF27" s="8" t="str">
        <f>VULNERABILIDAD!$U$43</f>
        <v>MEDIO</v>
      </c>
      <c r="AG27" s="8" t="str">
        <f>VULNERABILIDAD!$U$43</f>
        <v>MEDIO</v>
      </c>
      <c r="AH27" s="8" t="str">
        <f>VULNERABILIDAD!$U$43</f>
        <v>MEDIO</v>
      </c>
    </row>
    <row r="28" spans="3:37" ht="4.5" customHeight="1" x14ac:dyDescent="0.2">
      <c r="E28" s="8" t="str">
        <f>VULNERABILIDAD!$K$43</f>
        <v>MEDIO</v>
      </c>
      <c r="F28" s="8" t="str">
        <f>VULNERABILIDAD!$K$43</f>
        <v>MEDIO</v>
      </c>
      <c r="G28" s="8" t="str">
        <f>VULNERABILIDAD!$K$43</f>
        <v>MEDIO</v>
      </c>
      <c r="H28" s="8" t="str">
        <f>VULNERABILIDAD!$K$43</f>
        <v>MEDIO</v>
      </c>
      <c r="I28" s="8" t="str">
        <f>VULNERABILIDAD!$K$43</f>
        <v>MEDIO</v>
      </c>
      <c r="J28" s="8" t="str">
        <f>VULNERABILIDAD!$K$43</f>
        <v>MEDIO</v>
      </c>
      <c r="K28" s="8" t="str">
        <f>VULNERABILIDAD!$K$43</f>
        <v>MEDIO</v>
      </c>
      <c r="L28" s="8" t="str">
        <f>VULNERABILIDAD!$K$43</f>
        <v>MEDIO</v>
      </c>
      <c r="M28" s="8" t="str">
        <f>VULNERABILIDAD!$K$43</f>
        <v>MEDIO</v>
      </c>
      <c r="N28" s="8" t="str">
        <f>VULNERABILIDAD!$K$43</f>
        <v>MEDIO</v>
      </c>
      <c r="O28" s="8" t="str">
        <f>VULNERABILIDAD!$K$43</f>
        <v>MEDIO</v>
      </c>
      <c r="P28" s="8" t="str">
        <f>VULNERABILIDAD!$K$43</f>
        <v>MEDIO</v>
      </c>
      <c r="Q28" s="8" t="str">
        <f>VULNERABILIDAD!$K$43</f>
        <v>MEDIO</v>
      </c>
      <c r="R28" s="8"/>
      <c r="S28" s="8" t="str">
        <f>VULNERABILIDAD!$P$43</f>
        <v>MEDIO</v>
      </c>
      <c r="T28" s="8" t="str">
        <f>VULNERABILIDAD!$P$43</f>
        <v>MEDIO</v>
      </c>
      <c r="U28" s="8" t="str">
        <f>VULNERABILIDAD!$P$43</f>
        <v>MEDIO</v>
      </c>
      <c r="W28" s="8" t="str">
        <f>VULNERABILIDAD!$U$43</f>
        <v>MEDIO</v>
      </c>
      <c r="X28" s="8" t="str">
        <f>VULNERABILIDAD!$U$43</f>
        <v>MEDIO</v>
      </c>
      <c r="Y28" s="8" t="str">
        <f>VULNERABILIDAD!$U$43</f>
        <v>MEDIO</v>
      </c>
      <c r="Z28" s="8" t="str">
        <f>VULNERABILIDAD!$U$43</f>
        <v>MEDIO</v>
      </c>
      <c r="AA28" s="8" t="str">
        <f>VULNERABILIDAD!$U$43</f>
        <v>MEDIO</v>
      </c>
      <c r="AB28" s="8" t="str">
        <f>VULNERABILIDAD!$U$43</f>
        <v>MEDIO</v>
      </c>
      <c r="AC28" s="8" t="str">
        <f>VULNERABILIDAD!$U$43</f>
        <v>MEDIO</v>
      </c>
      <c r="AD28" s="8" t="str">
        <f>VULNERABILIDAD!$U$43</f>
        <v>MEDIO</v>
      </c>
      <c r="AE28" s="8" t="str">
        <f>VULNERABILIDAD!$U$43</f>
        <v>MEDIO</v>
      </c>
      <c r="AF28" s="8" t="str">
        <f>VULNERABILIDAD!$U$43</f>
        <v>MEDIO</v>
      </c>
      <c r="AG28" s="8" t="str">
        <f>VULNERABILIDAD!$U$43</f>
        <v>MEDIO</v>
      </c>
      <c r="AH28" s="8" t="str">
        <f>VULNERABILIDAD!$U$43</f>
        <v>MEDIO</v>
      </c>
      <c r="AI28" s="8" t="str">
        <f>VULNERABILIDAD!$U$43</f>
        <v>MEDIO</v>
      </c>
    </row>
    <row r="29" spans="3:37" ht="4.5" customHeight="1" x14ac:dyDescent="0.2">
      <c r="D29" s="8" t="str">
        <f>VULNERABILIDAD!$K$43</f>
        <v>MEDIO</v>
      </c>
      <c r="E29" s="8" t="str">
        <f>VULNERABILIDAD!$K$43</f>
        <v>MEDIO</v>
      </c>
      <c r="F29" s="8" t="str">
        <f>VULNERABILIDAD!$K$43</f>
        <v>MEDIO</v>
      </c>
      <c r="G29" s="8" t="str">
        <f>VULNERABILIDAD!$K$43</f>
        <v>MEDIO</v>
      </c>
      <c r="H29" s="8" t="str">
        <f>VULNERABILIDAD!$K$43</f>
        <v>MEDIO</v>
      </c>
      <c r="I29" s="8" t="str">
        <f>VULNERABILIDAD!$K$43</f>
        <v>MEDIO</v>
      </c>
      <c r="J29" s="8" t="str">
        <f>VULNERABILIDAD!$K$43</f>
        <v>MEDIO</v>
      </c>
      <c r="K29" s="8" t="str">
        <f>VULNERABILIDAD!$K$43</f>
        <v>MEDIO</v>
      </c>
      <c r="L29" s="8" t="str">
        <f>VULNERABILIDAD!$K$43</f>
        <v>MEDIO</v>
      </c>
      <c r="M29" s="8" t="str">
        <f>VULNERABILIDAD!$K$43</f>
        <v>MEDIO</v>
      </c>
      <c r="N29" s="8" t="str">
        <f>VULNERABILIDAD!$K$43</f>
        <v>MEDIO</v>
      </c>
      <c r="O29" s="8" t="str">
        <f>VULNERABILIDAD!$K$43</f>
        <v>MEDIO</v>
      </c>
      <c r="P29" s="8" t="str">
        <f>VULNERABILIDAD!$K$43</f>
        <v>MEDIO</v>
      </c>
      <c r="Q29" s="8" t="str">
        <f>VULNERABILIDAD!$K$43</f>
        <v>MEDIO</v>
      </c>
      <c r="R29" s="8" t="str">
        <f>VULNERABILIDAD!$K$43</f>
        <v>MEDIO</v>
      </c>
      <c r="S29" s="8"/>
      <c r="T29" s="8" t="str">
        <f>VULNERABILIDAD!$P$43</f>
        <v>MEDIO</v>
      </c>
      <c r="V29" s="8" t="str">
        <f>VULNERABILIDAD!$U$43</f>
        <v>MEDIO</v>
      </c>
      <c r="W29" s="8" t="str">
        <f>VULNERABILIDAD!$U$43</f>
        <v>MEDIO</v>
      </c>
      <c r="X29" s="8" t="str">
        <f>VULNERABILIDAD!$U$43</f>
        <v>MEDIO</v>
      </c>
      <c r="Y29" s="8" t="str">
        <f>VULNERABILIDAD!$U$43</f>
        <v>MEDIO</v>
      </c>
      <c r="Z29" s="8" t="str">
        <f>VULNERABILIDAD!$U$43</f>
        <v>MEDIO</v>
      </c>
      <c r="AA29" s="8" t="str">
        <f>VULNERABILIDAD!$U$43</f>
        <v>MEDIO</v>
      </c>
      <c r="AB29" s="8" t="str">
        <f>VULNERABILIDAD!$U$43</f>
        <v>MEDIO</v>
      </c>
      <c r="AC29" s="8" t="str">
        <f>VULNERABILIDAD!$U$43</f>
        <v>MEDIO</v>
      </c>
      <c r="AD29" s="8" t="str">
        <f>VULNERABILIDAD!$U$43</f>
        <v>MEDIO</v>
      </c>
      <c r="AE29" s="8" t="str">
        <f>VULNERABILIDAD!$U$43</f>
        <v>MEDIO</v>
      </c>
      <c r="AF29" s="8" t="str">
        <f>VULNERABILIDAD!$U$43</f>
        <v>MEDIO</v>
      </c>
      <c r="AG29" s="8" t="str">
        <f>VULNERABILIDAD!$U$43</f>
        <v>MEDIO</v>
      </c>
      <c r="AH29" s="8" t="str">
        <f>VULNERABILIDAD!$U$43</f>
        <v>MEDIO</v>
      </c>
      <c r="AI29" s="8" t="str">
        <f>VULNERABILIDAD!$U$43</f>
        <v>MEDIO</v>
      </c>
      <c r="AJ29" s="8" t="str">
        <f>VULNERABILIDAD!$U$43</f>
        <v>MEDIO</v>
      </c>
    </row>
    <row r="30" spans="3:37" ht="4.5" customHeight="1" x14ac:dyDescent="0.2">
      <c r="C30" s="8" t="str">
        <f>VULNERABILIDAD!$K$43</f>
        <v>MEDIO</v>
      </c>
      <c r="D30" s="8" t="str">
        <f>VULNERABILIDAD!$K$43</f>
        <v>MEDIO</v>
      </c>
      <c r="E30" s="8" t="str">
        <f>VULNERABILIDAD!$K$43</f>
        <v>MEDIO</v>
      </c>
      <c r="F30" s="8" t="str">
        <f>VULNERABILIDAD!$K$43</f>
        <v>MEDIO</v>
      </c>
      <c r="G30" s="8" t="str">
        <f>VULNERABILIDAD!$K$43</f>
        <v>MEDIO</v>
      </c>
      <c r="H30" s="8" t="str">
        <f>VULNERABILIDAD!$K$43</f>
        <v>MEDIO</v>
      </c>
      <c r="I30" s="8" t="str">
        <f>VULNERABILIDAD!$K$43</f>
        <v>MEDIO</v>
      </c>
      <c r="J30" s="8" t="str">
        <f>VULNERABILIDAD!$K$43</f>
        <v>MEDIO</v>
      </c>
      <c r="K30" s="8" t="str">
        <f>VULNERABILIDAD!$K$43</f>
        <v>MEDIO</v>
      </c>
      <c r="L30" s="8" t="str">
        <f>VULNERABILIDAD!$K$43</f>
        <v>MEDIO</v>
      </c>
      <c r="M30" s="8" t="str">
        <f>VULNERABILIDAD!$K$43</f>
        <v>MEDIO</v>
      </c>
      <c r="N30" s="8" t="str">
        <f>VULNERABILIDAD!$K$43</f>
        <v>MEDIO</v>
      </c>
      <c r="O30" s="8" t="str">
        <f>VULNERABILIDAD!$K$43</f>
        <v>MEDIO</v>
      </c>
      <c r="P30" s="8" t="str">
        <f>VULNERABILIDAD!$K$43</f>
        <v>MEDIO</v>
      </c>
      <c r="Q30" s="8" t="str">
        <f>VULNERABILIDAD!$K$43</f>
        <v>MEDIO</v>
      </c>
      <c r="R30" s="8" t="str">
        <f>VULNERABILIDAD!$K$43</f>
        <v>MEDIO</v>
      </c>
      <c r="S30" s="8" t="str">
        <f>VULNERABILIDAD!$K$43</f>
        <v>MEDIO</v>
      </c>
      <c r="T30" s="8"/>
      <c r="U30" s="8" t="str">
        <f>VULNERABILIDAD!$U$43</f>
        <v>MEDIO</v>
      </c>
      <c r="V30" s="8" t="str">
        <f>VULNERABILIDAD!$U$43</f>
        <v>MEDIO</v>
      </c>
      <c r="W30" s="8" t="str">
        <f>VULNERABILIDAD!$U$43</f>
        <v>MEDIO</v>
      </c>
      <c r="X30" s="8" t="str">
        <f>VULNERABILIDAD!$U$43</f>
        <v>MEDIO</v>
      </c>
      <c r="Y30" s="8" t="str">
        <f>VULNERABILIDAD!$U$43</f>
        <v>MEDIO</v>
      </c>
      <c r="Z30" s="8" t="str">
        <f>VULNERABILIDAD!$U$43</f>
        <v>MEDIO</v>
      </c>
      <c r="AA30" s="8" t="str">
        <f>VULNERABILIDAD!$U$43</f>
        <v>MEDIO</v>
      </c>
      <c r="AB30" s="8" t="str">
        <f>VULNERABILIDAD!$U$43</f>
        <v>MEDIO</v>
      </c>
      <c r="AC30" s="8" t="str">
        <f>VULNERABILIDAD!$U$43</f>
        <v>MEDIO</v>
      </c>
      <c r="AD30" s="8" t="str">
        <f>VULNERABILIDAD!$U$43</f>
        <v>MEDIO</v>
      </c>
      <c r="AE30" s="8" t="str">
        <f>VULNERABILIDAD!$U$43</f>
        <v>MEDIO</v>
      </c>
      <c r="AF30" s="8" t="str">
        <f>VULNERABILIDAD!$U$43</f>
        <v>MEDIO</v>
      </c>
      <c r="AG30" s="8" t="str">
        <f>VULNERABILIDAD!$U$43</f>
        <v>MEDIO</v>
      </c>
      <c r="AH30" s="8" t="str">
        <f>VULNERABILIDAD!$U$43</f>
        <v>MEDIO</v>
      </c>
      <c r="AI30" s="8" t="str">
        <f>VULNERABILIDAD!$U$43</f>
        <v>MEDIO</v>
      </c>
      <c r="AJ30" s="8" t="str">
        <f>VULNERABILIDAD!$U$43</f>
        <v>MEDIO</v>
      </c>
      <c r="AK30" s="8" t="str">
        <f>VULNERABILIDAD!$U$43</f>
        <v>MEDIO</v>
      </c>
    </row>
    <row r="31" spans="3:37" ht="4.5" customHeight="1" x14ac:dyDescent="0.2">
      <c r="D31" s="8" t="str">
        <f>VULNERABILIDAD!$K$43</f>
        <v>MEDIO</v>
      </c>
      <c r="E31" s="8" t="str">
        <f>VULNERABILIDAD!$K$43</f>
        <v>MEDIO</v>
      </c>
      <c r="F31" s="8" t="str">
        <f>VULNERABILIDAD!$K$43</f>
        <v>MEDIO</v>
      </c>
      <c r="G31" s="8" t="str">
        <f>VULNERABILIDAD!$K$43</f>
        <v>MEDIO</v>
      </c>
      <c r="H31" s="8" t="str">
        <f>VULNERABILIDAD!$K$43</f>
        <v>MEDIO</v>
      </c>
      <c r="I31" s="8" t="str">
        <f>VULNERABILIDAD!$K$43</f>
        <v>MEDIO</v>
      </c>
      <c r="J31" s="8" t="str">
        <f>VULNERABILIDAD!$K$43</f>
        <v>MEDIO</v>
      </c>
      <c r="K31" s="8" t="str">
        <f>VULNERABILIDAD!$K$43</f>
        <v>MEDIO</v>
      </c>
      <c r="L31" s="8" t="str">
        <f>VULNERABILIDAD!$K$43</f>
        <v>MEDIO</v>
      </c>
      <c r="M31" s="8" t="str">
        <f>VULNERABILIDAD!$K$43</f>
        <v>MEDIO</v>
      </c>
      <c r="N31" s="8" t="str">
        <f>VULNERABILIDAD!$K$43</f>
        <v>MEDIO</v>
      </c>
      <c r="O31" s="8" t="str">
        <f>VULNERABILIDAD!$K$43</f>
        <v>MEDIO</v>
      </c>
      <c r="P31" s="8" t="str">
        <f>VULNERABILIDAD!$K$43</f>
        <v>MEDIO</v>
      </c>
      <c r="Q31" s="8" t="str">
        <f>VULNERABILIDAD!$K$43</f>
        <v>MEDIO</v>
      </c>
      <c r="R31" s="8" t="str">
        <f>VULNERABILIDAD!$K$43</f>
        <v>MEDIO</v>
      </c>
      <c r="S31" s="8"/>
      <c r="T31" s="8">
        <f>VULNERABILIDAD!$F$43</f>
        <v>1</v>
      </c>
      <c r="V31" s="8" t="str">
        <f>VULNERABILIDAD!$U$43</f>
        <v>MEDIO</v>
      </c>
      <c r="W31" s="8" t="str">
        <f>VULNERABILIDAD!$U$43</f>
        <v>MEDIO</v>
      </c>
      <c r="X31" s="8" t="str">
        <f>VULNERABILIDAD!$U$43</f>
        <v>MEDIO</v>
      </c>
      <c r="Y31" s="8" t="str">
        <f>VULNERABILIDAD!$U$43</f>
        <v>MEDIO</v>
      </c>
      <c r="Z31" s="8" t="str">
        <f>VULNERABILIDAD!$U$43</f>
        <v>MEDIO</v>
      </c>
      <c r="AA31" s="8" t="str">
        <f>VULNERABILIDAD!$U$43</f>
        <v>MEDIO</v>
      </c>
      <c r="AB31" s="8" t="str">
        <f>VULNERABILIDAD!$U$43</f>
        <v>MEDIO</v>
      </c>
      <c r="AC31" s="8" t="str">
        <f>VULNERABILIDAD!$U$43</f>
        <v>MEDIO</v>
      </c>
      <c r="AD31" s="8" t="str">
        <f>VULNERABILIDAD!$U$43</f>
        <v>MEDIO</v>
      </c>
      <c r="AE31" s="8" t="str">
        <f>VULNERABILIDAD!$U$43</f>
        <v>MEDIO</v>
      </c>
      <c r="AF31" s="8" t="str">
        <f>VULNERABILIDAD!$U$43</f>
        <v>MEDIO</v>
      </c>
      <c r="AG31" s="8" t="str">
        <f>VULNERABILIDAD!$U$43</f>
        <v>MEDIO</v>
      </c>
      <c r="AH31" s="8" t="str">
        <f>VULNERABILIDAD!$U$43</f>
        <v>MEDIO</v>
      </c>
      <c r="AI31" s="8" t="str">
        <f>VULNERABILIDAD!$U$43</f>
        <v>MEDIO</v>
      </c>
      <c r="AJ31" s="8" t="str">
        <f>VULNERABILIDAD!$U$43</f>
        <v>MEDIO</v>
      </c>
    </row>
    <row r="32" spans="3:37" ht="4.5" customHeight="1" x14ac:dyDescent="0.2">
      <c r="E32" s="8" t="str">
        <f>VULNERABILIDAD!$K$43</f>
        <v>MEDIO</v>
      </c>
      <c r="F32" s="8" t="str">
        <f>VULNERABILIDAD!$K$43</f>
        <v>MEDIO</v>
      </c>
      <c r="G32" s="8" t="str">
        <f>VULNERABILIDAD!$K$43</f>
        <v>MEDIO</v>
      </c>
      <c r="H32" s="8" t="str">
        <f>VULNERABILIDAD!$K$43</f>
        <v>MEDIO</v>
      </c>
      <c r="I32" s="8" t="str">
        <f>VULNERABILIDAD!$K$43</f>
        <v>MEDIO</v>
      </c>
      <c r="J32" s="8" t="str">
        <f>VULNERABILIDAD!$K$43</f>
        <v>MEDIO</v>
      </c>
      <c r="K32" s="8" t="str">
        <f>VULNERABILIDAD!$K$43</f>
        <v>MEDIO</v>
      </c>
      <c r="L32" s="8" t="str">
        <f>VULNERABILIDAD!$K$43</f>
        <v>MEDIO</v>
      </c>
      <c r="M32" s="8" t="str">
        <f>VULNERABILIDAD!$K$43</f>
        <v>MEDIO</v>
      </c>
      <c r="N32" s="8" t="str">
        <f>VULNERABILIDAD!$K$43</f>
        <v>MEDIO</v>
      </c>
      <c r="O32" s="8" t="str">
        <f>VULNERABILIDAD!$K$43</f>
        <v>MEDIO</v>
      </c>
      <c r="P32" s="8" t="str">
        <f>VULNERABILIDAD!$K$43</f>
        <v>MEDIO</v>
      </c>
      <c r="Q32" s="8" t="str">
        <f>VULNERABILIDAD!$K$43</f>
        <v>MEDIO</v>
      </c>
      <c r="R32" s="8"/>
      <c r="S32" s="8">
        <f>VULNERABILIDAD!$F$43</f>
        <v>1</v>
      </c>
      <c r="T32" s="8">
        <f>VULNERABILIDAD!$F$43</f>
        <v>1</v>
      </c>
      <c r="U32" s="8">
        <f>VULNERABILIDAD!$F$43</f>
        <v>1</v>
      </c>
      <c r="W32" s="8" t="str">
        <f>VULNERABILIDAD!$U$43</f>
        <v>MEDIO</v>
      </c>
      <c r="X32" s="8" t="str">
        <f>VULNERABILIDAD!$U$43</f>
        <v>MEDIO</v>
      </c>
      <c r="Y32" s="8" t="str">
        <f>VULNERABILIDAD!$U$43</f>
        <v>MEDIO</v>
      </c>
      <c r="Z32" s="8" t="str">
        <f>VULNERABILIDAD!$U$43</f>
        <v>MEDIO</v>
      </c>
      <c r="AA32" s="8" t="str">
        <f>VULNERABILIDAD!$U$43</f>
        <v>MEDIO</v>
      </c>
      <c r="AB32" s="8" t="str">
        <f>VULNERABILIDAD!$U$43</f>
        <v>MEDIO</v>
      </c>
      <c r="AC32" s="8" t="str">
        <f>VULNERABILIDAD!$U$43</f>
        <v>MEDIO</v>
      </c>
      <c r="AD32" s="8" t="str">
        <f>VULNERABILIDAD!$U$43</f>
        <v>MEDIO</v>
      </c>
      <c r="AE32" s="8" t="str">
        <f>VULNERABILIDAD!$U$43</f>
        <v>MEDIO</v>
      </c>
      <c r="AF32" s="8" t="str">
        <f>VULNERABILIDAD!$U$43</f>
        <v>MEDIO</v>
      </c>
      <c r="AG32" s="8" t="str">
        <f>VULNERABILIDAD!$U$43</f>
        <v>MEDIO</v>
      </c>
      <c r="AH32" s="8" t="str">
        <f>VULNERABILIDAD!$U$43</f>
        <v>MEDIO</v>
      </c>
      <c r="AI32" s="8" t="str">
        <f>VULNERABILIDAD!$U$43</f>
        <v>MEDIO</v>
      </c>
    </row>
    <row r="33" spans="6:34" ht="4.5" customHeight="1" x14ac:dyDescent="0.2">
      <c r="F33" s="8" t="str">
        <f>VULNERABILIDAD!$K$43</f>
        <v>MEDIO</v>
      </c>
      <c r="G33" s="8" t="str">
        <f>VULNERABILIDAD!$K$43</f>
        <v>MEDIO</v>
      </c>
      <c r="H33" s="8" t="str">
        <f>VULNERABILIDAD!$K$43</f>
        <v>MEDIO</v>
      </c>
      <c r="I33" s="8" t="str">
        <f>VULNERABILIDAD!$K$43</f>
        <v>MEDIO</v>
      </c>
      <c r="J33" s="8" t="str">
        <f>VULNERABILIDAD!$K$43</f>
        <v>MEDIO</v>
      </c>
      <c r="K33" s="8" t="str">
        <f>VULNERABILIDAD!$K$43</f>
        <v>MEDIO</v>
      </c>
      <c r="L33" s="8" t="str">
        <f>VULNERABILIDAD!$K$43</f>
        <v>MEDIO</v>
      </c>
      <c r="M33" s="8" t="str">
        <f>VULNERABILIDAD!$K$43</f>
        <v>MEDIO</v>
      </c>
      <c r="N33" s="8" t="str">
        <f>VULNERABILIDAD!$K$43</f>
        <v>MEDIO</v>
      </c>
      <c r="O33" s="8" t="str">
        <f>VULNERABILIDAD!$K$43</f>
        <v>MEDIO</v>
      </c>
      <c r="P33" s="8" t="str">
        <f>VULNERABILIDAD!$K$43</f>
        <v>MEDIO</v>
      </c>
      <c r="Q33" s="8"/>
      <c r="R33" s="8">
        <f>VULNERABILIDAD!$F$43</f>
        <v>1</v>
      </c>
      <c r="S33" s="8">
        <f>VULNERABILIDAD!$F$43</f>
        <v>1</v>
      </c>
      <c r="T33" s="8">
        <f>VULNERABILIDAD!$F$43</f>
        <v>1</v>
      </c>
      <c r="U33" s="8">
        <f>VULNERABILIDAD!$F$43</f>
        <v>1</v>
      </c>
      <c r="V33" s="8">
        <f>VULNERABILIDAD!$F$43</f>
        <v>1</v>
      </c>
      <c r="X33" s="8" t="str">
        <f>VULNERABILIDAD!$U$43</f>
        <v>MEDIO</v>
      </c>
      <c r="Y33" s="8" t="str">
        <f>VULNERABILIDAD!$U$43</f>
        <v>MEDIO</v>
      </c>
      <c r="Z33" s="8" t="str">
        <f>VULNERABILIDAD!$U$43</f>
        <v>MEDIO</v>
      </c>
      <c r="AA33" s="8" t="str">
        <f>VULNERABILIDAD!$U$43</f>
        <v>MEDIO</v>
      </c>
      <c r="AB33" s="8" t="str">
        <f>VULNERABILIDAD!$U$43</f>
        <v>MEDIO</v>
      </c>
      <c r="AC33" s="8" t="str">
        <f>VULNERABILIDAD!$U$43</f>
        <v>MEDIO</v>
      </c>
      <c r="AD33" s="8" t="str">
        <f>VULNERABILIDAD!$U$43</f>
        <v>MEDIO</v>
      </c>
      <c r="AE33" s="8" t="str">
        <f>VULNERABILIDAD!$U$43</f>
        <v>MEDIO</v>
      </c>
      <c r="AF33" s="8" t="str">
        <f>VULNERABILIDAD!$U$43</f>
        <v>MEDIO</v>
      </c>
      <c r="AG33" s="8" t="str">
        <f>VULNERABILIDAD!$U$43</f>
        <v>MEDIO</v>
      </c>
      <c r="AH33" s="8" t="str">
        <f>VULNERABILIDAD!$U$43</f>
        <v>MEDIO</v>
      </c>
    </row>
    <row r="34" spans="6:34" ht="4.5" customHeight="1" x14ac:dyDescent="0.2">
      <c r="G34" s="8" t="str">
        <f>VULNERABILIDAD!$K$43</f>
        <v>MEDIO</v>
      </c>
      <c r="H34" s="8" t="str">
        <f>VULNERABILIDAD!$K$43</f>
        <v>MEDIO</v>
      </c>
      <c r="I34" s="8" t="str">
        <f>VULNERABILIDAD!$K$43</f>
        <v>MEDIO</v>
      </c>
      <c r="J34" s="8" t="str">
        <f>VULNERABILIDAD!$K$43</f>
        <v>MEDIO</v>
      </c>
      <c r="K34" s="8" t="str">
        <f>VULNERABILIDAD!$K$43</f>
        <v>MEDIO</v>
      </c>
      <c r="L34" s="8" t="str">
        <f>VULNERABILIDAD!$K$43</f>
        <v>MEDIO</v>
      </c>
      <c r="M34" s="8" t="str">
        <f>VULNERABILIDAD!$K$43</f>
        <v>MEDIO</v>
      </c>
      <c r="N34" s="8" t="str">
        <f>VULNERABILIDAD!$K$43</f>
        <v>MEDIO</v>
      </c>
      <c r="O34" s="8" t="str">
        <f>VULNERABILIDAD!$K$43</f>
        <v>MEDIO</v>
      </c>
      <c r="P34" s="8"/>
      <c r="Q34" s="8">
        <f>VULNERABILIDAD!$F$43</f>
        <v>1</v>
      </c>
      <c r="R34" s="8">
        <f>VULNERABILIDAD!$F$43</f>
        <v>1</v>
      </c>
      <c r="S34" s="8">
        <f>VULNERABILIDAD!$F$43</f>
        <v>1</v>
      </c>
      <c r="T34" s="8">
        <f>VULNERABILIDAD!$F$43</f>
        <v>1</v>
      </c>
      <c r="U34" s="8">
        <f>VULNERABILIDAD!$F$43</f>
        <v>1</v>
      </c>
      <c r="V34" s="8">
        <f>VULNERABILIDAD!$F$43</f>
        <v>1</v>
      </c>
      <c r="W34" s="8">
        <f>VULNERABILIDAD!$F$43</f>
        <v>1</v>
      </c>
      <c r="Y34" s="8" t="str">
        <f>VULNERABILIDAD!$U$43</f>
        <v>MEDIO</v>
      </c>
      <c r="Z34" s="8" t="str">
        <f>VULNERABILIDAD!$U$43</f>
        <v>MEDIO</v>
      </c>
      <c r="AA34" s="8" t="str">
        <f>VULNERABILIDAD!$U$43</f>
        <v>MEDIO</v>
      </c>
      <c r="AB34" s="8" t="str">
        <f>VULNERABILIDAD!$U$43</f>
        <v>MEDIO</v>
      </c>
      <c r="AC34" s="8" t="str">
        <f>VULNERABILIDAD!$U$43</f>
        <v>MEDIO</v>
      </c>
      <c r="AD34" s="8" t="str">
        <f>VULNERABILIDAD!$U$43</f>
        <v>MEDIO</v>
      </c>
      <c r="AE34" s="8" t="str">
        <f>VULNERABILIDAD!$U$43</f>
        <v>MEDIO</v>
      </c>
      <c r="AF34" s="8" t="str">
        <f>VULNERABILIDAD!$U$43</f>
        <v>MEDIO</v>
      </c>
      <c r="AG34" s="8" t="str">
        <f>VULNERABILIDAD!$U$43</f>
        <v>MEDIO</v>
      </c>
    </row>
    <row r="35" spans="6:34" ht="4.5" customHeight="1" x14ac:dyDescent="0.2">
      <c r="H35" s="8" t="str">
        <f>VULNERABILIDAD!$K$43</f>
        <v>MEDIO</v>
      </c>
      <c r="I35" s="8" t="str">
        <f>VULNERABILIDAD!$K$43</f>
        <v>MEDIO</v>
      </c>
      <c r="J35" s="8" t="str">
        <f>VULNERABILIDAD!$K$43</f>
        <v>MEDIO</v>
      </c>
      <c r="K35" s="8" t="str">
        <f>VULNERABILIDAD!$K$43</f>
        <v>MEDIO</v>
      </c>
      <c r="L35" s="8" t="str">
        <f>VULNERABILIDAD!$K$43</f>
        <v>MEDIO</v>
      </c>
      <c r="M35" s="8" t="str">
        <f>VULNERABILIDAD!$K$43</f>
        <v>MEDIO</v>
      </c>
      <c r="N35" s="8" t="str">
        <f>VULNERABILIDAD!$K$43</f>
        <v>MEDIO</v>
      </c>
      <c r="O35" s="8"/>
      <c r="P35" s="8">
        <f>VULNERABILIDAD!$F$43</f>
        <v>1</v>
      </c>
      <c r="Q35" s="8">
        <f>VULNERABILIDAD!$F$43</f>
        <v>1</v>
      </c>
      <c r="R35" s="8">
        <f>VULNERABILIDAD!$F$43</f>
        <v>1</v>
      </c>
      <c r="S35" s="8">
        <f>VULNERABILIDAD!$F$43</f>
        <v>1</v>
      </c>
      <c r="T35" s="8">
        <f>VULNERABILIDAD!$F$43</f>
        <v>1</v>
      </c>
      <c r="U35" s="8">
        <f>VULNERABILIDAD!$F$43</f>
        <v>1</v>
      </c>
      <c r="V35" s="8">
        <f>VULNERABILIDAD!$F$43</f>
        <v>1</v>
      </c>
      <c r="W35" s="8">
        <f>VULNERABILIDAD!$F$43</f>
        <v>1</v>
      </c>
      <c r="X35" s="8">
        <f>VULNERABILIDAD!$F$43</f>
        <v>1</v>
      </c>
      <c r="Z35" s="8" t="str">
        <f>VULNERABILIDAD!$U$43</f>
        <v>MEDIO</v>
      </c>
      <c r="AA35" s="8" t="str">
        <f>VULNERABILIDAD!$U$43</f>
        <v>MEDIO</v>
      </c>
      <c r="AB35" s="8" t="str">
        <f>VULNERABILIDAD!$U$43</f>
        <v>MEDIO</v>
      </c>
      <c r="AC35" s="8" t="str">
        <f>VULNERABILIDAD!$U$43</f>
        <v>MEDIO</v>
      </c>
      <c r="AD35" s="8" t="str">
        <f>VULNERABILIDAD!$U$43</f>
        <v>MEDIO</v>
      </c>
      <c r="AE35" s="8" t="str">
        <f>VULNERABILIDAD!$U$43</f>
        <v>MEDIO</v>
      </c>
      <c r="AF35" s="8" t="str">
        <f>VULNERABILIDAD!$U$43</f>
        <v>MEDIO</v>
      </c>
    </row>
    <row r="36" spans="6:34" ht="4.5" customHeight="1" x14ac:dyDescent="0.2">
      <c r="I36" s="8" t="str">
        <f>VULNERABILIDAD!$K$43</f>
        <v>MEDIO</v>
      </c>
      <c r="J36" s="8" t="str">
        <f>VULNERABILIDAD!$K$43</f>
        <v>MEDIO</v>
      </c>
      <c r="K36" s="8" t="str">
        <f>VULNERABILIDAD!$K$43</f>
        <v>MEDIO</v>
      </c>
      <c r="L36" s="8" t="str">
        <f>VULNERABILIDAD!$K$43</f>
        <v>MEDIO</v>
      </c>
      <c r="M36" s="8" t="str">
        <f>VULNERABILIDAD!$K$43</f>
        <v>MEDIO</v>
      </c>
      <c r="N36" s="8"/>
      <c r="O36" s="8">
        <f>VULNERABILIDAD!$F$43</f>
        <v>1</v>
      </c>
      <c r="P36" s="8">
        <f>VULNERABILIDAD!$F$43</f>
        <v>1</v>
      </c>
      <c r="Q36" s="8">
        <f>VULNERABILIDAD!$F$43</f>
        <v>1</v>
      </c>
      <c r="R36" s="8">
        <f>VULNERABILIDAD!$F$43</f>
        <v>1</v>
      </c>
      <c r="S36" s="8">
        <f>VULNERABILIDAD!$F$43</f>
        <v>1</v>
      </c>
      <c r="T36" s="8">
        <f>VULNERABILIDAD!$F$43</f>
        <v>1</v>
      </c>
      <c r="U36" s="8">
        <f>VULNERABILIDAD!$F$43</f>
        <v>1</v>
      </c>
      <c r="V36" s="8">
        <f>VULNERABILIDAD!$F$43</f>
        <v>1</v>
      </c>
      <c r="W36" s="8">
        <f>VULNERABILIDAD!$F$43</f>
        <v>1</v>
      </c>
      <c r="X36" s="8">
        <f>VULNERABILIDAD!$F$43</f>
        <v>1</v>
      </c>
      <c r="Y36" s="8">
        <f>VULNERABILIDAD!$F$43</f>
        <v>1</v>
      </c>
      <c r="AA36" s="8" t="str">
        <f>VULNERABILIDAD!$U$43</f>
        <v>MEDIO</v>
      </c>
      <c r="AB36" s="8" t="str">
        <f>VULNERABILIDAD!$U$43</f>
        <v>MEDIO</v>
      </c>
      <c r="AC36" s="8" t="str">
        <f>VULNERABILIDAD!$U$43</f>
        <v>MEDIO</v>
      </c>
      <c r="AD36" s="8" t="str">
        <f>VULNERABILIDAD!$U$43</f>
        <v>MEDIO</v>
      </c>
      <c r="AE36" s="8" t="str">
        <f>VULNERABILIDAD!$U$43</f>
        <v>MEDIO</v>
      </c>
    </row>
    <row r="37" spans="6:34" ht="4.5" customHeight="1" x14ac:dyDescent="0.2">
      <c r="J37" s="8" t="str">
        <f>VULNERABILIDAD!$K$43</f>
        <v>MEDIO</v>
      </c>
      <c r="K37" s="8" t="str">
        <f>VULNERABILIDAD!$K$43</f>
        <v>MEDIO</v>
      </c>
      <c r="L37" s="8" t="str">
        <f>VULNERABILIDAD!$K$43</f>
        <v>MEDIO</v>
      </c>
      <c r="M37" s="8"/>
      <c r="N37" s="8">
        <f>VULNERABILIDAD!$F$43</f>
        <v>1</v>
      </c>
      <c r="O37" s="8">
        <f>VULNERABILIDAD!$F$43</f>
        <v>1</v>
      </c>
      <c r="P37" s="8">
        <f>VULNERABILIDAD!$F$43</f>
        <v>1</v>
      </c>
      <c r="Q37" s="8">
        <f>VULNERABILIDAD!$F$43</f>
        <v>1</v>
      </c>
      <c r="R37" s="8">
        <f>VULNERABILIDAD!$F$43</f>
        <v>1</v>
      </c>
      <c r="S37" s="8">
        <f>VULNERABILIDAD!$F$43</f>
        <v>1</v>
      </c>
      <c r="T37" s="8">
        <f>VULNERABILIDAD!$F$43</f>
        <v>1</v>
      </c>
      <c r="U37" s="8">
        <f>VULNERABILIDAD!$F$43</f>
        <v>1</v>
      </c>
      <c r="V37" s="8">
        <f>VULNERABILIDAD!$F$43</f>
        <v>1</v>
      </c>
      <c r="W37" s="8">
        <f>VULNERABILIDAD!$F$43</f>
        <v>1</v>
      </c>
      <c r="X37" s="8">
        <f>VULNERABILIDAD!$F$43</f>
        <v>1</v>
      </c>
      <c r="Y37" s="8">
        <f>VULNERABILIDAD!$F$43</f>
        <v>1</v>
      </c>
      <c r="Z37" s="8">
        <f>VULNERABILIDAD!$F$43</f>
        <v>1</v>
      </c>
      <c r="AB37" s="8" t="str">
        <f>VULNERABILIDAD!$U$43</f>
        <v>MEDIO</v>
      </c>
      <c r="AC37" s="8" t="str">
        <f>VULNERABILIDAD!$U$43</f>
        <v>MEDIO</v>
      </c>
      <c r="AD37" s="8" t="str">
        <f>VULNERABILIDAD!$U$43</f>
        <v>MEDIO</v>
      </c>
    </row>
    <row r="38" spans="6:34" ht="4.5" customHeight="1" x14ac:dyDescent="0.2">
      <c r="K38" s="8" t="str">
        <f>VULNERABILIDAD!$K$43</f>
        <v>MEDIO</v>
      </c>
      <c r="L38" s="8"/>
      <c r="M38" s="8">
        <f>VULNERABILIDAD!$F$43</f>
        <v>1</v>
      </c>
      <c r="N38" s="8">
        <f>VULNERABILIDAD!$F$43</f>
        <v>1</v>
      </c>
      <c r="O38" s="8">
        <f>VULNERABILIDAD!$F$43</f>
        <v>1</v>
      </c>
      <c r="P38" s="8">
        <f>VULNERABILIDAD!$F$43</f>
        <v>1</v>
      </c>
      <c r="Q38" s="8">
        <f>VULNERABILIDAD!$F$43</f>
        <v>1</v>
      </c>
      <c r="R38" s="8">
        <f>VULNERABILIDAD!$F$43</f>
        <v>1</v>
      </c>
      <c r="S38" s="8">
        <f>VULNERABILIDAD!$F$43</f>
        <v>1</v>
      </c>
      <c r="T38" s="8">
        <f>VULNERABILIDAD!$F$43</f>
        <v>1</v>
      </c>
      <c r="U38" s="8">
        <f>VULNERABILIDAD!$F$43</f>
        <v>1</v>
      </c>
      <c r="V38" s="8">
        <f>VULNERABILIDAD!$F$43</f>
        <v>1</v>
      </c>
      <c r="W38" s="8">
        <f>VULNERABILIDAD!$F$43</f>
        <v>1</v>
      </c>
      <c r="X38" s="8">
        <f>VULNERABILIDAD!$F$43</f>
        <v>1</v>
      </c>
      <c r="Y38" s="8">
        <f>VULNERABILIDAD!$F$43</f>
        <v>1</v>
      </c>
      <c r="Z38" s="8">
        <f>VULNERABILIDAD!$F$43</f>
        <v>1</v>
      </c>
      <c r="AA38" s="8">
        <f>VULNERABILIDAD!$F$43</f>
        <v>1</v>
      </c>
      <c r="AC38" s="8" t="str">
        <f>VULNERABILIDAD!$U$43</f>
        <v>MEDIO</v>
      </c>
    </row>
    <row r="39" spans="6:34" ht="4.5" customHeight="1" x14ac:dyDescent="0.2">
      <c r="L39" s="8">
        <f>VULNERABILIDAD!$F$43</f>
        <v>1</v>
      </c>
      <c r="M39" s="8">
        <f>VULNERABILIDAD!$F$43</f>
        <v>1</v>
      </c>
      <c r="N39" s="8">
        <f>VULNERABILIDAD!$F$43</f>
        <v>1</v>
      </c>
      <c r="O39" s="8">
        <f>VULNERABILIDAD!$F$43</f>
        <v>1</v>
      </c>
      <c r="P39" s="8">
        <f>VULNERABILIDAD!$F$43</f>
        <v>1</v>
      </c>
      <c r="Q39" s="8">
        <f>VULNERABILIDAD!$F$43</f>
        <v>1</v>
      </c>
      <c r="R39" s="8">
        <f>VULNERABILIDAD!$F$43</f>
        <v>1</v>
      </c>
      <c r="S39" s="8">
        <f>VULNERABILIDAD!$F$43</f>
        <v>1</v>
      </c>
      <c r="T39" s="8">
        <f>VULNERABILIDAD!$F$43</f>
        <v>1</v>
      </c>
      <c r="U39" s="8">
        <f>VULNERABILIDAD!$F$43</f>
        <v>1</v>
      </c>
      <c r="V39" s="8">
        <f>VULNERABILIDAD!$F$43</f>
        <v>1</v>
      </c>
      <c r="W39" s="8">
        <f>VULNERABILIDAD!$F$43</f>
        <v>1</v>
      </c>
      <c r="X39" s="8">
        <f>VULNERABILIDAD!$F$43</f>
        <v>1</v>
      </c>
      <c r="Y39" s="8">
        <f>VULNERABILIDAD!$F$43</f>
        <v>1</v>
      </c>
      <c r="Z39" s="8">
        <f>VULNERABILIDAD!$F$43</f>
        <v>1</v>
      </c>
      <c r="AA39" s="8">
        <f>VULNERABILIDAD!$F$43</f>
        <v>1</v>
      </c>
      <c r="AB39" s="8">
        <f>VULNERABILIDAD!$F$43</f>
        <v>1</v>
      </c>
    </row>
    <row r="40" spans="6:34" ht="4.5" customHeight="1" x14ac:dyDescent="0.2">
      <c r="M40" s="8">
        <f>VULNERABILIDAD!$F$43</f>
        <v>1</v>
      </c>
      <c r="N40" s="8">
        <f>VULNERABILIDAD!$F$43</f>
        <v>1</v>
      </c>
      <c r="O40" s="8">
        <f>VULNERABILIDAD!$F$43</f>
        <v>1</v>
      </c>
      <c r="P40" s="8">
        <f>VULNERABILIDAD!$F$43</f>
        <v>1</v>
      </c>
      <c r="Q40" s="8">
        <f>VULNERABILIDAD!$F$43</f>
        <v>1</v>
      </c>
      <c r="R40" s="8">
        <f>VULNERABILIDAD!$F$43</f>
        <v>1</v>
      </c>
      <c r="S40" s="8">
        <f>VULNERABILIDAD!$F$43</f>
        <v>1</v>
      </c>
      <c r="T40" s="8">
        <f>VULNERABILIDAD!$F$43</f>
        <v>1</v>
      </c>
      <c r="U40" s="8">
        <f>VULNERABILIDAD!$F$43</f>
        <v>1</v>
      </c>
      <c r="V40" s="8">
        <f>VULNERABILIDAD!$F$43</f>
        <v>1</v>
      </c>
      <c r="W40" s="8">
        <f>VULNERABILIDAD!$F$43</f>
        <v>1</v>
      </c>
      <c r="X40" s="8">
        <f>VULNERABILIDAD!$F$43</f>
        <v>1</v>
      </c>
      <c r="Y40" s="8">
        <f>VULNERABILIDAD!$F$43</f>
        <v>1</v>
      </c>
      <c r="Z40" s="8">
        <f>VULNERABILIDAD!$F$43</f>
        <v>1</v>
      </c>
      <c r="AA40" s="8">
        <f>VULNERABILIDAD!$F$43</f>
        <v>1</v>
      </c>
    </row>
    <row r="41" spans="6:34" ht="4.5" customHeight="1" x14ac:dyDescent="0.2">
      <c r="N41" s="8">
        <f>VULNERABILIDAD!$F$43</f>
        <v>1</v>
      </c>
      <c r="O41" s="8">
        <f>VULNERABILIDAD!$F$43</f>
        <v>1</v>
      </c>
      <c r="P41" s="8">
        <f>VULNERABILIDAD!$F$43</f>
        <v>1</v>
      </c>
      <c r="Q41" s="8">
        <f>VULNERABILIDAD!$F$43</f>
        <v>1</v>
      </c>
      <c r="R41" s="8">
        <f>VULNERABILIDAD!$F$43</f>
        <v>1</v>
      </c>
      <c r="S41" s="8">
        <f>VULNERABILIDAD!$F$43</f>
        <v>1</v>
      </c>
      <c r="T41" s="8">
        <f>VULNERABILIDAD!$F$43</f>
        <v>1</v>
      </c>
      <c r="U41" s="8">
        <f>VULNERABILIDAD!$F$43</f>
        <v>1</v>
      </c>
      <c r="V41" s="8">
        <f>VULNERABILIDAD!$F$43</f>
        <v>1</v>
      </c>
      <c r="W41" s="8">
        <f>VULNERABILIDAD!$F$43</f>
        <v>1</v>
      </c>
      <c r="X41" s="8">
        <f>VULNERABILIDAD!$F$43</f>
        <v>1</v>
      </c>
      <c r="Y41" s="8">
        <f>VULNERABILIDAD!$F$43</f>
        <v>1</v>
      </c>
      <c r="Z41" s="8">
        <f>VULNERABILIDAD!$F$43</f>
        <v>1</v>
      </c>
    </row>
    <row r="42" spans="6:34" ht="4.5" customHeight="1" x14ac:dyDescent="0.2">
      <c r="O42" s="8">
        <f>VULNERABILIDAD!$F$43</f>
        <v>1</v>
      </c>
      <c r="P42" s="8">
        <f>VULNERABILIDAD!$F$43</f>
        <v>1</v>
      </c>
      <c r="Q42" s="8">
        <f>VULNERABILIDAD!$F$43</f>
        <v>1</v>
      </c>
      <c r="R42" s="8">
        <f>VULNERABILIDAD!$F$43</f>
        <v>1</v>
      </c>
      <c r="S42" s="8">
        <f>VULNERABILIDAD!$F$43</f>
        <v>1</v>
      </c>
      <c r="T42" s="8">
        <f>VULNERABILIDAD!$F$43</f>
        <v>1</v>
      </c>
      <c r="U42" s="8">
        <f>VULNERABILIDAD!$F$43</f>
        <v>1</v>
      </c>
      <c r="V42" s="8">
        <f>VULNERABILIDAD!$F$43</f>
        <v>1</v>
      </c>
      <c r="W42" s="8">
        <f>VULNERABILIDAD!$F$43</f>
        <v>1</v>
      </c>
      <c r="X42" s="8">
        <f>VULNERABILIDAD!$F$43</f>
        <v>1</v>
      </c>
      <c r="Y42" s="8">
        <f>VULNERABILIDAD!$F$43</f>
        <v>1</v>
      </c>
    </row>
    <row r="43" spans="6:34" ht="4.5" customHeight="1" x14ac:dyDescent="0.2">
      <c r="P43" s="8">
        <f>VULNERABILIDAD!$F$43</f>
        <v>1</v>
      </c>
      <c r="Q43" s="8">
        <f>VULNERABILIDAD!$F$43</f>
        <v>1</v>
      </c>
      <c r="R43" s="8">
        <f>VULNERABILIDAD!$F$43</f>
        <v>1</v>
      </c>
      <c r="S43" s="8">
        <f>VULNERABILIDAD!$F$43</f>
        <v>1</v>
      </c>
      <c r="T43" s="8">
        <f>VULNERABILIDAD!$F$43</f>
        <v>1</v>
      </c>
      <c r="U43" s="8">
        <f>VULNERABILIDAD!$F$43</f>
        <v>1</v>
      </c>
      <c r="V43" s="8">
        <f>VULNERABILIDAD!$F$43</f>
        <v>1</v>
      </c>
      <c r="W43" s="8">
        <f>VULNERABILIDAD!$F$43</f>
        <v>1</v>
      </c>
      <c r="X43" s="8">
        <f>VULNERABILIDAD!$F$43</f>
        <v>1</v>
      </c>
    </row>
    <row r="44" spans="6:34" ht="4.5" customHeight="1" x14ac:dyDescent="0.2">
      <c r="Q44" s="8">
        <f>VULNERABILIDAD!$F$43</f>
        <v>1</v>
      </c>
      <c r="R44" s="8">
        <f>VULNERABILIDAD!$F$43</f>
        <v>1</v>
      </c>
      <c r="S44" s="8">
        <f>VULNERABILIDAD!$F$43</f>
        <v>1</v>
      </c>
      <c r="T44" s="8">
        <f>VULNERABILIDAD!$F$43</f>
        <v>1</v>
      </c>
      <c r="U44" s="8">
        <f>VULNERABILIDAD!$F$43</f>
        <v>1</v>
      </c>
      <c r="V44" s="8">
        <f>VULNERABILIDAD!$F$43</f>
        <v>1</v>
      </c>
      <c r="W44" s="8">
        <f>VULNERABILIDAD!$F$43</f>
        <v>1</v>
      </c>
    </row>
    <row r="45" spans="6:34" ht="4.5" customHeight="1" x14ac:dyDescent="0.2">
      <c r="R45" s="8">
        <f>VULNERABILIDAD!$F$43</f>
        <v>1</v>
      </c>
      <c r="S45" s="8">
        <f>VULNERABILIDAD!$F$43</f>
        <v>1</v>
      </c>
      <c r="T45" s="8">
        <f>VULNERABILIDAD!$F$43</f>
        <v>1</v>
      </c>
      <c r="U45" s="8">
        <f>VULNERABILIDAD!$F$43</f>
        <v>1</v>
      </c>
      <c r="V45" s="8">
        <f>VULNERABILIDAD!$F$43</f>
        <v>1</v>
      </c>
      <c r="W45" s="8"/>
    </row>
    <row r="46" spans="6:34" ht="4.5" customHeight="1" x14ac:dyDescent="0.2">
      <c r="S46" s="8">
        <f>VULNERABILIDAD!$F$43</f>
        <v>1</v>
      </c>
      <c r="T46" s="8">
        <f>VULNERABILIDAD!$F$43</f>
        <v>1</v>
      </c>
      <c r="U46" s="8">
        <f>VULNERABILIDAD!$F$43</f>
        <v>1</v>
      </c>
      <c r="V46" s="8"/>
    </row>
    <row r="47" spans="6:34" ht="4.5" customHeight="1" x14ac:dyDescent="0.2">
      <c r="T47" s="8">
        <f>VULNERABILIDAD!$F$43</f>
        <v>1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12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50 al 70% la vulnerabilidad y la amenaza es alta.  Ó los componentes son calificados como medios, por lo tanto las consecuencias y efectos sociales y económicos pueden ser de magnitud, pero inferiores al riesgo alto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12">
    <mergeCell ref="AL1:AN1"/>
    <mergeCell ref="AM2:AN2"/>
    <mergeCell ref="AM3:AN3"/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phoneticPr fontId="25" type="noConversion"/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155" priority="10" stopIfTrue="1" operator="equal">
      <formula>1</formula>
    </cfRule>
    <cfRule type="cellIs" dxfId="154" priority="11" stopIfTrue="1" operator="equal">
      <formula>2</formula>
    </cfRule>
    <cfRule type="cellIs" dxfId="153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152" priority="7" stopIfTrue="1" operator="equal">
      <formula>"BAJO"</formula>
    </cfRule>
    <cfRule type="cellIs" dxfId="151" priority="8" stopIfTrue="1" operator="equal">
      <formula>"MEDIO"</formula>
    </cfRule>
    <cfRule type="cellIs" dxfId="150" priority="9" stopIfTrue="1" operator="equal">
      <formula>"ALTO"</formula>
    </cfRule>
  </conditionalFormatting>
  <conditionalFormatting sqref="A50:A52">
    <cfRule type="cellIs" dxfId="149" priority="4" stopIfTrue="1" operator="equal">
      <formula>"BAJO"</formula>
    </cfRule>
    <cfRule type="cellIs" dxfId="148" priority="5" stopIfTrue="1" operator="equal">
      <formula>"MEDIO"</formula>
    </cfRule>
    <cfRule type="cellIs" dxfId="147" priority="6" stopIfTrue="1" operator="equal">
      <formula>"ALTO"</formula>
    </cfRule>
  </conditionalFormatting>
  <conditionalFormatting sqref="B50:B52">
    <cfRule type="cellIs" dxfId="146" priority="1" stopIfTrue="1" operator="equal">
      <formula>"BAJO"</formula>
    </cfRule>
    <cfRule type="cellIs" dxfId="145" priority="2" stopIfTrue="1" operator="equal">
      <formula>"MEDIO"</formula>
    </cfRule>
    <cfRule type="cellIs" dxfId="144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showGridLines="0" zoomScale="121" workbookViewId="0">
      <selection activeCell="AO1" sqref="AO1"/>
    </sheetView>
  </sheetViews>
  <sheetFormatPr baseColWidth="10" defaultRowHeight="12.75" x14ac:dyDescent="0.2"/>
  <cols>
    <col min="1" max="1" width="13" customWidth="1"/>
    <col min="3" max="37" width="0.85546875" customWidth="1"/>
  </cols>
  <sheetData>
    <row r="1" spans="1:41" x14ac:dyDescent="0.2">
      <c r="A1" s="33"/>
      <c r="B1" s="33"/>
      <c r="C1" s="33"/>
      <c r="D1" s="33"/>
      <c r="E1" s="33"/>
      <c r="AN1" s="40"/>
      <c r="AO1" s="40" t="s">
        <v>106</v>
      </c>
    </row>
    <row r="2" spans="1:41" x14ac:dyDescent="0.2">
      <c r="A2" s="33"/>
      <c r="B2" s="33"/>
      <c r="C2" s="33"/>
      <c r="D2" s="33"/>
      <c r="E2" s="33"/>
      <c r="AM2" s="34"/>
      <c r="AO2" s="40" t="s">
        <v>105</v>
      </c>
    </row>
    <row r="3" spans="1:41" x14ac:dyDescent="0.2">
      <c r="A3" s="33"/>
      <c r="B3" s="33"/>
      <c r="C3" s="33"/>
      <c r="D3" s="33"/>
      <c r="E3" s="33"/>
      <c r="AM3" s="34"/>
      <c r="AO3" s="41" t="s">
        <v>104</v>
      </c>
    </row>
    <row r="5" spans="1:41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1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1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1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1" ht="18" x14ac:dyDescent="0.25">
      <c r="A11" s="59" t="s">
        <v>74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</row>
    <row r="12" spans="1:41" ht="7.5" customHeight="1" x14ac:dyDescent="0.2"/>
    <row r="13" spans="1:41" ht="4.5" customHeight="1" x14ac:dyDescent="0.2">
      <c r="T13" s="8" t="str">
        <f>VULNERABILIDAD!$P$40</f>
        <v>BAJO</v>
      </c>
    </row>
    <row r="14" spans="1:41" ht="4.5" customHeight="1" x14ac:dyDescent="0.2">
      <c r="S14" s="8" t="str">
        <f>VULNERABILIDAD!$P$40</f>
        <v>BAJO</v>
      </c>
      <c r="T14" s="8" t="str">
        <f>VULNERABILIDAD!$P$40</f>
        <v>BAJO</v>
      </c>
      <c r="U14" s="8" t="str">
        <f>VULNERABILIDAD!$P$40</f>
        <v>BAJO</v>
      </c>
    </row>
    <row r="15" spans="1:41" ht="4.5" customHeight="1" x14ac:dyDescent="0.2">
      <c r="R15" s="8" t="str">
        <f>VULNERABILIDAD!$P$40</f>
        <v>BAJO</v>
      </c>
      <c r="S15" s="8" t="str">
        <f>VULNERABILIDAD!$P$40</f>
        <v>BAJO</v>
      </c>
      <c r="T15" s="8" t="str">
        <f>VULNERABILIDAD!$P$40</f>
        <v>BAJO</v>
      </c>
      <c r="U15" s="8" t="str">
        <f>VULNERABILIDAD!$P$40</f>
        <v>BAJO</v>
      </c>
      <c r="V15" s="8" t="str">
        <f>VULNERABILIDAD!$P$40</f>
        <v>BAJO</v>
      </c>
    </row>
    <row r="16" spans="1:41" ht="4.5" customHeight="1" x14ac:dyDescent="0.2">
      <c r="Q16" s="8" t="str">
        <f>VULNERABILIDAD!$P$40</f>
        <v>BAJO</v>
      </c>
      <c r="R16" s="8" t="str">
        <f>VULNERABILIDAD!$P$40</f>
        <v>BAJO</v>
      </c>
      <c r="S16" s="8" t="str">
        <f>VULNERABILIDAD!$P$40</f>
        <v>BAJO</v>
      </c>
      <c r="T16" s="8" t="str">
        <f>VULNERABILIDAD!$P$40</f>
        <v>BAJO</v>
      </c>
      <c r="U16" s="8" t="str">
        <f>VULNERABILIDAD!$P$40</f>
        <v>BAJO</v>
      </c>
      <c r="V16" s="8" t="str">
        <f>VULNERABILIDAD!$P$40</f>
        <v>BAJO</v>
      </c>
      <c r="W16" s="8" t="str">
        <f>VULNERABILIDAD!$P$40</f>
        <v>BAJO</v>
      </c>
    </row>
    <row r="17" spans="3:37" ht="4.5" customHeight="1" x14ac:dyDescent="0.2">
      <c r="P17" s="8" t="str">
        <f>VULNERABILIDAD!$P$40</f>
        <v>BAJO</v>
      </c>
      <c r="Q17" s="8" t="str">
        <f>VULNERABILIDAD!$P$40</f>
        <v>BAJO</v>
      </c>
      <c r="R17" s="8" t="str">
        <f>VULNERABILIDAD!$P$40</f>
        <v>BAJO</v>
      </c>
      <c r="S17" s="8" t="str">
        <f>VULNERABILIDAD!$P$40</f>
        <v>BAJO</v>
      </c>
      <c r="T17" s="8" t="str">
        <f>VULNERABILIDAD!$P$40</f>
        <v>BAJO</v>
      </c>
      <c r="U17" s="8" t="str">
        <f>VULNERABILIDAD!$P$40</f>
        <v>BAJO</v>
      </c>
      <c r="V17" s="8" t="str">
        <f>VULNERABILIDAD!$P$40</f>
        <v>BAJO</v>
      </c>
      <c r="W17" s="8" t="str">
        <f>VULNERABILIDAD!$P$40</f>
        <v>BAJO</v>
      </c>
      <c r="X17" s="8" t="str">
        <f>VULNERABILIDAD!$P$40</f>
        <v>BAJO</v>
      </c>
    </row>
    <row r="18" spans="3:37" ht="4.5" customHeight="1" x14ac:dyDescent="0.2">
      <c r="O18" s="8" t="str">
        <f>VULNERABILIDAD!$P$40</f>
        <v>BAJO</v>
      </c>
      <c r="P18" s="8" t="str">
        <f>VULNERABILIDAD!$P$40</f>
        <v>BAJO</v>
      </c>
      <c r="Q18" s="8" t="str">
        <f>VULNERABILIDAD!$P$40</f>
        <v>BAJO</v>
      </c>
      <c r="R18" s="8" t="str">
        <f>VULNERABILIDAD!$P$40</f>
        <v>BAJO</v>
      </c>
      <c r="S18" s="8" t="str">
        <f>VULNERABILIDAD!$P$40</f>
        <v>BAJO</v>
      </c>
      <c r="T18" s="8" t="str">
        <f>VULNERABILIDAD!$P$40</f>
        <v>BAJO</v>
      </c>
      <c r="U18" s="8" t="str">
        <f>VULNERABILIDAD!$P$40</f>
        <v>BAJO</v>
      </c>
      <c r="V18" s="8" t="str">
        <f>VULNERABILIDAD!$P$40</f>
        <v>BAJO</v>
      </c>
      <c r="W18" s="8" t="str">
        <f>VULNERABILIDAD!$P$40</f>
        <v>BAJO</v>
      </c>
      <c r="X18" s="8" t="str">
        <f>VULNERABILIDAD!$P$40</f>
        <v>BAJO</v>
      </c>
      <c r="Y18" s="8" t="str">
        <f>VULNERABILIDAD!$P$40</f>
        <v>BAJO</v>
      </c>
    </row>
    <row r="19" spans="3:37" ht="4.5" customHeight="1" x14ac:dyDescent="0.2">
      <c r="N19" s="8" t="str">
        <f>VULNERABILIDAD!$P$40</f>
        <v>BAJO</v>
      </c>
      <c r="O19" s="8" t="str">
        <f>VULNERABILIDAD!$P$40</f>
        <v>BAJO</v>
      </c>
      <c r="P19" s="8" t="str">
        <f>VULNERABILIDAD!$P$40</f>
        <v>BAJO</v>
      </c>
      <c r="Q19" s="8" t="str">
        <f>VULNERABILIDAD!$P$40</f>
        <v>BAJO</v>
      </c>
      <c r="R19" s="8" t="str">
        <f>VULNERABILIDAD!$P$40</f>
        <v>BAJO</v>
      </c>
      <c r="S19" s="8" t="str">
        <f>VULNERABILIDAD!$P$40</f>
        <v>BAJO</v>
      </c>
      <c r="T19" s="8" t="str">
        <f>VULNERABILIDAD!$P$40</f>
        <v>BAJO</v>
      </c>
      <c r="U19" s="8" t="str">
        <f>VULNERABILIDAD!$P$40</f>
        <v>BAJO</v>
      </c>
      <c r="V19" s="8" t="str">
        <f>VULNERABILIDAD!$P$40</f>
        <v>BAJO</v>
      </c>
      <c r="W19" s="8" t="str">
        <f>VULNERABILIDAD!$P$40</f>
        <v>BAJO</v>
      </c>
      <c r="X19" s="8" t="str">
        <f>VULNERABILIDAD!$P$40</f>
        <v>BAJO</v>
      </c>
      <c r="Y19" s="8" t="str">
        <f>VULNERABILIDAD!$P$40</f>
        <v>BAJO</v>
      </c>
      <c r="Z19" s="8" t="str">
        <f>VULNERABILIDAD!$P$40</f>
        <v>BAJO</v>
      </c>
    </row>
    <row r="20" spans="3:37" ht="4.5" customHeight="1" x14ac:dyDescent="0.2">
      <c r="M20" s="8" t="str">
        <f>VULNERABILIDAD!$P$40</f>
        <v>BAJO</v>
      </c>
      <c r="N20" s="8" t="str">
        <f>VULNERABILIDAD!$P$40</f>
        <v>BAJO</v>
      </c>
      <c r="O20" s="8" t="str">
        <f>VULNERABILIDAD!$P$40</f>
        <v>BAJO</v>
      </c>
      <c r="P20" s="8" t="str">
        <f>VULNERABILIDAD!$P$40</f>
        <v>BAJO</v>
      </c>
      <c r="Q20" s="8" t="str">
        <f>VULNERABILIDAD!$P$40</f>
        <v>BAJO</v>
      </c>
      <c r="R20" s="8" t="str">
        <f>VULNERABILIDAD!$P$40</f>
        <v>BAJO</v>
      </c>
      <c r="S20" s="8" t="str">
        <f>VULNERABILIDAD!$P$40</f>
        <v>BAJO</v>
      </c>
      <c r="T20" s="8" t="str">
        <f>VULNERABILIDAD!$P$40</f>
        <v>BAJO</v>
      </c>
      <c r="U20" s="8" t="str">
        <f>VULNERABILIDAD!$P$40</f>
        <v>BAJO</v>
      </c>
      <c r="V20" s="8" t="str">
        <f>VULNERABILIDAD!$P$40</f>
        <v>BAJO</v>
      </c>
      <c r="W20" s="8" t="str">
        <f>VULNERABILIDAD!$P$40</f>
        <v>BAJO</v>
      </c>
      <c r="X20" s="8" t="str">
        <f>VULNERABILIDAD!$P$40</f>
        <v>BAJO</v>
      </c>
      <c r="Y20" s="8" t="str">
        <f>VULNERABILIDAD!$P$40</f>
        <v>BAJO</v>
      </c>
      <c r="Z20" s="8" t="str">
        <f>VULNERABILIDAD!$P$40</f>
        <v>BAJO</v>
      </c>
      <c r="AA20" s="8" t="str">
        <f>VULNERABILIDAD!$P$40</f>
        <v>BAJO</v>
      </c>
    </row>
    <row r="21" spans="3:37" ht="4.5" customHeight="1" x14ac:dyDescent="0.2">
      <c r="L21" s="8" t="str">
        <f>VULNERABILIDAD!$P$40</f>
        <v>BAJO</v>
      </c>
      <c r="M21" s="8" t="str">
        <f>VULNERABILIDAD!$P$40</f>
        <v>BAJO</v>
      </c>
      <c r="N21" s="8" t="str">
        <f>VULNERABILIDAD!$P$40</f>
        <v>BAJO</v>
      </c>
      <c r="O21" s="8" t="str">
        <f>VULNERABILIDAD!$P$40</f>
        <v>BAJO</v>
      </c>
      <c r="P21" s="8" t="str">
        <f>VULNERABILIDAD!$P$40</f>
        <v>BAJO</v>
      </c>
      <c r="Q21" s="8" t="str">
        <f>VULNERABILIDAD!$P$40</f>
        <v>BAJO</v>
      </c>
      <c r="R21" s="8" t="str">
        <f>VULNERABILIDAD!$P$40</f>
        <v>BAJO</v>
      </c>
      <c r="S21" s="8" t="str">
        <f>VULNERABILIDAD!$P$40</f>
        <v>BAJO</v>
      </c>
      <c r="T21" s="8" t="str">
        <f>VULNERABILIDAD!$P$40</f>
        <v>BAJO</v>
      </c>
      <c r="U21" s="8" t="str">
        <f>VULNERABILIDAD!$P$40</f>
        <v>BAJO</v>
      </c>
      <c r="V21" s="8" t="str">
        <f>VULNERABILIDAD!$P$40</f>
        <v>BAJO</v>
      </c>
      <c r="W21" s="8" t="str">
        <f>VULNERABILIDAD!$P$40</f>
        <v>BAJO</v>
      </c>
      <c r="X21" s="8" t="str">
        <f>VULNERABILIDAD!$P$40</f>
        <v>BAJO</v>
      </c>
      <c r="Y21" s="8" t="str">
        <f>VULNERABILIDAD!$P$40</f>
        <v>BAJO</v>
      </c>
      <c r="Z21" s="8" t="str">
        <f>VULNERABILIDAD!$P$40</f>
        <v>BAJO</v>
      </c>
      <c r="AA21" s="8" t="str">
        <f>VULNERABILIDAD!$P$40</f>
        <v>BAJO</v>
      </c>
      <c r="AB21" s="8" t="str">
        <f>VULNERABILIDAD!$P$40</f>
        <v>BAJO</v>
      </c>
    </row>
    <row r="22" spans="3:37" ht="4.5" customHeight="1" x14ac:dyDescent="0.2">
      <c r="K22" s="8" t="str">
        <f>VULNERABILIDAD!$K$40</f>
        <v>MEDIO</v>
      </c>
      <c r="L22" s="8"/>
      <c r="M22" s="8" t="str">
        <f>VULNERABILIDAD!$P$40</f>
        <v>BAJO</v>
      </c>
      <c r="N22" s="8" t="str">
        <f>VULNERABILIDAD!$P$40</f>
        <v>BAJO</v>
      </c>
      <c r="O22" s="8" t="str">
        <f>VULNERABILIDAD!$P$40</f>
        <v>BAJO</v>
      </c>
      <c r="P22" s="8" t="str">
        <f>VULNERABILIDAD!$P$40</f>
        <v>BAJO</v>
      </c>
      <c r="Q22" s="8" t="str">
        <f>VULNERABILIDAD!$P$40</f>
        <v>BAJO</v>
      </c>
      <c r="R22" s="8" t="str">
        <f>VULNERABILIDAD!$P$40</f>
        <v>BAJO</v>
      </c>
      <c r="S22" s="8" t="str">
        <f>VULNERABILIDAD!$P$40</f>
        <v>BAJO</v>
      </c>
      <c r="T22" s="8" t="str">
        <f>VULNERABILIDAD!$P$40</f>
        <v>BAJO</v>
      </c>
      <c r="U22" s="8" t="str">
        <f>VULNERABILIDAD!$P$40</f>
        <v>BAJO</v>
      </c>
      <c r="V22" s="8" t="str">
        <f>VULNERABILIDAD!$P$40</f>
        <v>BAJO</v>
      </c>
      <c r="W22" s="8" t="str">
        <f>VULNERABILIDAD!$P$40</f>
        <v>BAJO</v>
      </c>
      <c r="X22" s="8" t="str">
        <f>VULNERABILIDAD!$P$40</f>
        <v>BAJO</v>
      </c>
      <c r="Y22" s="8" t="str">
        <f>VULNERABILIDAD!$P$40</f>
        <v>BAJO</v>
      </c>
      <c r="Z22" s="8" t="str">
        <f>VULNERABILIDAD!$P$40</f>
        <v>BAJO</v>
      </c>
      <c r="AA22" s="8" t="str">
        <f>VULNERABILIDAD!$P$40</f>
        <v>BAJO</v>
      </c>
      <c r="AC22" s="8" t="str">
        <f>VULNERABILIDAD!$U$40</f>
        <v>BAJO</v>
      </c>
    </row>
    <row r="23" spans="3:37" ht="4.5" customHeight="1" x14ac:dyDescent="0.2">
      <c r="J23" s="8" t="str">
        <f>VULNERABILIDAD!$K$40</f>
        <v>MEDIO</v>
      </c>
      <c r="K23" s="8" t="str">
        <f>VULNERABILIDAD!$K$40</f>
        <v>MEDIO</v>
      </c>
      <c r="L23" s="8" t="str">
        <f>VULNERABILIDAD!$K$40</f>
        <v>MEDIO</v>
      </c>
      <c r="M23" s="8"/>
      <c r="N23" s="8" t="str">
        <f>VULNERABILIDAD!$P$40</f>
        <v>BAJO</v>
      </c>
      <c r="O23" s="8" t="str">
        <f>VULNERABILIDAD!$P$40</f>
        <v>BAJO</v>
      </c>
      <c r="P23" s="8" t="str">
        <f>VULNERABILIDAD!$P$40</f>
        <v>BAJO</v>
      </c>
      <c r="Q23" s="8" t="str">
        <f>VULNERABILIDAD!$P$40</f>
        <v>BAJO</v>
      </c>
      <c r="R23" s="8" t="str">
        <f>VULNERABILIDAD!$P$40</f>
        <v>BAJO</v>
      </c>
      <c r="S23" s="8" t="str">
        <f>VULNERABILIDAD!$P$40</f>
        <v>BAJO</v>
      </c>
      <c r="T23" s="8" t="str">
        <f>VULNERABILIDAD!$P$40</f>
        <v>BAJO</v>
      </c>
      <c r="U23" s="8" t="str">
        <f>VULNERABILIDAD!$P$40</f>
        <v>BAJO</v>
      </c>
      <c r="V23" s="8" t="str">
        <f>VULNERABILIDAD!$P$40</f>
        <v>BAJO</v>
      </c>
      <c r="W23" s="8" t="str">
        <f>VULNERABILIDAD!$P$40</f>
        <v>BAJO</v>
      </c>
      <c r="X23" s="8" t="str">
        <f>VULNERABILIDAD!$P$40</f>
        <v>BAJO</v>
      </c>
      <c r="Y23" s="8" t="str">
        <f>VULNERABILIDAD!$P$40</f>
        <v>BAJO</v>
      </c>
      <c r="Z23" s="8" t="str">
        <f>VULNERABILIDAD!$P$40</f>
        <v>BAJO</v>
      </c>
      <c r="AB23" s="8" t="str">
        <f>VULNERABILIDAD!$U$40</f>
        <v>BAJO</v>
      </c>
      <c r="AC23" s="8" t="str">
        <f>VULNERABILIDAD!$U$40</f>
        <v>BAJO</v>
      </c>
      <c r="AD23" s="8" t="str">
        <f>VULNERABILIDAD!$U$40</f>
        <v>BAJO</v>
      </c>
    </row>
    <row r="24" spans="3:37" ht="4.5" customHeight="1" x14ac:dyDescent="0.2">
      <c r="I24" s="8" t="str">
        <f>VULNERABILIDAD!$K$40</f>
        <v>MEDIO</v>
      </c>
      <c r="J24" s="8" t="str">
        <f>VULNERABILIDAD!$K$40</f>
        <v>MEDIO</v>
      </c>
      <c r="K24" s="8" t="str">
        <f>VULNERABILIDAD!$K$40</f>
        <v>MEDIO</v>
      </c>
      <c r="L24" s="8" t="str">
        <f>VULNERABILIDAD!$K$40</f>
        <v>MEDIO</v>
      </c>
      <c r="M24" s="8" t="str">
        <f>VULNERABILIDAD!$K$40</f>
        <v>MEDIO</v>
      </c>
      <c r="N24" s="8"/>
      <c r="O24" s="8" t="str">
        <f>VULNERABILIDAD!$P$40</f>
        <v>BAJO</v>
      </c>
      <c r="P24" s="8" t="str">
        <f>VULNERABILIDAD!$P$40</f>
        <v>BAJO</v>
      </c>
      <c r="Q24" s="8" t="str">
        <f>VULNERABILIDAD!$P$40</f>
        <v>BAJO</v>
      </c>
      <c r="R24" s="8" t="str">
        <f>VULNERABILIDAD!$P$40</f>
        <v>BAJO</v>
      </c>
      <c r="S24" s="8" t="str">
        <f>VULNERABILIDAD!$P$40</f>
        <v>BAJO</v>
      </c>
      <c r="T24" s="8" t="str">
        <f>VULNERABILIDAD!$P$40</f>
        <v>BAJO</v>
      </c>
      <c r="U24" s="8" t="str">
        <f>VULNERABILIDAD!$P$40</f>
        <v>BAJO</v>
      </c>
      <c r="V24" s="8" t="str">
        <f>VULNERABILIDAD!$P$40</f>
        <v>BAJO</v>
      </c>
      <c r="W24" s="8" t="str">
        <f>VULNERABILIDAD!$P$40</f>
        <v>BAJO</v>
      </c>
      <c r="X24" s="8" t="str">
        <f>VULNERABILIDAD!$P$40</f>
        <v>BAJO</v>
      </c>
      <c r="Y24" s="8" t="str">
        <f>VULNERABILIDAD!$P$40</f>
        <v>BAJO</v>
      </c>
      <c r="AA24" s="8" t="str">
        <f>VULNERABILIDAD!$U$40</f>
        <v>BAJO</v>
      </c>
      <c r="AB24" s="8" t="str">
        <f>VULNERABILIDAD!$U$40</f>
        <v>BAJO</v>
      </c>
      <c r="AC24" s="8" t="str">
        <f>VULNERABILIDAD!$U$40</f>
        <v>BAJO</v>
      </c>
      <c r="AD24" s="8" t="str">
        <f>VULNERABILIDAD!$U$40</f>
        <v>BAJO</v>
      </c>
      <c r="AE24" s="8" t="str">
        <f>VULNERABILIDAD!$U$40</f>
        <v>BAJO</v>
      </c>
    </row>
    <row r="25" spans="3:37" ht="4.5" customHeight="1" x14ac:dyDescent="0.2">
      <c r="H25" s="8" t="str">
        <f>VULNERABILIDAD!$K$40</f>
        <v>MEDIO</v>
      </c>
      <c r="I25" s="8" t="str">
        <f>VULNERABILIDAD!$K$40</f>
        <v>MEDIO</v>
      </c>
      <c r="J25" s="8" t="str">
        <f>VULNERABILIDAD!$K$40</f>
        <v>MEDIO</v>
      </c>
      <c r="K25" s="8" t="str">
        <f>VULNERABILIDAD!$K$40</f>
        <v>MEDIO</v>
      </c>
      <c r="L25" s="8" t="str">
        <f>VULNERABILIDAD!$K$40</f>
        <v>MEDIO</v>
      </c>
      <c r="M25" s="8" t="str">
        <f>VULNERABILIDAD!$K$40</f>
        <v>MEDIO</v>
      </c>
      <c r="N25" s="8" t="str">
        <f>VULNERABILIDAD!$K$40</f>
        <v>MEDIO</v>
      </c>
      <c r="O25" s="8"/>
      <c r="P25" s="8" t="str">
        <f>VULNERABILIDAD!$P$40</f>
        <v>BAJO</v>
      </c>
      <c r="Q25" s="8" t="str">
        <f>VULNERABILIDAD!$P$40</f>
        <v>BAJO</v>
      </c>
      <c r="R25" s="8" t="str">
        <f>VULNERABILIDAD!$P$40</f>
        <v>BAJO</v>
      </c>
      <c r="S25" s="8" t="str">
        <f>VULNERABILIDAD!$P$40</f>
        <v>BAJO</v>
      </c>
      <c r="T25" s="8" t="str">
        <f>VULNERABILIDAD!$P$40</f>
        <v>BAJO</v>
      </c>
      <c r="U25" s="8" t="str">
        <f>VULNERABILIDAD!$P$40</f>
        <v>BAJO</v>
      </c>
      <c r="V25" s="8" t="str">
        <f>VULNERABILIDAD!$P$40</f>
        <v>BAJO</v>
      </c>
      <c r="W25" s="8" t="str">
        <f>VULNERABILIDAD!$P$40</f>
        <v>BAJO</v>
      </c>
      <c r="X25" s="8" t="str">
        <f>VULNERABILIDAD!$P$40</f>
        <v>BAJO</v>
      </c>
      <c r="Z25" s="8" t="str">
        <f>VULNERABILIDAD!$U$40</f>
        <v>BAJO</v>
      </c>
      <c r="AA25" s="8" t="str">
        <f>VULNERABILIDAD!$U$40</f>
        <v>BAJO</v>
      </c>
      <c r="AB25" s="8" t="str">
        <f>VULNERABILIDAD!$U$40</f>
        <v>BAJO</v>
      </c>
      <c r="AC25" s="8" t="str">
        <f>VULNERABILIDAD!$U$40</f>
        <v>BAJO</v>
      </c>
      <c r="AD25" s="8" t="str">
        <f>VULNERABILIDAD!$U$40</f>
        <v>BAJO</v>
      </c>
      <c r="AE25" s="8" t="str">
        <f>VULNERABILIDAD!$U$40</f>
        <v>BAJO</v>
      </c>
      <c r="AF25" s="8" t="str">
        <f>VULNERABILIDAD!$U$40</f>
        <v>BAJO</v>
      </c>
    </row>
    <row r="26" spans="3:37" ht="4.5" customHeight="1" x14ac:dyDescent="0.2">
      <c r="G26" s="8" t="str">
        <f>VULNERABILIDAD!$K$40</f>
        <v>MEDIO</v>
      </c>
      <c r="H26" s="8" t="str">
        <f>VULNERABILIDAD!$K$40</f>
        <v>MEDIO</v>
      </c>
      <c r="I26" s="8" t="str">
        <f>VULNERABILIDAD!$K$40</f>
        <v>MEDIO</v>
      </c>
      <c r="J26" s="8" t="str">
        <f>VULNERABILIDAD!$K$40</f>
        <v>MEDIO</v>
      </c>
      <c r="K26" s="8" t="str">
        <f>VULNERABILIDAD!$K$40</f>
        <v>MEDIO</v>
      </c>
      <c r="L26" s="8" t="str">
        <f>VULNERABILIDAD!$K$40</f>
        <v>MEDIO</v>
      </c>
      <c r="M26" s="8" t="str">
        <f>VULNERABILIDAD!$K$40</f>
        <v>MEDIO</v>
      </c>
      <c r="N26" s="8" t="str">
        <f>VULNERABILIDAD!$K$40</f>
        <v>MEDIO</v>
      </c>
      <c r="O26" s="8" t="str">
        <f>VULNERABILIDAD!$K$40</f>
        <v>MEDIO</v>
      </c>
      <c r="P26" s="8"/>
      <c r="Q26" s="8" t="str">
        <f>VULNERABILIDAD!$P$40</f>
        <v>BAJO</v>
      </c>
      <c r="R26" s="8" t="str">
        <f>VULNERABILIDAD!$P$40</f>
        <v>BAJO</v>
      </c>
      <c r="S26" s="8" t="str">
        <f>VULNERABILIDAD!$P$40</f>
        <v>BAJO</v>
      </c>
      <c r="T26" s="8" t="str">
        <f>VULNERABILIDAD!$P$40</f>
        <v>BAJO</v>
      </c>
      <c r="U26" s="8" t="str">
        <f>VULNERABILIDAD!$P$40</f>
        <v>BAJO</v>
      </c>
      <c r="V26" s="8" t="str">
        <f>VULNERABILIDAD!$P$40</f>
        <v>BAJO</v>
      </c>
      <c r="W26" s="8" t="str">
        <f>VULNERABILIDAD!$P$40</f>
        <v>BAJO</v>
      </c>
      <c r="Y26" s="8" t="str">
        <f>VULNERABILIDAD!$U$40</f>
        <v>BAJO</v>
      </c>
      <c r="Z26" s="8" t="str">
        <f>VULNERABILIDAD!$U$40</f>
        <v>BAJO</v>
      </c>
      <c r="AA26" s="8" t="str">
        <f>VULNERABILIDAD!$U$40</f>
        <v>BAJO</v>
      </c>
      <c r="AB26" s="8" t="str">
        <f>VULNERABILIDAD!$U$40</f>
        <v>BAJO</v>
      </c>
      <c r="AC26" s="8" t="str">
        <f>VULNERABILIDAD!$U$40</f>
        <v>BAJO</v>
      </c>
      <c r="AD26" s="8" t="str">
        <f>VULNERABILIDAD!$U$40</f>
        <v>BAJO</v>
      </c>
      <c r="AE26" s="8" t="str">
        <f>VULNERABILIDAD!$U$40</f>
        <v>BAJO</v>
      </c>
      <c r="AF26" s="8" t="str">
        <f>VULNERABILIDAD!$U$40</f>
        <v>BAJO</v>
      </c>
      <c r="AG26" s="8" t="str">
        <f>VULNERABILIDAD!$U$40</f>
        <v>BAJO</v>
      </c>
    </row>
    <row r="27" spans="3:37" ht="4.5" customHeight="1" x14ac:dyDescent="0.2">
      <c r="F27" s="8" t="str">
        <f>VULNERABILIDAD!$K$40</f>
        <v>MEDIO</v>
      </c>
      <c r="G27" s="8" t="str">
        <f>VULNERABILIDAD!$K$40</f>
        <v>MEDIO</v>
      </c>
      <c r="H27" s="8" t="str">
        <f>VULNERABILIDAD!$K$40</f>
        <v>MEDIO</v>
      </c>
      <c r="I27" s="8" t="str">
        <f>VULNERABILIDAD!$K$40</f>
        <v>MEDIO</v>
      </c>
      <c r="J27" s="8" t="str">
        <f>VULNERABILIDAD!$K$40</f>
        <v>MEDIO</v>
      </c>
      <c r="K27" s="8" t="str">
        <f>VULNERABILIDAD!$K$40</f>
        <v>MEDIO</v>
      </c>
      <c r="L27" s="8" t="str">
        <f>VULNERABILIDAD!$K$40</f>
        <v>MEDIO</v>
      </c>
      <c r="M27" s="8" t="str">
        <f>VULNERABILIDAD!$K$40</f>
        <v>MEDIO</v>
      </c>
      <c r="N27" s="8" t="str">
        <f>VULNERABILIDAD!$K$40</f>
        <v>MEDIO</v>
      </c>
      <c r="O27" s="8" t="str">
        <f>VULNERABILIDAD!$K$40</f>
        <v>MEDIO</v>
      </c>
      <c r="P27" s="8" t="str">
        <f>VULNERABILIDAD!$K$40</f>
        <v>MEDIO</v>
      </c>
      <c r="Q27" s="8"/>
      <c r="R27" s="8" t="str">
        <f>VULNERABILIDAD!$P$40</f>
        <v>BAJO</v>
      </c>
      <c r="S27" s="8" t="str">
        <f>VULNERABILIDAD!$P$40</f>
        <v>BAJO</v>
      </c>
      <c r="T27" s="8" t="str">
        <f>VULNERABILIDAD!$P$40</f>
        <v>BAJO</v>
      </c>
      <c r="U27" s="8" t="str">
        <f>VULNERABILIDAD!$P$40</f>
        <v>BAJO</v>
      </c>
      <c r="V27" s="8" t="str">
        <f>VULNERABILIDAD!$P$40</f>
        <v>BAJO</v>
      </c>
      <c r="X27" s="8" t="str">
        <f>VULNERABILIDAD!$U$40</f>
        <v>BAJO</v>
      </c>
      <c r="Y27" s="8" t="str">
        <f>VULNERABILIDAD!$U$40</f>
        <v>BAJO</v>
      </c>
      <c r="Z27" s="8" t="str">
        <f>VULNERABILIDAD!$U$40</f>
        <v>BAJO</v>
      </c>
      <c r="AA27" s="8" t="str">
        <f>VULNERABILIDAD!$U$40</f>
        <v>BAJO</v>
      </c>
      <c r="AB27" s="8" t="str">
        <f>VULNERABILIDAD!$U$40</f>
        <v>BAJO</v>
      </c>
      <c r="AC27" s="8" t="str">
        <f>VULNERABILIDAD!$U$40</f>
        <v>BAJO</v>
      </c>
      <c r="AD27" s="8" t="str">
        <f>VULNERABILIDAD!$U$40</f>
        <v>BAJO</v>
      </c>
      <c r="AE27" s="8" t="str">
        <f>VULNERABILIDAD!$U$40</f>
        <v>BAJO</v>
      </c>
      <c r="AF27" s="8" t="str">
        <f>VULNERABILIDAD!$U$40</f>
        <v>BAJO</v>
      </c>
      <c r="AG27" s="8" t="str">
        <f>VULNERABILIDAD!$U$40</f>
        <v>BAJO</v>
      </c>
      <c r="AH27" s="8" t="str">
        <f>VULNERABILIDAD!$U$40</f>
        <v>BAJO</v>
      </c>
    </row>
    <row r="28" spans="3:37" ht="4.5" customHeight="1" x14ac:dyDescent="0.2">
      <c r="E28" s="8" t="str">
        <f>VULNERABILIDAD!$K$40</f>
        <v>MEDIO</v>
      </c>
      <c r="F28" s="8" t="str">
        <f>VULNERABILIDAD!$K$40</f>
        <v>MEDIO</v>
      </c>
      <c r="G28" s="8" t="str">
        <f>VULNERABILIDAD!$K$40</f>
        <v>MEDIO</v>
      </c>
      <c r="H28" s="8" t="str">
        <f>VULNERABILIDAD!$K$40</f>
        <v>MEDIO</v>
      </c>
      <c r="I28" s="8" t="str">
        <f>VULNERABILIDAD!$K$40</f>
        <v>MEDIO</v>
      </c>
      <c r="J28" s="8" t="str">
        <f>VULNERABILIDAD!$K$40</f>
        <v>MEDIO</v>
      </c>
      <c r="K28" s="8" t="str">
        <f>VULNERABILIDAD!$K$40</f>
        <v>MEDIO</v>
      </c>
      <c r="L28" s="8" t="str">
        <f>VULNERABILIDAD!$K$40</f>
        <v>MEDIO</v>
      </c>
      <c r="M28" s="8" t="str">
        <f>VULNERABILIDAD!$K$40</f>
        <v>MEDIO</v>
      </c>
      <c r="N28" s="8" t="str">
        <f>VULNERABILIDAD!$K$40</f>
        <v>MEDIO</v>
      </c>
      <c r="O28" s="8" t="str">
        <f>VULNERABILIDAD!$K$40</f>
        <v>MEDIO</v>
      </c>
      <c r="P28" s="8" t="str">
        <f>VULNERABILIDAD!$K$40</f>
        <v>MEDIO</v>
      </c>
      <c r="Q28" s="8" t="str">
        <f>VULNERABILIDAD!$K$40</f>
        <v>MEDIO</v>
      </c>
      <c r="R28" s="8"/>
      <c r="S28" s="8" t="str">
        <f>VULNERABILIDAD!$P$40</f>
        <v>BAJO</v>
      </c>
      <c r="T28" s="8" t="str">
        <f>VULNERABILIDAD!$P$40</f>
        <v>BAJO</v>
      </c>
      <c r="U28" s="8" t="str">
        <f>VULNERABILIDAD!$P$40</f>
        <v>BAJO</v>
      </c>
      <c r="W28" s="8" t="str">
        <f>VULNERABILIDAD!$U$40</f>
        <v>BAJO</v>
      </c>
      <c r="X28" s="8" t="str">
        <f>VULNERABILIDAD!$U$40</f>
        <v>BAJO</v>
      </c>
      <c r="Y28" s="8" t="str">
        <f>VULNERABILIDAD!$U$40</f>
        <v>BAJO</v>
      </c>
      <c r="Z28" s="8" t="str">
        <f>VULNERABILIDAD!$U$40</f>
        <v>BAJO</v>
      </c>
      <c r="AA28" s="8" t="str">
        <f>VULNERABILIDAD!$U$40</f>
        <v>BAJO</v>
      </c>
      <c r="AB28" s="8" t="str">
        <f>VULNERABILIDAD!$U$40</f>
        <v>BAJO</v>
      </c>
      <c r="AC28" s="8" t="str">
        <f>VULNERABILIDAD!$U$40</f>
        <v>BAJO</v>
      </c>
      <c r="AD28" s="8" t="str">
        <f>VULNERABILIDAD!$U$40</f>
        <v>BAJO</v>
      </c>
      <c r="AE28" s="8" t="str">
        <f>VULNERABILIDAD!$U$40</f>
        <v>BAJO</v>
      </c>
      <c r="AF28" s="8" t="str">
        <f>VULNERABILIDAD!$U$40</f>
        <v>BAJO</v>
      </c>
      <c r="AG28" s="8" t="str">
        <f>VULNERABILIDAD!$U$40</f>
        <v>BAJO</v>
      </c>
      <c r="AH28" s="8" t="str">
        <f>VULNERABILIDAD!$U$40</f>
        <v>BAJO</v>
      </c>
      <c r="AI28" s="8" t="str">
        <f>VULNERABILIDAD!$U$40</f>
        <v>BAJO</v>
      </c>
    </row>
    <row r="29" spans="3:37" ht="4.5" customHeight="1" x14ac:dyDescent="0.2">
      <c r="D29" s="8" t="str">
        <f>VULNERABILIDAD!$K$40</f>
        <v>MEDIO</v>
      </c>
      <c r="E29" s="8" t="str">
        <f>VULNERABILIDAD!$K$40</f>
        <v>MEDIO</v>
      </c>
      <c r="F29" s="8" t="str">
        <f>VULNERABILIDAD!$K$40</f>
        <v>MEDIO</v>
      </c>
      <c r="G29" s="8" t="str">
        <f>VULNERABILIDAD!$K$40</f>
        <v>MEDIO</v>
      </c>
      <c r="H29" s="8" t="str">
        <f>VULNERABILIDAD!$K$40</f>
        <v>MEDIO</v>
      </c>
      <c r="I29" s="8" t="str">
        <f>VULNERABILIDAD!$K$40</f>
        <v>MEDIO</v>
      </c>
      <c r="J29" s="8" t="str">
        <f>VULNERABILIDAD!$K$40</f>
        <v>MEDIO</v>
      </c>
      <c r="K29" s="8" t="str">
        <f>VULNERABILIDAD!$K$40</f>
        <v>MEDIO</v>
      </c>
      <c r="L29" s="8" t="str">
        <f>VULNERABILIDAD!$K$40</f>
        <v>MEDIO</v>
      </c>
      <c r="M29" s="8" t="str">
        <f>VULNERABILIDAD!$K$40</f>
        <v>MEDIO</v>
      </c>
      <c r="N29" s="8" t="str">
        <f>VULNERABILIDAD!$K$40</f>
        <v>MEDIO</v>
      </c>
      <c r="O29" s="8" t="str">
        <f>VULNERABILIDAD!$K$40</f>
        <v>MEDIO</v>
      </c>
      <c r="P29" s="8" t="str">
        <f>VULNERABILIDAD!$K$40</f>
        <v>MEDIO</v>
      </c>
      <c r="Q29" s="8" t="str">
        <f>VULNERABILIDAD!$K$40</f>
        <v>MEDIO</v>
      </c>
      <c r="R29" s="8" t="str">
        <f>VULNERABILIDAD!$K$40</f>
        <v>MEDIO</v>
      </c>
      <c r="S29" s="8"/>
      <c r="T29" s="8" t="str">
        <f>VULNERABILIDAD!$P$40</f>
        <v>BAJO</v>
      </c>
      <c r="V29" s="8" t="str">
        <f>VULNERABILIDAD!$U$40</f>
        <v>BAJO</v>
      </c>
      <c r="W29" s="8" t="str">
        <f>VULNERABILIDAD!$U$40</f>
        <v>BAJO</v>
      </c>
      <c r="X29" s="8" t="str">
        <f>VULNERABILIDAD!$U$40</f>
        <v>BAJO</v>
      </c>
      <c r="Y29" s="8" t="str">
        <f>VULNERABILIDAD!$U$40</f>
        <v>BAJO</v>
      </c>
      <c r="Z29" s="8" t="str">
        <f>VULNERABILIDAD!$U$40</f>
        <v>BAJO</v>
      </c>
      <c r="AA29" s="8" t="str">
        <f>VULNERABILIDAD!$U$40</f>
        <v>BAJO</v>
      </c>
      <c r="AB29" s="8" t="str">
        <f>VULNERABILIDAD!$U$40</f>
        <v>BAJO</v>
      </c>
      <c r="AC29" s="8" t="str">
        <f>VULNERABILIDAD!$U$40</f>
        <v>BAJO</v>
      </c>
      <c r="AD29" s="8" t="str">
        <f>VULNERABILIDAD!$U$40</f>
        <v>BAJO</v>
      </c>
      <c r="AE29" s="8" t="str">
        <f>VULNERABILIDAD!$U$40</f>
        <v>BAJO</v>
      </c>
      <c r="AF29" s="8" t="str">
        <f>VULNERABILIDAD!$U$40</f>
        <v>BAJO</v>
      </c>
      <c r="AG29" s="8" t="str">
        <f>VULNERABILIDAD!$U$40</f>
        <v>BAJO</v>
      </c>
      <c r="AH29" s="8" t="str">
        <f>VULNERABILIDAD!$U$40</f>
        <v>BAJO</v>
      </c>
      <c r="AI29" s="8" t="str">
        <f>VULNERABILIDAD!$U$40</f>
        <v>BAJO</v>
      </c>
      <c r="AJ29" s="8" t="str">
        <f>VULNERABILIDAD!$U$40</f>
        <v>BAJO</v>
      </c>
    </row>
    <row r="30" spans="3:37" ht="4.5" customHeight="1" x14ac:dyDescent="0.2">
      <c r="C30" s="8" t="str">
        <f>VULNERABILIDAD!$K$40</f>
        <v>MEDIO</v>
      </c>
      <c r="D30" s="8" t="str">
        <f>VULNERABILIDAD!$K$40</f>
        <v>MEDIO</v>
      </c>
      <c r="E30" s="8" t="str">
        <f>VULNERABILIDAD!$K$40</f>
        <v>MEDIO</v>
      </c>
      <c r="F30" s="8" t="str">
        <f>VULNERABILIDAD!$K$40</f>
        <v>MEDIO</v>
      </c>
      <c r="G30" s="8" t="str">
        <f>VULNERABILIDAD!$K$40</f>
        <v>MEDIO</v>
      </c>
      <c r="H30" s="8" t="str">
        <f>VULNERABILIDAD!$K$40</f>
        <v>MEDIO</v>
      </c>
      <c r="I30" s="8" t="str">
        <f>VULNERABILIDAD!$K$40</f>
        <v>MEDIO</v>
      </c>
      <c r="J30" s="8" t="str">
        <f>VULNERABILIDAD!$K$40</f>
        <v>MEDIO</v>
      </c>
      <c r="K30" s="8" t="str">
        <f>VULNERABILIDAD!$K$40</f>
        <v>MEDIO</v>
      </c>
      <c r="L30" s="8" t="str">
        <f>VULNERABILIDAD!$K$40</f>
        <v>MEDIO</v>
      </c>
      <c r="M30" s="8" t="str">
        <f>VULNERABILIDAD!$K$40</f>
        <v>MEDIO</v>
      </c>
      <c r="N30" s="8" t="str">
        <f>VULNERABILIDAD!$K$40</f>
        <v>MEDIO</v>
      </c>
      <c r="O30" s="8" t="str">
        <f>VULNERABILIDAD!$K$40</f>
        <v>MEDIO</v>
      </c>
      <c r="P30" s="8" t="str">
        <f>VULNERABILIDAD!$K$40</f>
        <v>MEDIO</v>
      </c>
      <c r="Q30" s="8" t="str">
        <f>VULNERABILIDAD!$K$40</f>
        <v>MEDIO</v>
      </c>
      <c r="R30" s="8" t="str">
        <f>VULNERABILIDAD!$K$40</f>
        <v>MEDIO</v>
      </c>
      <c r="S30" s="8" t="str">
        <f>VULNERABILIDAD!$K$40</f>
        <v>MEDIO</v>
      </c>
      <c r="T30" s="8"/>
      <c r="U30" s="8" t="str">
        <f>VULNERABILIDAD!$U$40</f>
        <v>BAJO</v>
      </c>
      <c r="V30" s="8" t="str">
        <f>VULNERABILIDAD!$U$40</f>
        <v>BAJO</v>
      </c>
      <c r="W30" s="8" t="str">
        <f>VULNERABILIDAD!$U$40</f>
        <v>BAJO</v>
      </c>
      <c r="X30" s="8" t="str">
        <f>VULNERABILIDAD!$U$40</f>
        <v>BAJO</v>
      </c>
      <c r="Y30" s="8" t="str">
        <f>VULNERABILIDAD!$U$40</f>
        <v>BAJO</v>
      </c>
      <c r="Z30" s="8" t="str">
        <f>VULNERABILIDAD!$U$40</f>
        <v>BAJO</v>
      </c>
      <c r="AA30" s="8" t="str">
        <f>VULNERABILIDAD!$U$40</f>
        <v>BAJO</v>
      </c>
      <c r="AB30" s="8" t="str">
        <f>VULNERABILIDAD!$U$40</f>
        <v>BAJO</v>
      </c>
      <c r="AC30" s="8" t="str">
        <f>VULNERABILIDAD!$U$40</f>
        <v>BAJO</v>
      </c>
      <c r="AD30" s="8" t="str">
        <f>VULNERABILIDAD!$U$40</f>
        <v>BAJO</v>
      </c>
      <c r="AE30" s="8" t="str">
        <f>VULNERABILIDAD!$U$40</f>
        <v>BAJO</v>
      </c>
      <c r="AF30" s="8" t="str">
        <f>VULNERABILIDAD!$U$40</f>
        <v>BAJO</v>
      </c>
      <c r="AG30" s="8" t="str">
        <f>VULNERABILIDAD!$U$40</f>
        <v>BAJO</v>
      </c>
      <c r="AH30" s="8" t="str">
        <f>VULNERABILIDAD!$U$40</f>
        <v>BAJO</v>
      </c>
      <c r="AI30" s="8" t="str">
        <f>VULNERABILIDAD!$U$40</f>
        <v>BAJO</v>
      </c>
      <c r="AJ30" s="8" t="str">
        <f>VULNERABILIDAD!$U$40</f>
        <v>BAJO</v>
      </c>
      <c r="AK30" s="8" t="str">
        <f>VULNERABILIDAD!$U$40</f>
        <v>BAJO</v>
      </c>
    </row>
    <row r="31" spans="3:37" ht="4.5" customHeight="1" x14ac:dyDescent="0.2">
      <c r="D31" s="8" t="str">
        <f>VULNERABILIDAD!$K$40</f>
        <v>MEDIO</v>
      </c>
      <c r="E31" s="8" t="str">
        <f>VULNERABILIDAD!$K$40</f>
        <v>MEDIO</v>
      </c>
      <c r="F31" s="8" t="str">
        <f>VULNERABILIDAD!$K$40</f>
        <v>MEDIO</v>
      </c>
      <c r="G31" s="8" t="str">
        <f>VULNERABILIDAD!$K$40</f>
        <v>MEDIO</v>
      </c>
      <c r="H31" s="8" t="str">
        <f>VULNERABILIDAD!$K$40</f>
        <v>MEDIO</v>
      </c>
      <c r="I31" s="8" t="str">
        <f>VULNERABILIDAD!$K$40</f>
        <v>MEDIO</v>
      </c>
      <c r="J31" s="8" t="str">
        <f>VULNERABILIDAD!$K$40</f>
        <v>MEDIO</v>
      </c>
      <c r="K31" s="8" t="str">
        <f>VULNERABILIDAD!$K$40</f>
        <v>MEDIO</v>
      </c>
      <c r="L31" s="8" t="str">
        <f>VULNERABILIDAD!$K$40</f>
        <v>MEDIO</v>
      </c>
      <c r="M31" s="8" t="str">
        <f>VULNERABILIDAD!$K$40</f>
        <v>MEDIO</v>
      </c>
      <c r="N31" s="8" t="str">
        <f>VULNERABILIDAD!$K$40</f>
        <v>MEDIO</v>
      </c>
      <c r="O31" s="8" t="str">
        <f>VULNERABILIDAD!$K$40</f>
        <v>MEDIO</v>
      </c>
      <c r="P31" s="8" t="str">
        <f>VULNERABILIDAD!$K$40</f>
        <v>MEDIO</v>
      </c>
      <c r="Q31" s="8" t="str">
        <f>VULNERABILIDAD!$K$40</f>
        <v>MEDIO</v>
      </c>
      <c r="R31" s="8" t="str">
        <f>VULNERABILIDAD!$K$40</f>
        <v>MEDIO</v>
      </c>
      <c r="S31" s="8"/>
      <c r="T31" s="8">
        <f>VULNERABILIDAD!$F$40</f>
        <v>2</v>
      </c>
      <c r="V31" s="8" t="str">
        <f>VULNERABILIDAD!$U$40</f>
        <v>BAJO</v>
      </c>
      <c r="W31" s="8" t="str">
        <f>VULNERABILIDAD!$U$40</f>
        <v>BAJO</v>
      </c>
      <c r="X31" s="8" t="str">
        <f>VULNERABILIDAD!$U$40</f>
        <v>BAJO</v>
      </c>
      <c r="Y31" s="8" t="str">
        <f>VULNERABILIDAD!$U$40</f>
        <v>BAJO</v>
      </c>
      <c r="Z31" s="8" t="str">
        <f>VULNERABILIDAD!$U$40</f>
        <v>BAJO</v>
      </c>
      <c r="AA31" s="8" t="str">
        <f>VULNERABILIDAD!$U$40</f>
        <v>BAJO</v>
      </c>
      <c r="AB31" s="8" t="str">
        <f>VULNERABILIDAD!$U$40</f>
        <v>BAJO</v>
      </c>
      <c r="AC31" s="8" t="str">
        <f>VULNERABILIDAD!$U$40</f>
        <v>BAJO</v>
      </c>
      <c r="AD31" s="8" t="str">
        <f>VULNERABILIDAD!$U$40</f>
        <v>BAJO</v>
      </c>
      <c r="AE31" s="8" t="str">
        <f>VULNERABILIDAD!$U$40</f>
        <v>BAJO</v>
      </c>
      <c r="AF31" s="8" t="str">
        <f>VULNERABILIDAD!$U$40</f>
        <v>BAJO</v>
      </c>
      <c r="AG31" s="8" t="str">
        <f>VULNERABILIDAD!$U$40</f>
        <v>BAJO</v>
      </c>
      <c r="AH31" s="8" t="str">
        <f>VULNERABILIDAD!$U$40</f>
        <v>BAJO</v>
      </c>
      <c r="AI31" s="8" t="str">
        <f>VULNERABILIDAD!$U$40</f>
        <v>BAJO</v>
      </c>
      <c r="AJ31" s="8" t="str">
        <f>VULNERABILIDAD!$U$40</f>
        <v>BAJO</v>
      </c>
    </row>
    <row r="32" spans="3:37" ht="4.5" customHeight="1" x14ac:dyDescent="0.2">
      <c r="E32" s="8" t="str">
        <f>VULNERABILIDAD!$K$40</f>
        <v>MEDIO</v>
      </c>
      <c r="F32" s="8" t="str">
        <f>VULNERABILIDAD!$K$40</f>
        <v>MEDIO</v>
      </c>
      <c r="G32" s="8" t="str">
        <f>VULNERABILIDAD!$K$40</f>
        <v>MEDIO</v>
      </c>
      <c r="H32" s="8" t="str">
        <f>VULNERABILIDAD!$K$40</f>
        <v>MEDIO</v>
      </c>
      <c r="I32" s="8" t="str">
        <f>VULNERABILIDAD!$K$40</f>
        <v>MEDIO</v>
      </c>
      <c r="J32" s="8" t="str">
        <f>VULNERABILIDAD!$K$40</f>
        <v>MEDIO</v>
      </c>
      <c r="K32" s="8" t="str">
        <f>VULNERABILIDAD!$K$40</f>
        <v>MEDIO</v>
      </c>
      <c r="L32" s="8" t="str">
        <f>VULNERABILIDAD!$K$40</f>
        <v>MEDIO</v>
      </c>
      <c r="M32" s="8" t="str">
        <f>VULNERABILIDAD!$K$40</f>
        <v>MEDIO</v>
      </c>
      <c r="N32" s="8" t="str">
        <f>VULNERABILIDAD!$K$40</f>
        <v>MEDIO</v>
      </c>
      <c r="O32" s="8" t="str">
        <f>VULNERABILIDAD!$K$40</f>
        <v>MEDIO</v>
      </c>
      <c r="P32" s="8" t="str">
        <f>VULNERABILIDAD!$K$40</f>
        <v>MEDIO</v>
      </c>
      <c r="Q32" s="8" t="str">
        <f>VULNERABILIDAD!$K$40</f>
        <v>MEDIO</v>
      </c>
      <c r="R32" s="8"/>
      <c r="S32" s="8">
        <f>VULNERABILIDAD!$F$40</f>
        <v>2</v>
      </c>
      <c r="T32" s="8">
        <f>VULNERABILIDAD!$F$40</f>
        <v>2</v>
      </c>
      <c r="U32" s="8">
        <f>VULNERABILIDAD!$F$40</f>
        <v>2</v>
      </c>
      <c r="W32" s="8" t="str">
        <f>VULNERABILIDAD!$U$40</f>
        <v>BAJO</v>
      </c>
      <c r="X32" s="8" t="str">
        <f>VULNERABILIDAD!$U$40</f>
        <v>BAJO</v>
      </c>
      <c r="Y32" s="8" t="str">
        <f>VULNERABILIDAD!$U$40</f>
        <v>BAJO</v>
      </c>
      <c r="Z32" s="8" t="str">
        <f>VULNERABILIDAD!$U$40</f>
        <v>BAJO</v>
      </c>
      <c r="AA32" s="8" t="str">
        <f>VULNERABILIDAD!$U$40</f>
        <v>BAJO</v>
      </c>
      <c r="AB32" s="8" t="str">
        <f>VULNERABILIDAD!$U$40</f>
        <v>BAJO</v>
      </c>
      <c r="AC32" s="8" t="str">
        <f>VULNERABILIDAD!$U$40</f>
        <v>BAJO</v>
      </c>
      <c r="AD32" s="8" t="str">
        <f>VULNERABILIDAD!$U$40</f>
        <v>BAJO</v>
      </c>
      <c r="AE32" s="8" t="str">
        <f>VULNERABILIDAD!$U$40</f>
        <v>BAJO</v>
      </c>
      <c r="AF32" s="8" t="str">
        <f>VULNERABILIDAD!$U$40</f>
        <v>BAJO</v>
      </c>
      <c r="AG32" s="8" t="str">
        <f>VULNERABILIDAD!$U$40</f>
        <v>BAJO</v>
      </c>
      <c r="AH32" s="8" t="str">
        <f>VULNERABILIDAD!$U$40</f>
        <v>BAJO</v>
      </c>
      <c r="AI32" s="8" t="str">
        <f>VULNERABILIDAD!$U$40</f>
        <v>BAJO</v>
      </c>
    </row>
    <row r="33" spans="6:34" ht="4.5" customHeight="1" x14ac:dyDescent="0.2">
      <c r="F33" s="8" t="str">
        <f>VULNERABILIDAD!$K$40</f>
        <v>MEDIO</v>
      </c>
      <c r="G33" s="8" t="str">
        <f>VULNERABILIDAD!$K$40</f>
        <v>MEDIO</v>
      </c>
      <c r="H33" s="8" t="str">
        <f>VULNERABILIDAD!$K$40</f>
        <v>MEDIO</v>
      </c>
      <c r="I33" s="8" t="str">
        <f>VULNERABILIDAD!$K$40</f>
        <v>MEDIO</v>
      </c>
      <c r="J33" s="8" t="str">
        <f>VULNERABILIDAD!$K$40</f>
        <v>MEDIO</v>
      </c>
      <c r="K33" s="8" t="str">
        <f>VULNERABILIDAD!$K$40</f>
        <v>MEDIO</v>
      </c>
      <c r="L33" s="8" t="str">
        <f>VULNERABILIDAD!$K$40</f>
        <v>MEDIO</v>
      </c>
      <c r="M33" s="8" t="str">
        <f>VULNERABILIDAD!$K$40</f>
        <v>MEDIO</v>
      </c>
      <c r="N33" s="8" t="str">
        <f>VULNERABILIDAD!$K$40</f>
        <v>MEDIO</v>
      </c>
      <c r="O33" s="8" t="str">
        <f>VULNERABILIDAD!$K$40</f>
        <v>MEDIO</v>
      </c>
      <c r="P33" s="8" t="str">
        <f>VULNERABILIDAD!$K$40</f>
        <v>MEDIO</v>
      </c>
      <c r="Q33" s="8"/>
      <c r="R33" s="8">
        <f>VULNERABILIDAD!$F$40</f>
        <v>2</v>
      </c>
      <c r="S33" s="8">
        <f>VULNERABILIDAD!$F$40</f>
        <v>2</v>
      </c>
      <c r="T33" s="8">
        <f>VULNERABILIDAD!$F$40</f>
        <v>2</v>
      </c>
      <c r="U33" s="8">
        <f>VULNERABILIDAD!$F$40</f>
        <v>2</v>
      </c>
      <c r="V33" s="8">
        <f>VULNERABILIDAD!$F$40</f>
        <v>2</v>
      </c>
      <c r="X33" s="8" t="str">
        <f>VULNERABILIDAD!$U$40</f>
        <v>BAJO</v>
      </c>
      <c r="Y33" s="8" t="str">
        <f>VULNERABILIDAD!$U$40</f>
        <v>BAJO</v>
      </c>
      <c r="Z33" s="8" t="str">
        <f>VULNERABILIDAD!$U$40</f>
        <v>BAJO</v>
      </c>
      <c r="AA33" s="8" t="str">
        <f>VULNERABILIDAD!$U$40</f>
        <v>BAJO</v>
      </c>
      <c r="AB33" s="8" t="str">
        <f>VULNERABILIDAD!$U$40</f>
        <v>BAJO</v>
      </c>
      <c r="AC33" s="8" t="str">
        <f>VULNERABILIDAD!$U$40</f>
        <v>BAJO</v>
      </c>
      <c r="AD33" s="8" t="str">
        <f>VULNERABILIDAD!$U$40</f>
        <v>BAJO</v>
      </c>
      <c r="AE33" s="8" t="str">
        <f>VULNERABILIDAD!$U$40</f>
        <v>BAJO</v>
      </c>
      <c r="AF33" s="8" t="str">
        <f>VULNERABILIDAD!$U$40</f>
        <v>BAJO</v>
      </c>
      <c r="AG33" s="8" t="str">
        <f>VULNERABILIDAD!$U$40</f>
        <v>BAJO</v>
      </c>
      <c r="AH33" s="8" t="str">
        <f>VULNERABILIDAD!$U$40</f>
        <v>BAJO</v>
      </c>
    </row>
    <row r="34" spans="6:34" ht="4.5" customHeight="1" x14ac:dyDescent="0.2">
      <c r="G34" s="8" t="str">
        <f>VULNERABILIDAD!$K$40</f>
        <v>MEDIO</v>
      </c>
      <c r="H34" s="8" t="str">
        <f>VULNERABILIDAD!$K$40</f>
        <v>MEDIO</v>
      </c>
      <c r="I34" s="8" t="str">
        <f>VULNERABILIDAD!$K$40</f>
        <v>MEDIO</v>
      </c>
      <c r="J34" s="8" t="str">
        <f>VULNERABILIDAD!$K$40</f>
        <v>MEDIO</v>
      </c>
      <c r="K34" s="8" t="str">
        <f>VULNERABILIDAD!$K$40</f>
        <v>MEDIO</v>
      </c>
      <c r="L34" s="8" t="str">
        <f>VULNERABILIDAD!$K$40</f>
        <v>MEDIO</v>
      </c>
      <c r="M34" s="8" t="str">
        <f>VULNERABILIDAD!$K$40</f>
        <v>MEDIO</v>
      </c>
      <c r="N34" s="8" t="str">
        <f>VULNERABILIDAD!$K$40</f>
        <v>MEDIO</v>
      </c>
      <c r="O34" s="8" t="str">
        <f>VULNERABILIDAD!$K$40</f>
        <v>MEDIO</v>
      </c>
      <c r="P34" s="8"/>
      <c r="Q34" s="8">
        <f>VULNERABILIDAD!$F$40</f>
        <v>2</v>
      </c>
      <c r="R34" s="8">
        <f>VULNERABILIDAD!$F$40</f>
        <v>2</v>
      </c>
      <c r="S34" s="8">
        <f>VULNERABILIDAD!$F$40</f>
        <v>2</v>
      </c>
      <c r="T34" s="8">
        <f>VULNERABILIDAD!$F$40</f>
        <v>2</v>
      </c>
      <c r="U34" s="8">
        <f>VULNERABILIDAD!$F$40</f>
        <v>2</v>
      </c>
      <c r="V34" s="8">
        <f>VULNERABILIDAD!$F$40</f>
        <v>2</v>
      </c>
      <c r="W34" s="8">
        <f>VULNERABILIDAD!$F$40</f>
        <v>2</v>
      </c>
      <c r="Y34" s="8" t="str">
        <f>VULNERABILIDAD!$U$40</f>
        <v>BAJO</v>
      </c>
      <c r="Z34" s="8" t="str">
        <f>VULNERABILIDAD!$U$40</f>
        <v>BAJO</v>
      </c>
      <c r="AA34" s="8" t="str">
        <f>VULNERABILIDAD!$U$40</f>
        <v>BAJO</v>
      </c>
      <c r="AB34" s="8" t="str">
        <f>VULNERABILIDAD!$U$40</f>
        <v>BAJO</v>
      </c>
      <c r="AC34" s="8" t="str">
        <f>VULNERABILIDAD!$U$40</f>
        <v>BAJO</v>
      </c>
      <c r="AD34" s="8" t="str">
        <f>VULNERABILIDAD!$U$40</f>
        <v>BAJO</v>
      </c>
      <c r="AE34" s="8" t="str">
        <f>VULNERABILIDAD!$U$40</f>
        <v>BAJO</v>
      </c>
      <c r="AF34" s="8" t="str">
        <f>VULNERABILIDAD!$U$40</f>
        <v>BAJO</v>
      </c>
      <c r="AG34" s="8" t="str">
        <f>VULNERABILIDAD!$U$40</f>
        <v>BAJO</v>
      </c>
    </row>
    <row r="35" spans="6:34" ht="4.5" customHeight="1" x14ac:dyDescent="0.2">
      <c r="H35" s="8" t="str">
        <f>VULNERABILIDAD!$K$40</f>
        <v>MEDIO</v>
      </c>
      <c r="I35" s="8" t="str">
        <f>VULNERABILIDAD!$K$40</f>
        <v>MEDIO</v>
      </c>
      <c r="J35" s="8" t="str">
        <f>VULNERABILIDAD!$K$40</f>
        <v>MEDIO</v>
      </c>
      <c r="K35" s="8" t="str">
        <f>VULNERABILIDAD!$K$40</f>
        <v>MEDIO</v>
      </c>
      <c r="L35" s="8" t="str">
        <f>VULNERABILIDAD!$K$40</f>
        <v>MEDIO</v>
      </c>
      <c r="M35" s="8" t="str">
        <f>VULNERABILIDAD!$K$40</f>
        <v>MEDIO</v>
      </c>
      <c r="N35" s="8" t="str">
        <f>VULNERABILIDAD!$K$40</f>
        <v>MEDIO</v>
      </c>
      <c r="O35" s="8"/>
      <c r="P35" s="8">
        <f>VULNERABILIDAD!$F$40</f>
        <v>2</v>
      </c>
      <c r="Q35" s="8">
        <f>VULNERABILIDAD!$F$40</f>
        <v>2</v>
      </c>
      <c r="R35" s="8">
        <f>VULNERABILIDAD!$F$40</f>
        <v>2</v>
      </c>
      <c r="S35" s="8">
        <f>VULNERABILIDAD!$F$40</f>
        <v>2</v>
      </c>
      <c r="T35" s="8">
        <f>VULNERABILIDAD!$F$40</f>
        <v>2</v>
      </c>
      <c r="U35" s="8">
        <f>VULNERABILIDAD!$F$40</f>
        <v>2</v>
      </c>
      <c r="V35" s="8">
        <f>VULNERABILIDAD!$F$40</f>
        <v>2</v>
      </c>
      <c r="W35" s="8">
        <f>VULNERABILIDAD!$F$40</f>
        <v>2</v>
      </c>
      <c r="X35" s="8">
        <f>VULNERABILIDAD!$F$40</f>
        <v>2</v>
      </c>
      <c r="Z35" s="8" t="str">
        <f>VULNERABILIDAD!$U$40</f>
        <v>BAJO</v>
      </c>
      <c r="AA35" s="8" t="str">
        <f>VULNERABILIDAD!$U$40</f>
        <v>BAJO</v>
      </c>
      <c r="AB35" s="8" t="str">
        <f>VULNERABILIDAD!$U$40</f>
        <v>BAJO</v>
      </c>
      <c r="AC35" s="8" t="str">
        <f>VULNERABILIDAD!$U$40</f>
        <v>BAJO</v>
      </c>
      <c r="AD35" s="8" t="str">
        <f>VULNERABILIDAD!$U$40</f>
        <v>BAJO</v>
      </c>
      <c r="AE35" s="8" t="str">
        <f>VULNERABILIDAD!$U$40</f>
        <v>BAJO</v>
      </c>
      <c r="AF35" s="8" t="str">
        <f>VULNERABILIDAD!$U$40</f>
        <v>BAJO</v>
      </c>
    </row>
    <row r="36" spans="6:34" ht="4.5" customHeight="1" x14ac:dyDescent="0.2">
      <c r="I36" s="8" t="str">
        <f>VULNERABILIDAD!$K$40</f>
        <v>MEDIO</v>
      </c>
      <c r="J36" s="8" t="str">
        <f>VULNERABILIDAD!$K$40</f>
        <v>MEDIO</v>
      </c>
      <c r="K36" s="8" t="str">
        <f>VULNERABILIDAD!$K$40</f>
        <v>MEDIO</v>
      </c>
      <c r="L36" s="8" t="str">
        <f>VULNERABILIDAD!$K$40</f>
        <v>MEDIO</v>
      </c>
      <c r="M36" s="8" t="str">
        <f>VULNERABILIDAD!$K$40</f>
        <v>MEDIO</v>
      </c>
      <c r="N36" s="8"/>
      <c r="O36" s="8">
        <f>VULNERABILIDAD!$F$40</f>
        <v>2</v>
      </c>
      <c r="P36" s="8">
        <f>VULNERABILIDAD!$F$40</f>
        <v>2</v>
      </c>
      <c r="Q36" s="8">
        <f>VULNERABILIDAD!$F$40</f>
        <v>2</v>
      </c>
      <c r="R36" s="8">
        <f>VULNERABILIDAD!$F$40</f>
        <v>2</v>
      </c>
      <c r="S36" s="8">
        <f>VULNERABILIDAD!$F$40</f>
        <v>2</v>
      </c>
      <c r="T36" s="8">
        <f>VULNERABILIDAD!$F$40</f>
        <v>2</v>
      </c>
      <c r="U36" s="8">
        <f>VULNERABILIDAD!$F$40</f>
        <v>2</v>
      </c>
      <c r="V36" s="8">
        <f>VULNERABILIDAD!$F$40</f>
        <v>2</v>
      </c>
      <c r="W36" s="8">
        <f>VULNERABILIDAD!$F$40</f>
        <v>2</v>
      </c>
      <c r="X36" s="8">
        <f>VULNERABILIDAD!$F$40</f>
        <v>2</v>
      </c>
      <c r="Y36" s="8">
        <f>VULNERABILIDAD!$F$40</f>
        <v>2</v>
      </c>
      <c r="AA36" s="8" t="str">
        <f>VULNERABILIDAD!$U$40</f>
        <v>BAJO</v>
      </c>
      <c r="AB36" s="8" t="str">
        <f>VULNERABILIDAD!$U$40</f>
        <v>BAJO</v>
      </c>
      <c r="AC36" s="8" t="str">
        <f>VULNERABILIDAD!$U$40</f>
        <v>BAJO</v>
      </c>
      <c r="AD36" s="8" t="str">
        <f>VULNERABILIDAD!$U$40</f>
        <v>BAJO</v>
      </c>
      <c r="AE36" s="8" t="str">
        <f>VULNERABILIDAD!$U$40</f>
        <v>BAJO</v>
      </c>
    </row>
    <row r="37" spans="6:34" ht="4.5" customHeight="1" x14ac:dyDescent="0.2">
      <c r="J37" s="8" t="str">
        <f>VULNERABILIDAD!$K$40</f>
        <v>MEDIO</v>
      </c>
      <c r="K37" s="8" t="str">
        <f>VULNERABILIDAD!$K$40</f>
        <v>MEDIO</v>
      </c>
      <c r="L37" s="8" t="str">
        <f>VULNERABILIDAD!$K$40</f>
        <v>MEDIO</v>
      </c>
      <c r="M37" s="8"/>
      <c r="N37" s="8">
        <f>VULNERABILIDAD!$F$40</f>
        <v>2</v>
      </c>
      <c r="O37" s="8">
        <f>VULNERABILIDAD!$F$40</f>
        <v>2</v>
      </c>
      <c r="P37" s="8">
        <f>VULNERABILIDAD!$F$40</f>
        <v>2</v>
      </c>
      <c r="Q37" s="8">
        <f>VULNERABILIDAD!$F$40</f>
        <v>2</v>
      </c>
      <c r="R37" s="8">
        <f>VULNERABILIDAD!$F$40</f>
        <v>2</v>
      </c>
      <c r="S37" s="8">
        <f>VULNERABILIDAD!$F$40</f>
        <v>2</v>
      </c>
      <c r="T37" s="8">
        <f>VULNERABILIDAD!$F$40</f>
        <v>2</v>
      </c>
      <c r="U37" s="8">
        <f>VULNERABILIDAD!$F$40</f>
        <v>2</v>
      </c>
      <c r="V37" s="8">
        <f>VULNERABILIDAD!$F$40</f>
        <v>2</v>
      </c>
      <c r="W37" s="8">
        <f>VULNERABILIDAD!$F$40</f>
        <v>2</v>
      </c>
      <c r="X37" s="8">
        <f>VULNERABILIDAD!$F$40</f>
        <v>2</v>
      </c>
      <c r="Y37" s="8">
        <f>VULNERABILIDAD!$F$40</f>
        <v>2</v>
      </c>
      <c r="Z37" s="8">
        <f>VULNERABILIDAD!$F$40</f>
        <v>2</v>
      </c>
      <c r="AB37" s="8" t="str">
        <f>VULNERABILIDAD!$U$40</f>
        <v>BAJO</v>
      </c>
      <c r="AC37" s="8" t="str">
        <f>VULNERABILIDAD!$U$40</f>
        <v>BAJO</v>
      </c>
      <c r="AD37" s="8" t="str">
        <f>VULNERABILIDAD!$U$40</f>
        <v>BAJO</v>
      </c>
    </row>
    <row r="38" spans="6:34" ht="4.5" customHeight="1" x14ac:dyDescent="0.2">
      <c r="K38" s="8" t="str">
        <f>VULNERABILIDAD!$K$40</f>
        <v>MEDIO</v>
      </c>
      <c r="L38" s="8"/>
      <c r="M38" s="8">
        <f>VULNERABILIDAD!$F$40</f>
        <v>2</v>
      </c>
      <c r="N38" s="8">
        <f>VULNERABILIDAD!$F$40</f>
        <v>2</v>
      </c>
      <c r="O38" s="8">
        <f>VULNERABILIDAD!$F$40</f>
        <v>2</v>
      </c>
      <c r="P38" s="8">
        <f>VULNERABILIDAD!$F$40</f>
        <v>2</v>
      </c>
      <c r="Q38" s="8">
        <f>VULNERABILIDAD!$F$40</f>
        <v>2</v>
      </c>
      <c r="R38" s="8">
        <f>VULNERABILIDAD!$F$40</f>
        <v>2</v>
      </c>
      <c r="S38" s="8">
        <f>VULNERABILIDAD!$F$40</f>
        <v>2</v>
      </c>
      <c r="T38" s="8">
        <f>VULNERABILIDAD!$F$40</f>
        <v>2</v>
      </c>
      <c r="U38" s="8">
        <f>VULNERABILIDAD!$F$40</f>
        <v>2</v>
      </c>
      <c r="V38" s="8">
        <f>VULNERABILIDAD!$F$40</f>
        <v>2</v>
      </c>
      <c r="W38" s="8">
        <f>VULNERABILIDAD!$F$40</f>
        <v>2</v>
      </c>
      <c r="X38" s="8">
        <f>VULNERABILIDAD!$F$40</f>
        <v>2</v>
      </c>
      <c r="Y38" s="8">
        <f>VULNERABILIDAD!$F$40</f>
        <v>2</v>
      </c>
      <c r="Z38" s="8">
        <f>VULNERABILIDAD!$F$40</f>
        <v>2</v>
      </c>
      <c r="AA38" s="8">
        <f>VULNERABILIDAD!$F$40</f>
        <v>2</v>
      </c>
      <c r="AC38" s="8" t="str">
        <f>VULNERABILIDAD!$U$40</f>
        <v>BAJO</v>
      </c>
    </row>
    <row r="39" spans="6:34" ht="4.5" customHeight="1" x14ac:dyDescent="0.2">
      <c r="L39" s="8">
        <f>VULNERABILIDAD!$F$40</f>
        <v>2</v>
      </c>
      <c r="M39" s="8">
        <f>VULNERABILIDAD!$F$40</f>
        <v>2</v>
      </c>
      <c r="N39" s="8">
        <f>VULNERABILIDAD!$F$40</f>
        <v>2</v>
      </c>
      <c r="O39" s="8">
        <f>VULNERABILIDAD!$F$40</f>
        <v>2</v>
      </c>
      <c r="P39" s="8">
        <f>VULNERABILIDAD!$F$40</f>
        <v>2</v>
      </c>
      <c r="Q39" s="8">
        <f>VULNERABILIDAD!$F$40</f>
        <v>2</v>
      </c>
      <c r="R39" s="8">
        <f>VULNERABILIDAD!$F$40</f>
        <v>2</v>
      </c>
      <c r="S39" s="8">
        <f>VULNERABILIDAD!$F$40</f>
        <v>2</v>
      </c>
      <c r="T39" s="8">
        <f>VULNERABILIDAD!$F$40</f>
        <v>2</v>
      </c>
      <c r="U39" s="8">
        <f>VULNERABILIDAD!$F$40</f>
        <v>2</v>
      </c>
      <c r="V39" s="8">
        <f>VULNERABILIDAD!$F$40</f>
        <v>2</v>
      </c>
      <c r="W39" s="8">
        <f>VULNERABILIDAD!$F$40</f>
        <v>2</v>
      </c>
      <c r="X39" s="8">
        <f>VULNERABILIDAD!$F$40</f>
        <v>2</v>
      </c>
      <c r="Y39" s="8">
        <f>VULNERABILIDAD!$F$40</f>
        <v>2</v>
      </c>
      <c r="Z39" s="8">
        <f>VULNERABILIDAD!$F$40</f>
        <v>2</v>
      </c>
      <c r="AA39" s="8">
        <f>VULNERABILIDAD!$F$40</f>
        <v>2</v>
      </c>
      <c r="AB39" s="8">
        <f>VULNERABILIDAD!$F$40</f>
        <v>2</v>
      </c>
    </row>
    <row r="40" spans="6:34" ht="4.5" customHeight="1" x14ac:dyDescent="0.2">
      <c r="M40" s="8">
        <f>VULNERABILIDAD!$F$40</f>
        <v>2</v>
      </c>
      <c r="N40" s="8">
        <f>VULNERABILIDAD!$F$40</f>
        <v>2</v>
      </c>
      <c r="O40" s="8">
        <f>VULNERABILIDAD!$F$40</f>
        <v>2</v>
      </c>
      <c r="P40" s="8">
        <f>VULNERABILIDAD!$F$40</f>
        <v>2</v>
      </c>
      <c r="Q40" s="8">
        <f>VULNERABILIDAD!$F$40</f>
        <v>2</v>
      </c>
      <c r="R40" s="8">
        <f>VULNERABILIDAD!$F$40</f>
        <v>2</v>
      </c>
      <c r="S40" s="8">
        <f>VULNERABILIDAD!$F$40</f>
        <v>2</v>
      </c>
      <c r="T40" s="8">
        <f>VULNERABILIDAD!$F$40</f>
        <v>2</v>
      </c>
      <c r="U40" s="8">
        <f>VULNERABILIDAD!$F$40</f>
        <v>2</v>
      </c>
      <c r="V40" s="8">
        <f>VULNERABILIDAD!$F$40</f>
        <v>2</v>
      </c>
      <c r="W40" s="8">
        <f>VULNERABILIDAD!$F$40</f>
        <v>2</v>
      </c>
      <c r="X40" s="8">
        <f>VULNERABILIDAD!$F$40</f>
        <v>2</v>
      </c>
      <c r="Y40" s="8">
        <f>VULNERABILIDAD!$F$40</f>
        <v>2</v>
      </c>
      <c r="Z40" s="8">
        <f>VULNERABILIDAD!$F$40</f>
        <v>2</v>
      </c>
      <c r="AA40" s="8">
        <f>VULNERABILIDAD!$F$40</f>
        <v>2</v>
      </c>
    </row>
    <row r="41" spans="6:34" ht="4.5" customHeight="1" x14ac:dyDescent="0.2">
      <c r="N41" s="8">
        <f>VULNERABILIDAD!$F$40</f>
        <v>2</v>
      </c>
      <c r="O41" s="8">
        <f>VULNERABILIDAD!$F$40</f>
        <v>2</v>
      </c>
      <c r="P41" s="8">
        <f>VULNERABILIDAD!$F$40</f>
        <v>2</v>
      </c>
      <c r="Q41" s="8">
        <f>VULNERABILIDAD!$F$40</f>
        <v>2</v>
      </c>
      <c r="R41" s="8">
        <f>VULNERABILIDAD!$F$40</f>
        <v>2</v>
      </c>
      <c r="S41" s="8">
        <f>VULNERABILIDAD!$F$40</f>
        <v>2</v>
      </c>
      <c r="T41" s="8">
        <f>VULNERABILIDAD!$F$40</f>
        <v>2</v>
      </c>
      <c r="U41" s="8">
        <f>VULNERABILIDAD!$F$40</f>
        <v>2</v>
      </c>
      <c r="V41" s="8">
        <f>VULNERABILIDAD!$F$40</f>
        <v>2</v>
      </c>
      <c r="W41" s="8">
        <f>VULNERABILIDAD!$F$40</f>
        <v>2</v>
      </c>
      <c r="X41" s="8">
        <f>VULNERABILIDAD!$F$40</f>
        <v>2</v>
      </c>
      <c r="Y41" s="8">
        <f>VULNERABILIDAD!$F$40</f>
        <v>2</v>
      </c>
      <c r="Z41" s="8">
        <f>VULNERABILIDAD!$F$40</f>
        <v>2</v>
      </c>
    </row>
    <row r="42" spans="6:34" ht="4.5" customHeight="1" x14ac:dyDescent="0.2">
      <c r="O42" s="8">
        <f>VULNERABILIDAD!$F$40</f>
        <v>2</v>
      </c>
      <c r="P42" s="8">
        <f>VULNERABILIDAD!$F$40</f>
        <v>2</v>
      </c>
      <c r="Q42" s="8">
        <f>VULNERABILIDAD!$F$40</f>
        <v>2</v>
      </c>
      <c r="R42" s="8">
        <f>VULNERABILIDAD!$F$40</f>
        <v>2</v>
      </c>
      <c r="S42" s="8">
        <f>VULNERABILIDAD!$F$40</f>
        <v>2</v>
      </c>
      <c r="T42" s="8">
        <f>VULNERABILIDAD!$F$40</f>
        <v>2</v>
      </c>
      <c r="U42" s="8">
        <f>VULNERABILIDAD!$F$40</f>
        <v>2</v>
      </c>
      <c r="V42" s="8">
        <f>VULNERABILIDAD!$F$40</f>
        <v>2</v>
      </c>
      <c r="W42" s="8">
        <f>VULNERABILIDAD!$F$40</f>
        <v>2</v>
      </c>
      <c r="X42" s="8">
        <f>VULNERABILIDAD!$F$40</f>
        <v>2</v>
      </c>
      <c r="Y42" s="8">
        <f>VULNERABILIDAD!$F$40</f>
        <v>2</v>
      </c>
    </row>
    <row r="43" spans="6:34" ht="4.5" customHeight="1" x14ac:dyDescent="0.2">
      <c r="P43" s="8">
        <f>VULNERABILIDAD!$F$40</f>
        <v>2</v>
      </c>
      <c r="Q43" s="8">
        <f>VULNERABILIDAD!$F$40</f>
        <v>2</v>
      </c>
      <c r="R43" s="8">
        <f>VULNERABILIDAD!$F$40</f>
        <v>2</v>
      </c>
      <c r="S43" s="8">
        <f>VULNERABILIDAD!$F$40</f>
        <v>2</v>
      </c>
      <c r="T43" s="8">
        <f>VULNERABILIDAD!$F$40</f>
        <v>2</v>
      </c>
      <c r="U43" s="8">
        <f>VULNERABILIDAD!$F$40</f>
        <v>2</v>
      </c>
      <c r="V43" s="8">
        <f>VULNERABILIDAD!$F$40</f>
        <v>2</v>
      </c>
      <c r="W43" s="8">
        <f>VULNERABILIDAD!$F$40</f>
        <v>2</v>
      </c>
      <c r="X43" s="8">
        <f>VULNERABILIDAD!$F$40</f>
        <v>2</v>
      </c>
    </row>
    <row r="44" spans="6:34" ht="4.5" customHeight="1" x14ac:dyDescent="0.2">
      <c r="Q44" s="8">
        <f>VULNERABILIDAD!$F$40</f>
        <v>2</v>
      </c>
      <c r="R44" s="8">
        <f>VULNERABILIDAD!$F$40</f>
        <v>2</v>
      </c>
      <c r="S44" s="8">
        <f>VULNERABILIDAD!$F$40</f>
        <v>2</v>
      </c>
      <c r="T44" s="8">
        <f>VULNERABILIDAD!$F$40</f>
        <v>2</v>
      </c>
      <c r="U44" s="8">
        <f>VULNERABILIDAD!$F$40</f>
        <v>2</v>
      </c>
      <c r="V44" s="8">
        <f>VULNERABILIDAD!$F$40</f>
        <v>2</v>
      </c>
      <c r="W44" s="8">
        <f>VULNERABILIDAD!$F$40</f>
        <v>2</v>
      </c>
    </row>
    <row r="45" spans="6:34" ht="4.5" customHeight="1" x14ac:dyDescent="0.2">
      <c r="R45" s="8">
        <f>VULNERABILIDAD!$F$40</f>
        <v>2</v>
      </c>
      <c r="S45" s="8">
        <f>VULNERABILIDAD!$F$40</f>
        <v>2</v>
      </c>
      <c r="T45" s="8">
        <f>VULNERABILIDAD!$F$40</f>
        <v>2</v>
      </c>
      <c r="U45" s="8">
        <f>VULNERABILIDAD!$F$40</f>
        <v>2</v>
      </c>
      <c r="V45" s="8">
        <f>VULNERABILIDAD!$F$40</f>
        <v>2</v>
      </c>
      <c r="W45" s="8"/>
    </row>
    <row r="46" spans="6:34" ht="4.5" customHeight="1" x14ac:dyDescent="0.2">
      <c r="S46" s="8">
        <f>VULNERABILIDAD!$F$40</f>
        <v>2</v>
      </c>
      <c r="T46" s="8">
        <f>VULNERABILIDAD!$F$40</f>
        <v>2</v>
      </c>
      <c r="U46" s="8">
        <f>VULNERABILIDAD!$F$40</f>
        <v>2</v>
      </c>
      <c r="V46" s="8"/>
    </row>
    <row r="47" spans="6:34" ht="4.5" customHeight="1" x14ac:dyDescent="0.2">
      <c r="T47" s="8">
        <f>VULNERABILIDAD!$F$40</f>
        <v>2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12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50 al 70% la vulnerabilidad y la amenaza es alta.  Ó los componentes son calificados como medios, por lo tanto las consecuencias y efectos sociales y económicos pueden ser de magnitud, pero inferiores al riesgo alto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9"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143" priority="10" stopIfTrue="1" operator="equal">
      <formula>1</formula>
    </cfRule>
    <cfRule type="cellIs" dxfId="142" priority="11" stopIfTrue="1" operator="equal">
      <formula>2</formula>
    </cfRule>
    <cfRule type="cellIs" dxfId="141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140" priority="7" stopIfTrue="1" operator="equal">
      <formula>"BAJO"</formula>
    </cfRule>
    <cfRule type="cellIs" dxfId="139" priority="8" stopIfTrue="1" operator="equal">
      <formula>"MEDIO"</formula>
    </cfRule>
    <cfRule type="cellIs" dxfId="138" priority="9" stopIfTrue="1" operator="equal">
      <formula>"ALTO"</formula>
    </cfRule>
  </conditionalFormatting>
  <conditionalFormatting sqref="A50:A52">
    <cfRule type="cellIs" dxfId="137" priority="4" stopIfTrue="1" operator="equal">
      <formula>"BAJO"</formula>
    </cfRule>
    <cfRule type="cellIs" dxfId="136" priority="5" stopIfTrue="1" operator="equal">
      <formula>"MEDIO"</formula>
    </cfRule>
    <cfRule type="cellIs" dxfId="135" priority="6" stopIfTrue="1" operator="equal">
      <formula>"ALTO"</formula>
    </cfRule>
  </conditionalFormatting>
  <conditionalFormatting sqref="B50:B52">
    <cfRule type="cellIs" dxfId="134" priority="1" stopIfTrue="1" operator="equal">
      <formula>"BAJO"</formula>
    </cfRule>
    <cfRule type="cellIs" dxfId="133" priority="2" stopIfTrue="1" operator="equal">
      <formula>"MEDIO"</formula>
    </cfRule>
    <cfRule type="cellIs" dxfId="132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showGridLines="0" zoomScale="121" workbookViewId="0">
      <selection activeCell="AO1" sqref="AO1"/>
    </sheetView>
  </sheetViews>
  <sheetFormatPr baseColWidth="10" defaultRowHeight="12.75" x14ac:dyDescent="0.2"/>
  <cols>
    <col min="1" max="1" width="13" customWidth="1"/>
    <col min="3" max="37" width="0.85546875" customWidth="1"/>
  </cols>
  <sheetData>
    <row r="1" spans="1:41" x14ac:dyDescent="0.2">
      <c r="A1" s="33"/>
      <c r="B1" s="33"/>
      <c r="C1" s="33"/>
      <c r="D1" s="33"/>
      <c r="E1" s="33"/>
      <c r="AN1" s="36"/>
      <c r="AO1" s="40" t="s">
        <v>106</v>
      </c>
    </row>
    <row r="2" spans="1:41" x14ac:dyDescent="0.2">
      <c r="A2" s="33"/>
      <c r="B2" s="33"/>
      <c r="C2" s="33"/>
      <c r="D2" s="33"/>
      <c r="E2" s="33"/>
      <c r="AM2" s="34"/>
      <c r="AO2" s="40" t="s">
        <v>105</v>
      </c>
    </row>
    <row r="3" spans="1:41" x14ac:dyDescent="0.2">
      <c r="A3" s="33"/>
      <c r="B3" s="33"/>
      <c r="C3" s="33"/>
      <c r="D3" s="33"/>
      <c r="E3" s="33"/>
      <c r="AM3" s="34"/>
      <c r="AO3" s="41" t="s">
        <v>104</v>
      </c>
    </row>
    <row r="5" spans="1:41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1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1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1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1" ht="18" x14ac:dyDescent="0.25">
      <c r="A11" s="59" t="s">
        <v>68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</row>
    <row r="12" spans="1:41" ht="7.5" customHeight="1" x14ac:dyDescent="0.2"/>
    <row r="13" spans="1:41" ht="4.5" customHeight="1" x14ac:dyDescent="0.2">
      <c r="T13" s="8" t="str">
        <f>VULNERABILIDAD!$P$40</f>
        <v>BAJO</v>
      </c>
    </row>
    <row r="14" spans="1:41" ht="4.5" customHeight="1" x14ac:dyDescent="0.2">
      <c r="S14" s="8" t="str">
        <f>VULNERABILIDAD!$P$40</f>
        <v>BAJO</v>
      </c>
      <c r="T14" s="8" t="str">
        <f>VULNERABILIDAD!$P$40</f>
        <v>BAJO</v>
      </c>
      <c r="U14" s="8" t="str">
        <f>VULNERABILIDAD!$P$40</f>
        <v>BAJO</v>
      </c>
    </row>
    <row r="15" spans="1:41" ht="4.5" customHeight="1" x14ac:dyDescent="0.2">
      <c r="R15" s="8" t="str">
        <f>VULNERABILIDAD!$P$40</f>
        <v>BAJO</v>
      </c>
      <c r="S15" s="8" t="str">
        <f>VULNERABILIDAD!$P$40</f>
        <v>BAJO</v>
      </c>
      <c r="T15" s="8" t="str">
        <f>VULNERABILIDAD!$P$40</f>
        <v>BAJO</v>
      </c>
      <c r="U15" s="8" t="str">
        <f>VULNERABILIDAD!$P$40</f>
        <v>BAJO</v>
      </c>
      <c r="V15" s="8" t="str">
        <f>VULNERABILIDAD!$P$40</f>
        <v>BAJO</v>
      </c>
    </row>
    <row r="16" spans="1:41" ht="4.5" customHeight="1" x14ac:dyDescent="0.2">
      <c r="Q16" s="8" t="str">
        <f>VULNERABILIDAD!$P$40</f>
        <v>BAJO</v>
      </c>
      <c r="R16" s="8" t="str">
        <f>VULNERABILIDAD!$P$40</f>
        <v>BAJO</v>
      </c>
      <c r="S16" s="8" t="str">
        <f>VULNERABILIDAD!$P$40</f>
        <v>BAJO</v>
      </c>
      <c r="T16" s="8" t="str">
        <f>VULNERABILIDAD!$P$40</f>
        <v>BAJO</v>
      </c>
      <c r="U16" s="8" t="str">
        <f>VULNERABILIDAD!$P$40</f>
        <v>BAJO</v>
      </c>
      <c r="V16" s="8" t="str">
        <f>VULNERABILIDAD!$P$40</f>
        <v>BAJO</v>
      </c>
      <c r="W16" s="8" t="str">
        <f>VULNERABILIDAD!$P$40</f>
        <v>BAJO</v>
      </c>
    </row>
    <row r="17" spans="3:37" ht="4.5" customHeight="1" x14ac:dyDescent="0.2">
      <c r="P17" s="8" t="str">
        <f>VULNERABILIDAD!$P$40</f>
        <v>BAJO</v>
      </c>
      <c r="Q17" s="8" t="str">
        <f>VULNERABILIDAD!$P$40</f>
        <v>BAJO</v>
      </c>
      <c r="R17" s="8" t="str">
        <f>VULNERABILIDAD!$P$40</f>
        <v>BAJO</v>
      </c>
      <c r="S17" s="8" t="str">
        <f>VULNERABILIDAD!$P$40</f>
        <v>BAJO</v>
      </c>
      <c r="T17" s="8" t="str">
        <f>VULNERABILIDAD!$P$40</f>
        <v>BAJO</v>
      </c>
      <c r="U17" s="8" t="str">
        <f>VULNERABILIDAD!$P$40</f>
        <v>BAJO</v>
      </c>
      <c r="V17" s="8" t="str">
        <f>VULNERABILIDAD!$P$40</f>
        <v>BAJO</v>
      </c>
      <c r="W17" s="8" t="str">
        <f>VULNERABILIDAD!$P$40</f>
        <v>BAJO</v>
      </c>
      <c r="X17" s="8" t="str">
        <f>VULNERABILIDAD!$P$40</f>
        <v>BAJO</v>
      </c>
    </row>
    <row r="18" spans="3:37" ht="4.5" customHeight="1" x14ac:dyDescent="0.2">
      <c r="O18" s="8" t="str">
        <f>VULNERABILIDAD!$P$40</f>
        <v>BAJO</v>
      </c>
      <c r="P18" s="8" t="str">
        <f>VULNERABILIDAD!$P$40</f>
        <v>BAJO</v>
      </c>
      <c r="Q18" s="8" t="str">
        <f>VULNERABILIDAD!$P$40</f>
        <v>BAJO</v>
      </c>
      <c r="R18" s="8" t="str">
        <f>VULNERABILIDAD!$P$40</f>
        <v>BAJO</v>
      </c>
      <c r="S18" s="8" t="str">
        <f>VULNERABILIDAD!$P$40</f>
        <v>BAJO</v>
      </c>
      <c r="T18" s="8" t="str">
        <f>VULNERABILIDAD!$P$40</f>
        <v>BAJO</v>
      </c>
      <c r="U18" s="8" t="str">
        <f>VULNERABILIDAD!$P$40</f>
        <v>BAJO</v>
      </c>
      <c r="V18" s="8" t="str">
        <f>VULNERABILIDAD!$P$40</f>
        <v>BAJO</v>
      </c>
      <c r="W18" s="8" t="str">
        <f>VULNERABILIDAD!$P$40</f>
        <v>BAJO</v>
      </c>
      <c r="X18" s="8" t="str">
        <f>VULNERABILIDAD!$P$40</f>
        <v>BAJO</v>
      </c>
      <c r="Y18" s="8" t="str">
        <f>VULNERABILIDAD!$P$40</f>
        <v>BAJO</v>
      </c>
    </row>
    <row r="19" spans="3:37" ht="4.5" customHeight="1" x14ac:dyDescent="0.2">
      <c r="N19" s="8" t="str">
        <f>VULNERABILIDAD!$P$40</f>
        <v>BAJO</v>
      </c>
      <c r="O19" s="8" t="str">
        <f>VULNERABILIDAD!$P$40</f>
        <v>BAJO</v>
      </c>
      <c r="P19" s="8" t="str">
        <f>VULNERABILIDAD!$P$40</f>
        <v>BAJO</v>
      </c>
      <c r="Q19" s="8" t="str">
        <f>VULNERABILIDAD!$P$40</f>
        <v>BAJO</v>
      </c>
      <c r="R19" s="8" t="str">
        <f>VULNERABILIDAD!$P$40</f>
        <v>BAJO</v>
      </c>
      <c r="S19" s="8" t="str">
        <f>VULNERABILIDAD!$P$40</f>
        <v>BAJO</v>
      </c>
      <c r="T19" s="8" t="str">
        <f>VULNERABILIDAD!$P$40</f>
        <v>BAJO</v>
      </c>
      <c r="U19" s="8" t="str">
        <f>VULNERABILIDAD!$P$40</f>
        <v>BAJO</v>
      </c>
      <c r="V19" s="8" t="str">
        <f>VULNERABILIDAD!$P$40</f>
        <v>BAJO</v>
      </c>
      <c r="W19" s="8" t="str">
        <f>VULNERABILIDAD!$P$40</f>
        <v>BAJO</v>
      </c>
      <c r="X19" s="8" t="str">
        <f>VULNERABILIDAD!$P$40</f>
        <v>BAJO</v>
      </c>
      <c r="Y19" s="8" t="str">
        <f>VULNERABILIDAD!$P$40</f>
        <v>BAJO</v>
      </c>
      <c r="Z19" s="8" t="str">
        <f>VULNERABILIDAD!$P$40</f>
        <v>BAJO</v>
      </c>
    </row>
    <row r="20" spans="3:37" ht="4.5" customHeight="1" x14ac:dyDescent="0.2">
      <c r="M20" s="8" t="str">
        <f>VULNERABILIDAD!$P$40</f>
        <v>BAJO</v>
      </c>
      <c r="N20" s="8" t="str">
        <f>VULNERABILIDAD!$P$40</f>
        <v>BAJO</v>
      </c>
      <c r="O20" s="8" t="str">
        <f>VULNERABILIDAD!$P$40</f>
        <v>BAJO</v>
      </c>
      <c r="P20" s="8" t="str">
        <f>VULNERABILIDAD!$P$40</f>
        <v>BAJO</v>
      </c>
      <c r="Q20" s="8" t="str">
        <f>VULNERABILIDAD!$P$40</f>
        <v>BAJO</v>
      </c>
      <c r="R20" s="8" t="str">
        <f>VULNERABILIDAD!$P$40</f>
        <v>BAJO</v>
      </c>
      <c r="S20" s="8" t="str">
        <f>VULNERABILIDAD!$P$40</f>
        <v>BAJO</v>
      </c>
      <c r="T20" s="8" t="str">
        <f>VULNERABILIDAD!$P$40</f>
        <v>BAJO</v>
      </c>
      <c r="U20" s="8" t="str">
        <f>VULNERABILIDAD!$P$40</f>
        <v>BAJO</v>
      </c>
      <c r="V20" s="8" t="str">
        <f>VULNERABILIDAD!$P$40</f>
        <v>BAJO</v>
      </c>
      <c r="W20" s="8" t="str">
        <f>VULNERABILIDAD!$P$40</f>
        <v>BAJO</v>
      </c>
      <c r="X20" s="8" t="str">
        <f>VULNERABILIDAD!$P$40</f>
        <v>BAJO</v>
      </c>
      <c r="Y20" s="8" t="str">
        <f>VULNERABILIDAD!$P$40</f>
        <v>BAJO</v>
      </c>
      <c r="Z20" s="8" t="str">
        <f>VULNERABILIDAD!$P$40</f>
        <v>BAJO</v>
      </c>
      <c r="AA20" s="8" t="str">
        <f>VULNERABILIDAD!$P$40</f>
        <v>BAJO</v>
      </c>
    </row>
    <row r="21" spans="3:37" ht="4.5" customHeight="1" x14ac:dyDescent="0.2">
      <c r="L21" s="8" t="str">
        <f>VULNERABILIDAD!$P$40</f>
        <v>BAJO</v>
      </c>
      <c r="M21" s="8" t="str">
        <f>VULNERABILIDAD!$P$40</f>
        <v>BAJO</v>
      </c>
      <c r="N21" s="8" t="str">
        <f>VULNERABILIDAD!$P$40</f>
        <v>BAJO</v>
      </c>
      <c r="O21" s="8" t="str">
        <f>VULNERABILIDAD!$P$40</f>
        <v>BAJO</v>
      </c>
      <c r="P21" s="8" t="str">
        <f>VULNERABILIDAD!$P$40</f>
        <v>BAJO</v>
      </c>
      <c r="Q21" s="8" t="str">
        <f>VULNERABILIDAD!$P$40</f>
        <v>BAJO</v>
      </c>
      <c r="R21" s="8" t="str">
        <f>VULNERABILIDAD!$P$40</f>
        <v>BAJO</v>
      </c>
      <c r="S21" s="8" t="str">
        <f>VULNERABILIDAD!$P$40</f>
        <v>BAJO</v>
      </c>
      <c r="T21" s="8" t="str">
        <f>VULNERABILIDAD!$P$40</f>
        <v>BAJO</v>
      </c>
      <c r="U21" s="8" t="str">
        <f>VULNERABILIDAD!$P$40</f>
        <v>BAJO</v>
      </c>
      <c r="V21" s="8" t="str">
        <f>VULNERABILIDAD!$P$40</f>
        <v>BAJO</v>
      </c>
      <c r="W21" s="8" t="str">
        <f>VULNERABILIDAD!$P$40</f>
        <v>BAJO</v>
      </c>
      <c r="X21" s="8" t="str">
        <f>VULNERABILIDAD!$P$40</f>
        <v>BAJO</v>
      </c>
      <c r="Y21" s="8" t="str">
        <f>VULNERABILIDAD!$P$40</f>
        <v>BAJO</v>
      </c>
      <c r="Z21" s="8" t="str">
        <f>VULNERABILIDAD!$P$40</f>
        <v>BAJO</v>
      </c>
      <c r="AA21" s="8" t="str">
        <f>VULNERABILIDAD!$P$40</f>
        <v>BAJO</v>
      </c>
      <c r="AB21" s="8" t="str">
        <f>VULNERABILIDAD!$P$40</f>
        <v>BAJO</v>
      </c>
    </row>
    <row r="22" spans="3:37" ht="4.5" customHeight="1" x14ac:dyDescent="0.2">
      <c r="K22" s="8" t="str">
        <f>VULNERABILIDAD!$K$40</f>
        <v>MEDIO</v>
      </c>
      <c r="L22" s="8"/>
      <c r="M22" s="8" t="str">
        <f>VULNERABILIDAD!$P$40</f>
        <v>BAJO</v>
      </c>
      <c r="N22" s="8" t="str">
        <f>VULNERABILIDAD!$P$40</f>
        <v>BAJO</v>
      </c>
      <c r="O22" s="8" t="str">
        <f>VULNERABILIDAD!$P$40</f>
        <v>BAJO</v>
      </c>
      <c r="P22" s="8" t="str">
        <f>VULNERABILIDAD!$P$40</f>
        <v>BAJO</v>
      </c>
      <c r="Q22" s="8" t="str">
        <f>VULNERABILIDAD!$P$40</f>
        <v>BAJO</v>
      </c>
      <c r="R22" s="8" t="str">
        <f>VULNERABILIDAD!$P$40</f>
        <v>BAJO</v>
      </c>
      <c r="S22" s="8" t="str">
        <f>VULNERABILIDAD!$P$40</f>
        <v>BAJO</v>
      </c>
      <c r="T22" s="8" t="str">
        <f>VULNERABILIDAD!$P$40</f>
        <v>BAJO</v>
      </c>
      <c r="U22" s="8" t="str">
        <f>VULNERABILIDAD!$P$40</f>
        <v>BAJO</v>
      </c>
      <c r="V22" s="8" t="str">
        <f>VULNERABILIDAD!$P$40</f>
        <v>BAJO</v>
      </c>
      <c r="W22" s="8" t="str">
        <f>VULNERABILIDAD!$P$40</f>
        <v>BAJO</v>
      </c>
      <c r="X22" s="8" t="str">
        <f>VULNERABILIDAD!$P$40</f>
        <v>BAJO</v>
      </c>
      <c r="Y22" s="8" t="str">
        <f>VULNERABILIDAD!$P$40</f>
        <v>BAJO</v>
      </c>
      <c r="Z22" s="8" t="str">
        <f>VULNERABILIDAD!$P$40</f>
        <v>BAJO</v>
      </c>
      <c r="AA22" s="8" t="str">
        <f>VULNERABILIDAD!$P$40</f>
        <v>BAJO</v>
      </c>
      <c r="AC22" s="8" t="str">
        <f>VULNERABILIDAD!$U$40</f>
        <v>BAJO</v>
      </c>
    </row>
    <row r="23" spans="3:37" ht="4.5" customHeight="1" x14ac:dyDescent="0.2">
      <c r="J23" s="8" t="str">
        <f>VULNERABILIDAD!$K$40</f>
        <v>MEDIO</v>
      </c>
      <c r="K23" s="8" t="str">
        <f>VULNERABILIDAD!$K$40</f>
        <v>MEDIO</v>
      </c>
      <c r="L23" s="8" t="str">
        <f>VULNERABILIDAD!$K$40</f>
        <v>MEDIO</v>
      </c>
      <c r="M23" s="8"/>
      <c r="N23" s="8" t="str">
        <f>VULNERABILIDAD!$P$40</f>
        <v>BAJO</v>
      </c>
      <c r="O23" s="8" t="str">
        <f>VULNERABILIDAD!$P$40</f>
        <v>BAJO</v>
      </c>
      <c r="P23" s="8" t="str">
        <f>VULNERABILIDAD!$P$40</f>
        <v>BAJO</v>
      </c>
      <c r="Q23" s="8" t="str">
        <f>VULNERABILIDAD!$P$40</f>
        <v>BAJO</v>
      </c>
      <c r="R23" s="8" t="str">
        <f>VULNERABILIDAD!$P$40</f>
        <v>BAJO</v>
      </c>
      <c r="S23" s="8" t="str">
        <f>VULNERABILIDAD!$P$40</f>
        <v>BAJO</v>
      </c>
      <c r="T23" s="8" t="str">
        <f>VULNERABILIDAD!$P$40</f>
        <v>BAJO</v>
      </c>
      <c r="U23" s="8" t="str">
        <f>VULNERABILIDAD!$P$40</f>
        <v>BAJO</v>
      </c>
      <c r="V23" s="8" t="str">
        <f>VULNERABILIDAD!$P$40</f>
        <v>BAJO</v>
      </c>
      <c r="W23" s="8" t="str">
        <f>VULNERABILIDAD!$P$40</f>
        <v>BAJO</v>
      </c>
      <c r="X23" s="8" t="str">
        <f>VULNERABILIDAD!$P$40</f>
        <v>BAJO</v>
      </c>
      <c r="Y23" s="8" t="str">
        <f>VULNERABILIDAD!$P$40</f>
        <v>BAJO</v>
      </c>
      <c r="Z23" s="8" t="str">
        <f>VULNERABILIDAD!$P$40</f>
        <v>BAJO</v>
      </c>
      <c r="AB23" s="8" t="str">
        <f>VULNERABILIDAD!$U$40</f>
        <v>BAJO</v>
      </c>
      <c r="AC23" s="8" t="str">
        <f>VULNERABILIDAD!$U$40</f>
        <v>BAJO</v>
      </c>
      <c r="AD23" s="8" t="str">
        <f>VULNERABILIDAD!$U$40</f>
        <v>BAJO</v>
      </c>
    </row>
    <row r="24" spans="3:37" ht="4.5" customHeight="1" x14ac:dyDescent="0.2">
      <c r="I24" s="8" t="str">
        <f>VULNERABILIDAD!$K$40</f>
        <v>MEDIO</v>
      </c>
      <c r="J24" s="8" t="str">
        <f>VULNERABILIDAD!$K$40</f>
        <v>MEDIO</v>
      </c>
      <c r="K24" s="8" t="str">
        <f>VULNERABILIDAD!$K$40</f>
        <v>MEDIO</v>
      </c>
      <c r="L24" s="8" t="str">
        <f>VULNERABILIDAD!$K$40</f>
        <v>MEDIO</v>
      </c>
      <c r="M24" s="8" t="str">
        <f>VULNERABILIDAD!$K$40</f>
        <v>MEDIO</v>
      </c>
      <c r="N24" s="8"/>
      <c r="O24" s="8" t="str">
        <f>VULNERABILIDAD!$P$40</f>
        <v>BAJO</v>
      </c>
      <c r="P24" s="8" t="str">
        <f>VULNERABILIDAD!$P$40</f>
        <v>BAJO</v>
      </c>
      <c r="Q24" s="8" t="str">
        <f>VULNERABILIDAD!$P$40</f>
        <v>BAJO</v>
      </c>
      <c r="R24" s="8" t="str">
        <f>VULNERABILIDAD!$P$40</f>
        <v>BAJO</v>
      </c>
      <c r="S24" s="8" t="str">
        <f>VULNERABILIDAD!$P$40</f>
        <v>BAJO</v>
      </c>
      <c r="T24" s="8" t="str">
        <f>VULNERABILIDAD!$P$40</f>
        <v>BAJO</v>
      </c>
      <c r="U24" s="8" t="str">
        <f>VULNERABILIDAD!$P$40</f>
        <v>BAJO</v>
      </c>
      <c r="V24" s="8" t="str">
        <f>VULNERABILIDAD!$P$40</f>
        <v>BAJO</v>
      </c>
      <c r="W24" s="8" t="str">
        <f>VULNERABILIDAD!$P$40</f>
        <v>BAJO</v>
      </c>
      <c r="X24" s="8" t="str">
        <f>VULNERABILIDAD!$P$40</f>
        <v>BAJO</v>
      </c>
      <c r="Y24" s="8" t="str">
        <f>VULNERABILIDAD!$P$40</f>
        <v>BAJO</v>
      </c>
      <c r="AA24" s="8" t="str">
        <f>VULNERABILIDAD!$U$40</f>
        <v>BAJO</v>
      </c>
      <c r="AB24" s="8" t="str">
        <f>VULNERABILIDAD!$U$40</f>
        <v>BAJO</v>
      </c>
      <c r="AC24" s="8" t="str">
        <f>VULNERABILIDAD!$U$40</f>
        <v>BAJO</v>
      </c>
      <c r="AD24" s="8" t="str">
        <f>VULNERABILIDAD!$U$40</f>
        <v>BAJO</v>
      </c>
      <c r="AE24" s="8" t="str">
        <f>VULNERABILIDAD!$U$40</f>
        <v>BAJO</v>
      </c>
    </row>
    <row r="25" spans="3:37" ht="4.5" customHeight="1" x14ac:dyDescent="0.2">
      <c r="H25" s="8" t="str">
        <f>VULNERABILIDAD!$K$40</f>
        <v>MEDIO</v>
      </c>
      <c r="I25" s="8" t="str">
        <f>VULNERABILIDAD!$K$40</f>
        <v>MEDIO</v>
      </c>
      <c r="J25" s="8" t="str">
        <f>VULNERABILIDAD!$K$40</f>
        <v>MEDIO</v>
      </c>
      <c r="K25" s="8" t="str">
        <f>VULNERABILIDAD!$K$40</f>
        <v>MEDIO</v>
      </c>
      <c r="L25" s="8" t="str">
        <f>VULNERABILIDAD!$K$40</f>
        <v>MEDIO</v>
      </c>
      <c r="M25" s="8" t="str">
        <f>VULNERABILIDAD!$K$40</f>
        <v>MEDIO</v>
      </c>
      <c r="N25" s="8" t="str">
        <f>VULNERABILIDAD!$K$40</f>
        <v>MEDIO</v>
      </c>
      <c r="O25" s="8"/>
      <c r="P25" s="8" t="str">
        <f>VULNERABILIDAD!$P$40</f>
        <v>BAJO</v>
      </c>
      <c r="Q25" s="8" t="str">
        <f>VULNERABILIDAD!$P$40</f>
        <v>BAJO</v>
      </c>
      <c r="R25" s="8" t="str">
        <f>VULNERABILIDAD!$P$40</f>
        <v>BAJO</v>
      </c>
      <c r="S25" s="8" t="str">
        <f>VULNERABILIDAD!$P$40</f>
        <v>BAJO</v>
      </c>
      <c r="T25" s="8" t="str">
        <f>VULNERABILIDAD!$P$40</f>
        <v>BAJO</v>
      </c>
      <c r="U25" s="8" t="str">
        <f>VULNERABILIDAD!$P$40</f>
        <v>BAJO</v>
      </c>
      <c r="V25" s="8" t="str">
        <f>VULNERABILIDAD!$P$40</f>
        <v>BAJO</v>
      </c>
      <c r="W25" s="8" t="str">
        <f>VULNERABILIDAD!$P$40</f>
        <v>BAJO</v>
      </c>
      <c r="X25" s="8" t="str">
        <f>VULNERABILIDAD!$P$40</f>
        <v>BAJO</v>
      </c>
      <c r="Z25" s="8" t="str">
        <f>VULNERABILIDAD!$U$40</f>
        <v>BAJO</v>
      </c>
      <c r="AA25" s="8" t="str">
        <f>VULNERABILIDAD!$U$40</f>
        <v>BAJO</v>
      </c>
      <c r="AB25" s="8" t="str">
        <f>VULNERABILIDAD!$U$40</f>
        <v>BAJO</v>
      </c>
      <c r="AC25" s="8" t="str">
        <f>VULNERABILIDAD!$U$40</f>
        <v>BAJO</v>
      </c>
      <c r="AD25" s="8" t="str">
        <f>VULNERABILIDAD!$U$40</f>
        <v>BAJO</v>
      </c>
      <c r="AE25" s="8" t="str">
        <f>VULNERABILIDAD!$U$40</f>
        <v>BAJO</v>
      </c>
      <c r="AF25" s="8" t="str">
        <f>VULNERABILIDAD!$U$40</f>
        <v>BAJO</v>
      </c>
    </row>
    <row r="26" spans="3:37" ht="4.5" customHeight="1" x14ac:dyDescent="0.2">
      <c r="G26" s="8" t="str">
        <f>VULNERABILIDAD!$K$40</f>
        <v>MEDIO</v>
      </c>
      <c r="H26" s="8" t="str">
        <f>VULNERABILIDAD!$K$40</f>
        <v>MEDIO</v>
      </c>
      <c r="I26" s="8" t="str">
        <f>VULNERABILIDAD!$K$40</f>
        <v>MEDIO</v>
      </c>
      <c r="J26" s="8" t="str">
        <f>VULNERABILIDAD!$K$40</f>
        <v>MEDIO</v>
      </c>
      <c r="K26" s="8" t="str">
        <f>VULNERABILIDAD!$K$40</f>
        <v>MEDIO</v>
      </c>
      <c r="L26" s="8" t="str">
        <f>VULNERABILIDAD!$K$40</f>
        <v>MEDIO</v>
      </c>
      <c r="M26" s="8" t="str">
        <f>VULNERABILIDAD!$K$40</f>
        <v>MEDIO</v>
      </c>
      <c r="N26" s="8" t="str">
        <f>VULNERABILIDAD!$K$40</f>
        <v>MEDIO</v>
      </c>
      <c r="O26" s="8" t="str">
        <f>VULNERABILIDAD!$K$40</f>
        <v>MEDIO</v>
      </c>
      <c r="P26" s="8"/>
      <c r="Q26" s="8" t="str">
        <f>VULNERABILIDAD!$P$40</f>
        <v>BAJO</v>
      </c>
      <c r="R26" s="8" t="str">
        <f>VULNERABILIDAD!$P$40</f>
        <v>BAJO</v>
      </c>
      <c r="S26" s="8" t="str">
        <f>VULNERABILIDAD!$P$40</f>
        <v>BAJO</v>
      </c>
      <c r="T26" s="8" t="str">
        <f>VULNERABILIDAD!$P$40</f>
        <v>BAJO</v>
      </c>
      <c r="U26" s="8" t="str">
        <f>VULNERABILIDAD!$P$40</f>
        <v>BAJO</v>
      </c>
      <c r="V26" s="8" t="str">
        <f>VULNERABILIDAD!$P$40</f>
        <v>BAJO</v>
      </c>
      <c r="W26" s="8" t="str">
        <f>VULNERABILIDAD!$P$40</f>
        <v>BAJO</v>
      </c>
      <c r="Y26" s="8" t="str">
        <f>VULNERABILIDAD!$U$40</f>
        <v>BAJO</v>
      </c>
      <c r="Z26" s="8" t="str">
        <f>VULNERABILIDAD!$U$40</f>
        <v>BAJO</v>
      </c>
      <c r="AA26" s="8" t="str">
        <f>VULNERABILIDAD!$U$40</f>
        <v>BAJO</v>
      </c>
      <c r="AB26" s="8" t="str">
        <f>VULNERABILIDAD!$U$40</f>
        <v>BAJO</v>
      </c>
      <c r="AC26" s="8" t="str">
        <f>VULNERABILIDAD!$U$40</f>
        <v>BAJO</v>
      </c>
      <c r="AD26" s="8" t="str">
        <f>VULNERABILIDAD!$U$40</f>
        <v>BAJO</v>
      </c>
      <c r="AE26" s="8" t="str">
        <f>VULNERABILIDAD!$U$40</f>
        <v>BAJO</v>
      </c>
      <c r="AF26" s="8" t="str">
        <f>VULNERABILIDAD!$U$40</f>
        <v>BAJO</v>
      </c>
      <c r="AG26" s="8" t="str">
        <f>VULNERABILIDAD!$U$40</f>
        <v>BAJO</v>
      </c>
    </row>
    <row r="27" spans="3:37" ht="4.5" customHeight="1" x14ac:dyDescent="0.2">
      <c r="F27" s="8" t="str">
        <f>VULNERABILIDAD!$K$40</f>
        <v>MEDIO</v>
      </c>
      <c r="G27" s="8" t="str">
        <f>VULNERABILIDAD!$K$40</f>
        <v>MEDIO</v>
      </c>
      <c r="H27" s="8" t="str">
        <f>VULNERABILIDAD!$K$40</f>
        <v>MEDIO</v>
      </c>
      <c r="I27" s="8" t="str">
        <f>VULNERABILIDAD!$K$40</f>
        <v>MEDIO</v>
      </c>
      <c r="J27" s="8" t="str">
        <f>VULNERABILIDAD!$K$40</f>
        <v>MEDIO</v>
      </c>
      <c r="K27" s="8" t="str">
        <f>VULNERABILIDAD!$K$40</f>
        <v>MEDIO</v>
      </c>
      <c r="L27" s="8" t="str">
        <f>VULNERABILIDAD!$K$40</f>
        <v>MEDIO</v>
      </c>
      <c r="M27" s="8" t="str">
        <f>VULNERABILIDAD!$K$40</f>
        <v>MEDIO</v>
      </c>
      <c r="N27" s="8" t="str">
        <f>VULNERABILIDAD!$K$40</f>
        <v>MEDIO</v>
      </c>
      <c r="O27" s="8" t="str">
        <f>VULNERABILIDAD!$K$40</f>
        <v>MEDIO</v>
      </c>
      <c r="P27" s="8" t="str">
        <f>VULNERABILIDAD!$K$40</f>
        <v>MEDIO</v>
      </c>
      <c r="Q27" s="8"/>
      <c r="R27" s="8" t="str">
        <f>VULNERABILIDAD!$P$40</f>
        <v>BAJO</v>
      </c>
      <c r="S27" s="8" t="str">
        <f>VULNERABILIDAD!$P$40</f>
        <v>BAJO</v>
      </c>
      <c r="T27" s="8" t="str">
        <f>VULNERABILIDAD!$P$40</f>
        <v>BAJO</v>
      </c>
      <c r="U27" s="8" t="str">
        <f>VULNERABILIDAD!$P$40</f>
        <v>BAJO</v>
      </c>
      <c r="V27" s="8" t="str">
        <f>VULNERABILIDAD!$P$40</f>
        <v>BAJO</v>
      </c>
      <c r="X27" s="8" t="str">
        <f>VULNERABILIDAD!$U$40</f>
        <v>BAJO</v>
      </c>
      <c r="Y27" s="8" t="str">
        <f>VULNERABILIDAD!$U$40</f>
        <v>BAJO</v>
      </c>
      <c r="Z27" s="8" t="str">
        <f>VULNERABILIDAD!$U$40</f>
        <v>BAJO</v>
      </c>
      <c r="AA27" s="8" t="str">
        <f>VULNERABILIDAD!$U$40</f>
        <v>BAJO</v>
      </c>
      <c r="AB27" s="8" t="str">
        <f>VULNERABILIDAD!$U$40</f>
        <v>BAJO</v>
      </c>
      <c r="AC27" s="8" t="str">
        <f>VULNERABILIDAD!$U$40</f>
        <v>BAJO</v>
      </c>
      <c r="AD27" s="8" t="str">
        <f>VULNERABILIDAD!$U$40</f>
        <v>BAJO</v>
      </c>
      <c r="AE27" s="8" t="str">
        <f>VULNERABILIDAD!$U$40</f>
        <v>BAJO</v>
      </c>
      <c r="AF27" s="8" t="str">
        <f>VULNERABILIDAD!$U$40</f>
        <v>BAJO</v>
      </c>
      <c r="AG27" s="8" t="str">
        <f>VULNERABILIDAD!$U$40</f>
        <v>BAJO</v>
      </c>
      <c r="AH27" s="8" t="str">
        <f>VULNERABILIDAD!$U$40</f>
        <v>BAJO</v>
      </c>
    </row>
    <row r="28" spans="3:37" ht="4.5" customHeight="1" x14ac:dyDescent="0.2">
      <c r="E28" s="8" t="str">
        <f>VULNERABILIDAD!$K$40</f>
        <v>MEDIO</v>
      </c>
      <c r="F28" s="8" t="str">
        <f>VULNERABILIDAD!$K$40</f>
        <v>MEDIO</v>
      </c>
      <c r="G28" s="8" t="str">
        <f>VULNERABILIDAD!$K$40</f>
        <v>MEDIO</v>
      </c>
      <c r="H28" s="8" t="str">
        <f>VULNERABILIDAD!$K$40</f>
        <v>MEDIO</v>
      </c>
      <c r="I28" s="8" t="str">
        <f>VULNERABILIDAD!$K$40</f>
        <v>MEDIO</v>
      </c>
      <c r="J28" s="8" t="str">
        <f>VULNERABILIDAD!$K$40</f>
        <v>MEDIO</v>
      </c>
      <c r="K28" s="8" t="str">
        <f>VULNERABILIDAD!$K$40</f>
        <v>MEDIO</v>
      </c>
      <c r="L28" s="8" t="str">
        <f>VULNERABILIDAD!$K$40</f>
        <v>MEDIO</v>
      </c>
      <c r="M28" s="8" t="str">
        <f>VULNERABILIDAD!$K$40</f>
        <v>MEDIO</v>
      </c>
      <c r="N28" s="8" t="str">
        <f>VULNERABILIDAD!$K$40</f>
        <v>MEDIO</v>
      </c>
      <c r="O28" s="8" t="str">
        <f>VULNERABILIDAD!$K$40</f>
        <v>MEDIO</v>
      </c>
      <c r="P28" s="8" t="str">
        <f>VULNERABILIDAD!$K$40</f>
        <v>MEDIO</v>
      </c>
      <c r="Q28" s="8" t="str">
        <f>VULNERABILIDAD!$K$40</f>
        <v>MEDIO</v>
      </c>
      <c r="R28" s="8"/>
      <c r="S28" s="8" t="str">
        <f>VULNERABILIDAD!$P$40</f>
        <v>BAJO</v>
      </c>
      <c r="T28" s="8" t="str">
        <f>VULNERABILIDAD!$P$40</f>
        <v>BAJO</v>
      </c>
      <c r="U28" s="8" t="str">
        <f>VULNERABILIDAD!$P$40</f>
        <v>BAJO</v>
      </c>
      <c r="W28" s="8" t="str">
        <f>VULNERABILIDAD!$U$40</f>
        <v>BAJO</v>
      </c>
      <c r="X28" s="8" t="str">
        <f>VULNERABILIDAD!$U$40</f>
        <v>BAJO</v>
      </c>
      <c r="Y28" s="8" t="str">
        <f>VULNERABILIDAD!$U$40</f>
        <v>BAJO</v>
      </c>
      <c r="Z28" s="8" t="str">
        <f>VULNERABILIDAD!$U$40</f>
        <v>BAJO</v>
      </c>
      <c r="AA28" s="8" t="str">
        <f>VULNERABILIDAD!$U$40</f>
        <v>BAJO</v>
      </c>
      <c r="AB28" s="8" t="str">
        <f>VULNERABILIDAD!$U$40</f>
        <v>BAJO</v>
      </c>
      <c r="AC28" s="8" t="str">
        <f>VULNERABILIDAD!$U$40</f>
        <v>BAJO</v>
      </c>
      <c r="AD28" s="8" t="str">
        <f>VULNERABILIDAD!$U$40</f>
        <v>BAJO</v>
      </c>
      <c r="AE28" s="8" t="str">
        <f>VULNERABILIDAD!$U$40</f>
        <v>BAJO</v>
      </c>
      <c r="AF28" s="8" t="str">
        <f>VULNERABILIDAD!$U$40</f>
        <v>BAJO</v>
      </c>
      <c r="AG28" s="8" t="str">
        <f>VULNERABILIDAD!$U$40</f>
        <v>BAJO</v>
      </c>
      <c r="AH28" s="8" t="str">
        <f>VULNERABILIDAD!$U$40</f>
        <v>BAJO</v>
      </c>
      <c r="AI28" s="8" t="str">
        <f>VULNERABILIDAD!$U$40</f>
        <v>BAJO</v>
      </c>
    </row>
    <row r="29" spans="3:37" ht="4.5" customHeight="1" x14ac:dyDescent="0.2">
      <c r="D29" s="8" t="str">
        <f>VULNERABILIDAD!$K$40</f>
        <v>MEDIO</v>
      </c>
      <c r="E29" s="8" t="str">
        <f>VULNERABILIDAD!$K$40</f>
        <v>MEDIO</v>
      </c>
      <c r="F29" s="8" t="str">
        <f>VULNERABILIDAD!$K$40</f>
        <v>MEDIO</v>
      </c>
      <c r="G29" s="8" t="str">
        <f>VULNERABILIDAD!$K$40</f>
        <v>MEDIO</v>
      </c>
      <c r="H29" s="8" t="str">
        <f>VULNERABILIDAD!$K$40</f>
        <v>MEDIO</v>
      </c>
      <c r="I29" s="8" t="str">
        <f>VULNERABILIDAD!$K$40</f>
        <v>MEDIO</v>
      </c>
      <c r="J29" s="8" t="str">
        <f>VULNERABILIDAD!$K$40</f>
        <v>MEDIO</v>
      </c>
      <c r="K29" s="8" t="str">
        <f>VULNERABILIDAD!$K$40</f>
        <v>MEDIO</v>
      </c>
      <c r="L29" s="8" t="str">
        <f>VULNERABILIDAD!$K$40</f>
        <v>MEDIO</v>
      </c>
      <c r="M29" s="8" t="str">
        <f>VULNERABILIDAD!$K$40</f>
        <v>MEDIO</v>
      </c>
      <c r="N29" s="8" t="str">
        <f>VULNERABILIDAD!$K$40</f>
        <v>MEDIO</v>
      </c>
      <c r="O29" s="8" t="str">
        <f>VULNERABILIDAD!$K$40</f>
        <v>MEDIO</v>
      </c>
      <c r="P29" s="8" t="str">
        <f>VULNERABILIDAD!$K$40</f>
        <v>MEDIO</v>
      </c>
      <c r="Q29" s="8" t="str">
        <f>VULNERABILIDAD!$K$40</f>
        <v>MEDIO</v>
      </c>
      <c r="R29" s="8" t="str">
        <f>VULNERABILIDAD!$K$40</f>
        <v>MEDIO</v>
      </c>
      <c r="S29" s="8"/>
      <c r="T29" s="8" t="str">
        <f>VULNERABILIDAD!$P$40</f>
        <v>BAJO</v>
      </c>
      <c r="V29" s="8" t="str">
        <f>VULNERABILIDAD!$U$40</f>
        <v>BAJO</v>
      </c>
      <c r="W29" s="8" t="str">
        <f>VULNERABILIDAD!$U$40</f>
        <v>BAJO</v>
      </c>
      <c r="X29" s="8" t="str">
        <f>VULNERABILIDAD!$U$40</f>
        <v>BAJO</v>
      </c>
      <c r="Y29" s="8" t="str">
        <f>VULNERABILIDAD!$U$40</f>
        <v>BAJO</v>
      </c>
      <c r="Z29" s="8" t="str">
        <f>VULNERABILIDAD!$U$40</f>
        <v>BAJO</v>
      </c>
      <c r="AA29" s="8" t="str">
        <f>VULNERABILIDAD!$U$40</f>
        <v>BAJO</v>
      </c>
      <c r="AB29" s="8" t="str">
        <f>VULNERABILIDAD!$U$40</f>
        <v>BAJO</v>
      </c>
      <c r="AC29" s="8" t="str">
        <f>VULNERABILIDAD!$U$40</f>
        <v>BAJO</v>
      </c>
      <c r="AD29" s="8" t="str">
        <f>VULNERABILIDAD!$U$40</f>
        <v>BAJO</v>
      </c>
      <c r="AE29" s="8" t="str">
        <f>VULNERABILIDAD!$U$40</f>
        <v>BAJO</v>
      </c>
      <c r="AF29" s="8" t="str">
        <f>VULNERABILIDAD!$U$40</f>
        <v>BAJO</v>
      </c>
      <c r="AG29" s="8" t="str">
        <f>VULNERABILIDAD!$U$40</f>
        <v>BAJO</v>
      </c>
      <c r="AH29" s="8" t="str">
        <f>VULNERABILIDAD!$U$40</f>
        <v>BAJO</v>
      </c>
      <c r="AI29" s="8" t="str">
        <f>VULNERABILIDAD!$U$40</f>
        <v>BAJO</v>
      </c>
      <c r="AJ29" s="8" t="str">
        <f>VULNERABILIDAD!$U$40</f>
        <v>BAJO</v>
      </c>
    </row>
    <row r="30" spans="3:37" ht="4.5" customHeight="1" x14ac:dyDescent="0.2">
      <c r="C30" s="8" t="str">
        <f>VULNERABILIDAD!$K$40</f>
        <v>MEDIO</v>
      </c>
      <c r="D30" s="8" t="str">
        <f>VULNERABILIDAD!$K$40</f>
        <v>MEDIO</v>
      </c>
      <c r="E30" s="8" t="str">
        <f>VULNERABILIDAD!$K$40</f>
        <v>MEDIO</v>
      </c>
      <c r="F30" s="8" t="str">
        <f>VULNERABILIDAD!$K$40</f>
        <v>MEDIO</v>
      </c>
      <c r="G30" s="8" t="str">
        <f>VULNERABILIDAD!$K$40</f>
        <v>MEDIO</v>
      </c>
      <c r="H30" s="8" t="str">
        <f>VULNERABILIDAD!$K$40</f>
        <v>MEDIO</v>
      </c>
      <c r="I30" s="8" t="str">
        <f>VULNERABILIDAD!$K$40</f>
        <v>MEDIO</v>
      </c>
      <c r="J30" s="8" t="str">
        <f>VULNERABILIDAD!$K$40</f>
        <v>MEDIO</v>
      </c>
      <c r="K30" s="8" t="str">
        <f>VULNERABILIDAD!$K$40</f>
        <v>MEDIO</v>
      </c>
      <c r="L30" s="8" t="str">
        <f>VULNERABILIDAD!$K$40</f>
        <v>MEDIO</v>
      </c>
      <c r="M30" s="8" t="str">
        <f>VULNERABILIDAD!$K$40</f>
        <v>MEDIO</v>
      </c>
      <c r="N30" s="8" t="str">
        <f>VULNERABILIDAD!$K$40</f>
        <v>MEDIO</v>
      </c>
      <c r="O30" s="8" t="str">
        <f>VULNERABILIDAD!$K$40</f>
        <v>MEDIO</v>
      </c>
      <c r="P30" s="8" t="str">
        <f>VULNERABILIDAD!$K$40</f>
        <v>MEDIO</v>
      </c>
      <c r="Q30" s="8" t="str">
        <f>VULNERABILIDAD!$K$40</f>
        <v>MEDIO</v>
      </c>
      <c r="R30" s="8" t="str">
        <f>VULNERABILIDAD!$K$40</f>
        <v>MEDIO</v>
      </c>
      <c r="S30" s="8" t="str">
        <f>VULNERABILIDAD!$K$40</f>
        <v>MEDIO</v>
      </c>
      <c r="T30" s="8"/>
      <c r="U30" s="8" t="str">
        <f>VULNERABILIDAD!$U$40</f>
        <v>BAJO</v>
      </c>
      <c r="V30" s="8" t="str">
        <f>VULNERABILIDAD!$U$40</f>
        <v>BAJO</v>
      </c>
      <c r="W30" s="8" t="str">
        <f>VULNERABILIDAD!$U$40</f>
        <v>BAJO</v>
      </c>
      <c r="X30" s="8" t="str">
        <f>VULNERABILIDAD!$U$40</f>
        <v>BAJO</v>
      </c>
      <c r="Y30" s="8" t="str">
        <f>VULNERABILIDAD!$U$40</f>
        <v>BAJO</v>
      </c>
      <c r="Z30" s="8" t="str">
        <f>VULNERABILIDAD!$U$40</f>
        <v>BAJO</v>
      </c>
      <c r="AA30" s="8" t="str">
        <f>VULNERABILIDAD!$U$40</f>
        <v>BAJO</v>
      </c>
      <c r="AB30" s="8" t="str">
        <f>VULNERABILIDAD!$U$40</f>
        <v>BAJO</v>
      </c>
      <c r="AC30" s="8" t="str">
        <f>VULNERABILIDAD!$U$40</f>
        <v>BAJO</v>
      </c>
      <c r="AD30" s="8" t="str">
        <f>VULNERABILIDAD!$U$40</f>
        <v>BAJO</v>
      </c>
      <c r="AE30" s="8" t="str">
        <f>VULNERABILIDAD!$U$40</f>
        <v>BAJO</v>
      </c>
      <c r="AF30" s="8" t="str">
        <f>VULNERABILIDAD!$U$40</f>
        <v>BAJO</v>
      </c>
      <c r="AG30" s="8" t="str">
        <f>VULNERABILIDAD!$U$40</f>
        <v>BAJO</v>
      </c>
      <c r="AH30" s="8" t="str">
        <f>VULNERABILIDAD!$U$40</f>
        <v>BAJO</v>
      </c>
      <c r="AI30" s="8" t="str">
        <f>VULNERABILIDAD!$U$40</f>
        <v>BAJO</v>
      </c>
      <c r="AJ30" s="8" t="str">
        <f>VULNERABILIDAD!$U$40</f>
        <v>BAJO</v>
      </c>
      <c r="AK30" s="8" t="str">
        <f>VULNERABILIDAD!$U$40</f>
        <v>BAJO</v>
      </c>
    </row>
    <row r="31" spans="3:37" ht="4.5" customHeight="1" x14ac:dyDescent="0.2">
      <c r="D31" s="8" t="str">
        <f>VULNERABILIDAD!$K$40</f>
        <v>MEDIO</v>
      </c>
      <c r="E31" s="8" t="str">
        <f>VULNERABILIDAD!$K$40</f>
        <v>MEDIO</v>
      </c>
      <c r="F31" s="8" t="str">
        <f>VULNERABILIDAD!$K$40</f>
        <v>MEDIO</v>
      </c>
      <c r="G31" s="8" t="str">
        <f>VULNERABILIDAD!$K$40</f>
        <v>MEDIO</v>
      </c>
      <c r="H31" s="8" t="str">
        <f>VULNERABILIDAD!$K$40</f>
        <v>MEDIO</v>
      </c>
      <c r="I31" s="8" t="str">
        <f>VULNERABILIDAD!$K$40</f>
        <v>MEDIO</v>
      </c>
      <c r="J31" s="8" t="str">
        <f>VULNERABILIDAD!$K$40</f>
        <v>MEDIO</v>
      </c>
      <c r="K31" s="8" t="str">
        <f>VULNERABILIDAD!$K$40</f>
        <v>MEDIO</v>
      </c>
      <c r="L31" s="8" t="str">
        <f>VULNERABILIDAD!$K$40</f>
        <v>MEDIO</v>
      </c>
      <c r="M31" s="8" t="str">
        <f>VULNERABILIDAD!$K$40</f>
        <v>MEDIO</v>
      </c>
      <c r="N31" s="8" t="str">
        <f>VULNERABILIDAD!$K$40</f>
        <v>MEDIO</v>
      </c>
      <c r="O31" s="8" t="str">
        <f>VULNERABILIDAD!$K$40</f>
        <v>MEDIO</v>
      </c>
      <c r="P31" s="8" t="str">
        <f>VULNERABILIDAD!$K$40</f>
        <v>MEDIO</v>
      </c>
      <c r="Q31" s="8" t="str">
        <f>VULNERABILIDAD!$K$40</f>
        <v>MEDIO</v>
      </c>
      <c r="R31" s="8" t="str">
        <f>VULNERABILIDAD!$K$40</f>
        <v>MEDIO</v>
      </c>
      <c r="S31" s="8"/>
      <c r="T31" s="8">
        <f>VULNERABILIDAD!$F$40</f>
        <v>2</v>
      </c>
      <c r="V31" s="8" t="str">
        <f>VULNERABILIDAD!$U$40</f>
        <v>BAJO</v>
      </c>
      <c r="W31" s="8" t="str">
        <f>VULNERABILIDAD!$U$40</f>
        <v>BAJO</v>
      </c>
      <c r="X31" s="8" t="str">
        <f>VULNERABILIDAD!$U$40</f>
        <v>BAJO</v>
      </c>
      <c r="Y31" s="8" t="str">
        <f>VULNERABILIDAD!$U$40</f>
        <v>BAJO</v>
      </c>
      <c r="Z31" s="8" t="str">
        <f>VULNERABILIDAD!$U$40</f>
        <v>BAJO</v>
      </c>
      <c r="AA31" s="8" t="str">
        <f>VULNERABILIDAD!$U$40</f>
        <v>BAJO</v>
      </c>
      <c r="AB31" s="8" t="str">
        <f>VULNERABILIDAD!$U$40</f>
        <v>BAJO</v>
      </c>
      <c r="AC31" s="8" t="str">
        <f>VULNERABILIDAD!$U$40</f>
        <v>BAJO</v>
      </c>
      <c r="AD31" s="8" t="str">
        <f>VULNERABILIDAD!$U$40</f>
        <v>BAJO</v>
      </c>
      <c r="AE31" s="8" t="str">
        <f>VULNERABILIDAD!$U$40</f>
        <v>BAJO</v>
      </c>
      <c r="AF31" s="8" t="str">
        <f>VULNERABILIDAD!$U$40</f>
        <v>BAJO</v>
      </c>
      <c r="AG31" s="8" t="str">
        <f>VULNERABILIDAD!$U$40</f>
        <v>BAJO</v>
      </c>
      <c r="AH31" s="8" t="str">
        <f>VULNERABILIDAD!$U$40</f>
        <v>BAJO</v>
      </c>
      <c r="AI31" s="8" t="str">
        <f>VULNERABILIDAD!$U$40</f>
        <v>BAJO</v>
      </c>
      <c r="AJ31" s="8" t="str">
        <f>VULNERABILIDAD!$U$40</f>
        <v>BAJO</v>
      </c>
    </row>
    <row r="32" spans="3:37" ht="4.5" customHeight="1" x14ac:dyDescent="0.2">
      <c r="E32" s="8" t="str">
        <f>VULNERABILIDAD!$K$40</f>
        <v>MEDIO</v>
      </c>
      <c r="F32" s="8" t="str">
        <f>VULNERABILIDAD!$K$40</f>
        <v>MEDIO</v>
      </c>
      <c r="G32" s="8" t="str">
        <f>VULNERABILIDAD!$K$40</f>
        <v>MEDIO</v>
      </c>
      <c r="H32" s="8" t="str">
        <f>VULNERABILIDAD!$K$40</f>
        <v>MEDIO</v>
      </c>
      <c r="I32" s="8" t="str">
        <f>VULNERABILIDAD!$K$40</f>
        <v>MEDIO</v>
      </c>
      <c r="J32" s="8" t="str">
        <f>VULNERABILIDAD!$K$40</f>
        <v>MEDIO</v>
      </c>
      <c r="K32" s="8" t="str">
        <f>VULNERABILIDAD!$K$40</f>
        <v>MEDIO</v>
      </c>
      <c r="L32" s="8" t="str">
        <f>VULNERABILIDAD!$K$40</f>
        <v>MEDIO</v>
      </c>
      <c r="M32" s="8" t="str">
        <f>VULNERABILIDAD!$K$40</f>
        <v>MEDIO</v>
      </c>
      <c r="N32" s="8" t="str">
        <f>VULNERABILIDAD!$K$40</f>
        <v>MEDIO</v>
      </c>
      <c r="O32" s="8" t="str">
        <f>VULNERABILIDAD!$K$40</f>
        <v>MEDIO</v>
      </c>
      <c r="P32" s="8" t="str">
        <f>VULNERABILIDAD!$K$40</f>
        <v>MEDIO</v>
      </c>
      <c r="Q32" s="8" t="str">
        <f>VULNERABILIDAD!$K$40</f>
        <v>MEDIO</v>
      </c>
      <c r="R32" s="8"/>
      <c r="S32" s="8">
        <f>VULNERABILIDAD!$F$40</f>
        <v>2</v>
      </c>
      <c r="T32" s="8">
        <f>VULNERABILIDAD!$F$40</f>
        <v>2</v>
      </c>
      <c r="U32" s="8">
        <f>VULNERABILIDAD!$F$40</f>
        <v>2</v>
      </c>
      <c r="W32" s="8" t="str">
        <f>VULNERABILIDAD!$U$40</f>
        <v>BAJO</v>
      </c>
      <c r="X32" s="8" t="str">
        <f>VULNERABILIDAD!$U$40</f>
        <v>BAJO</v>
      </c>
      <c r="Y32" s="8" t="str">
        <f>VULNERABILIDAD!$U$40</f>
        <v>BAJO</v>
      </c>
      <c r="Z32" s="8" t="str">
        <f>VULNERABILIDAD!$U$40</f>
        <v>BAJO</v>
      </c>
      <c r="AA32" s="8" t="str">
        <f>VULNERABILIDAD!$U$40</f>
        <v>BAJO</v>
      </c>
      <c r="AB32" s="8" t="str">
        <f>VULNERABILIDAD!$U$40</f>
        <v>BAJO</v>
      </c>
      <c r="AC32" s="8" t="str">
        <f>VULNERABILIDAD!$U$40</f>
        <v>BAJO</v>
      </c>
      <c r="AD32" s="8" t="str">
        <f>VULNERABILIDAD!$U$40</f>
        <v>BAJO</v>
      </c>
      <c r="AE32" s="8" t="str">
        <f>VULNERABILIDAD!$U$40</f>
        <v>BAJO</v>
      </c>
      <c r="AF32" s="8" t="str">
        <f>VULNERABILIDAD!$U$40</f>
        <v>BAJO</v>
      </c>
      <c r="AG32" s="8" t="str">
        <f>VULNERABILIDAD!$U$40</f>
        <v>BAJO</v>
      </c>
      <c r="AH32" s="8" t="str">
        <f>VULNERABILIDAD!$U$40</f>
        <v>BAJO</v>
      </c>
      <c r="AI32" s="8" t="str">
        <f>VULNERABILIDAD!$U$40</f>
        <v>BAJO</v>
      </c>
    </row>
    <row r="33" spans="6:34" ht="4.5" customHeight="1" x14ac:dyDescent="0.2">
      <c r="F33" s="8" t="str">
        <f>VULNERABILIDAD!$K$40</f>
        <v>MEDIO</v>
      </c>
      <c r="G33" s="8" t="str">
        <f>VULNERABILIDAD!$K$40</f>
        <v>MEDIO</v>
      </c>
      <c r="H33" s="8" t="str">
        <f>VULNERABILIDAD!$K$40</f>
        <v>MEDIO</v>
      </c>
      <c r="I33" s="8" t="str">
        <f>VULNERABILIDAD!$K$40</f>
        <v>MEDIO</v>
      </c>
      <c r="J33" s="8" t="str">
        <f>VULNERABILIDAD!$K$40</f>
        <v>MEDIO</v>
      </c>
      <c r="K33" s="8" t="str">
        <f>VULNERABILIDAD!$K$40</f>
        <v>MEDIO</v>
      </c>
      <c r="L33" s="8" t="str">
        <f>VULNERABILIDAD!$K$40</f>
        <v>MEDIO</v>
      </c>
      <c r="M33" s="8" t="str">
        <f>VULNERABILIDAD!$K$40</f>
        <v>MEDIO</v>
      </c>
      <c r="N33" s="8" t="str">
        <f>VULNERABILIDAD!$K$40</f>
        <v>MEDIO</v>
      </c>
      <c r="O33" s="8" t="str">
        <f>VULNERABILIDAD!$K$40</f>
        <v>MEDIO</v>
      </c>
      <c r="P33" s="8" t="str">
        <f>VULNERABILIDAD!$K$40</f>
        <v>MEDIO</v>
      </c>
      <c r="Q33" s="8"/>
      <c r="R33" s="8">
        <f>VULNERABILIDAD!$F$40</f>
        <v>2</v>
      </c>
      <c r="S33" s="8">
        <f>VULNERABILIDAD!$F$40</f>
        <v>2</v>
      </c>
      <c r="T33" s="8">
        <f>VULNERABILIDAD!$F$40</f>
        <v>2</v>
      </c>
      <c r="U33" s="8">
        <f>VULNERABILIDAD!$F$40</f>
        <v>2</v>
      </c>
      <c r="V33" s="8">
        <f>VULNERABILIDAD!$F$40</f>
        <v>2</v>
      </c>
      <c r="X33" s="8" t="str">
        <f>VULNERABILIDAD!$U$40</f>
        <v>BAJO</v>
      </c>
      <c r="Y33" s="8" t="str">
        <f>VULNERABILIDAD!$U$40</f>
        <v>BAJO</v>
      </c>
      <c r="Z33" s="8" t="str">
        <f>VULNERABILIDAD!$U$40</f>
        <v>BAJO</v>
      </c>
      <c r="AA33" s="8" t="str">
        <f>VULNERABILIDAD!$U$40</f>
        <v>BAJO</v>
      </c>
      <c r="AB33" s="8" t="str">
        <f>VULNERABILIDAD!$U$40</f>
        <v>BAJO</v>
      </c>
      <c r="AC33" s="8" t="str">
        <f>VULNERABILIDAD!$U$40</f>
        <v>BAJO</v>
      </c>
      <c r="AD33" s="8" t="str">
        <f>VULNERABILIDAD!$U$40</f>
        <v>BAJO</v>
      </c>
      <c r="AE33" s="8" t="str">
        <f>VULNERABILIDAD!$U$40</f>
        <v>BAJO</v>
      </c>
      <c r="AF33" s="8" t="str">
        <f>VULNERABILIDAD!$U$40</f>
        <v>BAJO</v>
      </c>
      <c r="AG33" s="8" t="str">
        <f>VULNERABILIDAD!$U$40</f>
        <v>BAJO</v>
      </c>
      <c r="AH33" s="8" t="str">
        <f>VULNERABILIDAD!$U$40</f>
        <v>BAJO</v>
      </c>
    </row>
    <row r="34" spans="6:34" ht="4.5" customHeight="1" x14ac:dyDescent="0.2">
      <c r="G34" s="8" t="str">
        <f>VULNERABILIDAD!$K$40</f>
        <v>MEDIO</v>
      </c>
      <c r="H34" s="8" t="str">
        <f>VULNERABILIDAD!$K$40</f>
        <v>MEDIO</v>
      </c>
      <c r="I34" s="8" t="str">
        <f>VULNERABILIDAD!$K$40</f>
        <v>MEDIO</v>
      </c>
      <c r="J34" s="8" t="str">
        <f>VULNERABILIDAD!$K$40</f>
        <v>MEDIO</v>
      </c>
      <c r="K34" s="8" t="str">
        <f>VULNERABILIDAD!$K$40</f>
        <v>MEDIO</v>
      </c>
      <c r="L34" s="8" t="str">
        <f>VULNERABILIDAD!$K$40</f>
        <v>MEDIO</v>
      </c>
      <c r="M34" s="8" t="str">
        <f>VULNERABILIDAD!$K$40</f>
        <v>MEDIO</v>
      </c>
      <c r="N34" s="8" t="str">
        <f>VULNERABILIDAD!$K$40</f>
        <v>MEDIO</v>
      </c>
      <c r="O34" s="8" t="str">
        <f>VULNERABILIDAD!$K$40</f>
        <v>MEDIO</v>
      </c>
      <c r="P34" s="8"/>
      <c r="Q34" s="8">
        <f>VULNERABILIDAD!$F$40</f>
        <v>2</v>
      </c>
      <c r="R34" s="8">
        <f>VULNERABILIDAD!$F$40</f>
        <v>2</v>
      </c>
      <c r="S34" s="8">
        <f>VULNERABILIDAD!$F$40</f>
        <v>2</v>
      </c>
      <c r="T34" s="8">
        <f>VULNERABILIDAD!$F$40</f>
        <v>2</v>
      </c>
      <c r="U34" s="8">
        <f>VULNERABILIDAD!$F$40</f>
        <v>2</v>
      </c>
      <c r="V34" s="8">
        <f>VULNERABILIDAD!$F$40</f>
        <v>2</v>
      </c>
      <c r="W34" s="8">
        <f>VULNERABILIDAD!$F$40</f>
        <v>2</v>
      </c>
      <c r="Y34" s="8" t="str">
        <f>VULNERABILIDAD!$U$40</f>
        <v>BAJO</v>
      </c>
      <c r="Z34" s="8" t="str">
        <f>VULNERABILIDAD!$U$40</f>
        <v>BAJO</v>
      </c>
      <c r="AA34" s="8" t="str">
        <f>VULNERABILIDAD!$U$40</f>
        <v>BAJO</v>
      </c>
      <c r="AB34" s="8" t="str">
        <f>VULNERABILIDAD!$U$40</f>
        <v>BAJO</v>
      </c>
      <c r="AC34" s="8" t="str">
        <f>VULNERABILIDAD!$U$40</f>
        <v>BAJO</v>
      </c>
      <c r="AD34" s="8" t="str">
        <f>VULNERABILIDAD!$U$40</f>
        <v>BAJO</v>
      </c>
      <c r="AE34" s="8" t="str">
        <f>VULNERABILIDAD!$U$40</f>
        <v>BAJO</v>
      </c>
      <c r="AF34" s="8" t="str">
        <f>VULNERABILIDAD!$U$40</f>
        <v>BAJO</v>
      </c>
      <c r="AG34" s="8" t="str">
        <f>VULNERABILIDAD!$U$40</f>
        <v>BAJO</v>
      </c>
    </row>
    <row r="35" spans="6:34" ht="4.5" customHeight="1" x14ac:dyDescent="0.2">
      <c r="H35" s="8" t="str">
        <f>VULNERABILIDAD!$K$40</f>
        <v>MEDIO</v>
      </c>
      <c r="I35" s="8" t="str">
        <f>VULNERABILIDAD!$K$40</f>
        <v>MEDIO</v>
      </c>
      <c r="J35" s="8" t="str">
        <f>VULNERABILIDAD!$K$40</f>
        <v>MEDIO</v>
      </c>
      <c r="K35" s="8" t="str">
        <f>VULNERABILIDAD!$K$40</f>
        <v>MEDIO</v>
      </c>
      <c r="L35" s="8" t="str">
        <f>VULNERABILIDAD!$K$40</f>
        <v>MEDIO</v>
      </c>
      <c r="M35" s="8" t="str">
        <f>VULNERABILIDAD!$K$40</f>
        <v>MEDIO</v>
      </c>
      <c r="N35" s="8" t="str">
        <f>VULNERABILIDAD!$K$40</f>
        <v>MEDIO</v>
      </c>
      <c r="O35" s="8"/>
      <c r="P35" s="8">
        <f>VULNERABILIDAD!$F$40</f>
        <v>2</v>
      </c>
      <c r="Q35" s="8">
        <f>VULNERABILIDAD!$F$40</f>
        <v>2</v>
      </c>
      <c r="R35" s="8">
        <f>VULNERABILIDAD!$F$40</f>
        <v>2</v>
      </c>
      <c r="S35" s="8">
        <f>VULNERABILIDAD!$F$40</f>
        <v>2</v>
      </c>
      <c r="T35" s="8">
        <f>VULNERABILIDAD!$F$40</f>
        <v>2</v>
      </c>
      <c r="U35" s="8">
        <f>VULNERABILIDAD!$F$40</f>
        <v>2</v>
      </c>
      <c r="V35" s="8">
        <f>VULNERABILIDAD!$F$40</f>
        <v>2</v>
      </c>
      <c r="W35" s="8">
        <f>VULNERABILIDAD!$F$40</f>
        <v>2</v>
      </c>
      <c r="X35" s="8">
        <f>VULNERABILIDAD!$F$40</f>
        <v>2</v>
      </c>
      <c r="Z35" s="8" t="str">
        <f>VULNERABILIDAD!$U$40</f>
        <v>BAJO</v>
      </c>
      <c r="AA35" s="8" t="str">
        <f>VULNERABILIDAD!$U$40</f>
        <v>BAJO</v>
      </c>
      <c r="AB35" s="8" t="str">
        <f>VULNERABILIDAD!$U$40</f>
        <v>BAJO</v>
      </c>
      <c r="AC35" s="8" t="str">
        <f>VULNERABILIDAD!$U$40</f>
        <v>BAJO</v>
      </c>
      <c r="AD35" s="8" t="str">
        <f>VULNERABILIDAD!$U$40</f>
        <v>BAJO</v>
      </c>
      <c r="AE35" s="8" t="str">
        <f>VULNERABILIDAD!$U$40</f>
        <v>BAJO</v>
      </c>
      <c r="AF35" s="8" t="str">
        <f>VULNERABILIDAD!$U$40</f>
        <v>BAJO</v>
      </c>
    </row>
    <row r="36" spans="6:34" ht="4.5" customHeight="1" x14ac:dyDescent="0.2">
      <c r="I36" s="8" t="str">
        <f>VULNERABILIDAD!$K$40</f>
        <v>MEDIO</v>
      </c>
      <c r="J36" s="8" t="str">
        <f>VULNERABILIDAD!$K$40</f>
        <v>MEDIO</v>
      </c>
      <c r="K36" s="8" t="str">
        <f>VULNERABILIDAD!$K$40</f>
        <v>MEDIO</v>
      </c>
      <c r="L36" s="8" t="str">
        <f>VULNERABILIDAD!$K$40</f>
        <v>MEDIO</v>
      </c>
      <c r="M36" s="8" t="str">
        <f>VULNERABILIDAD!$K$40</f>
        <v>MEDIO</v>
      </c>
      <c r="N36" s="8"/>
      <c r="O36" s="8">
        <f>VULNERABILIDAD!$F$40</f>
        <v>2</v>
      </c>
      <c r="P36" s="8">
        <f>VULNERABILIDAD!$F$40</f>
        <v>2</v>
      </c>
      <c r="Q36" s="8">
        <f>VULNERABILIDAD!$F$40</f>
        <v>2</v>
      </c>
      <c r="R36" s="8">
        <f>VULNERABILIDAD!$F$40</f>
        <v>2</v>
      </c>
      <c r="S36" s="8">
        <f>VULNERABILIDAD!$F$40</f>
        <v>2</v>
      </c>
      <c r="T36" s="8">
        <f>VULNERABILIDAD!$F$40</f>
        <v>2</v>
      </c>
      <c r="U36" s="8">
        <f>VULNERABILIDAD!$F$40</f>
        <v>2</v>
      </c>
      <c r="V36" s="8">
        <f>VULNERABILIDAD!$F$40</f>
        <v>2</v>
      </c>
      <c r="W36" s="8">
        <f>VULNERABILIDAD!$F$40</f>
        <v>2</v>
      </c>
      <c r="X36" s="8">
        <f>VULNERABILIDAD!$F$40</f>
        <v>2</v>
      </c>
      <c r="Y36" s="8">
        <f>VULNERABILIDAD!$F$40</f>
        <v>2</v>
      </c>
      <c r="AA36" s="8" t="str">
        <f>VULNERABILIDAD!$U$40</f>
        <v>BAJO</v>
      </c>
      <c r="AB36" s="8" t="str">
        <f>VULNERABILIDAD!$U$40</f>
        <v>BAJO</v>
      </c>
      <c r="AC36" s="8" t="str">
        <f>VULNERABILIDAD!$U$40</f>
        <v>BAJO</v>
      </c>
      <c r="AD36" s="8" t="str">
        <f>VULNERABILIDAD!$U$40</f>
        <v>BAJO</v>
      </c>
      <c r="AE36" s="8" t="str">
        <f>VULNERABILIDAD!$U$40</f>
        <v>BAJO</v>
      </c>
    </row>
    <row r="37" spans="6:34" ht="4.5" customHeight="1" x14ac:dyDescent="0.2">
      <c r="J37" s="8" t="str">
        <f>VULNERABILIDAD!$K$40</f>
        <v>MEDIO</v>
      </c>
      <c r="K37" s="8" t="str">
        <f>VULNERABILIDAD!$K$40</f>
        <v>MEDIO</v>
      </c>
      <c r="L37" s="8" t="str">
        <f>VULNERABILIDAD!$K$40</f>
        <v>MEDIO</v>
      </c>
      <c r="M37" s="8"/>
      <c r="N37" s="8">
        <f>VULNERABILIDAD!$F$40</f>
        <v>2</v>
      </c>
      <c r="O37" s="8">
        <f>VULNERABILIDAD!$F$40</f>
        <v>2</v>
      </c>
      <c r="P37" s="8">
        <f>VULNERABILIDAD!$F$40</f>
        <v>2</v>
      </c>
      <c r="Q37" s="8">
        <f>VULNERABILIDAD!$F$40</f>
        <v>2</v>
      </c>
      <c r="R37" s="8">
        <f>VULNERABILIDAD!$F$40</f>
        <v>2</v>
      </c>
      <c r="S37" s="8">
        <f>VULNERABILIDAD!$F$40</f>
        <v>2</v>
      </c>
      <c r="T37" s="8">
        <f>VULNERABILIDAD!$F$40</f>
        <v>2</v>
      </c>
      <c r="U37" s="8">
        <f>VULNERABILIDAD!$F$40</f>
        <v>2</v>
      </c>
      <c r="V37" s="8">
        <f>VULNERABILIDAD!$F$40</f>
        <v>2</v>
      </c>
      <c r="W37" s="8">
        <f>VULNERABILIDAD!$F$40</f>
        <v>2</v>
      </c>
      <c r="X37" s="8">
        <f>VULNERABILIDAD!$F$40</f>
        <v>2</v>
      </c>
      <c r="Y37" s="8">
        <f>VULNERABILIDAD!$F$40</f>
        <v>2</v>
      </c>
      <c r="Z37" s="8">
        <f>VULNERABILIDAD!$F$40</f>
        <v>2</v>
      </c>
      <c r="AB37" s="8" t="str">
        <f>VULNERABILIDAD!$U$40</f>
        <v>BAJO</v>
      </c>
      <c r="AC37" s="8" t="str">
        <f>VULNERABILIDAD!$U$40</f>
        <v>BAJO</v>
      </c>
      <c r="AD37" s="8" t="str">
        <f>VULNERABILIDAD!$U$40</f>
        <v>BAJO</v>
      </c>
    </row>
    <row r="38" spans="6:34" ht="4.5" customHeight="1" x14ac:dyDescent="0.2">
      <c r="K38" s="8" t="str">
        <f>VULNERABILIDAD!$K$40</f>
        <v>MEDIO</v>
      </c>
      <c r="L38" s="8"/>
      <c r="M38" s="8">
        <f>VULNERABILIDAD!$F$40</f>
        <v>2</v>
      </c>
      <c r="N38" s="8">
        <f>VULNERABILIDAD!$F$40</f>
        <v>2</v>
      </c>
      <c r="O38" s="8">
        <f>VULNERABILIDAD!$F$40</f>
        <v>2</v>
      </c>
      <c r="P38" s="8">
        <f>VULNERABILIDAD!$F$40</f>
        <v>2</v>
      </c>
      <c r="Q38" s="8">
        <f>VULNERABILIDAD!$F$40</f>
        <v>2</v>
      </c>
      <c r="R38" s="8">
        <f>VULNERABILIDAD!$F$40</f>
        <v>2</v>
      </c>
      <c r="S38" s="8">
        <f>VULNERABILIDAD!$F$40</f>
        <v>2</v>
      </c>
      <c r="T38" s="8">
        <f>VULNERABILIDAD!$F$40</f>
        <v>2</v>
      </c>
      <c r="U38" s="8">
        <f>VULNERABILIDAD!$F$40</f>
        <v>2</v>
      </c>
      <c r="V38" s="8">
        <f>VULNERABILIDAD!$F$40</f>
        <v>2</v>
      </c>
      <c r="W38" s="8">
        <f>VULNERABILIDAD!$F$40</f>
        <v>2</v>
      </c>
      <c r="X38" s="8">
        <f>VULNERABILIDAD!$F$40</f>
        <v>2</v>
      </c>
      <c r="Y38" s="8">
        <f>VULNERABILIDAD!$F$40</f>
        <v>2</v>
      </c>
      <c r="Z38" s="8">
        <f>VULNERABILIDAD!$F$40</f>
        <v>2</v>
      </c>
      <c r="AA38" s="8">
        <f>VULNERABILIDAD!$F$40</f>
        <v>2</v>
      </c>
      <c r="AC38" s="8" t="str">
        <f>VULNERABILIDAD!$U$40</f>
        <v>BAJO</v>
      </c>
    </row>
    <row r="39" spans="6:34" ht="4.5" customHeight="1" x14ac:dyDescent="0.2">
      <c r="L39" s="8">
        <f>VULNERABILIDAD!$F$40</f>
        <v>2</v>
      </c>
      <c r="M39" s="8">
        <f>VULNERABILIDAD!$F$40</f>
        <v>2</v>
      </c>
      <c r="N39" s="8">
        <f>VULNERABILIDAD!$F$40</f>
        <v>2</v>
      </c>
      <c r="O39" s="8">
        <f>VULNERABILIDAD!$F$40</f>
        <v>2</v>
      </c>
      <c r="P39" s="8">
        <f>VULNERABILIDAD!$F$40</f>
        <v>2</v>
      </c>
      <c r="Q39" s="8">
        <f>VULNERABILIDAD!$F$40</f>
        <v>2</v>
      </c>
      <c r="R39" s="8">
        <f>VULNERABILIDAD!$F$40</f>
        <v>2</v>
      </c>
      <c r="S39" s="8">
        <f>VULNERABILIDAD!$F$40</f>
        <v>2</v>
      </c>
      <c r="T39" s="8">
        <f>VULNERABILIDAD!$F$40</f>
        <v>2</v>
      </c>
      <c r="U39" s="8">
        <f>VULNERABILIDAD!$F$40</f>
        <v>2</v>
      </c>
      <c r="V39" s="8">
        <f>VULNERABILIDAD!$F$40</f>
        <v>2</v>
      </c>
      <c r="W39" s="8">
        <f>VULNERABILIDAD!$F$40</f>
        <v>2</v>
      </c>
      <c r="X39" s="8">
        <f>VULNERABILIDAD!$F$40</f>
        <v>2</v>
      </c>
      <c r="Y39" s="8">
        <f>VULNERABILIDAD!$F$40</f>
        <v>2</v>
      </c>
      <c r="Z39" s="8">
        <f>VULNERABILIDAD!$F$40</f>
        <v>2</v>
      </c>
      <c r="AA39" s="8">
        <f>VULNERABILIDAD!$F$40</f>
        <v>2</v>
      </c>
      <c r="AB39" s="8">
        <f>VULNERABILIDAD!$F$40</f>
        <v>2</v>
      </c>
    </row>
    <row r="40" spans="6:34" ht="4.5" customHeight="1" x14ac:dyDescent="0.2">
      <c r="M40" s="8">
        <f>VULNERABILIDAD!$F$40</f>
        <v>2</v>
      </c>
      <c r="N40" s="8">
        <f>VULNERABILIDAD!$F$40</f>
        <v>2</v>
      </c>
      <c r="O40" s="8">
        <f>VULNERABILIDAD!$F$40</f>
        <v>2</v>
      </c>
      <c r="P40" s="8">
        <f>VULNERABILIDAD!$F$40</f>
        <v>2</v>
      </c>
      <c r="Q40" s="8">
        <f>VULNERABILIDAD!$F$40</f>
        <v>2</v>
      </c>
      <c r="R40" s="8">
        <f>VULNERABILIDAD!$F$40</f>
        <v>2</v>
      </c>
      <c r="S40" s="8">
        <f>VULNERABILIDAD!$F$40</f>
        <v>2</v>
      </c>
      <c r="T40" s="8">
        <f>VULNERABILIDAD!$F$40</f>
        <v>2</v>
      </c>
      <c r="U40" s="8">
        <f>VULNERABILIDAD!$F$40</f>
        <v>2</v>
      </c>
      <c r="V40" s="8">
        <f>VULNERABILIDAD!$F$40</f>
        <v>2</v>
      </c>
      <c r="W40" s="8">
        <f>VULNERABILIDAD!$F$40</f>
        <v>2</v>
      </c>
      <c r="X40" s="8">
        <f>VULNERABILIDAD!$F$40</f>
        <v>2</v>
      </c>
      <c r="Y40" s="8">
        <f>VULNERABILIDAD!$F$40</f>
        <v>2</v>
      </c>
      <c r="Z40" s="8">
        <f>VULNERABILIDAD!$F$40</f>
        <v>2</v>
      </c>
      <c r="AA40" s="8">
        <f>VULNERABILIDAD!$F$40</f>
        <v>2</v>
      </c>
    </row>
    <row r="41" spans="6:34" ht="4.5" customHeight="1" x14ac:dyDescent="0.2">
      <c r="N41" s="8">
        <f>VULNERABILIDAD!$F$40</f>
        <v>2</v>
      </c>
      <c r="O41" s="8">
        <f>VULNERABILIDAD!$F$40</f>
        <v>2</v>
      </c>
      <c r="P41" s="8">
        <f>VULNERABILIDAD!$F$40</f>
        <v>2</v>
      </c>
      <c r="Q41" s="8">
        <f>VULNERABILIDAD!$F$40</f>
        <v>2</v>
      </c>
      <c r="R41" s="8">
        <f>VULNERABILIDAD!$F$40</f>
        <v>2</v>
      </c>
      <c r="S41" s="8">
        <f>VULNERABILIDAD!$F$40</f>
        <v>2</v>
      </c>
      <c r="T41" s="8">
        <f>VULNERABILIDAD!$F$40</f>
        <v>2</v>
      </c>
      <c r="U41" s="8">
        <f>VULNERABILIDAD!$F$40</f>
        <v>2</v>
      </c>
      <c r="V41" s="8">
        <f>VULNERABILIDAD!$F$40</f>
        <v>2</v>
      </c>
      <c r="W41" s="8">
        <f>VULNERABILIDAD!$F$40</f>
        <v>2</v>
      </c>
      <c r="X41" s="8">
        <f>VULNERABILIDAD!$F$40</f>
        <v>2</v>
      </c>
      <c r="Y41" s="8">
        <f>VULNERABILIDAD!$F$40</f>
        <v>2</v>
      </c>
      <c r="Z41" s="8">
        <f>VULNERABILIDAD!$F$40</f>
        <v>2</v>
      </c>
    </row>
    <row r="42" spans="6:34" ht="4.5" customHeight="1" x14ac:dyDescent="0.2">
      <c r="O42" s="8">
        <f>VULNERABILIDAD!$F$40</f>
        <v>2</v>
      </c>
      <c r="P42" s="8">
        <f>VULNERABILIDAD!$F$40</f>
        <v>2</v>
      </c>
      <c r="Q42" s="8">
        <f>VULNERABILIDAD!$F$40</f>
        <v>2</v>
      </c>
      <c r="R42" s="8">
        <f>VULNERABILIDAD!$F$40</f>
        <v>2</v>
      </c>
      <c r="S42" s="8">
        <f>VULNERABILIDAD!$F$40</f>
        <v>2</v>
      </c>
      <c r="T42" s="8">
        <f>VULNERABILIDAD!$F$40</f>
        <v>2</v>
      </c>
      <c r="U42" s="8">
        <f>VULNERABILIDAD!$F$40</f>
        <v>2</v>
      </c>
      <c r="V42" s="8">
        <f>VULNERABILIDAD!$F$40</f>
        <v>2</v>
      </c>
      <c r="W42" s="8">
        <f>VULNERABILIDAD!$F$40</f>
        <v>2</v>
      </c>
      <c r="X42" s="8">
        <f>VULNERABILIDAD!$F$40</f>
        <v>2</v>
      </c>
      <c r="Y42" s="8">
        <f>VULNERABILIDAD!$F$40</f>
        <v>2</v>
      </c>
    </row>
    <row r="43" spans="6:34" ht="4.5" customHeight="1" x14ac:dyDescent="0.2">
      <c r="P43" s="8">
        <f>VULNERABILIDAD!$F$40</f>
        <v>2</v>
      </c>
      <c r="Q43" s="8">
        <f>VULNERABILIDAD!$F$40</f>
        <v>2</v>
      </c>
      <c r="R43" s="8">
        <f>VULNERABILIDAD!$F$40</f>
        <v>2</v>
      </c>
      <c r="S43" s="8">
        <f>VULNERABILIDAD!$F$40</f>
        <v>2</v>
      </c>
      <c r="T43" s="8">
        <f>VULNERABILIDAD!$F$40</f>
        <v>2</v>
      </c>
      <c r="U43" s="8">
        <f>VULNERABILIDAD!$F$40</f>
        <v>2</v>
      </c>
      <c r="V43" s="8">
        <f>VULNERABILIDAD!$F$40</f>
        <v>2</v>
      </c>
      <c r="W43" s="8">
        <f>VULNERABILIDAD!$F$40</f>
        <v>2</v>
      </c>
      <c r="X43" s="8">
        <f>VULNERABILIDAD!$F$40</f>
        <v>2</v>
      </c>
    </row>
    <row r="44" spans="6:34" ht="4.5" customHeight="1" x14ac:dyDescent="0.2">
      <c r="Q44" s="8">
        <f>VULNERABILIDAD!$F$40</f>
        <v>2</v>
      </c>
      <c r="R44" s="8">
        <f>VULNERABILIDAD!$F$40</f>
        <v>2</v>
      </c>
      <c r="S44" s="8">
        <f>VULNERABILIDAD!$F$40</f>
        <v>2</v>
      </c>
      <c r="T44" s="8">
        <f>VULNERABILIDAD!$F$40</f>
        <v>2</v>
      </c>
      <c r="U44" s="8">
        <f>VULNERABILIDAD!$F$40</f>
        <v>2</v>
      </c>
      <c r="V44" s="8">
        <f>VULNERABILIDAD!$F$40</f>
        <v>2</v>
      </c>
      <c r="W44" s="8">
        <f>VULNERABILIDAD!$F$40</f>
        <v>2</v>
      </c>
    </row>
    <row r="45" spans="6:34" ht="4.5" customHeight="1" x14ac:dyDescent="0.2">
      <c r="R45" s="8">
        <f>VULNERABILIDAD!$F$40</f>
        <v>2</v>
      </c>
      <c r="S45" s="8">
        <f>VULNERABILIDAD!$F$40</f>
        <v>2</v>
      </c>
      <c r="T45" s="8">
        <f>VULNERABILIDAD!$F$40</f>
        <v>2</v>
      </c>
      <c r="U45" s="8">
        <f>VULNERABILIDAD!$F$40</f>
        <v>2</v>
      </c>
      <c r="V45" s="8">
        <f>VULNERABILIDAD!$F$40</f>
        <v>2</v>
      </c>
      <c r="W45" s="8"/>
    </row>
    <row r="46" spans="6:34" ht="4.5" customHeight="1" x14ac:dyDescent="0.2">
      <c r="S46" s="8">
        <f>VULNERABILIDAD!$F$40</f>
        <v>2</v>
      </c>
      <c r="T46" s="8">
        <f>VULNERABILIDAD!$F$40</f>
        <v>2</v>
      </c>
      <c r="U46" s="8">
        <f>VULNERABILIDAD!$F$40</f>
        <v>2</v>
      </c>
      <c r="V46" s="8"/>
    </row>
    <row r="47" spans="6:34" ht="4.5" customHeight="1" x14ac:dyDescent="0.2">
      <c r="T47" s="8">
        <f>VULNERABILIDAD!$F$40</f>
        <v>2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12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50 al 70% la vulnerabilidad y la amenaza es alta.  Ó los componentes son calificados como medios, por lo tanto las consecuencias y efectos sociales y económicos pueden ser de magnitud, pero inferiores al riesgo alto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9"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phoneticPr fontId="25" type="noConversion"/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131" priority="10" stopIfTrue="1" operator="equal">
      <formula>1</formula>
    </cfRule>
    <cfRule type="cellIs" dxfId="130" priority="11" stopIfTrue="1" operator="equal">
      <formula>2</formula>
    </cfRule>
    <cfRule type="cellIs" dxfId="129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128" priority="7" stopIfTrue="1" operator="equal">
      <formula>"BAJO"</formula>
    </cfRule>
    <cfRule type="cellIs" dxfId="127" priority="8" stopIfTrue="1" operator="equal">
      <formula>"MEDIO"</formula>
    </cfRule>
    <cfRule type="cellIs" dxfId="126" priority="9" stopIfTrue="1" operator="equal">
      <formula>"ALTO"</formula>
    </cfRule>
  </conditionalFormatting>
  <conditionalFormatting sqref="A50:A52">
    <cfRule type="cellIs" dxfId="125" priority="4" stopIfTrue="1" operator="equal">
      <formula>"BAJO"</formula>
    </cfRule>
    <cfRule type="cellIs" dxfId="124" priority="5" stopIfTrue="1" operator="equal">
      <formula>"MEDIO"</formula>
    </cfRule>
    <cfRule type="cellIs" dxfId="123" priority="6" stopIfTrue="1" operator="equal">
      <formula>"ALTO"</formula>
    </cfRule>
  </conditionalFormatting>
  <conditionalFormatting sqref="B50:B52">
    <cfRule type="cellIs" dxfId="122" priority="1" stopIfTrue="1" operator="equal">
      <formula>"BAJO"</formula>
    </cfRule>
    <cfRule type="cellIs" dxfId="121" priority="2" stopIfTrue="1" operator="equal">
      <formula>"MEDIO"</formula>
    </cfRule>
    <cfRule type="cellIs" dxfId="120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AL1" sqref="AL1:AN1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19.28515625" customWidth="1"/>
  </cols>
  <sheetData>
    <row r="1" spans="1:40" x14ac:dyDescent="0.2">
      <c r="A1" s="33"/>
      <c r="B1" s="33"/>
      <c r="C1" s="33"/>
      <c r="D1" s="33"/>
      <c r="E1" s="33"/>
      <c r="AL1" s="48" t="s">
        <v>106</v>
      </c>
      <c r="AM1" s="48"/>
      <c r="AN1" s="48"/>
    </row>
    <row r="2" spans="1:40" x14ac:dyDescent="0.2">
      <c r="A2" s="33"/>
      <c r="B2" s="33"/>
      <c r="C2" s="33"/>
      <c r="D2" s="33"/>
      <c r="E2" s="33"/>
      <c r="AL2" s="34"/>
      <c r="AM2" s="48" t="s">
        <v>105</v>
      </c>
      <c r="AN2" s="48"/>
    </row>
    <row r="3" spans="1:40" x14ac:dyDescent="0.2">
      <c r="A3" s="33"/>
      <c r="B3" s="33"/>
      <c r="C3" s="33"/>
      <c r="D3" s="33"/>
      <c r="E3" s="33"/>
      <c r="AL3" s="34"/>
      <c r="AM3" s="49" t="s">
        <v>104</v>
      </c>
      <c r="AN3" s="49"/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18" x14ac:dyDescent="0.25">
      <c r="A11" s="59" t="s">
        <v>77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</row>
    <row r="12" spans="1:40" ht="7.5" customHeight="1" x14ac:dyDescent="0.2"/>
    <row r="13" spans="1:40" ht="4.5" customHeight="1" x14ac:dyDescent="0.2">
      <c r="T13" s="8" t="str">
        <f>VULNERABILIDAD!$P$34</f>
        <v>MEDIO</v>
      </c>
    </row>
    <row r="14" spans="1:40" ht="4.5" customHeight="1" x14ac:dyDescent="0.2">
      <c r="S14" s="8" t="str">
        <f>VULNERABILIDAD!$P$34</f>
        <v>MEDIO</v>
      </c>
      <c r="T14" s="8" t="str">
        <f>VULNERABILIDAD!$P$34</f>
        <v>MEDIO</v>
      </c>
      <c r="U14" s="8" t="str">
        <f>VULNERABILIDAD!$P$34</f>
        <v>MEDIO</v>
      </c>
    </row>
    <row r="15" spans="1:40" ht="4.5" customHeight="1" x14ac:dyDescent="0.2">
      <c r="R15" s="8" t="str">
        <f>VULNERABILIDAD!$P$34</f>
        <v>MEDIO</v>
      </c>
      <c r="S15" s="8" t="str">
        <f>VULNERABILIDAD!$P$34</f>
        <v>MEDIO</v>
      </c>
      <c r="T15" s="8" t="str">
        <f>VULNERABILIDAD!$P$34</f>
        <v>MEDIO</v>
      </c>
      <c r="U15" s="8" t="str">
        <f>VULNERABILIDAD!$P$34</f>
        <v>MEDIO</v>
      </c>
      <c r="V15" s="8" t="str">
        <f>VULNERABILIDAD!$P$34</f>
        <v>MEDIO</v>
      </c>
    </row>
    <row r="16" spans="1:40" ht="4.5" customHeight="1" x14ac:dyDescent="0.2">
      <c r="Q16" s="8" t="str">
        <f>VULNERABILIDAD!$P$34</f>
        <v>MEDIO</v>
      </c>
      <c r="R16" s="8" t="str">
        <f>VULNERABILIDAD!$P$34</f>
        <v>MEDIO</v>
      </c>
      <c r="S16" s="8" t="str">
        <f>VULNERABILIDAD!$P$34</f>
        <v>MEDIO</v>
      </c>
      <c r="T16" s="8" t="str">
        <f>VULNERABILIDAD!$P$34</f>
        <v>MEDIO</v>
      </c>
      <c r="U16" s="8" t="str">
        <f>VULNERABILIDAD!$P$34</f>
        <v>MEDIO</v>
      </c>
      <c r="V16" s="8" t="str">
        <f>VULNERABILIDAD!$P$34</f>
        <v>MEDIO</v>
      </c>
      <c r="W16" s="8" t="str">
        <f>VULNERABILIDAD!$P$34</f>
        <v>MEDIO</v>
      </c>
    </row>
    <row r="17" spans="3:37" ht="4.5" customHeight="1" x14ac:dyDescent="0.2">
      <c r="P17" s="8" t="str">
        <f>VULNERABILIDAD!$P$34</f>
        <v>MEDIO</v>
      </c>
      <c r="Q17" s="8" t="str">
        <f>VULNERABILIDAD!$P$34</f>
        <v>MEDIO</v>
      </c>
      <c r="R17" s="8" t="str">
        <f>VULNERABILIDAD!$P$34</f>
        <v>MEDIO</v>
      </c>
      <c r="S17" s="8" t="str">
        <f>VULNERABILIDAD!$P$34</f>
        <v>MEDIO</v>
      </c>
      <c r="T17" s="8" t="str">
        <f>VULNERABILIDAD!$P$34</f>
        <v>MEDIO</v>
      </c>
      <c r="U17" s="8" t="str">
        <f>VULNERABILIDAD!$P$34</f>
        <v>MEDIO</v>
      </c>
      <c r="V17" s="8" t="str">
        <f>VULNERABILIDAD!$P$34</f>
        <v>MEDIO</v>
      </c>
      <c r="W17" s="8" t="str">
        <f>VULNERABILIDAD!$P$34</f>
        <v>MEDIO</v>
      </c>
      <c r="X17" s="8" t="str">
        <f>VULNERABILIDAD!$P$34</f>
        <v>MEDIO</v>
      </c>
    </row>
    <row r="18" spans="3:37" ht="4.5" customHeight="1" x14ac:dyDescent="0.2">
      <c r="O18" s="8" t="str">
        <f>VULNERABILIDAD!$P$34</f>
        <v>MEDIO</v>
      </c>
      <c r="P18" s="8" t="str">
        <f>VULNERABILIDAD!$P$34</f>
        <v>MEDIO</v>
      </c>
      <c r="Q18" s="8" t="str">
        <f>VULNERABILIDAD!$P$34</f>
        <v>MEDIO</v>
      </c>
      <c r="R18" s="8" t="str">
        <f>VULNERABILIDAD!$P$34</f>
        <v>MEDIO</v>
      </c>
      <c r="S18" s="8" t="str">
        <f>VULNERABILIDAD!$P$34</f>
        <v>MEDIO</v>
      </c>
      <c r="T18" s="8" t="str">
        <f>VULNERABILIDAD!$P$34</f>
        <v>MEDIO</v>
      </c>
      <c r="U18" s="8" t="str">
        <f>VULNERABILIDAD!$P$34</f>
        <v>MEDIO</v>
      </c>
      <c r="V18" s="8" t="str">
        <f>VULNERABILIDAD!$P$34</f>
        <v>MEDIO</v>
      </c>
      <c r="W18" s="8" t="str">
        <f>VULNERABILIDAD!$P$34</f>
        <v>MEDIO</v>
      </c>
      <c r="X18" s="8" t="str">
        <f>VULNERABILIDAD!$P$34</f>
        <v>MEDIO</v>
      </c>
      <c r="Y18" s="8" t="str">
        <f>VULNERABILIDAD!$P$34</f>
        <v>MEDIO</v>
      </c>
    </row>
    <row r="19" spans="3:37" ht="4.5" customHeight="1" x14ac:dyDescent="0.2">
      <c r="N19" s="8" t="str">
        <f>VULNERABILIDAD!$P$34</f>
        <v>MEDIO</v>
      </c>
      <c r="O19" s="8" t="str">
        <f>VULNERABILIDAD!$P$34</f>
        <v>MEDIO</v>
      </c>
      <c r="P19" s="8" t="str">
        <f>VULNERABILIDAD!$P$34</f>
        <v>MEDIO</v>
      </c>
      <c r="Q19" s="8" t="str">
        <f>VULNERABILIDAD!$P$34</f>
        <v>MEDIO</v>
      </c>
      <c r="R19" s="8" t="str">
        <f>VULNERABILIDAD!$P$34</f>
        <v>MEDIO</v>
      </c>
      <c r="S19" s="8" t="str">
        <f>VULNERABILIDAD!$P$34</f>
        <v>MEDIO</v>
      </c>
      <c r="T19" s="8" t="str">
        <f>VULNERABILIDAD!$P$34</f>
        <v>MEDIO</v>
      </c>
      <c r="U19" s="8" t="str">
        <f>VULNERABILIDAD!$P$34</f>
        <v>MEDIO</v>
      </c>
      <c r="V19" s="8" t="str">
        <f>VULNERABILIDAD!$P$34</f>
        <v>MEDIO</v>
      </c>
      <c r="W19" s="8" t="str">
        <f>VULNERABILIDAD!$P$34</f>
        <v>MEDIO</v>
      </c>
      <c r="X19" s="8" t="str">
        <f>VULNERABILIDAD!$P$34</f>
        <v>MEDIO</v>
      </c>
      <c r="Y19" s="8" t="str">
        <f>VULNERABILIDAD!$P$34</f>
        <v>MEDIO</v>
      </c>
      <c r="Z19" s="8" t="str">
        <f>VULNERABILIDAD!$P$34</f>
        <v>MEDIO</v>
      </c>
    </row>
    <row r="20" spans="3:37" ht="4.5" customHeight="1" x14ac:dyDescent="0.2">
      <c r="M20" s="8" t="str">
        <f>VULNERABILIDAD!$P$34</f>
        <v>MEDIO</v>
      </c>
      <c r="N20" s="8" t="str">
        <f>VULNERABILIDAD!$P$34</f>
        <v>MEDIO</v>
      </c>
      <c r="O20" s="8" t="str">
        <f>VULNERABILIDAD!$P$34</f>
        <v>MEDIO</v>
      </c>
      <c r="P20" s="8" t="str">
        <f>VULNERABILIDAD!$P$34</f>
        <v>MEDIO</v>
      </c>
      <c r="Q20" s="8" t="str">
        <f>VULNERABILIDAD!$P$34</f>
        <v>MEDIO</v>
      </c>
      <c r="R20" s="8" t="str">
        <f>VULNERABILIDAD!$P$34</f>
        <v>MEDIO</v>
      </c>
      <c r="S20" s="8" t="str">
        <f>VULNERABILIDAD!$P$34</f>
        <v>MEDIO</v>
      </c>
      <c r="T20" s="8" t="str">
        <f>VULNERABILIDAD!$P$34</f>
        <v>MEDIO</v>
      </c>
      <c r="U20" s="8" t="str">
        <f>VULNERABILIDAD!$P$34</f>
        <v>MEDIO</v>
      </c>
      <c r="V20" s="8" t="str">
        <f>VULNERABILIDAD!$P$34</f>
        <v>MEDIO</v>
      </c>
      <c r="W20" s="8" t="str">
        <f>VULNERABILIDAD!$P$34</f>
        <v>MEDIO</v>
      </c>
      <c r="X20" s="8" t="str">
        <f>VULNERABILIDAD!$P$34</f>
        <v>MEDIO</v>
      </c>
      <c r="Y20" s="8" t="str">
        <f>VULNERABILIDAD!$P$34</f>
        <v>MEDIO</v>
      </c>
      <c r="Z20" s="8" t="str">
        <f>VULNERABILIDAD!$P$34</f>
        <v>MEDIO</v>
      </c>
      <c r="AA20" s="8" t="str">
        <f>VULNERABILIDAD!$P$34</f>
        <v>MEDIO</v>
      </c>
    </row>
    <row r="21" spans="3:37" ht="4.5" customHeight="1" x14ac:dyDescent="0.2">
      <c r="L21" s="8" t="str">
        <f>VULNERABILIDAD!$P$34</f>
        <v>MEDIO</v>
      </c>
      <c r="M21" s="8" t="str">
        <f>VULNERABILIDAD!$P$34</f>
        <v>MEDIO</v>
      </c>
      <c r="N21" s="8" t="str">
        <f>VULNERABILIDAD!$P$34</f>
        <v>MEDIO</v>
      </c>
      <c r="O21" s="8" t="str">
        <f>VULNERABILIDAD!$P$34</f>
        <v>MEDIO</v>
      </c>
      <c r="P21" s="8" t="str">
        <f>VULNERABILIDAD!$P$34</f>
        <v>MEDIO</v>
      </c>
      <c r="Q21" s="8" t="str">
        <f>VULNERABILIDAD!$P$34</f>
        <v>MEDIO</v>
      </c>
      <c r="R21" s="8" t="str">
        <f>VULNERABILIDAD!$P$34</f>
        <v>MEDIO</v>
      </c>
      <c r="S21" s="8" t="str">
        <f>VULNERABILIDAD!$P$34</f>
        <v>MEDIO</v>
      </c>
      <c r="T21" s="8" t="str">
        <f>VULNERABILIDAD!$P$34</f>
        <v>MEDIO</v>
      </c>
      <c r="U21" s="8" t="str">
        <f>VULNERABILIDAD!$P$34</f>
        <v>MEDIO</v>
      </c>
      <c r="V21" s="8" t="str">
        <f>VULNERABILIDAD!$P$34</f>
        <v>MEDIO</v>
      </c>
      <c r="W21" s="8" t="str">
        <f>VULNERABILIDAD!$P$34</f>
        <v>MEDIO</v>
      </c>
      <c r="X21" s="8" t="str">
        <f>VULNERABILIDAD!$P$34</f>
        <v>MEDIO</v>
      </c>
      <c r="Y21" s="8" t="str">
        <f>VULNERABILIDAD!$P$34</f>
        <v>MEDIO</v>
      </c>
      <c r="Z21" s="8" t="str">
        <f>VULNERABILIDAD!$P$34</f>
        <v>MEDIO</v>
      </c>
      <c r="AA21" s="8" t="str">
        <f>VULNERABILIDAD!$P$34</f>
        <v>MEDIO</v>
      </c>
      <c r="AB21" s="8" t="str">
        <f>VULNERABILIDAD!$P$34</f>
        <v>MEDIO</v>
      </c>
    </row>
    <row r="22" spans="3:37" ht="4.5" customHeight="1" x14ac:dyDescent="0.2">
      <c r="K22" s="8" t="str">
        <f>VULNERABILIDAD!$K$34</f>
        <v>MEDIO</v>
      </c>
      <c r="L22" s="8"/>
      <c r="M22" s="8" t="str">
        <f>VULNERABILIDAD!$P$34</f>
        <v>MEDIO</v>
      </c>
      <c r="N22" s="8" t="str">
        <f>VULNERABILIDAD!$P$34</f>
        <v>MEDIO</v>
      </c>
      <c r="O22" s="8" t="str">
        <f>VULNERABILIDAD!$P$34</f>
        <v>MEDIO</v>
      </c>
      <c r="P22" s="8" t="str">
        <f>VULNERABILIDAD!$P$34</f>
        <v>MEDIO</v>
      </c>
      <c r="Q22" s="8" t="str">
        <f>VULNERABILIDAD!$P$34</f>
        <v>MEDIO</v>
      </c>
      <c r="R22" s="8" t="str">
        <f>VULNERABILIDAD!$P$34</f>
        <v>MEDIO</v>
      </c>
      <c r="S22" s="8" t="str">
        <f>VULNERABILIDAD!$P$34</f>
        <v>MEDIO</v>
      </c>
      <c r="T22" s="8" t="str">
        <f>VULNERABILIDAD!$P$34</f>
        <v>MEDIO</v>
      </c>
      <c r="U22" s="8" t="str">
        <f>VULNERABILIDAD!$P$34</f>
        <v>MEDIO</v>
      </c>
      <c r="V22" s="8" t="str">
        <f>VULNERABILIDAD!$P$34</f>
        <v>MEDIO</v>
      </c>
      <c r="W22" s="8" t="str">
        <f>VULNERABILIDAD!$P$34</f>
        <v>MEDIO</v>
      </c>
      <c r="X22" s="8" t="str">
        <f>VULNERABILIDAD!$P$34</f>
        <v>MEDIO</v>
      </c>
      <c r="Y22" s="8" t="str">
        <f>VULNERABILIDAD!$P$34</f>
        <v>MEDIO</v>
      </c>
      <c r="Z22" s="8" t="str">
        <f>VULNERABILIDAD!$P$34</f>
        <v>MEDIO</v>
      </c>
      <c r="AA22" s="8" t="str">
        <f>VULNERABILIDAD!$P$34</f>
        <v>MEDIO</v>
      </c>
      <c r="AC22" s="8" t="str">
        <f>VULNERABILIDAD!$U$34</f>
        <v>MEDIO</v>
      </c>
    </row>
    <row r="23" spans="3:37" ht="4.5" customHeight="1" x14ac:dyDescent="0.2">
      <c r="J23" s="8" t="str">
        <f>VULNERABILIDAD!$K$34</f>
        <v>MEDIO</v>
      </c>
      <c r="K23" s="8" t="str">
        <f>VULNERABILIDAD!$K$34</f>
        <v>MEDIO</v>
      </c>
      <c r="L23" s="8" t="str">
        <f>VULNERABILIDAD!$K$34</f>
        <v>MEDIO</v>
      </c>
      <c r="M23" s="8"/>
      <c r="N23" s="8" t="str">
        <f>VULNERABILIDAD!$P$34</f>
        <v>MEDIO</v>
      </c>
      <c r="O23" s="8" t="str">
        <f>VULNERABILIDAD!$P$34</f>
        <v>MEDIO</v>
      </c>
      <c r="P23" s="8" t="str">
        <f>VULNERABILIDAD!$P$34</f>
        <v>MEDIO</v>
      </c>
      <c r="Q23" s="8" t="str">
        <f>VULNERABILIDAD!$P$34</f>
        <v>MEDIO</v>
      </c>
      <c r="R23" s="8" t="str">
        <f>VULNERABILIDAD!$P$34</f>
        <v>MEDIO</v>
      </c>
      <c r="S23" s="8" t="str">
        <f>VULNERABILIDAD!$P$34</f>
        <v>MEDIO</v>
      </c>
      <c r="T23" s="8" t="str">
        <f>VULNERABILIDAD!$P$34</f>
        <v>MEDIO</v>
      </c>
      <c r="U23" s="8" t="str">
        <f>VULNERABILIDAD!$P$34</f>
        <v>MEDIO</v>
      </c>
      <c r="V23" s="8" t="str">
        <f>VULNERABILIDAD!$P$34</f>
        <v>MEDIO</v>
      </c>
      <c r="W23" s="8" t="str">
        <f>VULNERABILIDAD!$P$34</f>
        <v>MEDIO</v>
      </c>
      <c r="X23" s="8" t="str">
        <f>VULNERABILIDAD!$P$34</f>
        <v>MEDIO</v>
      </c>
      <c r="Y23" s="8" t="str">
        <f>VULNERABILIDAD!$P$34</f>
        <v>MEDIO</v>
      </c>
      <c r="Z23" s="8" t="str">
        <f>VULNERABILIDAD!$P$34</f>
        <v>MEDIO</v>
      </c>
      <c r="AB23" s="8" t="str">
        <f>VULNERABILIDAD!$U$34</f>
        <v>MEDIO</v>
      </c>
      <c r="AC23" s="8" t="str">
        <f>VULNERABILIDAD!$U$34</f>
        <v>MEDIO</v>
      </c>
      <c r="AD23" s="8" t="str">
        <f>VULNERABILIDAD!$U$34</f>
        <v>MEDIO</v>
      </c>
    </row>
    <row r="24" spans="3:37" ht="4.5" customHeight="1" x14ac:dyDescent="0.2">
      <c r="I24" s="8" t="str">
        <f>VULNERABILIDAD!$K$34</f>
        <v>MEDIO</v>
      </c>
      <c r="J24" s="8" t="str">
        <f>VULNERABILIDAD!$K$34</f>
        <v>MEDIO</v>
      </c>
      <c r="K24" s="8" t="str">
        <f>VULNERABILIDAD!$K$34</f>
        <v>MEDIO</v>
      </c>
      <c r="L24" s="8" t="str">
        <f>VULNERABILIDAD!$K$34</f>
        <v>MEDIO</v>
      </c>
      <c r="M24" s="8" t="str">
        <f>VULNERABILIDAD!$K$34</f>
        <v>MEDIO</v>
      </c>
      <c r="N24" s="8"/>
      <c r="O24" s="8" t="str">
        <f>VULNERABILIDAD!$P$34</f>
        <v>MEDIO</v>
      </c>
      <c r="P24" s="8" t="str">
        <f>VULNERABILIDAD!$P$34</f>
        <v>MEDIO</v>
      </c>
      <c r="Q24" s="8" t="str">
        <f>VULNERABILIDAD!$P$34</f>
        <v>MEDIO</v>
      </c>
      <c r="R24" s="8" t="str">
        <f>VULNERABILIDAD!$P$34</f>
        <v>MEDIO</v>
      </c>
      <c r="S24" s="8" t="str">
        <f>VULNERABILIDAD!$P$34</f>
        <v>MEDIO</v>
      </c>
      <c r="T24" s="8" t="str">
        <f>VULNERABILIDAD!$P$34</f>
        <v>MEDIO</v>
      </c>
      <c r="U24" s="8" t="str">
        <f>VULNERABILIDAD!$P$34</f>
        <v>MEDIO</v>
      </c>
      <c r="V24" s="8" t="str">
        <f>VULNERABILIDAD!$P$34</f>
        <v>MEDIO</v>
      </c>
      <c r="W24" s="8" t="str">
        <f>VULNERABILIDAD!$P$34</f>
        <v>MEDIO</v>
      </c>
      <c r="X24" s="8" t="str">
        <f>VULNERABILIDAD!$P$34</f>
        <v>MEDIO</v>
      </c>
      <c r="Y24" s="8" t="str">
        <f>VULNERABILIDAD!$P$34</f>
        <v>MEDIO</v>
      </c>
      <c r="AA24" s="8" t="str">
        <f>VULNERABILIDAD!$U$34</f>
        <v>MEDIO</v>
      </c>
      <c r="AB24" s="8" t="str">
        <f>VULNERABILIDAD!$U$34</f>
        <v>MEDIO</v>
      </c>
      <c r="AC24" s="8" t="str">
        <f>VULNERABILIDAD!$U$34</f>
        <v>MEDIO</v>
      </c>
      <c r="AD24" s="8" t="str">
        <f>VULNERABILIDAD!$U$34</f>
        <v>MEDIO</v>
      </c>
      <c r="AE24" s="8" t="str">
        <f>VULNERABILIDAD!$U$34</f>
        <v>MEDIO</v>
      </c>
    </row>
    <row r="25" spans="3:37" ht="4.5" customHeight="1" x14ac:dyDescent="0.2">
      <c r="H25" s="8" t="str">
        <f>VULNERABILIDAD!$K$34</f>
        <v>MEDIO</v>
      </c>
      <c r="I25" s="8" t="str">
        <f>VULNERABILIDAD!$K$34</f>
        <v>MEDIO</v>
      </c>
      <c r="J25" s="8" t="str">
        <f>VULNERABILIDAD!$K$34</f>
        <v>MEDIO</v>
      </c>
      <c r="K25" s="8" t="str">
        <f>VULNERABILIDAD!$K$34</f>
        <v>MEDIO</v>
      </c>
      <c r="L25" s="8" t="str">
        <f>VULNERABILIDAD!$K$34</f>
        <v>MEDIO</v>
      </c>
      <c r="M25" s="8" t="str">
        <f>VULNERABILIDAD!$K$34</f>
        <v>MEDIO</v>
      </c>
      <c r="N25" s="8" t="str">
        <f>VULNERABILIDAD!$K$34</f>
        <v>MEDIO</v>
      </c>
      <c r="O25" s="8"/>
      <c r="P25" s="8" t="str">
        <f>VULNERABILIDAD!$P$34</f>
        <v>MEDIO</v>
      </c>
      <c r="Q25" s="8" t="str">
        <f>VULNERABILIDAD!$P$34</f>
        <v>MEDIO</v>
      </c>
      <c r="R25" s="8" t="str">
        <f>VULNERABILIDAD!$P$34</f>
        <v>MEDIO</v>
      </c>
      <c r="S25" s="8" t="str">
        <f>VULNERABILIDAD!$P$34</f>
        <v>MEDIO</v>
      </c>
      <c r="T25" s="8" t="str">
        <f>VULNERABILIDAD!$P$34</f>
        <v>MEDIO</v>
      </c>
      <c r="U25" s="8" t="str">
        <f>VULNERABILIDAD!$P$34</f>
        <v>MEDIO</v>
      </c>
      <c r="V25" s="8" t="str">
        <f>VULNERABILIDAD!$P$34</f>
        <v>MEDIO</v>
      </c>
      <c r="W25" s="8" t="str">
        <f>VULNERABILIDAD!$P$34</f>
        <v>MEDIO</v>
      </c>
      <c r="X25" s="8" t="str">
        <f>VULNERABILIDAD!$P$34</f>
        <v>MEDIO</v>
      </c>
      <c r="Z25" s="8" t="str">
        <f>VULNERABILIDAD!$U$34</f>
        <v>MEDIO</v>
      </c>
      <c r="AA25" s="8" t="str">
        <f>VULNERABILIDAD!$U$34</f>
        <v>MEDIO</v>
      </c>
      <c r="AB25" s="8" t="str">
        <f>VULNERABILIDAD!$U$34</f>
        <v>MEDIO</v>
      </c>
      <c r="AC25" s="8" t="str">
        <f>VULNERABILIDAD!$U$34</f>
        <v>MEDIO</v>
      </c>
      <c r="AD25" s="8" t="str">
        <f>VULNERABILIDAD!$U$34</f>
        <v>MEDIO</v>
      </c>
      <c r="AE25" s="8" t="str">
        <f>VULNERABILIDAD!$U$34</f>
        <v>MEDIO</v>
      </c>
      <c r="AF25" s="8" t="str">
        <f>VULNERABILIDAD!$U$34</f>
        <v>MEDIO</v>
      </c>
    </row>
    <row r="26" spans="3:37" ht="4.5" customHeight="1" x14ac:dyDescent="0.2">
      <c r="G26" s="8" t="str">
        <f>VULNERABILIDAD!$K$34</f>
        <v>MEDIO</v>
      </c>
      <c r="H26" s="8" t="str">
        <f>VULNERABILIDAD!$K$34</f>
        <v>MEDIO</v>
      </c>
      <c r="I26" s="8" t="str">
        <f>VULNERABILIDAD!$K$34</f>
        <v>MEDIO</v>
      </c>
      <c r="J26" s="8" t="str">
        <f>VULNERABILIDAD!$K$34</f>
        <v>MEDIO</v>
      </c>
      <c r="K26" s="8" t="str">
        <f>VULNERABILIDAD!$K$34</f>
        <v>MEDIO</v>
      </c>
      <c r="L26" s="8" t="str">
        <f>VULNERABILIDAD!$K$34</f>
        <v>MEDIO</v>
      </c>
      <c r="M26" s="8" t="str">
        <f>VULNERABILIDAD!$K$34</f>
        <v>MEDIO</v>
      </c>
      <c r="N26" s="8" t="str">
        <f>VULNERABILIDAD!$K$34</f>
        <v>MEDIO</v>
      </c>
      <c r="O26" s="8" t="str">
        <f>VULNERABILIDAD!$K$34</f>
        <v>MEDIO</v>
      </c>
      <c r="P26" s="8"/>
      <c r="Q26" s="8" t="str">
        <f>VULNERABILIDAD!$P$34</f>
        <v>MEDIO</v>
      </c>
      <c r="R26" s="8" t="str">
        <f>VULNERABILIDAD!$P$34</f>
        <v>MEDIO</v>
      </c>
      <c r="S26" s="8" t="str">
        <f>VULNERABILIDAD!$P$34</f>
        <v>MEDIO</v>
      </c>
      <c r="T26" s="8" t="str">
        <f>VULNERABILIDAD!$P$34</f>
        <v>MEDIO</v>
      </c>
      <c r="U26" s="8" t="str">
        <f>VULNERABILIDAD!$P$34</f>
        <v>MEDIO</v>
      </c>
      <c r="V26" s="8" t="str">
        <f>VULNERABILIDAD!$P$34</f>
        <v>MEDIO</v>
      </c>
      <c r="W26" s="8" t="str">
        <f>VULNERABILIDAD!$P$34</f>
        <v>MEDIO</v>
      </c>
      <c r="Y26" s="8" t="str">
        <f>VULNERABILIDAD!$U$34</f>
        <v>MEDIO</v>
      </c>
      <c r="Z26" s="8" t="str">
        <f>VULNERABILIDAD!$U$34</f>
        <v>MEDIO</v>
      </c>
      <c r="AA26" s="8" t="str">
        <f>VULNERABILIDAD!$U$34</f>
        <v>MEDIO</v>
      </c>
      <c r="AB26" s="8" t="str">
        <f>VULNERABILIDAD!$U$34</f>
        <v>MEDIO</v>
      </c>
      <c r="AC26" s="8" t="str">
        <f>VULNERABILIDAD!$U$34</f>
        <v>MEDIO</v>
      </c>
      <c r="AD26" s="8" t="str">
        <f>VULNERABILIDAD!$U$34</f>
        <v>MEDIO</v>
      </c>
      <c r="AE26" s="8" t="str">
        <f>VULNERABILIDAD!$U$34</f>
        <v>MEDIO</v>
      </c>
      <c r="AF26" s="8" t="str">
        <f>VULNERABILIDAD!$U$34</f>
        <v>MEDIO</v>
      </c>
      <c r="AG26" s="8" t="str">
        <f>VULNERABILIDAD!$U$34</f>
        <v>MEDIO</v>
      </c>
    </row>
    <row r="27" spans="3:37" ht="4.5" customHeight="1" x14ac:dyDescent="0.2">
      <c r="F27" s="8" t="str">
        <f>VULNERABILIDAD!$K$34</f>
        <v>MEDIO</v>
      </c>
      <c r="G27" s="8" t="str">
        <f>VULNERABILIDAD!$K$34</f>
        <v>MEDIO</v>
      </c>
      <c r="H27" s="8" t="str">
        <f>VULNERABILIDAD!$K$34</f>
        <v>MEDIO</v>
      </c>
      <c r="I27" s="8" t="str">
        <f>VULNERABILIDAD!$K$34</f>
        <v>MEDIO</v>
      </c>
      <c r="J27" s="8" t="str">
        <f>VULNERABILIDAD!$K$34</f>
        <v>MEDIO</v>
      </c>
      <c r="K27" s="8" t="str">
        <f>VULNERABILIDAD!$K$34</f>
        <v>MEDIO</v>
      </c>
      <c r="L27" s="8" t="str">
        <f>VULNERABILIDAD!$K$34</f>
        <v>MEDIO</v>
      </c>
      <c r="M27" s="8" t="str">
        <f>VULNERABILIDAD!$K$34</f>
        <v>MEDIO</v>
      </c>
      <c r="N27" s="8" t="str">
        <f>VULNERABILIDAD!$K$34</f>
        <v>MEDIO</v>
      </c>
      <c r="O27" s="8" t="str">
        <f>VULNERABILIDAD!$K$34</f>
        <v>MEDIO</v>
      </c>
      <c r="P27" s="8" t="str">
        <f>VULNERABILIDAD!$K$34</f>
        <v>MEDIO</v>
      </c>
      <c r="Q27" s="8"/>
      <c r="R27" s="8" t="str">
        <f>VULNERABILIDAD!$P$34</f>
        <v>MEDIO</v>
      </c>
      <c r="S27" s="8" t="str">
        <f>VULNERABILIDAD!$P$34</f>
        <v>MEDIO</v>
      </c>
      <c r="T27" s="8" t="str">
        <f>VULNERABILIDAD!$P$34</f>
        <v>MEDIO</v>
      </c>
      <c r="U27" s="8" t="str">
        <f>VULNERABILIDAD!$P$34</f>
        <v>MEDIO</v>
      </c>
      <c r="V27" s="8" t="str">
        <f>VULNERABILIDAD!$P$34</f>
        <v>MEDIO</v>
      </c>
      <c r="X27" s="8" t="str">
        <f>VULNERABILIDAD!$U$34</f>
        <v>MEDIO</v>
      </c>
      <c r="Y27" s="8" t="str">
        <f>VULNERABILIDAD!$U$34</f>
        <v>MEDIO</v>
      </c>
      <c r="Z27" s="8" t="str">
        <f>VULNERABILIDAD!$U$34</f>
        <v>MEDIO</v>
      </c>
      <c r="AA27" s="8" t="str">
        <f>VULNERABILIDAD!$U$34</f>
        <v>MEDIO</v>
      </c>
      <c r="AB27" s="8" t="str">
        <f>VULNERABILIDAD!$U$34</f>
        <v>MEDIO</v>
      </c>
      <c r="AC27" s="8" t="str">
        <f>VULNERABILIDAD!$U$34</f>
        <v>MEDIO</v>
      </c>
      <c r="AD27" s="8" t="str">
        <f>VULNERABILIDAD!$U$34</f>
        <v>MEDIO</v>
      </c>
      <c r="AE27" s="8" t="str">
        <f>VULNERABILIDAD!$U$34</f>
        <v>MEDIO</v>
      </c>
      <c r="AF27" s="8" t="str">
        <f>VULNERABILIDAD!$U$34</f>
        <v>MEDIO</v>
      </c>
      <c r="AG27" s="8" t="str">
        <f>VULNERABILIDAD!$U$34</f>
        <v>MEDIO</v>
      </c>
      <c r="AH27" s="8" t="str">
        <f>VULNERABILIDAD!$U$34</f>
        <v>MEDIO</v>
      </c>
    </row>
    <row r="28" spans="3:37" ht="4.5" customHeight="1" x14ac:dyDescent="0.2">
      <c r="E28" s="8" t="str">
        <f>VULNERABILIDAD!$K$34</f>
        <v>MEDIO</v>
      </c>
      <c r="F28" s="8" t="str">
        <f>VULNERABILIDAD!$K$34</f>
        <v>MEDIO</v>
      </c>
      <c r="G28" s="8" t="str">
        <f>VULNERABILIDAD!$K$34</f>
        <v>MEDIO</v>
      </c>
      <c r="H28" s="8" t="str">
        <f>VULNERABILIDAD!$K$34</f>
        <v>MEDIO</v>
      </c>
      <c r="I28" s="8" t="str">
        <f>VULNERABILIDAD!$K$34</f>
        <v>MEDIO</v>
      </c>
      <c r="J28" s="8" t="str">
        <f>VULNERABILIDAD!$K$34</f>
        <v>MEDIO</v>
      </c>
      <c r="K28" s="8" t="str">
        <f>VULNERABILIDAD!$K$34</f>
        <v>MEDIO</v>
      </c>
      <c r="L28" s="8" t="str">
        <f>VULNERABILIDAD!$K$34</f>
        <v>MEDIO</v>
      </c>
      <c r="M28" s="8" t="str">
        <f>VULNERABILIDAD!$K$34</f>
        <v>MEDIO</v>
      </c>
      <c r="N28" s="8" t="str">
        <f>VULNERABILIDAD!$K$34</f>
        <v>MEDIO</v>
      </c>
      <c r="O28" s="8" t="str">
        <f>VULNERABILIDAD!$K$34</f>
        <v>MEDIO</v>
      </c>
      <c r="P28" s="8" t="str">
        <f>VULNERABILIDAD!$K$34</f>
        <v>MEDIO</v>
      </c>
      <c r="Q28" s="8" t="str">
        <f>VULNERABILIDAD!$K$34</f>
        <v>MEDIO</v>
      </c>
      <c r="R28" s="8"/>
      <c r="S28" s="8" t="str">
        <f>VULNERABILIDAD!$P$34</f>
        <v>MEDIO</v>
      </c>
      <c r="T28" s="8" t="str">
        <f>VULNERABILIDAD!$P$34</f>
        <v>MEDIO</v>
      </c>
      <c r="U28" s="8" t="str">
        <f>VULNERABILIDAD!$P$34</f>
        <v>MEDIO</v>
      </c>
      <c r="W28" s="8" t="str">
        <f>VULNERABILIDAD!$U$34</f>
        <v>MEDIO</v>
      </c>
      <c r="X28" s="8" t="str">
        <f>VULNERABILIDAD!$U$34</f>
        <v>MEDIO</v>
      </c>
      <c r="Y28" s="8" t="str">
        <f>VULNERABILIDAD!$U$34</f>
        <v>MEDIO</v>
      </c>
      <c r="Z28" s="8" t="str">
        <f>VULNERABILIDAD!$U$34</f>
        <v>MEDIO</v>
      </c>
      <c r="AA28" s="8" t="str">
        <f>VULNERABILIDAD!$U$34</f>
        <v>MEDIO</v>
      </c>
      <c r="AB28" s="8" t="str">
        <f>VULNERABILIDAD!$U$34</f>
        <v>MEDIO</v>
      </c>
      <c r="AC28" s="8" t="str">
        <f>VULNERABILIDAD!$U$34</f>
        <v>MEDIO</v>
      </c>
      <c r="AD28" s="8" t="str">
        <f>VULNERABILIDAD!$U$34</f>
        <v>MEDIO</v>
      </c>
      <c r="AE28" s="8" t="str">
        <f>VULNERABILIDAD!$U$34</f>
        <v>MEDIO</v>
      </c>
      <c r="AF28" s="8" t="str">
        <f>VULNERABILIDAD!$U$34</f>
        <v>MEDIO</v>
      </c>
      <c r="AG28" s="8" t="str">
        <f>VULNERABILIDAD!$U$34</f>
        <v>MEDIO</v>
      </c>
      <c r="AH28" s="8" t="str">
        <f>VULNERABILIDAD!$U$34</f>
        <v>MEDIO</v>
      </c>
      <c r="AI28" s="8" t="str">
        <f>VULNERABILIDAD!$U$34</f>
        <v>MEDIO</v>
      </c>
    </row>
    <row r="29" spans="3:37" ht="4.5" customHeight="1" x14ac:dyDescent="0.2">
      <c r="D29" s="8" t="str">
        <f>VULNERABILIDAD!$K$34</f>
        <v>MEDIO</v>
      </c>
      <c r="E29" s="8" t="str">
        <f>VULNERABILIDAD!$K$34</f>
        <v>MEDIO</v>
      </c>
      <c r="F29" s="8" t="str">
        <f>VULNERABILIDAD!$K$34</f>
        <v>MEDIO</v>
      </c>
      <c r="G29" s="8" t="str">
        <f>VULNERABILIDAD!$K$34</f>
        <v>MEDIO</v>
      </c>
      <c r="H29" s="8" t="str">
        <f>VULNERABILIDAD!$K$34</f>
        <v>MEDIO</v>
      </c>
      <c r="I29" s="8" t="str">
        <f>VULNERABILIDAD!$K$34</f>
        <v>MEDIO</v>
      </c>
      <c r="J29" s="8" t="str">
        <f>VULNERABILIDAD!$K$34</f>
        <v>MEDIO</v>
      </c>
      <c r="K29" s="8" t="str">
        <f>VULNERABILIDAD!$K$34</f>
        <v>MEDIO</v>
      </c>
      <c r="L29" s="8" t="str">
        <f>VULNERABILIDAD!$K$34</f>
        <v>MEDIO</v>
      </c>
      <c r="M29" s="8" t="str">
        <f>VULNERABILIDAD!$K$34</f>
        <v>MEDIO</v>
      </c>
      <c r="N29" s="8" t="str">
        <f>VULNERABILIDAD!$K$34</f>
        <v>MEDIO</v>
      </c>
      <c r="O29" s="8" t="str">
        <f>VULNERABILIDAD!$K$34</f>
        <v>MEDIO</v>
      </c>
      <c r="P29" s="8" t="str">
        <f>VULNERABILIDAD!$K$34</f>
        <v>MEDIO</v>
      </c>
      <c r="Q29" s="8" t="str">
        <f>VULNERABILIDAD!$K$34</f>
        <v>MEDIO</v>
      </c>
      <c r="R29" s="8" t="str">
        <f>VULNERABILIDAD!$K$34</f>
        <v>MEDIO</v>
      </c>
      <c r="S29" s="8"/>
      <c r="T29" s="8" t="str">
        <f>VULNERABILIDAD!$P$34</f>
        <v>MEDIO</v>
      </c>
      <c r="V29" s="8" t="str">
        <f>VULNERABILIDAD!$U$34</f>
        <v>MEDIO</v>
      </c>
      <c r="W29" s="8" t="str">
        <f>VULNERABILIDAD!$U$34</f>
        <v>MEDIO</v>
      </c>
      <c r="X29" s="8" t="str">
        <f>VULNERABILIDAD!$U$34</f>
        <v>MEDIO</v>
      </c>
      <c r="Y29" s="8" t="str">
        <f>VULNERABILIDAD!$U$34</f>
        <v>MEDIO</v>
      </c>
      <c r="Z29" s="8" t="str">
        <f>VULNERABILIDAD!$U$34</f>
        <v>MEDIO</v>
      </c>
      <c r="AA29" s="8" t="str">
        <f>VULNERABILIDAD!$U$34</f>
        <v>MEDIO</v>
      </c>
      <c r="AB29" s="8" t="str">
        <f>VULNERABILIDAD!$U$34</f>
        <v>MEDIO</v>
      </c>
      <c r="AC29" s="8" t="str">
        <f>VULNERABILIDAD!$U$34</f>
        <v>MEDIO</v>
      </c>
      <c r="AD29" s="8" t="str">
        <f>VULNERABILIDAD!$U$34</f>
        <v>MEDIO</v>
      </c>
      <c r="AE29" s="8" t="str">
        <f>VULNERABILIDAD!$U$34</f>
        <v>MEDIO</v>
      </c>
      <c r="AF29" s="8" t="str">
        <f>VULNERABILIDAD!$U$34</f>
        <v>MEDIO</v>
      </c>
      <c r="AG29" s="8" t="str">
        <f>VULNERABILIDAD!$U$34</f>
        <v>MEDIO</v>
      </c>
      <c r="AH29" s="8" t="str">
        <f>VULNERABILIDAD!$U$34</f>
        <v>MEDIO</v>
      </c>
      <c r="AI29" s="8" t="str">
        <f>VULNERABILIDAD!$U$34</f>
        <v>MEDIO</v>
      </c>
      <c r="AJ29" s="8" t="str">
        <f>VULNERABILIDAD!$U$34</f>
        <v>MEDIO</v>
      </c>
    </row>
    <row r="30" spans="3:37" ht="4.5" customHeight="1" x14ac:dyDescent="0.2">
      <c r="C30" s="8" t="str">
        <f>VULNERABILIDAD!$K$34</f>
        <v>MEDIO</v>
      </c>
      <c r="D30" s="8" t="str">
        <f>VULNERABILIDAD!$K$34</f>
        <v>MEDIO</v>
      </c>
      <c r="E30" s="8" t="str">
        <f>VULNERABILIDAD!$K$34</f>
        <v>MEDIO</v>
      </c>
      <c r="F30" s="8" t="str">
        <f>VULNERABILIDAD!$K$34</f>
        <v>MEDIO</v>
      </c>
      <c r="G30" s="8" t="str">
        <f>VULNERABILIDAD!$K$34</f>
        <v>MEDIO</v>
      </c>
      <c r="H30" s="8" t="str">
        <f>VULNERABILIDAD!$K$34</f>
        <v>MEDIO</v>
      </c>
      <c r="I30" s="8" t="str">
        <f>VULNERABILIDAD!$K$34</f>
        <v>MEDIO</v>
      </c>
      <c r="J30" s="8" t="str">
        <f>VULNERABILIDAD!$K$34</f>
        <v>MEDIO</v>
      </c>
      <c r="K30" s="8" t="str">
        <f>VULNERABILIDAD!$K$34</f>
        <v>MEDIO</v>
      </c>
      <c r="L30" s="8" t="str">
        <f>VULNERABILIDAD!$K$34</f>
        <v>MEDIO</v>
      </c>
      <c r="M30" s="8" t="str">
        <f>VULNERABILIDAD!$K$34</f>
        <v>MEDIO</v>
      </c>
      <c r="N30" s="8" t="str">
        <f>VULNERABILIDAD!$K$34</f>
        <v>MEDIO</v>
      </c>
      <c r="O30" s="8" t="str">
        <f>VULNERABILIDAD!$K$34</f>
        <v>MEDIO</v>
      </c>
      <c r="P30" s="8" t="str">
        <f>VULNERABILIDAD!$K$34</f>
        <v>MEDIO</v>
      </c>
      <c r="Q30" s="8" t="str">
        <f>VULNERABILIDAD!$K$34</f>
        <v>MEDIO</v>
      </c>
      <c r="R30" s="8" t="str">
        <f>VULNERABILIDAD!$K$34</f>
        <v>MEDIO</v>
      </c>
      <c r="S30" s="8" t="str">
        <f>VULNERABILIDAD!$K$34</f>
        <v>MEDIO</v>
      </c>
      <c r="T30" s="8"/>
      <c r="U30" s="8" t="str">
        <f>VULNERABILIDAD!$U$34</f>
        <v>MEDIO</v>
      </c>
      <c r="V30" s="8" t="str">
        <f>VULNERABILIDAD!$U$34</f>
        <v>MEDIO</v>
      </c>
      <c r="W30" s="8" t="str">
        <f>VULNERABILIDAD!$U$34</f>
        <v>MEDIO</v>
      </c>
      <c r="X30" s="8" t="str">
        <f>VULNERABILIDAD!$U$34</f>
        <v>MEDIO</v>
      </c>
      <c r="Y30" s="8" t="str">
        <f>VULNERABILIDAD!$U$34</f>
        <v>MEDIO</v>
      </c>
      <c r="Z30" s="8" t="str">
        <f>VULNERABILIDAD!$U$34</f>
        <v>MEDIO</v>
      </c>
      <c r="AA30" s="8" t="str">
        <f>VULNERABILIDAD!$U$34</f>
        <v>MEDIO</v>
      </c>
      <c r="AB30" s="8" t="str">
        <f>VULNERABILIDAD!$U$34</f>
        <v>MEDIO</v>
      </c>
      <c r="AC30" s="8" t="str">
        <f>VULNERABILIDAD!$U$34</f>
        <v>MEDIO</v>
      </c>
      <c r="AD30" s="8" t="str">
        <f>VULNERABILIDAD!$U$34</f>
        <v>MEDIO</v>
      </c>
      <c r="AE30" s="8" t="str">
        <f>VULNERABILIDAD!$U$34</f>
        <v>MEDIO</v>
      </c>
      <c r="AF30" s="8" t="str">
        <f>VULNERABILIDAD!$U$34</f>
        <v>MEDIO</v>
      </c>
      <c r="AG30" s="8" t="str">
        <f>VULNERABILIDAD!$U$34</f>
        <v>MEDIO</v>
      </c>
      <c r="AH30" s="8" t="str">
        <f>VULNERABILIDAD!$U$34</f>
        <v>MEDIO</v>
      </c>
      <c r="AI30" s="8" t="str">
        <f>VULNERABILIDAD!$U$34</f>
        <v>MEDIO</v>
      </c>
      <c r="AJ30" s="8" t="str">
        <f>VULNERABILIDAD!$U$34</f>
        <v>MEDIO</v>
      </c>
      <c r="AK30" s="8" t="str">
        <f>VULNERABILIDAD!$U$34</f>
        <v>MEDIO</v>
      </c>
    </row>
    <row r="31" spans="3:37" ht="4.5" customHeight="1" x14ac:dyDescent="0.2">
      <c r="D31" s="8" t="str">
        <f>VULNERABILIDAD!$K$34</f>
        <v>MEDIO</v>
      </c>
      <c r="E31" s="8" t="str">
        <f>VULNERABILIDAD!$K$34</f>
        <v>MEDIO</v>
      </c>
      <c r="F31" s="8" t="str">
        <f>VULNERABILIDAD!$K$34</f>
        <v>MEDIO</v>
      </c>
      <c r="G31" s="8" t="str">
        <f>VULNERABILIDAD!$K$34</f>
        <v>MEDIO</v>
      </c>
      <c r="H31" s="8" t="str">
        <f>VULNERABILIDAD!$K$34</f>
        <v>MEDIO</v>
      </c>
      <c r="I31" s="8" t="str">
        <f>VULNERABILIDAD!$K$34</f>
        <v>MEDIO</v>
      </c>
      <c r="J31" s="8" t="str">
        <f>VULNERABILIDAD!$K$34</f>
        <v>MEDIO</v>
      </c>
      <c r="K31" s="8" t="str">
        <f>VULNERABILIDAD!$K$34</f>
        <v>MEDIO</v>
      </c>
      <c r="L31" s="8" t="str">
        <f>VULNERABILIDAD!$K$34</f>
        <v>MEDIO</v>
      </c>
      <c r="M31" s="8" t="str">
        <f>VULNERABILIDAD!$K$34</f>
        <v>MEDIO</v>
      </c>
      <c r="N31" s="8" t="str">
        <f>VULNERABILIDAD!$K$34</f>
        <v>MEDIO</v>
      </c>
      <c r="O31" s="8" t="str">
        <f>VULNERABILIDAD!$K$34</f>
        <v>MEDIO</v>
      </c>
      <c r="P31" s="8" t="str">
        <f>VULNERABILIDAD!$K$34</f>
        <v>MEDIO</v>
      </c>
      <c r="Q31" s="8" t="str">
        <f>VULNERABILIDAD!$K$34</f>
        <v>MEDIO</v>
      </c>
      <c r="R31" s="8" t="str">
        <f>VULNERABILIDAD!$K$34</f>
        <v>MEDIO</v>
      </c>
      <c r="S31" s="8"/>
      <c r="T31" s="8">
        <f>VULNERABILIDAD!$F$34</f>
        <v>2</v>
      </c>
      <c r="V31" s="8" t="str">
        <f>VULNERABILIDAD!$U$34</f>
        <v>MEDIO</v>
      </c>
      <c r="W31" s="8" t="str">
        <f>VULNERABILIDAD!$U$34</f>
        <v>MEDIO</v>
      </c>
      <c r="X31" s="8" t="str">
        <f>VULNERABILIDAD!$U$34</f>
        <v>MEDIO</v>
      </c>
      <c r="Y31" s="8" t="str">
        <f>VULNERABILIDAD!$U$34</f>
        <v>MEDIO</v>
      </c>
      <c r="Z31" s="8" t="str">
        <f>VULNERABILIDAD!$U$34</f>
        <v>MEDIO</v>
      </c>
      <c r="AA31" s="8" t="str">
        <f>VULNERABILIDAD!$U$34</f>
        <v>MEDIO</v>
      </c>
      <c r="AB31" s="8" t="str">
        <f>VULNERABILIDAD!$U$34</f>
        <v>MEDIO</v>
      </c>
      <c r="AC31" s="8" t="str">
        <f>VULNERABILIDAD!$U$34</f>
        <v>MEDIO</v>
      </c>
      <c r="AD31" s="8" t="str">
        <f>VULNERABILIDAD!$U$34</f>
        <v>MEDIO</v>
      </c>
      <c r="AE31" s="8" t="str">
        <f>VULNERABILIDAD!$U$34</f>
        <v>MEDIO</v>
      </c>
      <c r="AF31" s="8" t="str">
        <f>VULNERABILIDAD!$U$34</f>
        <v>MEDIO</v>
      </c>
      <c r="AG31" s="8" t="str">
        <f>VULNERABILIDAD!$U$34</f>
        <v>MEDIO</v>
      </c>
      <c r="AH31" s="8" t="str">
        <f>VULNERABILIDAD!$U$34</f>
        <v>MEDIO</v>
      </c>
      <c r="AI31" s="8" t="str">
        <f>VULNERABILIDAD!$U$34</f>
        <v>MEDIO</v>
      </c>
      <c r="AJ31" s="8" t="str">
        <f>VULNERABILIDAD!$U$34</f>
        <v>MEDIO</v>
      </c>
    </row>
    <row r="32" spans="3:37" ht="4.5" customHeight="1" x14ac:dyDescent="0.2">
      <c r="E32" s="8" t="str">
        <f>VULNERABILIDAD!$K$34</f>
        <v>MEDIO</v>
      </c>
      <c r="F32" s="8" t="str">
        <f>VULNERABILIDAD!$K$34</f>
        <v>MEDIO</v>
      </c>
      <c r="G32" s="8" t="str">
        <f>VULNERABILIDAD!$K$34</f>
        <v>MEDIO</v>
      </c>
      <c r="H32" s="8" t="str">
        <f>VULNERABILIDAD!$K$34</f>
        <v>MEDIO</v>
      </c>
      <c r="I32" s="8" t="str">
        <f>VULNERABILIDAD!$K$34</f>
        <v>MEDIO</v>
      </c>
      <c r="J32" s="8" t="str">
        <f>VULNERABILIDAD!$K$34</f>
        <v>MEDIO</v>
      </c>
      <c r="K32" s="8" t="str">
        <f>VULNERABILIDAD!$K$34</f>
        <v>MEDIO</v>
      </c>
      <c r="L32" s="8" t="str">
        <f>VULNERABILIDAD!$K$34</f>
        <v>MEDIO</v>
      </c>
      <c r="M32" s="8" t="str">
        <f>VULNERABILIDAD!$K$34</f>
        <v>MEDIO</v>
      </c>
      <c r="N32" s="8" t="str">
        <f>VULNERABILIDAD!$K$34</f>
        <v>MEDIO</v>
      </c>
      <c r="O32" s="8" t="str">
        <f>VULNERABILIDAD!$K$34</f>
        <v>MEDIO</v>
      </c>
      <c r="P32" s="8" t="str">
        <f>VULNERABILIDAD!$K$34</f>
        <v>MEDIO</v>
      </c>
      <c r="Q32" s="8" t="str">
        <f>VULNERABILIDAD!$K$34</f>
        <v>MEDIO</v>
      </c>
      <c r="R32" s="8"/>
      <c r="S32" s="8">
        <f>VULNERABILIDAD!$F$34</f>
        <v>2</v>
      </c>
      <c r="T32" s="8">
        <f>VULNERABILIDAD!$F$34</f>
        <v>2</v>
      </c>
      <c r="U32" s="8">
        <f>VULNERABILIDAD!$F$34</f>
        <v>2</v>
      </c>
      <c r="W32" s="8" t="str">
        <f>VULNERABILIDAD!$U$34</f>
        <v>MEDIO</v>
      </c>
      <c r="X32" s="8" t="str">
        <f>VULNERABILIDAD!$U$34</f>
        <v>MEDIO</v>
      </c>
      <c r="Y32" s="8" t="str">
        <f>VULNERABILIDAD!$U$34</f>
        <v>MEDIO</v>
      </c>
      <c r="Z32" s="8" t="str">
        <f>VULNERABILIDAD!$U$34</f>
        <v>MEDIO</v>
      </c>
      <c r="AA32" s="8" t="str">
        <f>VULNERABILIDAD!$U$34</f>
        <v>MEDIO</v>
      </c>
      <c r="AB32" s="8" t="str">
        <f>VULNERABILIDAD!$U$34</f>
        <v>MEDIO</v>
      </c>
      <c r="AC32" s="8" t="str">
        <f>VULNERABILIDAD!$U$34</f>
        <v>MEDIO</v>
      </c>
      <c r="AD32" s="8" t="str">
        <f>VULNERABILIDAD!$U$34</f>
        <v>MEDIO</v>
      </c>
      <c r="AE32" s="8" t="str">
        <f>VULNERABILIDAD!$U$34</f>
        <v>MEDIO</v>
      </c>
      <c r="AF32" s="8" t="str">
        <f>VULNERABILIDAD!$U$34</f>
        <v>MEDIO</v>
      </c>
      <c r="AG32" s="8" t="str">
        <f>VULNERABILIDAD!$U$34</f>
        <v>MEDIO</v>
      </c>
      <c r="AH32" s="8" t="str">
        <f>VULNERABILIDAD!$U$34</f>
        <v>MEDIO</v>
      </c>
      <c r="AI32" s="8" t="str">
        <f>VULNERABILIDAD!$U$34</f>
        <v>MEDIO</v>
      </c>
    </row>
    <row r="33" spans="6:34" ht="4.5" customHeight="1" x14ac:dyDescent="0.2">
      <c r="F33" s="8" t="str">
        <f>VULNERABILIDAD!$K$34</f>
        <v>MEDIO</v>
      </c>
      <c r="G33" s="8" t="str">
        <f>VULNERABILIDAD!$K$34</f>
        <v>MEDIO</v>
      </c>
      <c r="H33" s="8" t="str">
        <f>VULNERABILIDAD!$K$34</f>
        <v>MEDIO</v>
      </c>
      <c r="I33" s="8" t="str">
        <f>VULNERABILIDAD!$K$34</f>
        <v>MEDIO</v>
      </c>
      <c r="J33" s="8" t="str">
        <f>VULNERABILIDAD!$K$34</f>
        <v>MEDIO</v>
      </c>
      <c r="K33" s="8" t="str">
        <f>VULNERABILIDAD!$K$34</f>
        <v>MEDIO</v>
      </c>
      <c r="L33" s="8" t="str">
        <f>VULNERABILIDAD!$K$34</f>
        <v>MEDIO</v>
      </c>
      <c r="M33" s="8" t="str">
        <f>VULNERABILIDAD!$K$34</f>
        <v>MEDIO</v>
      </c>
      <c r="N33" s="8" t="str">
        <f>VULNERABILIDAD!$K$34</f>
        <v>MEDIO</v>
      </c>
      <c r="O33" s="8" t="str">
        <f>VULNERABILIDAD!$K$34</f>
        <v>MEDIO</v>
      </c>
      <c r="P33" s="8" t="str">
        <f>VULNERABILIDAD!$K$34</f>
        <v>MEDIO</v>
      </c>
      <c r="Q33" s="8"/>
      <c r="R33" s="8">
        <f>VULNERABILIDAD!$F$34</f>
        <v>2</v>
      </c>
      <c r="S33" s="8">
        <f>VULNERABILIDAD!$F$34</f>
        <v>2</v>
      </c>
      <c r="T33" s="8">
        <f>VULNERABILIDAD!$F$34</f>
        <v>2</v>
      </c>
      <c r="U33" s="8">
        <f>VULNERABILIDAD!$F$34</f>
        <v>2</v>
      </c>
      <c r="V33" s="8">
        <f>VULNERABILIDAD!$F$34</f>
        <v>2</v>
      </c>
      <c r="X33" s="8" t="str">
        <f>VULNERABILIDAD!$U$34</f>
        <v>MEDIO</v>
      </c>
      <c r="Y33" s="8" t="str">
        <f>VULNERABILIDAD!$U$34</f>
        <v>MEDIO</v>
      </c>
      <c r="Z33" s="8" t="str">
        <f>VULNERABILIDAD!$U$34</f>
        <v>MEDIO</v>
      </c>
      <c r="AA33" s="8" t="str">
        <f>VULNERABILIDAD!$U$34</f>
        <v>MEDIO</v>
      </c>
      <c r="AB33" s="8" t="str">
        <f>VULNERABILIDAD!$U$34</f>
        <v>MEDIO</v>
      </c>
      <c r="AC33" s="8" t="str">
        <f>VULNERABILIDAD!$U$34</f>
        <v>MEDIO</v>
      </c>
      <c r="AD33" s="8" t="str">
        <f>VULNERABILIDAD!$U$34</f>
        <v>MEDIO</v>
      </c>
      <c r="AE33" s="8" t="str">
        <f>VULNERABILIDAD!$U$34</f>
        <v>MEDIO</v>
      </c>
      <c r="AF33" s="8" t="str">
        <f>VULNERABILIDAD!$U$34</f>
        <v>MEDIO</v>
      </c>
      <c r="AG33" s="8" t="str">
        <f>VULNERABILIDAD!$U$34</f>
        <v>MEDIO</v>
      </c>
      <c r="AH33" s="8" t="str">
        <f>VULNERABILIDAD!$U$34</f>
        <v>MEDIO</v>
      </c>
    </row>
    <row r="34" spans="6:34" ht="4.5" customHeight="1" x14ac:dyDescent="0.2">
      <c r="G34" s="8" t="str">
        <f>VULNERABILIDAD!$K$34</f>
        <v>MEDIO</v>
      </c>
      <c r="H34" s="8" t="str">
        <f>VULNERABILIDAD!$K$34</f>
        <v>MEDIO</v>
      </c>
      <c r="I34" s="8" t="str">
        <f>VULNERABILIDAD!$K$34</f>
        <v>MEDIO</v>
      </c>
      <c r="J34" s="8" t="str">
        <f>VULNERABILIDAD!$K$34</f>
        <v>MEDIO</v>
      </c>
      <c r="K34" s="8" t="str">
        <f>VULNERABILIDAD!$K$34</f>
        <v>MEDIO</v>
      </c>
      <c r="L34" s="8" t="str">
        <f>VULNERABILIDAD!$K$34</f>
        <v>MEDIO</v>
      </c>
      <c r="M34" s="8" t="str">
        <f>VULNERABILIDAD!$K$34</f>
        <v>MEDIO</v>
      </c>
      <c r="N34" s="8" t="str">
        <f>VULNERABILIDAD!$K$34</f>
        <v>MEDIO</v>
      </c>
      <c r="O34" s="8" t="str">
        <f>VULNERABILIDAD!$K$34</f>
        <v>MEDIO</v>
      </c>
      <c r="P34" s="8"/>
      <c r="Q34" s="8">
        <f>VULNERABILIDAD!$F$34</f>
        <v>2</v>
      </c>
      <c r="R34" s="8">
        <f>VULNERABILIDAD!$F$34</f>
        <v>2</v>
      </c>
      <c r="S34" s="8">
        <f>VULNERABILIDAD!$F$34</f>
        <v>2</v>
      </c>
      <c r="T34" s="8">
        <f>VULNERABILIDAD!$F$34</f>
        <v>2</v>
      </c>
      <c r="U34" s="8">
        <f>VULNERABILIDAD!$F$34</f>
        <v>2</v>
      </c>
      <c r="V34" s="8">
        <f>VULNERABILIDAD!$F$34</f>
        <v>2</v>
      </c>
      <c r="W34" s="8">
        <f>VULNERABILIDAD!$F$34</f>
        <v>2</v>
      </c>
      <c r="Y34" s="8" t="str">
        <f>VULNERABILIDAD!$U$34</f>
        <v>MEDIO</v>
      </c>
      <c r="Z34" s="8" t="str">
        <f>VULNERABILIDAD!$U$34</f>
        <v>MEDIO</v>
      </c>
      <c r="AA34" s="8" t="str">
        <f>VULNERABILIDAD!$U$34</f>
        <v>MEDIO</v>
      </c>
      <c r="AB34" s="8" t="str">
        <f>VULNERABILIDAD!$U$34</f>
        <v>MEDIO</v>
      </c>
      <c r="AC34" s="8" t="str">
        <f>VULNERABILIDAD!$U$34</f>
        <v>MEDIO</v>
      </c>
      <c r="AD34" s="8" t="str">
        <f>VULNERABILIDAD!$U$34</f>
        <v>MEDIO</v>
      </c>
      <c r="AE34" s="8" t="str">
        <f>VULNERABILIDAD!$U$34</f>
        <v>MEDIO</v>
      </c>
      <c r="AF34" s="8" t="str">
        <f>VULNERABILIDAD!$U$34</f>
        <v>MEDIO</v>
      </c>
      <c r="AG34" s="8" t="str">
        <f>VULNERABILIDAD!$U$34</f>
        <v>MEDIO</v>
      </c>
    </row>
    <row r="35" spans="6:34" ht="4.5" customHeight="1" x14ac:dyDescent="0.2">
      <c r="H35" s="8" t="str">
        <f>VULNERABILIDAD!$K$34</f>
        <v>MEDIO</v>
      </c>
      <c r="I35" s="8" t="str">
        <f>VULNERABILIDAD!$K$34</f>
        <v>MEDIO</v>
      </c>
      <c r="J35" s="8" t="str">
        <f>VULNERABILIDAD!$K$34</f>
        <v>MEDIO</v>
      </c>
      <c r="K35" s="8" t="str">
        <f>VULNERABILIDAD!$K$34</f>
        <v>MEDIO</v>
      </c>
      <c r="L35" s="8" t="str">
        <f>VULNERABILIDAD!$K$34</f>
        <v>MEDIO</v>
      </c>
      <c r="M35" s="8" t="str">
        <f>VULNERABILIDAD!$K$34</f>
        <v>MEDIO</v>
      </c>
      <c r="N35" s="8" t="str">
        <f>VULNERABILIDAD!$K$34</f>
        <v>MEDIO</v>
      </c>
      <c r="O35" s="8"/>
      <c r="P35" s="8">
        <f>VULNERABILIDAD!$F$34</f>
        <v>2</v>
      </c>
      <c r="Q35" s="8">
        <f>VULNERABILIDAD!$F$34</f>
        <v>2</v>
      </c>
      <c r="R35" s="8">
        <f>VULNERABILIDAD!$F$34</f>
        <v>2</v>
      </c>
      <c r="S35" s="8">
        <f>VULNERABILIDAD!$F$34</f>
        <v>2</v>
      </c>
      <c r="T35" s="8">
        <f>VULNERABILIDAD!$F$34</f>
        <v>2</v>
      </c>
      <c r="U35" s="8">
        <f>VULNERABILIDAD!$F$34</f>
        <v>2</v>
      </c>
      <c r="V35" s="8">
        <f>VULNERABILIDAD!$F$34</f>
        <v>2</v>
      </c>
      <c r="W35" s="8">
        <f>VULNERABILIDAD!$F$34</f>
        <v>2</v>
      </c>
      <c r="X35" s="8">
        <f>VULNERABILIDAD!$F$34</f>
        <v>2</v>
      </c>
      <c r="Z35" s="8" t="str">
        <f>VULNERABILIDAD!$U$34</f>
        <v>MEDIO</v>
      </c>
      <c r="AA35" s="8" t="str">
        <f>VULNERABILIDAD!$U$34</f>
        <v>MEDIO</v>
      </c>
      <c r="AB35" s="8" t="str">
        <f>VULNERABILIDAD!$U$34</f>
        <v>MEDIO</v>
      </c>
      <c r="AC35" s="8" t="str">
        <f>VULNERABILIDAD!$U$34</f>
        <v>MEDIO</v>
      </c>
      <c r="AD35" s="8" t="str">
        <f>VULNERABILIDAD!$U$34</f>
        <v>MEDIO</v>
      </c>
      <c r="AE35" s="8" t="str">
        <f>VULNERABILIDAD!$U$34</f>
        <v>MEDIO</v>
      </c>
      <c r="AF35" s="8" t="str">
        <f>VULNERABILIDAD!$U$34</f>
        <v>MEDIO</v>
      </c>
    </row>
    <row r="36" spans="6:34" ht="4.5" customHeight="1" x14ac:dyDescent="0.2">
      <c r="I36" s="8" t="str">
        <f>VULNERABILIDAD!$K$34</f>
        <v>MEDIO</v>
      </c>
      <c r="J36" s="8" t="str">
        <f>VULNERABILIDAD!$K$34</f>
        <v>MEDIO</v>
      </c>
      <c r="K36" s="8" t="str">
        <f>VULNERABILIDAD!$K$34</f>
        <v>MEDIO</v>
      </c>
      <c r="L36" s="8" t="str">
        <f>VULNERABILIDAD!$K$34</f>
        <v>MEDIO</v>
      </c>
      <c r="M36" s="8" t="str">
        <f>VULNERABILIDAD!$K$34</f>
        <v>MEDIO</v>
      </c>
      <c r="N36" s="8"/>
      <c r="O36" s="8">
        <f>VULNERABILIDAD!$F$34</f>
        <v>2</v>
      </c>
      <c r="P36" s="8">
        <f>VULNERABILIDAD!$F$34</f>
        <v>2</v>
      </c>
      <c r="Q36" s="8">
        <f>VULNERABILIDAD!$F$34</f>
        <v>2</v>
      </c>
      <c r="R36" s="8">
        <f>VULNERABILIDAD!$F$34</f>
        <v>2</v>
      </c>
      <c r="S36" s="8">
        <f>VULNERABILIDAD!$F$34</f>
        <v>2</v>
      </c>
      <c r="T36" s="8">
        <f>VULNERABILIDAD!$F$34</f>
        <v>2</v>
      </c>
      <c r="U36" s="8">
        <f>VULNERABILIDAD!$F$34</f>
        <v>2</v>
      </c>
      <c r="V36" s="8">
        <f>VULNERABILIDAD!$F$34</f>
        <v>2</v>
      </c>
      <c r="W36" s="8">
        <f>VULNERABILIDAD!$F$34</f>
        <v>2</v>
      </c>
      <c r="X36" s="8">
        <f>VULNERABILIDAD!$F$34</f>
        <v>2</v>
      </c>
      <c r="Y36" s="8">
        <f>VULNERABILIDAD!$F$34</f>
        <v>2</v>
      </c>
      <c r="AA36" s="8" t="str">
        <f>VULNERABILIDAD!$U$34</f>
        <v>MEDIO</v>
      </c>
      <c r="AB36" s="8" t="str">
        <f>VULNERABILIDAD!$U$34</f>
        <v>MEDIO</v>
      </c>
      <c r="AC36" s="8" t="str">
        <f>VULNERABILIDAD!$U$34</f>
        <v>MEDIO</v>
      </c>
      <c r="AD36" s="8" t="str">
        <f>VULNERABILIDAD!$U$34</f>
        <v>MEDIO</v>
      </c>
      <c r="AE36" s="8" t="str">
        <f>VULNERABILIDAD!$U$34</f>
        <v>MEDIO</v>
      </c>
    </row>
    <row r="37" spans="6:34" ht="4.5" customHeight="1" x14ac:dyDescent="0.2">
      <c r="J37" s="8" t="str">
        <f>VULNERABILIDAD!$K$34</f>
        <v>MEDIO</v>
      </c>
      <c r="K37" s="8" t="str">
        <f>VULNERABILIDAD!$K$34</f>
        <v>MEDIO</v>
      </c>
      <c r="L37" s="8" t="str">
        <f>VULNERABILIDAD!$K$34</f>
        <v>MEDIO</v>
      </c>
      <c r="M37" s="8"/>
      <c r="N37" s="8">
        <f>VULNERABILIDAD!$F$34</f>
        <v>2</v>
      </c>
      <c r="O37" s="8">
        <f>VULNERABILIDAD!$F$34</f>
        <v>2</v>
      </c>
      <c r="P37" s="8">
        <f>VULNERABILIDAD!$F$34</f>
        <v>2</v>
      </c>
      <c r="Q37" s="8">
        <f>VULNERABILIDAD!$F$34</f>
        <v>2</v>
      </c>
      <c r="R37" s="8">
        <f>VULNERABILIDAD!$F$34</f>
        <v>2</v>
      </c>
      <c r="S37" s="8">
        <f>VULNERABILIDAD!$F$34</f>
        <v>2</v>
      </c>
      <c r="T37" s="8">
        <f>VULNERABILIDAD!$F$34</f>
        <v>2</v>
      </c>
      <c r="U37" s="8">
        <f>VULNERABILIDAD!$F$34</f>
        <v>2</v>
      </c>
      <c r="V37" s="8">
        <f>VULNERABILIDAD!$F$34</f>
        <v>2</v>
      </c>
      <c r="W37" s="8">
        <f>VULNERABILIDAD!$F$34</f>
        <v>2</v>
      </c>
      <c r="X37" s="8">
        <f>VULNERABILIDAD!$F$34</f>
        <v>2</v>
      </c>
      <c r="Y37" s="8">
        <f>VULNERABILIDAD!$F$34</f>
        <v>2</v>
      </c>
      <c r="Z37" s="8">
        <f>VULNERABILIDAD!$F$34</f>
        <v>2</v>
      </c>
      <c r="AB37" s="8" t="str">
        <f>VULNERABILIDAD!$U$34</f>
        <v>MEDIO</v>
      </c>
      <c r="AC37" s="8" t="str">
        <f>VULNERABILIDAD!$U$34</f>
        <v>MEDIO</v>
      </c>
      <c r="AD37" s="8" t="str">
        <f>VULNERABILIDAD!$U$34</f>
        <v>MEDIO</v>
      </c>
    </row>
    <row r="38" spans="6:34" ht="4.5" customHeight="1" x14ac:dyDescent="0.2">
      <c r="K38" s="8" t="str">
        <f>VULNERABILIDAD!$K$34</f>
        <v>MEDIO</v>
      </c>
      <c r="L38" s="8"/>
      <c r="M38" s="8">
        <f>VULNERABILIDAD!$F$34</f>
        <v>2</v>
      </c>
      <c r="N38" s="8">
        <f>VULNERABILIDAD!$F$34</f>
        <v>2</v>
      </c>
      <c r="O38" s="8">
        <f>VULNERABILIDAD!$F$34</f>
        <v>2</v>
      </c>
      <c r="P38" s="8">
        <f>VULNERABILIDAD!$F$34</f>
        <v>2</v>
      </c>
      <c r="Q38" s="8">
        <f>VULNERABILIDAD!$F$34</f>
        <v>2</v>
      </c>
      <c r="R38" s="8">
        <f>VULNERABILIDAD!$F$34</f>
        <v>2</v>
      </c>
      <c r="S38" s="8">
        <f>VULNERABILIDAD!$F$34</f>
        <v>2</v>
      </c>
      <c r="T38" s="8">
        <f>VULNERABILIDAD!$F$34</f>
        <v>2</v>
      </c>
      <c r="U38" s="8">
        <f>VULNERABILIDAD!$F$34</f>
        <v>2</v>
      </c>
      <c r="V38" s="8">
        <f>VULNERABILIDAD!$F$34</f>
        <v>2</v>
      </c>
      <c r="W38" s="8">
        <f>VULNERABILIDAD!$F$34</f>
        <v>2</v>
      </c>
      <c r="X38" s="8">
        <f>VULNERABILIDAD!$F$34</f>
        <v>2</v>
      </c>
      <c r="Y38" s="8">
        <f>VULNERABILIDAD!$F$34</f>
        <v>2</v>
      </c>
      <c r="Z38" s="8">
        <f>VULNERABILIDAD!$F$34</f>
        <v>2</v>
      </c>
      <c r="AA38" s="8">
        <f>VULNERABILIDAD!$F$34</f>
        <v>2</v>
      </c>
      <c r="AC38" s="8" t="str">
        <f>VULNERABILIDAD!$U$34</f>
        <v>MEDIO</v>
      </c>
    </row>
    <row r="39" spans="6:34" ht="4.5" customHeight="1" x14ac:dyDescent="0.2">
      <c r="L39" s="8">
        <f>VULNERABILIDAD!$F$34</f>
        <v>2</v>
      </c>
      <c r="M39" s="8">
        <f>VULNERABILIDAD!$F$34</f>
        <v>2</v>
      </c>
      <c r="N39" s="8">
        <f>VULNERABILIDAD!$F$34</f>
        <v>2</v>
      </c>
      <c r="O39" s="8">
        <f>VULNERABILIDAD!$F$34</f>
        <v>2</v>
      </c>
      <c r="P39" s="8">
        <f>VULNERABILIDAD!$F$34</f>
        <v>2</v>
      </c>
      <c r="Q39" s="8">
        <f>VULNERABILIDAD!$F$34</f>
        <v>2</v>
      </c>
      <c r="R39" s="8">
        <f>VULNERABILIDAD!$F$34</f>
        <v>2</v>
      </c>
      <c r="S39" s="8">
        <f>VULNERABILIDAD!$F$34</f>
        <v>2</v>
      </c>
      <c r="T39" s="8">
        <f>VULNERABILIDAD!$F$34</f>
        <v>2</v>
      </c>
      <c r="U39" s="8">
        <f>VULNERABILIDAD!$F$34</f>
        <v>2</v>
      </c>
      <c r="V39" s="8">
        <f>VULNERABILIDAD!$F$34</f>
        <v>2</v>
      </c>
      <c r="W39" s="8">
        <f>VULNERABILIDAD!$F$34</f>
        <v>2</v>
      </c>
      <c r="X39" s="8">
        <f>VULNERABILIDAD!$F$34</f>
        <v>2</v>
      </c>
      <c r="Y39" s="8">
        <f>VULNERABILIDAD!$F$34</f>
        <v>2</v>
      </c>
      <c r="Z39" s="8">
        <f>VULNERABILIDAD!$F$34</f>
        <v>2</v>
      </c>
      <c r="AA39" s="8">
        <f>VULNERABILIDAD!$F$34</f>
        <v>2</v>
      </c>
      <c r="AB39" s="8">
        <f>VULNERABILIDAD!$F$34</f>
        <v>2</v>
      </c>
    </row>
    <row r="40" spans="6:34" ht="4.5" customHeight="1" x14ac:dyDescent="0.2">
      <c r="M40" s="8">
        <f>VULNERABILIDAD!$F$34</f>
        <v>2</v>
      </c>
      <c r="N40" s="8">
        <f>VULNERABILIDAD!$F$34</f>
        <v>2</v>
      </c>
      <c r="O40" s="8">
        <f>VULNERABILIDAD!$F$34</f>
        <v>2</v>
      </c>
      <c r="P40" s="8">
        <f>VULNERABILIDAD!$F$34</f>
        <v>2</v>
      </c>
      <c r="Q40" s="8">
        <f>VULNERABILIDAD!$F$34</f>
        <v>2</v>
      </c>
      <c r="R40" s="8">
        <f>VULNERABILIDAD!$F$34</f>
        <v>2</v>
      </c>
      <c r="S40" s="8">
        <f>VULNERABILIDAD!$F$34</f>
        <v>2</v>
      </c>
      <c r="T40" s="8">
        <f>VULNERABILIDAD!$F$34</f>
        <v>2</v>
      </c>
      <c r="U40" s="8">
        <f>VULNERABILIDAD!$F$34</f>
        <v>2</v>
      </c>
      <c r="V40" s="8">
        <f>VULNERABILIDAD!$F$34</f>
        <v>2</v>
      </c>
      <c r="W40" s="8">
        <f>VULNERABILIDAD!$F$34</f>
        <v>2</v>
      </c>
      <c r="X40" s="8">
        <f>VULNERABILIDAD!$F$34</f>
        <v>2</v>
      </c>
      <c r="Y40" s="8">
        <f>VULNERABILIDAD!$F$34</f>
        <v>2</v>
      </c>
      <c r="Z40" s="8">
        <f>VULNERABILIDAD!$F$34</f>
        <v>2</v>
      </c>
      <c r="AA40" s="8">
        <f>VULNERABILIDAD!$F$34</f>
        <v>2</v>
      </c>
    </row>
    <row r="41" spans="6:34" ht="4.5" customHeight="1" x14ac:dyDescent="0.2">
      <c r="N41" s="8">
        <f>VULNERABILIDAD!$F$34</f>
        <v>2</v>
      </c>
      <c r="O41" s="8">
        <f>VULNERABILIDAD!$F$34</f>
        <v>2</v>
      </c>
      <c r="P41" s="8">
        <f>VULNERABILIDAD!$F$34</f>
        <v>2</v>
      </c>
      <c r="Q41" s="8">
        <f>VULNERABILIDAD!$F$34</f>
        <v>2</v>
      </c>
      <c r="R41" s="8">
        <f>VULNERABILIDAD!$F$34</f>
        <v>2</v>
      </c>
      <c r="S41" s="8">
        <f>VULNERABILIDAD!$F$34</f>
        <v>2</v>
      </c>
      <c r="T41" s="8">
        <f>VULNERABILIDAD!$F$34</f>
        <v>2</v>
      </c>
      <c r="U41" s="8">
        <f>VULNERABILIDAD!$F$34</f>
        <v>2</v>
      </c>
      <c r="V41" s="8">
        <f>VULNERABILIDAD!$F$34</f>
        <v>2</v>
      </c>
      <c r="W41" s="8">
        <f>VULNERABILIDAD!$F$34</f>
        <v>2</v>
      </c>
      <c r="X41" s="8">
        <f>VULNERABILIDAD!$F$34</f>
        <v>2</v>
      </c>
      <c r="Y41" s="8">
        <f>VULNERABILIDAD!$F$34</f>
        <v>2</v>
      </c>
      <c r="Z41" s="8">
        <f>VULNERABILIDAD!$F$34</f>
        <v>2</v>
      </c>
    </row>
    <row r="42" spans="6:34" ht="4.5" customHeight="1" x14ac:dyDescent="0.2">
      <c r="O42" s="8">
        <f>VULNERABILIDAD!$F$34</f>
        <v>2</v>
      </c>
      <c r="P42" s="8">
        <f>VULNERABILIDAD!$F$34</f>
        <v>2</v>
      </c>
      <c r="Q42" s="8">
        <f>VULNERABILIDAD!$F$34</f>
        <v>2</v>
      </c>
      <c r="R42" s="8">
        <f>VULNERABILIDAD!$F$34</f>
        <v>2</v>
      </c>
      <c r="S42" s="8">
        <f>VULNERABILIDAD!$F$34</f>
        <v>2</v>
      </c>
      <c r="T42" s="8">
        <f>VULNERABILIDAD!$F$34</f>
        <v>2</v>
      </c>
      <c r="U42" s="8">
        <f>VULNERABILIDAD!$F$34</f>
        <v>2</v>
      </c>
      <c r="V42" s="8">
        <f>VULNERABILIDAD!$F$34</f>
        <v>2</v>
      </c>
      <c r="W42" s="8">
        <f>VULNERABILIDAD!$F$34</f>
        <v>2</v>
      </c>
      <c r="X42" s="8">
        <f>VULNERABILIDAD!$F$34</f>
        <v>2</v>
      </c>
      <c r="Y42" s="8">
        <f>VULNERABILIDAD!$F$34</f>
        <v>2</v>
      </c>
    </row>
    <row r="43" spans="6:34" ht="4.5" customHeight="1" x14ac:dyDescent="0.2">
      <c r="P43" s="8">
        <f>VULNERABILIDAD!$F$34</f>
        <v>2</v>
      </c>
      <c r="Q43" s="8">
        <f>VULNERABILIDAD!$F$34</f>
        <v>2</v>
      </c>
      <c r="R43" s="8">
        <f>VULNERABILIDAD!$F$34</f>
        <v>2</v>
      </c>
      <c r="S43" s="8">
        <f>VULNERABILIDAD!$F$34</f>
        <v>2</v>
      </c>
      <c r="T43" s="8">
        <f>VULNERABILIDAD!$F$34</f>
        <v>2</v>
      </c>
      <c r="U43" s="8">
        <f>VULNERABILIDAD!$F$34</f>
        <v>2</v>
      </c>
      <c r="V43" s="8">
        <f>VULNERABILIDAD!$F$34</f>
        <v>2</v>
      </c>
      <c r="W43" s="8">
        <f>VULNERABILIDAD!$F$34</f>
        <v>2</v>
      </c>
      <c r="X43" s="8">
        <f>VULNERABILIDAD!$F$34</f>
        <v>2</v>
      </c>
    </row>
    <row r="44" spans="6:34" ht="4.5" customHeight="1" x14ac:dyDescent="0.2">
      <c r="Q44" s="8">
        <f>VULNERABILIDAD!$F$34</f>
        <v>2</v>
      </c>
      <c r="R44" s="8">
        <f>VULNERABILIDAD!$F$34</f>
        <v>2</v>
      </c>
      <c r="S44" s="8">
        <f>VULNERABILIDAD!$F$34</f>
        <v>2</v>
      </c>
      <c r="T44" s="8">
        <f>VULNERABILIDAD!$F$34</f>
        <v>2</v>
      </c>
      <c r="U44" s="8">
        <f>VULNERABILIDAD!$F$34</f>
        <v>2</v>
      </c>
      <c r="V44" s="8">
        <f>VULNERABILIDAD!$F$34</f>
        <v>2</v>
      </c>
      <c r="W44" s="8">
        <f>VULNERABILIDAD!$F$34</f>
        <v>2</v>
      </c>
    </row>
    <row r="45" spans="6:34" ht="4.5" customHeight="1" x14ac:dyDescent="0.2">
      <c r="R45" s="8">
        <f>VULNERABILIDAD!$F$34</f>
        <v>2</v>
      </c>
      <c r="S45" s="8">
        <f>VULNERABILIDAD!$F$34</f>
        <v>2</v>
      </c>
      <c r="T45" s="8">
        <f>VULNERABILIDAD!$F$34</f>
        <v>2</v>
      </c>
      <c r="U45" s="8">
        <f>VULNERABILIDAD!$F$34</f>
        <v>2</v>
      </c>
      <c r="V45" s="8">
        <f>VULNERABILIDAD!$F$34</f>
        <v>2</v>
      </c>
      <c r="W45" s="8"/>
    </row>
    <row r="46" spans="6:34" ht="4.5" customHeight="1" x14ac:dyDescent="0.2">
      <c r="S46" s="8">
        <f>VULNERABILIDAD!$F$34</f>
        <v>2</v>
      </c>
      <c r="T46" s="8">
        <f>VULNERABILIDAD!$F$34</f>
        <v>2</v>
      </c>
      <c r="U46" s="8">
        <f>VULNERABILIDAD!$F$34</f>
        <v>2</v>
      </c>
      <c r="V46" s="8"/>
    </row>
    <row r="47" spans="6:34" ht="4.5" customHeight="1" x14ac:dyDescent="0.2">
      <c r="T47" s="8">
        <f>VULNERABILIDAD!$F$34</f>
        <v>2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12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50 al 70% la vulnerabilidad y la amenaza es alta.  Ó los componentes son calificados como medios, por lo tanto las consecuencias y efectos sociales y económicos pueden ser de magnitud, pero inferiores al riesgo alto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12">
    <mergeCell ref="AL1:AN1"/>
    <mergeCell ref="AM2:AN2"/>
    <mergeCell ref="AM3:AN3"/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119" priority="10" stopIfTrue="1" operator="equal">
      <formula>1</formula>
    </cfRule>
    <cfRule type="cellIs" dxfId="118" priority="11" stopIfTrue="1" operator="equal">
      <formula>2</formula>
    </cfRule>
    <cfRule type="cellIs" dxfId="117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116" priority="7" stopIfTrue="1" operator="equal">
      <formula>"BAJO"</formula>
    </cfRule>
    <cfRule type="cellIs" dxfId="115" priority="8" stopIfTrue="1" operator="equal">
      <formula>"MEDIO"</formula>
    </cfRule>
    <cfRule type="cellIs" dxfId="114" priority="9" stopIfTrue="1" operator="equal">
      <formula>"ALTO"</formula>
    </cfRule>
  </conditionalFormatting>
  <conditionalFormatting sqref="A50:A52">
    <cfRule type="cellIs" dxfId="113" priority="4" stopIfTrue="1" operator="equal">
      <formula>"BAJO"</formula>
    </cfRule>
    <cfRule type="cellIs" dxfId="112" priority="5" stopIfTrue="1" operator="equal">
      <formula>"MEDIO"</formula>
    </cfRule>
    <cfRule type="cellIs" dxfId="111" priority="6" stopIfTrue="1" operator="equal">
      <formula>"ALTO"</formula>
    </cfRule>
  </conditionalFormatting>
  <conditionalFormatting sqref="B50:B52">
    <cfRule type="cellIs" dxfId="110" priority="1" stopIfTrue="1" operator="equal">
      <formula>"BAJO"</formula>
    </cfRule>
    <cfRule type="cellIs" dxfId="109" priority="2" stopIfTrue="1" operator="equal">
      <formula>"MEDIO"</formula>
    </cfRule>
    <cfRule type="cellIs" dxfId="108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AN1" sqref="AN1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19.28515625" customWidth="1"/>
  </cols>
  <sheetData>
    <row r="1" spans="1:40" x14ac:dyDescent="0.2">
      <c r="A1" s="33"/>
      <c r="B1" s="33"/>
      <c r="C1" s="33"/>
      <c r="D1" s="33"/>
      <c r="E1" s="33"/>
      <c r="AM1" s="36"/>
      <c r="AN1" s="40" t="s">
        <v>106</v>
      </c>
    </row>
    <row r="2" spans="1:40" x14ac:dyDescent="0.2">
      <c r="A2" s="33"/>
      <c r="B2" s="33"/>
      <c r="C2" s="33"/>
      <c r="D2" s="33"/>
      <c r="E2" s="33"/>
      <c r="AL2" s="34"/>
      <c r="AN2" s="40" t="s">
        <v>105</v>
      </c>
    </row>
    <row r="3" spans="1:40" x14ac:dyDescent="0.2">
      <c r="A3" s="33"/>
      <c r="B3" s="33"/>
      <c r="C3" s="33"/>
      <c r="D3" s="33"/>
      <c r="E3" s="33"/>
      <c r="AL3" s="34"/>
      <c r="AN3" s="41" t="s">
        <v>104</v>
      </c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18" x14ac:dyDescent="0.25">
      <c r="A11" s="59" t="s">
        <v>55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</row>
    <row r="12" spans="1:40" ht="7.5" customHeight="1" x14ac:dyDescent="0.2"/>
    <row r="13" spans="1:40" ht="4.5" customHeight="1" x14ac:dyDescent="0.2">
      <c r="T13" s="8" t="str">
        <f>VULNERABILIDAD!$P$34</f>
        <v>MEDIO</v>
      </c>
    </row>
    <row r="14" spans="1:40" ht="4.5" customHeight="1" x14ac:dyDescent="0.2">
      <c r="S14" s="8" t="str">
        <f>VULNERABILIDAD!$P$34</f>
        <v>MEDIO</v>
      </c>
      <c r="T14" s="8" t="str">
        <f>VULNERABILIDAD!$P$34</f>
        <v>MEDIO</v>
      </c>
      <c r="U14" s="8" t="str">
        <f>VULNERABILIDAD!$P$34</f>
        <v>MEDIO</v>
      </c>
    </row>
    <row r="15" spans="1:40" ht="4.5" customHeight="1" x14ac:dyDescent="0.2">
      <c r="R15" s="8" t="str">
        <f>VULNERABILIDAD!$P$34</f>
        <v>MEDIO</v>
      </c>
      <c r="S15" s="8" t="str">
        <f>VULNERABILIDAD!$P$34</f>
        <v>MEDIO</v>
      </c>
      <c r="T15" s="8" t="str">
        <f>VULNERABILIDAD!$P$34</f>
        <v>MEDIO</v>
      </c>
      <c r="U15" s="8" t="str">
        <f>VULNERABILIDAD!$P$34</f>
        <v>MEDIO</v>
      </c>
      <c r="V15" s="8" t="str">
        <f>VULNERABILIDAD!$P$34</f>
        <v>MEDIO</v>
      </c>
    </row>
    <row r="16" spans="1:40" ht="4.5" customHeight="1" x14ac:dyDescent="0.2">
      <c r="Q16" s="8" t="str">
        <f>VULNERABILIDAD!$P$34</f>
        <v>MEDIO</v>
      </c>
      <c r="R16" s="8" t="str">
        <f>VULNERABILIDAD!$P$34</f>
        <v>MEDIO</v>
      </c>
      <c r="S16" s="8" t="str">
        <f>VULNERABILIDAD!$P$34</f>
        <v>MEDIO</v>
      </c>
      <c r="T16" s="8" t="str">
        <f>VULNERABILIDAD!$P$34</f>
        <v>MEDIO</v>
      </c>
      <c r="U16" s="8" t="str">
        <f>VULNERABILIDAD!$P$34</f>
        <v>MEDIO</v>
      </c>
      <c r="V16" s="8" t="str">
        <f>VULNERABILIDAD!$P$34</f>
        <v>MEDIO</v>
      </c>
      <c r="W16" s="8" t="str">
        <f>VULNERABILIDAD!$P$34</f>
        <v>MEDIO</v>
      </c>
    </row>
    <row r="17" spans="3:37" ht="4.5" customHeight="1" x14ac:dyDescent="0.2">
      <c r="P17" s="8" t="str">
        <f>VULNERABILIDAD!$P$34</f>
        <v>MEDIO</v>
      </c>
      <c r="Q17" s="8" t="str">
        <f>VULNERABILIDAD!$P$34</f>
        <v>MEDIO</v>
      </c>
      <c r="R17" s="8" t="str">
        <f>VULNERABILIDAD!$P$34</f>
        <v>MEDIO</v>
      </c>
      <c r="S17" s="8" t="str">
        <f>VULNERABILIDAD!$P$34</f>
        <v>MEDIO</v>
      </c>
      <c r="T17" s="8" t="str">
        <f>VULNERABILIDAD!$P$34</f>
        <v>MEDIO</v>
      </c>
      <c r="U17" s="8" t="str">
        <f>VULNERABILIDAD!$P$34</f>
        <v>MEDIO</v>
      </c>
      <c r="V17" s="8" t="str">
        <f>VULNERABILIDAD!$P$34</f>
        <v>MEDIO</v>
      </c>
      <c r="W17" s="8" t="str">
        <f>VULNERABILIDAD!$P$34</f>
        <v>MEDIO</v>
      </c>
      <c r="X17" s="8" t="str">
        <f>VULNERABILIDAD!$P$34</f>
        <v>MEDIO</v>
      </c>
    </row>
    <row r="18" spans="3:37" ht="4.5" customHeight="1" x14ac:dyDescent="0.2">
      <c r="O18" s="8" t="str">
        <f>VULNERABILIDAD!$P$34</f>
        <v>MEDIO</v>
      </c>
      <c r="P18" s="8" t="str">
        <f>VULNERABILIDAD!$P$34</f>
        <v>MEDIO</v>
      </c>
      <c r="Q18" s="8" t="str">
        <f>VULNERABILIDAD!$P$34</f>
        <v>MEDIO</v>
      </c>
      <c r="R18" s="8" t="str">
        <f>VULNERABILIDAD!$P$34</f>
        <v>MEDIO</v>
      </c>
      <c r="S18" s="8" t="str">
        <f>VULNERABILIDAD!$P$34</f>
        <v>MEDIO</v>
      </c>
      <c r="T18" s="8" t="str">
        <f>VULNERABILIDAD!$P$34</f>
        <v>MEDIO</v>
      </c>
      <c r="U18" s="8" t="str">
        <f>VULNERABILIDAD!$P$34</f>
        <v>MEDIO</v>
      </c>
      <c r="V18" s="8" t="str">
        <f>VULNERABILIDAD!$P$34</f>
        <v>MEDIO</v>
      </c>
      <c r="W18" s="8" t="str">
        <f>VULNERABILIDAD!$P$34</f>
        <v>MEDIO</v>
      </c>
      <c r="X18" s="8" t="str">
        <f>VULNERABILIDAD!$P$34</f>
        <v>MEDIO</v>
      </c>
      <c r="Y18" s="8" t="str">
        <f>VULNERABILIDAD!$P$34</f>
        <v>MEDIO</v>
      </c>
    </row>
    <row r="19" spans="3:37" ht="4.5" customHeight="1" x14ac:dyDescent="0.2">
      <c r="N19" s="8" t="str">
        <f>VULNERABILIDAD!$P$34</f>
        <v>MEDIO</v>
      </c>
      <c r="O19" s="8" t="str">
        <f>VULNERABILIDAD!$P$34</f>
        <v>MEDIO</v>
      </c>
      <c r="P19" s="8" t="str">
        <f>VULNERABILIDAD!$P$34</f>
        <v>MEDIO</v>
      </c>
      <c r="Q19" s="8" t="str">
        <f>VULNERABILIDAD!$P$34</f>
        <v>MEDIO</v>
      </c>
      <c r="R19" s="8" t="str">
        <f>VULNERABILIDAD!$P$34</f>
        <v>MEDIO</v>
      </c>
      <c r="S19" s="8" t="str">
        <f>VULNERABILIDAD!$P$34</f>
        <v>MEDIO</v>
      </c>
      <c r="T19" s="8" t="str">
        <f>VULNERABILIDAD!$P$34</f>
        <v>MEDIO</v>
      </c>
      <c r="U19" s="8" t="str">
        <f>VULNERABILIDAD!$P$34</f>
        <v>MEDIO</v>
      </c>
      <c r="V19" s="8" t="str">
        <f>VULNERABILIDAD!$P$34</f>
        <v>MEDIO</v>
      </c>
      <c r="W19" s="8" t="str">
        <f>VULNERABILIDAD!$P$34</f>
        <v>MEDIO</v>
      </c>
      <c r="X19" s="8" t="str">
        <f>VULNERABILIDAD!$P$34</f>
        <v>MEDIO</v>
      </c>
      <c r="Y19" s="8" t="str">
        <f>VULNERABILIDAD!$P$34</f>
        <v>MEDIO</v>
      </c>
      <c r="Z19" s="8" t="str">
        <f>VULNERABILIDAD!$P$34</f>
        <v>MEDIO</v>
      </c>
    </row>
    <row r="20" spans="3:37" ht="4.5" customHeight="1" x14ac:dyDescent="0.2">
      <c r="M20" s="8" t="str">
        <f>VULNERABILIDAD!$P$34</f>
        <v>MEDIO</v>
      </c>
      <c r="N20" s="8" t="str">
        <f>VULNERABILIDAD!$P$34</f>
        <v>MEDIO</v>
      </c>
      <c r="O20" s="8" t="str">
        <f>VULNERABILIDAD!$P$34</f>
        <v>MEDIO</v>
      </c>
      <c r="P20" s="8" t="str">
        <f>VULNERABILIDAD!$P$34</f>
        <v>MEDIO</v>
      </c>
      <c r="Q20" s="8" t="str">
        <f>VULNERABILIDAD!$P$34</f>
        <v>MEDIO</v>
      </c>
      <c r="R20" s="8" t="str">
        <f>VULNERABILIDAD!$P$34</f>
        <v>MEDIO</v>
      </c>
      <c r="S20" s="8" t="str">
        <f>VULNERABILIDAD!$P$34</f>
        <v>MEDIO</v>
      </c>
      <c r="T20" s="8" t="str">
        <f>VULNERABILIDAD!$P$34</f>
        <v>MEDIO</v>
      </c>
      <c r="U20" s="8" t="str">
        <f>VULNERABILIDAD!$P$34</f>
        <v>MEDIO</v>
      </c>
      <c r="V20" s="8" t="str">
        <f>VULNERABILIDAD!$P$34</f>
        <v>MEDIO</v>
      </c>
      <c r="W20" s="8" t="str">
        <f>VULNERABILIDAD!$P$34</f>
        <v>MEDIO</v>
      </c>
      <c r="X20" s="8" t="str">
        <f>VULNERABILIDAD!$P$34</f>
        <v>MEDIO</v>
      </c>
      <c r="Y20" s="8" t="str">
        <f>VULNERABILIDAD!$P$34</f>
        <v>MEDIO</v>
      </c>
      <c r="Z20" s="8" t="str">
        <f>VULNERABILIDAD!$P$34</f>
        <v>MEDIO</v>
      </c>
      <c r="AA20" s="8" t="str">
        <f>VULNERABILIDAD!$P$34</f>
        <v>MEDIO</v>
      </c>
    </row>
    <row r="21" spans="3:37" ht="4.5" customHeight="1" x14ac:dyDescent="0.2">
      <c r="L21" s="8" t="str">
        <f>VULNERABILIDAD!$P$34</f>
        <v>MEDIO</v>
      </c>
      <c r="M21" s="8" t="str">
        <f>VULNERABILIDAD!$P$34</f>
        <v>MEDIO</v>
      </c>
      <c r="N21" s="8" t="str">
        <f>VULNERABILIDAD!$P$34</f>
        <v>MEDIO</v>
      </c>
      <c r="O21" s="8" t="str">
        <f>VULNERABILIDAD!$P$34</f>
        <v>MEDIO</v>
      </c>
      <c r="P21" s="8" t="str">
        <f>VULNERABILIDAD!$P$34</f>
        <v>MEDIO</v>
      </c>
      <c r="Q21" s="8" t="str">
        <f>VULNERABILIDAD!$P$34</f>
        <v>MEDIO</v>
      </c>
      <c r="R21" s="8" t="str">
        <f>VULNERABILIDAD!$P$34</f>
        <v>MEDIO</v>
      </c>
      <c r="S21" s="8" t="str">
        <f>VULNERABILIDAD!$P$34</f>
        <v>MEDIO</v>
      </c>
      <c r="T21" s="8" t="str">
        <f>VULNERABILIDAD!$P$34</f>
        <v>MEDIO</v>
      </c>
      <c r="U21" s="8" t="str">
        <f>VULNERABILIDAD!$P$34</f>
        <v>MEDIO</v>
      </c>
      <c r="V21" s="8" t="str">
        <f>VULNERABILIDAD!$P$34</f>
        <v>MEDIO</v>
      </c>
      <c r="W21" s="8" t="str">
        <f>VULNERABILIDAD!$P$34</f>
        <v>MEDIO</v>
      </c>
      <c r="X21" s="8" t="str">
        <f>VULNERABILIDAD!$P$34</f>
        <v>MEDIO</v>
      </c>
      <c r="Y21" s="8" t="str">
        <f>VULNERABILIDAD!$P$34</f>
        <v>MEDIO</v>
      </c>
      <c r="Z21" s="8" t="str">
        <f>VULNERABILIDAD!$P$34</f>
        <v>MEDIO</v>
      </c>
      <c r="AA21" s="8" t="str">
        <f>VULNERABILIDAD!$P$34</f>
        <v>MEDIO</v>
      </c>
      <c r="AB21" s="8" t="str">
        <f>VULNERABILIDAD!$P$34</f>
        <v>MEDIO</v>
      </c>
    </row>
    <row r="22" spans="3:37" ht="4.5" customHeight="1" x14ac:dyDescent="0.2">
      <c r="K22" s="8" t="str">
        <f>VULNERABILIDAD!$K$34</f>
        <v>MEDIO</v>
      </c>
      <c r="L22" s="8"/>
      <c r="M22" s="8" t="str">
        <f>VULNERABILIDAD!$P$34</f>
        <v>MEDIO</v>
      </c>
      <c r="N22" s="8" t="str">
        <f>VULNERABILIDAD!$P$34</f>
        <v>MEDIO</v>
      </c>
      <c r="O22" s="8" t="str">
        <f>VULNERABILIDAD!$P$34</f>
        <v>MEDIO</v>
      </c>
      <c r="P22" s="8" t="str">
        <f>VULNERABILIDAD!$P$34</f>
        <v>MEDIO</v>
      </c>
      <c r="Q22" s="8" t="str">
        <f>VULNERABILIDAD!$P$34</f>
        <v>MEDIO</v>
      </c>
      <c r="R22" s="8" t="str">
        <f>VULNERABILIDAD!$P$34</f>
        <v>MEDIO</v>
      </c>
      <c r="S22" s="8" t="str">
        <f>VULNERABILIDAD!$P$34</f>
        <v>MEDIO</v>
      </c>
      <c r="T22" s="8" t="str">
        <f>VULNERABILIDAD!$P$34</f>
        <v>MEDIO</v>
      </c>
      <c r="U22" s="8" t="str">
        <f>VULNERABILIDAD!$P$34</f>
        <v>MEDIO</v>
      </c>
      <c r="V22" s="8" t="str">
        <f>VULNERABILIDAD!$P$34</f>
        <v>MEDIO</v>
      </c>
      <c r="W22" s="8" t="str">
        <f>VULNERABILIDAD!$P$34</f>
        <v>MEDIO</v>
      </c>
      <c r="X22" s="8" t="str">
        <f>VULNERABILIDAD!$P$34</f>
        <v>MEDIO</v>
      </c>
      <c r="Y22" s="8" t="str">
        <f>VULNERABILIDAD!$P$34</f>
        <v>MEDIO</v>
      </c>
      <c r="Z22" s="8" t="str">
        <f>VULNERABILIDAD!$P$34</f>
        <v>MEDIO</v>
      </c>
      <c r="AA22" s="8" t="str">
        <f>VULNERABILIDAD!$P$34</f>
        <v>MEDIO</v>
      </c>
      <c r="AC22" s="8" t="str">
        <f>VULNERABILIDAD!$U$34</f>
        <v>MEDIO</v>
      </c>
    </row>
    <row r="23" spans="3:37" ht="4.5" customHeight="1" x14ac:dyDescent="0.2">
      <c r="J23" s="8" t="str">
        <f>VULNERABILIDAD!$K$34</f>
        <v>MEDIO</v>
      </c>
      <c r="K23" s="8" t="str">
        <f>VULNERABILIDAD!$K$34</f>
        <v>MEDIO</v>
      </c>
      <c r="L23" s="8" t="str">
        <f>VULNERABILIDAD!$K$34</f>
        <v>MEDIO</v>
      </c>
      <c r="M23" s="8"/>
      <c r="N23" s="8" t="str">
        <f>VULNERABILIDAD!$P$34</f>
        <v>MEDIO</v>
      </c>
      <c r="O23" s="8" t="str">
        <f>VULNERABILIDAD!$P$34</f>
        <v>MEDIO</v>
      </c>
      <c r="P23" s="8" t="str">
        <f>VULNERABILIDAD!$P$34</f>
        <v>MEDIO</v>
      </c>
      <c r="Q23" s="8" t="str">
        <f>VULNERABILIDAD!$P$34</f>
        <v>MEDIO</v>
      </c>
      <c r="R23" s="8" t="str">
        <f>VULNERABILIDAD!$P$34</f>
        <v>MEDIO</v>
      </c>
      <c r="S23" s="8" t="str">
        <f>VULNERABILIDAD!$P$34</f>
        <v>MEDIO</v>
      </c>
      <c r="T23" s="8" t="str">
        <f>VULNERABILIDAD!$P$34</f>
        <v>MEDIO</v>
      </c>
      <c r="U23" s="8" t="str">
        <f>VULNERABILIDAD!$P$34</f>
        <v>MEDIO</v>
      </c>
      <c r="V23" s="8" t="str">
        <f>VULNERABILIDAD!$P$34</f>
        <v>MEDIO</v>
      </c>
      <c r="W23" s="8" t="str">
        <f>VULNERABILIDAD!$P$34</f>
        <v>MEDIO</v>
      </c>
      <c r="X23" s="8" t="str">
        <f>VULNERABILIDAD!$P$34</f>
        <v>MEDIO</v>
      </c>
      <c r="Y23" s="8" t="str">
        <f>VULNERABILIDAD!$P$34</f>
        <v>MEDIO</v>
      </c>
      <c r="Z23" s="8" t="str">
        <f>VULNERABILIDAD!$P$34</f>
        <v>MEDIO</v>
      </c>
      <c r="AB23" s="8" t="str">
        <f>VULNERABILIDAD!$U$34</f>
        <v>MEDIO</v>
      </c>
      <c r="AC23" s="8" t="str">
        <f>VULNERABILIDAD!$U$34</f>
        <v>MEDIO</v>
      </c>
      <c r="AD23" s="8" t="str">
        <f>VULNERABILIDAD!$U$34</f>
        <v>MEDIO</v>
      </c>
    </row>
    <row r="24" spans="3:37" ht="4.5" customHeight="1" x14ac:dyDescent="0.2">
      <c r="I24" s="8" t="str">
        <f>VULNERABILIDAD!$K$34</f>
        <v>MEDIO</v>
      </c>
      <c r="J24" s="8" t="str">
        <f>VULNERABILIDAD!$K$34</f>
        <v>MEDIO</v>
      </c>
      <c r="K24" s="8" t="str">
        <f>VULNERABILIDAD!$K$34</f>
        <v>MEDIO</v>
      </c>
      <c r="L24" s="8" t="str">
        <f>VULNERABILIDAD!$K$34</f>
        <v>MEDIO</v>
      </c>
      <c r="M24" s="8" t="str">
        <f>VULNERABILIDAD!$K$34</f>
        <v>MEDIO</v>
      </c>
      <c r="N24" s="8"/>
      <c r="O24" s="8" t="str">
        <f>VULNERABILIDAD!$P$34</f>
        <v>MEDIO</v>
      </c>
      <c r="P24" s="8" t="str">
        <f>VULNERABILIDAD!$P$34</f>
        <v>MEDIO</v>
      </c>
      <c r="Q24" s="8" t="str">
        <f>VULNERABILIDAD!$P$34</f>
        <v>MEDIO</v>
      </c>
      <c r="R24" s="8" t="str">
        <f>VULNERABILIDAD!$P$34</f>
        <v>MEDIO</v>
      </c>
      <c r="S24" s="8" t="str">
        <f>VULNERABILIDAD!$P$34</f>
        <v>MEDIO</v>
      </c>
      <c r="T24" s="8" t="str">
        <f>VULNERABILIDAD!$P$34</f>
        <v>MEDIO</v>
      </c>
      <c r="U24" s="8" t="str">
        <f>VULNERABILIDAD!$P$34</f>
        <v>MEDIO</v>
      </c>
      <c r="V24" s="8" t="str">
        <f>VULNERABILIDAD!$P$34</f>
        <v>MEDIO</v>
      </c>
      <c r="W24" s="8" t="str">
        <f>VULNERABILIDAD!$P$34</f>
        <v>MEDIO</v>
      </c>
      <c r="X24" s="8" t="str">
        <f>VULNERABILIDAD!$P$34</f>
        <v>MEDIO</v>
      </c>
      <c r="Y24" s="8" t="str">
        <f>VULNERABILIDAD!$P$34</f>
        <v>MEDIO</v>
      </c>
      <c r="AA24" s="8" t="str">
        <f>VULNERABILIDAD!$U$34</f>
        <v>MEDIO</v>
      </c>
      <c r="AB24" s="8" t="str">
        <f>VULNERABILIDAD!$U$34</f>
        <v>MEDIO</v>
      </c>
      <c r="AC24" s="8" t="str">
        <f>VULNERABILIDAD!$U$34</f>
        <v>MEDIO</v>
      </c>
      <c r="AD24" s="8" t="str">
        <f>VULNERABILIDAD!$U$34</f>
        <v>MEDIO</v>
      </c>
      <c r="AE24" s="8" t="str">
        <f>VULNERABILIDAD!$U$34</f>
        <v>MEDIO</v>
      </c>
    </row>
    <row r="25" spans="3:37" ht="4.5" customHeight="1" x14ac:dyDescent="0.2">
      <c r="H25" s="8" t="str">
        <f>VULNERABILIDAD!$K$34</f>
        <v>MEDIO</v>
      </c>
      <c r="I25" s="8" t="str">
        <f>VULNERABILIDAD!$K$34</f>
        <v>MEDIO</v>
      </c>
      <c r="J25" s="8" t="str">
        <f>VULNERABILIDAD!$K$34</f>
        <v>MEDIO</v>
      </c>
      <c r="K25" s="8" t="str">
        <f>VULNERABILIDAD!$K$34</f>
        <v>MEDIO</v>
      </c>
      <c r="L25" s="8" t="str">
        <f>VULNERABILIDAD!$K$34</f>
        <v>MEDIO</v>
      </c>
      <c r="M25" s="8" t="str">
        <f>VULNERABILIDAD!$K$34</f>
        <v>MEDIO</v>
      </c>
      <c r="N25" s="8" t="str">
        <f>VULNERABILIDAD!$K$34</f>
        <v>MEDIO</v>
      </c>
      <c r="O25" s="8"/>
      <c r="P25" s="8" t="str">
        <f>VULNERABILIDAD!$P$34</f>
        <v>MEDIO</v>
      </c>
      <c r="Q25" s="8" t="str">
        <f>VULNERABILIDAD!$P$34</f>
        <v>MEDIO</v>
      </c>
      <c r="R25" s="8" t="str">
        <f>VULNERABILIDAD!$P$34</f>
        <v>MEDIO</v>
      </c>
      <c r="S25" s="8" t="str">
        <f>VULNERABILIDAD!$P$34</f>
        <v>MEDIO</v>
      </c>
      <c r="T25" s="8" t="str">
        <f>VULNERABILIDAD!$P$34</f>
        <v>MEDIO</v>
      </c>
      <c r="U25" s="8" t="str">
        <f>VULNERABILIDAD!$P$34</f>
        <v>MEDIO</v>
      </c>
      <c r="V25" s="8" t="str">
        <f>VULNERABILIDAD!$P$34</f>
        <v>MEDIO</v>
      </c>
      <c r="W25" s="8" t="str">
        <f>VULNERABILIDAD!$P$34</f>
        <v>MEDIO</v>
      </c>
      <c r="X25" s="8" t="str">
        <f>VULNERABILIDAD!$P$34</f>
        <v>MEDIO</v>
      </c>
      <c r="Z25" s="8" t="str">
        <f>VULNERABILIDAD!$U$34</f>
        <v>MEDIO</v>
      </c>
      <c r="AA25" s="8" t="str">
        <f>VULNERABILIDAD!$U$34</f>
        <v>MEDIO</v>
      </c>
      <c r="AB25" s="8" t="str">
        <f>VULNERABILIDAD!$U$34</f>
        <v>MEDIO</v>
      </c>
      <c r="AC25" s="8" t="str">
        <f>VULNERABILIDAD!$U$34</f>
        <v>MEDIO</v>
      </c>
      <c r="AD25" s="8" t="str">
        <f>VULNERABILIDAD!$U$34</f>
        <v>MEDIO</v>
      </c>
      <c r="AE25" s="8" t="str">
        <f>VULNERABILIDAD!$U$34</f>
        <v>MEDIO</v>
      </c>
      <c r="AF25" s="8" t="str">
        <f>VULNERABILIDAD!$U$34</f>
        <v>MEDIO</v>
      </c>
    </row>
    <row r="26" spans="3:37" ht="4.5" customHeight="1" x14ac:dyDescent="0.2">
      <c r="G26" s="8" t="str">
        <f>VULNERABILIDAD!$K$34</f>
        <v>MEDIO</v>
      </c>
      <c r="H26" s="8" t="str">
        <f>VULNERABILIDAD!$K$34</f>
        <v>MEDIO</v>
      </c>
      <c r="I26" s="8" t="str">
        <f>VULNERABILIDAD!$K$34</f>
        <v>MEDIO</v>
      </c>
      <c r="J26" s="8" t="str">
        <f>VULNERABILIDAD!$K$34</f>
        <v>MEDIO</v>
      </c>
      <c r="K26" s="8" t="str">
        <f>VULNERABILIDAD!$K$34</f>
        <v>MEDIO</v>
      </c>
      <c r="L26" s="8" t="str">
        <f>VULNERABILIDAD!$K$34</f>
        <v>MEDIO</v>
      </c>
      <c r="M26" s="8" t="str">
        <f>VULNERABILIDAD!$K$34</f>
        <v>MEDIO</v>
      </c>
      <c r="N26" s="8" t="str">
        <f>VULNERABILIDAD!$K$34</f>
        <v>MEDIO</v>
      </c>
      <c r="O26" s="8" t="str">
        <f>VULNERABILIDAD!$K$34</f>
        <v>MEDIO</v>
      </c>
      <c r="P26" s="8"/>
      <c r="Q26" s="8" t="str">
        <f>VULNERABILIDAD!$P$34</f>
        <v>MEDIO</v>
      </c>
      <c r="R26" s="8" t="str">
        <f>VULNERABILIDAD!$P$34</f>
        <v>MEDIO</v>
      </c>
      <c r="S26" s="8" t="str">
        <f>VULNERABILIDAD!$P$34</f>
        <v>MEDIO</v>
      </c>
      <c r="T26" s="8" t="str">
        <f>VULNERABILIDAD!$P$34</f>
        <v>MEDIO</v>
      </c>
      <c r="U26" s="8" t="str">
        <f>VULNERABILIDAD!$P$34</f>
        <v>MEDIO</v>
      </c>
      <c r="V26" s="8" t="str">
        <f>VULNERABILIDAD!$P$34</f>
        <v>MEDIO</v>
      </c>
      <c r="W26" s="8" t="str">
        <f>VULNERABILIDAD!$P$34</f>
        <v>MEDIO</v>
      </c>
      <c r="Y26" s="8" t="str">
        <f>VULNERABILIDAD!$U$34</f>
        <v>MEDIO</v>
      </c>
      <c r="Z26" s="8" t="str">
        <f>VULNERABILIDAD!$U$34</f>
        <v>MEDIO</v>
      </c>
      <c r="AA26" s="8" t="str">
        <f>VULNERABILIDAD!$U$34</f>
        <v>MEDIO</v>
      </c>
      <c r="AB26" s="8" t="str">
        <f>VULNERABILIDAD!$U$34</f>
        <v>MEDIO</v>
      </c>
      <c r="AC26" s="8" t="str">
        <f>VULNERABILIDAD!$U$34</f>
        <v>MEDIO</v>
      </c>
      <c r="AD26" s="8" t="str">
        <f>VULNERABILIDAD!$U$34</f>
        <v>MEDIO</v>
      </c>
      <c r="AE26" s="8" t="str">
        <f>VULNERABILIDAD!$U$34</f>
        <v>MEDIO</v>
      </c>
      <c r="AF26" s="8" t="str">
        <f>VULNERABILIDAD!$U$34</f>
        <v>MEDIO</v>
      </c>
      <c r="AG26" s="8" t="str">
        <f>VULNERABILIDAD!$U$34</f>
        <v>MEDIO</v>
      </c>
    </row>
    <row r="27" spans="3:37" ht="4.5" customHeight="1" x14ac:dyDescent="0.2">
      <c r="F27" s="8" t="str">
        <f>VULNERABILIDAD!$K$34</f>
        <v>MEDIO</v>
      </c>
      <c r="G27" s="8" t="str">
        <f>VULNERABILIDAD!$K$34</f>
        <v>MEDIO</v>
      </c>
      <c r="H27" s="8" t="str">
        <f>VULNERABILIDAD!$K$34</f>
        <v>MEDIO</v>
      </c>
      <c r="I27" s="8" t="str">
        <f>VULNERABILIDAD!$K$34</f>
        <v>MEDIO</v>
      </c>
      <c r="J27" s="8" t="str">
        <f>VULNERABILIDAD!$K$34</f>
        <v>MEDIO</v>
      </c>
      <c r="K27" s="8" t="str">
        <f>VULNERABILIDAD!$K$34</f>
        <v>MEDIO</v>
      </c>
      <c r="L27" s="8" t="str">
        <f>VULNERABILIDAD!$K$34</f>
        <v>MEDIO</v>
      </c>
      <c r="M27" s="8" t="str">
        <f>VULNERABILIDAD!$K$34</f>
        <v>MEDIO</v>
      </c>
      <c r="N27" s="8" t="str">
        <f>VULNERABILIDAD!$K$34</f>
        <v>MEDIO</v>
      </c>
      <c r="O27" s="8" t="str">
        <f>VULNERABILIDAD!$K$34</f>
        <v>MEDIO</v>
      </c>
      <c r="P27" s="8" t="str">
        <f>VULNERABILIDAD!$K$34</f>
        <v>MEDIO</v>
      </c>
      <c r="Q27" s="8"/>
      <c r="R27" s="8" t="str">
        <f>VULNERABILIDAD!$P$34</f>
        <v>MEDIO</v>
      </c>
      <c r="S27" s="8" t="str">
        <f>VULNERABILIDAD!$P$34</f>
        <v>MEDIO</v>
      </c>
      <c r="T27" s="8" t="str">
        <f>VULNERABILIDAD!$P$34</f>
        <v>MEDIO</v>
      </c>
      <c r="U27" s="8" t="str">
        <f>VULNERABILIDAD!$P$34</f>
        <v>MEDIO</v>
      </c>
      <c r="V27" s="8" t="str">
        <f>VULNERABILIDAD!$P$34</f>
        <v>MEDIO</v>
      </c>
      <c r="X27" s="8" t="str">
        <f>VULNERABILIDAD!$U$34</f>
        <v>MEDIO</v>
      </c>
      <c r="Y27" s="8" t="str">
        <f>VULNERABILIDAD!$U$34</f>
        <v>MEDIO</v>
      </c>
      <c r="Z27" s="8" t="str">
        <f>VULNERABILIDAD!$U$34</f>
        <v>MEDIO</v>
      </c>
      <c r="AA27" s="8" t="str">
        <f>VULNERABILIDAD!$U$34</f>
        <v>MEDIO</v>
      </c>
      <c r="AB27" s="8" t="str">
        <f>VULNERABILIDAD!$U$34</f>
        <v>MEDIO</v>
      </c>
      <c r="AC27" s="8" t="str">
        <f>VULNERABILIDAD!$U$34</f>
        <v>MEDIO</v>
      </c>
      <c r="AD27" s="8" t="str">
        <f>VULNERABILIDAD!$U$34</f>
        <v>MEDIO</v>
      </c>
      <c r="AE27" s="8" t="str">
        <f>VULNERABILIDAD!$U$34</f>
        <v>MEDIO</v>
      </c>
      <c r="AF27" s="8" t="str">
        <f>VULNERABILIDAD!$U$34</f>
        <v>MEDIO</v>
      </c>
      <c r="AG27" s="8" t="str">
        <f>VULNERABILIDAD!$U$34</f>
        <v>MEDIO</v>
      </c>
      <c r="AH27" s="8" t="str">
        <f>VULNERABILIDAD!$U$34</f>
        <v>MEDIO</v>
      </c>
    </row>
    <row r="28" spans="3:37" ht="4.5" customHeight="1" x14ac:dyDescent="0.2">
      <c r="E28" s="8" t="str">
        <f>VULNERABILIDAD!$K$34</f>
        <v>MEDIO</v>
      </c>
      <c r="F28" s="8" t="str">
        <f>VULNERABILIDAD!$K$34</f>
        <v>MEDIO</v>
      </c>
      <c r="G28" s="8" t="str">
        <f>VULNERABILIDAD!$K$34</f>
        <v>MEDIO</v>
      </c>
      <c r="H28" s="8" t="str">
        <f>VULNERABILIDAD!$K$34</f>
        <v>MEDIO</v>
      </c>
      <c r="I28" s="8" t="str">
        <f>VULNERABILIDAD!$K$34</f>
        <v>MEDIO</v>
      </c>
      <c r="J28" s="8" t="str">
        <f>VULNERABILIDAD!$K$34</f>
        <v>MEDIO</v>
      </c>
      <c r="K28" s="8" t="str">
        <f>VULNERABILIDAD!$K$34</f>
        <v>MEDIO</v>
      </c>
      <c r="L28" s="8" t="str">
        <f>VULNERABILIDAD!$K$34</f>
        <v>MEDIO</v>
      </c>
      <c r="M28" s="8" t="str">
        <f>VULNERABILIDAD!$K$34</f>
        <v>MEDIO</v>
      </c>
      <c r="N28" s="8" t="str">
        <f>VULNERABILIDAD!$K$34</f>
        <v>MEDIO</v>
      </c>
      <c r="O28" s="8" t="str">
        <f>VULNERABILIDAD!$K$34</f>
        <v>MEDIO</v>
      </c>
      <c r="P28" s="8" t="str">
        <f>VULNERABILIDAD!$K$34</f>
        <v>MEDIO</v>
      </c>
      <c r="Q28" s="8" t="str">
        <f>VULNERABILIDAD!$K$34</f>
        <v>MEDIO</v>
      </c>
      <c r="R28" s="8"/>
      <c r="S28" s="8" t="str">
        <f>VULNERABILIDAD!$P$34</f>
        <v>MEDIO</v>
      </c>
      <c r="T28" s="8" t="str">
        <f>VULNERABILIDAD!$P$34</f>
        <v>MEDIO</v>
      </c>
      <c r="U28" s="8" t="str">
        <f>VULNERABILIDAD!$P$34</f>
        <v>MEDIO</v>
      </c>
      <c r="W28" s="8" t="str">
        <f>VULNERABILIDAD!$U$34</f>
        <v>MEDIO</v>
      </c>
      <c r="X28" s="8" t="str">
        <f>VULNERABILIDAD!$U$34</f>
        <v>MEDIO</v>
      </c>
      <c r="Y28" s="8" t="str">
        <f>VULNERABILIDAD!$U$34</f>
        <v>MEDIO</v>
      </c>
      <c r="Z28" s="8" t="str">
        <f>VULNERABILIDAD!$U$34</f>
        <v>MEDIO</v>
      </c>
      <c r="AA28" s="8" t="str">
        <f>VULNERABILIDAD!$U$34</f>
        <v>MEDIO</v>
      </c>
      <c r="AB28" s="8" t="str">
        <f>VULNERABILIDAD!$U$34</f>
        <v>MEDIO</v>
      </c>
      <c r="AC28" s="8" t="str">
        <f>VULNERABILIDAD!$U$34</f>
        <v>MEDIO</v>
      </c>
      <c r="AD28" s="8" t="str">
        <f>VULNERABILIDAD!$U$34</f>
        <v>MEDIO</v>
      </c>
      <c r="AE28" s="8" t="str">
        <f>VULNERABILIDAD!$U$34</f>
        <v>MEDIO</v>
      </c>
      <c r="AF28" s="8" t="str">
        <f>VULNERABILIDAD!$U$34</f>
        <v>MEDIO</v>
      </c>
      <c r="AG28" s="8" t="str">
        <f>VULNERABILIDAD!$U$34</f>
        <v>MEDIO</v>
      </c>
      <c r="AH28" s="8" t="str">
        <f>VULNERABILIDAD!$U$34</f>
        <v>MEDIO</v>
      </c>
      <c r="AI28" s="8" t="str">
        <f>VULNERABILIDAD!$U$34</f>
        <v>MEDIO</v>
      </c>
    </row>
    <row r="29" spans="3:37" ht="4.5" customHeight="1" x14ac:dyDescent="0.2">
      <c r="D29" s="8" t="str">
        <f>VULNERABILIDAD!$K$34</f>
        <v>MEDIO</v>
      </c>
      <c r="E29" s="8" t="str">
        <f>VULNERABILIDAD!$K$34</f>
        <v>MEDIO</v>
      </c>
      <c r="F29" s="8" t="str">
        <f>VULNERABILIDAD!$K$34</f>
        <v>MEDIO</v>
      </c>
      <c r="G29" s="8" t="str">
        <f>VULNERABILIDAD!$K$34</f>
        <v>MEDIO</v>
      </c>
      <c r="H29" s="8" t="str">
        <f>VULNERABILIDAD!$K$34</f>
        <v>MEDIO</v>
      </c>
      <c r="I29" s="8" t="str">
        <f>VULNERABILIDAD!$K$34</f>
        <v>MEDIO</v>
      </c>
      <c r="J29" s="8" t="str">
        <f>VULNERABILIDAD!$K$34</f>
        <v>MEDIO</v>
      </c>
      <c r="K29" s="8" t="str">
        <f>VULNERABILIDAD!$K$34</f>
        <v>MEDIO</v>
      </c>
      <c r="L29" s="8" t="str">
        <f>VULNERABILIDAD!$K$34</f>
        <v>MEDIO</v>
      </c>
      <c r="M29" s="8" t="str">
        <f>VULNERABILIDAD!$K$34</f>
        <v>MEDIO</v>
      </c>
      <c r="N29" s="8" t="str">
        <f>VULNERABILIDAD!$K$34</f>
        <v>MEDIO</v>
      </c>
      <c r="O29" s="8" t="str">
        <f>VULNERABILIDAD!$K$34</f>
        <v>MEDIO</v>
      </c>
      <c r="P29" s="8" t="str">
        <f>VULNERABILIDAD!$K$34</f>
        <v>MEDIO</v>
      </c>
      <c r="Q29" s="8" t="str">
        <f>VULNERABILIDAD!$K$34</f>
        <v>MEDIO</v>
      </c>
      <c r="R29" s="8" t="str">
        <f>VULNERABILIDAD!$K$34</f>
        <v>MEDIO</v>
      </c>
      <c r="S29" s="8"/>
      <c r="T29" s="8" t="str">
        <f>VULNERABILIDAD!$P$34</f>
        <v>MEDIO</v>
      </c>
      <c r="V29" s="8" t="str">
        <f>VULNERABILIDAD!$U$34</f>
        <v>MEDIO</v>
      </c>
      <c r="W29" s="8" t="str">
        <f>VULNERABILIDAD!$U$34</f>
        <v>MEDIO</v>
      </c>
      <c r="X29" s="8" t="str">
        <f>VULNERABILIDAD!$U$34</f>
        <v>MEDIO</v>
      </c>
      <c r="Y29" s="8" t="str">
        <f>VULNERABILIDAD!$U$34</f>
        <v>MEDIO</v>
      </c>
      <c r="Z29" s="8" t="str">
        <f>VULNERABILIDAD!$U$34</f>
        <v>MEDIO</v>
      </c>
      <c r="AA29" s="8" t="str">
        <f>VULNERABILIDAD!$U$34</f>
        <v>MEDIO</v>
      </c>
      <c r="AB29" s="8" t="str">
        <f>VULNERABILIDAD!$U$34</f>
        <v>MEDIO</v>
      </c>
      <c r="AC29" s="8" t="str">
        <f>VULNERABILIDAD!$U$34</f>
        <v>MEDIO</v>
      </c>
      <c r="AD29" s="8" t="str">
        <f>VULNERABILIDAD!$U$34</f>
        <v>MEDIO</v>
      </c>
      <c r="AE29" s="8" t="str">
        <f>VULNERABILIDAD!$U$34</f>
        <v>MEDIO</v>
      </c>
      <c r="AF29" s="8" t="str">
        <f>VULNERABILIDAD!$U$34</f>
        <v>MEDIO</v>
      </c>
      <c r="AG29" s="8" t="str">
        <f>VULNERABILIDAD!$U$34</f>
        <v>MEDIO</v>
      </c>
      <c r="AH29" s="8" t="str">
        <f>VULNERABILIDAD!$U$34</f>
        <v>MEDIO</v>
      </c>
      <c r="AI29" s="8" t="str">
        <f>VULNERABILIDAD!$U$34</f>
        <v>MEDIO</v>
      </c>
      <c r="AJ29" s="8" t="str">
        <f>VULNERABILIDAD!$U$34</f>
        <v>MEDIO</v>
      </c>
    </row>
    <row r="30" spans="3:37" ht="4.5" customHeight="1" x14ac:dyDescent="0.2">
      <c r="C30" s="8" t="str">
        <f>VULNERABILIDAD!$K$34</f>
        <v>MEDIO</v>
      </c>
      <c r="D30" s="8" t="str">
        <f>VULNERABILIDAD!$K$34</f>
        <v>MEDIO</v>
      </c>
      <c r="E30" s="8" t="str">
        <f>VULNERABILIDAD!$K$34</f>
        <v>MEDIO</v>
      </c>
      <c r="F30" s="8" t="str">
        <f>VULNERABILIDAD!$K$34</f>
        <v>MEDIO</v>
      </c>
      <c r="G30" s="8" t="str">
        <f>VULNERABILIDAD!$K$34</f>
        <v>MEDIO</v>
      </c>
      <c r="H30" s="8" t="str">
        <f>VULNERABILIDAD!$K$34</f>
        <v>MEDIO</v>
      </c>
      <c r="I30" s="8" t="str">
        <f>VULNERABILIDAD!$K$34</f>
        <v>MEDIO</v>
      </c>
      <c r="J30" s="8" t="str">
        <f>VULNERABILIDAD!$K$34</f>
        <v>MEDIO</v>
      </c>
      <c r="K30" s="8" t="str">
        <f>VULNERABILIDAD!$K$34</f>
        <v>MEDIO</v>
      </c>
      <c r="L30" s="8" t="str">
        <f>VULNERABILIDAD!$K$34</f>
        <v>MEDIO</v>
      </c>
      <c r="M30" s="8" t="str">
        <f>VULNERABILIDAD!$K$34</f>
        <v>MEDIO</v>
      </c>
      <c r="N30" s="8" t="str">
        <f>VULNERABILIDAD!$K$34</f>
        <v>MEDIO</v>
      </c>
      <c r="O30" s="8" t="str">
        <f>VULNERABILIDAD!$K$34</f>
        <v>MEDIO</v>
      </c>
      <c r="P30" s="8" t="str">
        <f>VULNERABILIDAD!$K$34</f>
        <v>MEDIO</v>
      </c>
      <c r="Q30" s="8" t="str">
        <f>VULNERABILIDAD!$K$34</f>
        <v>MEDIO</v>
      </c>
      <c r="R30" s="8" t="str">
        <f>VULNERABILIDAD!$K$34</f>
        <v>MEDIO</v>
      </c>
      <c r="S30" s="8" t="str">
        <f>VULNERABILIDAD!$K$34</f>
        <v>MEDIO</v>
      </c>
      <c r="T30" s="8"/>
      <c r="U30" s="8" t="str">
        <f>VULNERABILIDAD!$U$34</f>
        <v>MEDIO</v>
      </c>
      <c r="V30" s="8" t="str">
        <f>VULNERABILIDAD!$U$34</f>
        <v>MEDIO</v>
      </c>
      <c r="W30" s="8" t="str">
        <f>VULNERABILIDAD!$U$34</f>
        <v>MEDIO</v>
      </c>
      <c r="X30" s="8" t="str">
        <f>VULNERABILIDAD!$U$34</f>
        <v>MEDIO</v>
      </c>
      <c r="Y30" s="8" t="str">
        <f>VULNERABILIDAD!$U$34</f>
        <v>MEDIO</v>
      </c>
      <c r="Z30" s="8" t="str">
        <f>VULNERABILIDAD!$U$34</f>
        <v>MEDIO</v>
      </c>
      <c r="AA30" s="8" t="str">
        <f>VULNERABILIDAD!$U$34</f>
        <v>MEDIO</v>
      </c>
      <c r="AB30" s="8" t="str">
        <f>VULNERABILIDAD!$U$34</f>
        <v>MEDIO</v>
      </c>
      <c r="AC30" s="8" t="str">
        <f>VULNERABILIDAD!$U$34</f>
        <v>MEDIO</v>
      </c>
      <c r="AD30" s="8" t="str">
        <f>VULNERABILIDAD!$U$34</f>
        <v>MEDIO</v>
      </c>
      <c r="AE30" s="8" t="str">
        <f>VULNERABILIDAD!$U$34</f>
        <v>MEDIO</v>
      </c>
      <c r="AF30" s="8" t="str">
        <f>VULNERABILIDAD!$U$34</f>
        <v>MEDIO</v>
      </c>
      <c r="AG30" s="8" t="str">
        <f>VULNERABILIDAD!$U$34</f>
        <v>MEDIO</v>
      </c>
      <c r="AH30" s="8" t="str">
        <f>VULNERABILIDAD!$U$34</f>
        <v>MEDIO</v>
      </c>
      <c r="AI30" s="8" t="str">
        <f>VULNERABILIDAD!$U$34</f>
        <v>MEDIO</v>
      </c>
      <c r="AJ30" s="8" t="str">
        <f>VULNERABILIDAD!$U$34</f>
        <v>MEDIO</v>
      </c>
      <c r="AK30" s="8" t="str">
        <f>VULNERABILIDAD!$U$34</f>
        <v>MEDIO</v>
      </c>
    </row>
    <row r="31" spans="3:37" ht="4.5" customHeight="1" x14ac:dyDescent="0.2">
      <c r="D31" s="8" t="str">
        <f>VULNERABILIDAD!$K$34</f>
        <v>MEDIO</v>
      </c>
      <c r="E31" s="8" t="str">
        <f>VULNERABILIDAD!$K$34</f>
        <v>MEDIO</v>
      </c>
      <c r="F31" s="8" t="str">
        <f>VULNERABILIDAD!$K$34</f>
        <v>MEDIO</v>
      </c>
      <c r="G31" s="8" t="str">
        <f>VULNERABILIDAD!$K$34</f>
        <v>MEDIO</v>
      </c>
      <c r="H31" s="8" t="str">
        <f>VULNERABILIDAD!$K$34</f>
        <v>MEDIO</v>
      </c>
      <c r="I31" s="8" t="str">
        <f>VULNERABILIDAD!$K$34</f>
        <v>MEDIO</v>
      </c>
      <c r="J31" s="8" t="str">
        <f>VULNERABILIDAD!$K$34</f>
        <v>MEDIO</v>
      </c>
      <c r="K31" s="8" t="str">
        <f>VULNERABILIDAD!$K$34</f>
        <v>MEDIO</v>
      </c>
      <c r="L31" s="8" t="str">
        <f>VULNERABILIDAD!$K$34</f>
        <v>MEDIO</v>
      </c>
      <c r="M31" s="8" t="str">
        <f>VULNERABILIDAD!$K$34</f>
        <v>MEDIO</v>
      </c>
      <c r="N31" s="8" t="str">
        <f>VULNERABILIDAD!$K$34</f>
        <v>MEDIO</v>
      </c>
      <c r="O31" s="8" t="str">
        <f>VULNERABILIDAD!$K$34</f>
        <v>MEDIO</v>
      </c>
      <c r="P31" s="8" t="str">
        <f>VULNERABILIDAD!$K$34</f>
        <v>MEDIO</v>
      </c>
      <c r="Q31" s="8" t="str">
        <f>VULNERABILIDAD!$K$34</f>
        <v>MEDIO</v>
      </c>
      <c r="R31" s="8" t="str">
        <f>VULNERABILIDAD!$K$34</f>
        <v>MEDIO</v>
      </c>
      <c r="S31" s="8"/>
      <c r="T31" s="8">
        <f>VULNERABILIDAD!$F$34</f>
        <v>2</v>
      </c>
      <c r="V31" s="8" t="str">
        <f>VULNERABILIDAD!$U$34</f>
        <v>MEDIO</v>
      </c>
      <c r="W31" s="8" t="str">
        <f>VULNERABILIDAD!$U$34</f>
        <v>MEDIO</v>
      </c>
      <c r="X31" s="8" t="str">
        <f>VULNERABILIDAD!$U$34</f>
        <v>MEDIO</v>
      </c>
      <c r="Y31" s="8" t="str">
        <f>VULNERABILIDAD!$U$34</f>
        <v>MEDIO</v>
      </c>
      <c r="Z31" s="8" t="str">
        <f>VULNERABILIDAD!$U$34</f>
        <v>MEDIO</v>
      </c>
      <c r="AA31" s="8" t="str">
        <f>VULNERABILIDAD!$U$34</f>
        <v>MEDIO</v>
      </c>
      <c r="AB31" s="8" t="str">
        <f>VULNERABILIDAD!$U$34</f>
        <v>MEDIO</v>
      </c>
      <c r="AC31" s="8" t="str">
        <f>VULNERABILIDAD!$U$34</f>
        <v>MEDIO</v>
      </c>
      <c r="AD31" s="8" t="str">
        <f>VULNERABILIDAD!$U$34</f>
        <v>MEDIO</v>
      </c>
      <c r="AE31" s="8" t="str">
        <f>VULNERABILIDAD!$U$34</f>
        <v>MEDIO</v>
      </c>
      <c r="AF31" s="8" t="str">
        <f>VULNERABILIDAD!$U$34</f>
        <v>MEDIO</v>
      </c>
      <c r="AG31" s="8" t="str">
        <f>VULNERABILIDAD!$U$34</f>
        <v>MEDIO</v>
      </c>
      <c r="AH31" s="8" t="str">
        <f>VULNERABILIDAD!$U$34</f>
        <v>MEDIO</v>
      </c>
      <c r="AI31" s="8" t="str">
        <f>VULNERABILIDAD!$U$34</f>
        <v>MEDIO</v>
      </c>
      <c r="AJ31" s="8" t="str">
        <f>VULNERABILIDAD!$U$34</f>
        <v>MEDIO</v>
      </c>
    </row>
    <row r="32" spans="3:37" ht="4.5" customHeight="1" x14ac:dyDescent="0.2">
      <c r="E32" s="8" t="str">
        <f>VULNERABILIDAD!$K$34</f>
        <v>MEDIO</v>
      </c>
      <c r="F32" s="8" t="str">
        <f>VULNERABILIDAD!$K$34</f>
        <v>MEDIO</v>
      </c>
      <c r="G32" s="8" t="str">
        <f>VULNERABILIDAD!$K$34</f>
        <v>MEDIO</v>
      </c>
      <c r="H32" s="8" t="str">
        <f>VULNERABILIDAD!$K$34</f>
        <v>MEDIO</v>
      </c>
      <c r="I32" s="8" t="str">
        <f>VULNERABILIDAD!$K$34</f>
        <v>MEDIO</v>
      </c>
      <c r="J32" s="8" t="str">
        <f>VULNERABILIDAD!$K$34</f>
        <v>MEDIO</v>
      </c>
      <c r="K32" s="8" t="str">
        <f>VULNERABILIDAD!$K$34</f>
        <v>MEDIO</v>
      </c>
      <c r="L32" s="8" t="str">
        <f>VULNERABILIDAD!$K$34</f>
        <v>MEDIO</v>
      </c>
      <c r="M32" s="8" t="str">
        <f>VULNERABILIDAD!$K$34</f>
        <v>MEDIO</v>
      </c>
      <c r="N32" s="8" t="str">
        <f>VULNERABILIDAD!$K$34</f>
        <v>MEDIO</v>
      </c>
      <c r="O32" s="8" t="str">
        <f>VULNERABILIDAD!$K$34</f>
        <v>MEDIO</v>
      </c>
      <c r="P32" s="8" t="str">
        <f>VULNERABILIDAD!$K$34</f>
        <v>MEDIO</v>
      </c>
      <c r="Q32" s="8" t="str">
        <f>VULNERABILIDAD!$K$34</f>
        <v>MEDIO</v>
      </c>
      <c r="R32" s="8"/>
      <c r="S32" s="8">
        <f>VULNERABILIDAD!$F$34</f>
        <v>2</v>
      </c>
      <c r="T32" s="8">
        <f>VULNERABILIDAD!$F$34</f>
        <v>2</v>
      </c>
      <c r="U32" s="8">
        <f>VULNERABILIDAD!$F$34</f>
        <v>2</v>
      </c>
      <c r="W32" s="8" t="str">
        <f>VULNERABILIDAD!$U$34</f>
        <v>MEDIO</v>
      </c>
      <c r="X32" s="8" t="str">
        <f>VULNERABILIDAD!$U$34</f>
        <v>MEDIO</v>
      </c>
      <c r="Y32" s="8" t="str">
        <f>VULNERABILIDAD!$U$34</f>
        <v>MEDIO</v>
      </c>
      <c r="Z32" s="8" t="str">
        <f>VULNERABILIDAD!$U$34</f>
        <v>MEDIO</v>
      </c>
      <c r="AA32" s="8" t="str">
        <f>VULNERABILIDAD!$U$34</f>
        <v>MEDIO</v>
      </c>
      <c r="AB32" s="8" t="str">
        <f>VULNERABILIDAD!$U$34</f>
        <v>MEDIO</v>
      </c>
      <c r="AC32" s="8" t="str">
        <f>VULNERABILIDAD!$U$34</f>
        <v>MEDIO</v>
      </c>
      <c r="AD32" s="8" t="str">
        <f>VULNERABILIDAD!$U$34</f>
        <v>MEDIO</v>
      </c>
      <c r="AE32" s="8" t="str">
        <f>VULNERABILIDAD!$U$34</f>
        <v>MEDIO</v>
      </c>
      <c r="AF32" s="8" t="str">
        <f>VULNERABILIDAD!$U$34</f>
        <v>MEDIO</v>
      </c>
      <c r="AG32" s="8" t="str">
        <f>VULNERABILIDAD!$U$34</f>
        <v>MEDIO</v>
      </c>
      <c r="AH32" s="8" t="str">
        <f>VULNERABILIDAD!$U$34</f>
        <v>MEDIO</v>
      </c>
      <c r="AI32" s="8" t="str">
        <f>VULNERABILIDAD!$U$34</f>
        <v>MEDIO</v>
      </c>
    </row>
    <row r="33" spans="6:34" ht="4.5" customHeight="1" x14ac:dyDescent="0.2">
      <c r="F33" s="8" t="str">
        <f>VULNERABILIDAD!$K$34</f>
        <v>MEDIO</v>
      </c>
      <c r="G33" s="8" t="str">
        <f>VULNERABILIDAD!$K$34</f>
        <v>MEDIO</v>
      </c>
      <c r="H33" s="8" t="str">
        <f>VULNERABILIDAD!$K$34</f>
        <v>MEDIO</v>
      </c>
      <c r="I33" s="8" t="str">
        <f>VULNERABILIDAD!$K$34</f>
        <v>MEDIO</v>
      </c>
      <c r="J33" s="8" t="str">
        <f>VULNERABILIDAD!$K$34</f>
        <v>MEDIO</v>
      </c>
      <c r="K33" s="8" t="str">
        <f>VULNERABILIDAD!$K$34</f>
        <v>MEDIO</v>
      </c>
      <c r="L33" s="8" t="str">
        <f>VULNERABILIDAD!$K$34</f>
        <v>MEDIO</v>
      </c>
      <c r="M33" s="8" t="str">
        <f>VULNERABILIDAD!$K$34</f>
        <v>MEDIO</v>
      </c>
      <c r="N33" s="8" t="str">
        <f>VULNERABILIDAD!$K$34</f>
        <v>MEDIO</v>
      </c>
      <c r="O33" s="8" t="str">
        <f>VULNERABILIDAD!$K$34</f>
        <v>MEDIO</v>
      </c>
      <c r="P33" s="8" t="str">
        <f>VULNERABILIDAD!$K$34</f>
        <v>MEDIO</v>
      </c>
      <c r="Q33" s="8"/>
      <c r="R33" s="8">
        <f>VULNERABILIDAD!$F$34</f>
        <v>2</v>
      </c>
      <c r="S33" s="8">
        <f>VULNERABILIDAD!$F$34</f>
        <v>2</v>
      </c>
      <c r="T33" s="8">
        <f>VULNERABILIDAD!$F$34</f>
        <v>2</v>
      </c>
      <c r="U33" s="8">
        <f>VULNERABILIDAD!$F$34</f>
        <v>2</v>
      </c>
      <c r="V33" s="8">
        <f>VULNERABILIDAD!$F$34</f>
        <v>2</v>
      </c>
      <c r="X33" s="8" t="str">
        <f>VULNERABILIDAD!$U$34</f>
        <v>MEDIO</v>
      </c>
      <c r="Y33" s="8" t="str">
        <f>VULNERABILIDAD!$U$34</f>
        <v>MEDIO</v>
      </c>
      <c r="Z33" s="8" t="str">
        <f>VULNERABILIDAD!$U$34</f>
        <v>MEDIO</v>
      </c>
      <c r="AA33" s="8" t="str">
        <f>VULNERABILIDAD!$U$34</f>
        <v>MEDIO</v>
      </c>
      <c r="AB33" s="8" t="str">
        <f>VULNERABILIDAD!$U$34</f>
        <v>MEDIO</v>
      </c>
      <c r="AC33" s="8" t="str">
        <f>VULNERABILIDAD!$U$34</f>
        <v>MEDIO</v>
      </c>
      <c r="AD33" s="8" t="str">
        <f>VULNERABILIDAD!$U$34</f>
        <v>MEDIO</v>
      </c>
      <c r="AE33" s="8" t="str">
        <f>VULNERABILIDAD!$U$34</f>
        <v>MEDIO</v>
      </c>
      <c r="AF33" s="8" t="str">
        <f>VULNERABILIDAD!$U$34</f>
        <v>MEDIO</v>
      </c>
      <c r="AG33" s="8" t="str">
        <f>VULNERABILIDAD!$U$34</f>
        <v>MEDIO</v>
      </c>
      <c r="AH33" s="8" t="str">
        <f>VULNERABILIDAD!$U$34</f>
        <v>MEDIO</v>
      </c>
    </row>
    <row r="34" spans="6:34" ht="4.5" customHeight="1" x14ac:dyDescent="0.2">
      <c r="G34" s="8" t="str">
        <f>VULNERABILIDAD!$K$34</f>
        <v>MEDIO</v>
      </c>
      <c r="H34" s="8" t="str">
        <f>VULNERABILIDAD!$K$34</f>
        <v>MEDIO</v>
      </c>
      <c r="I34" s="8" t="str">
        <f>VULNERABILIDAD!$K$34</f>
        <v>MEDIO</v>
      </c>
      <c r="J34" s="8" t="str">
        <f>VULNERABILIDAD!$K$34</f>
        <v>MEDIO</v>
      </c>
      <c r="K34" s="8" t="str">
        <f>VULNERABILIDAD!$K$34</f>
        <v>MEDIO</v>
      </c>
      <c r="L34" s="8" t="str">
        <f>VULNERABILIDAD!$K$34</f>
        <v>MEDIO</v>
      </c>
      <c r="M34" s="8" t="str">
        <f>VULNERABILIDAD!$K$34</f>
        <v>MEDIO</v>
      </c>
      <c r="N34" s="8" t="str">
        <f>VULNERABILIDAD!$K$34</f>
        <v>MEDIO</v>
      </c>
      <c r="O34" s="8" t="str">
        <f>VULNERABILIDAD!$K$34</f>
        <v>MEDIO</v>
      </c>
      <c r="P34" s="8"/>
      <c r="Q34" s="8">
        <f>VULNERABILIDAD!$F$34</f>
        <v>2</v>
      </c>
      <c r="R34" s="8">
        <f>VULNERABILIDAD!$F$34</f>
        <v>2</v>
      </c>
      <c r="S34" s="8">
        <f>VULNERABILIDAD!$F$34</f>
        <v>2</v>
      </c>
      <c r="T34" s="8">
        <f>VULNERABILIDAD!$F$34</f>
        <v>2</v>
      </c>
      <c r="U34" s="8">
        <f>VULNERABILIDAD!$F$34</f>
        <v>2</v>
      </c>
      <c r="V34" s="8">
        <f>VULNERABILIDAD!$F$34</f>
        <v>2</v>
      </c>
      <c r="W34" s="8">
        <f>VULNERABILIDAD!$F$34</f>
        <v>2</v>
      </c>
      <c r="Y34" s="8" t="str">
        <f>VULNERABILIDAD!$U$34</f>
        <v>MEDIO</v>
      </c>
      <c r="Z34" s="8" t="str">
        <f>VULNERABILIDAD!$U$34</f>
        <v>MEDIO</v>
      </c>
      <c r="AA34" s="8" t="str">
        <f>VULNERABILIDAD!$U$34</f>
        <v>MEDIO</v>
      </c>
      <c r="AB34" s="8" t="str">
        <f>VULNERABILIDAD!$U$34</f>
        <v>MEDIO</v>
      </c>
      <c r="AC34" s="8" t="str">
        <f>VULNERABILIDAD!$U$34</f>
        <v>MEDIO</v>
      </c>
      <c r="AD34" s="8" t="str">
        <f>VULNERABILIDAD!$U$34</f>
        <v>MEDIO</v>
      </c>
      <c r="AE34" s="8" t="str">
        <f>VULNERABILIDAD!$U$34</f>
        <v>MEDIO</v>
      </c>
      <c r="AF34" s="8" t="str">
        <f>VULNERABILIDAD!$U$34</f>
        <v>MEDIO</v>
      </c>
      <c r="AG34" s="8" t="str">
        <f>VULNERABILIDAD!$U$34</f>
        <v>MEDIO</v>
      </c>
    </row>
    <row r="35" spans="6:34" ht="4.5" customHeight="1" x14ac:dyDescent="0.2">
      <c r="H35" s="8" t="str">
        <f>VULNERABILIDAD!$K$34</f>
        <v>MEDIO</v>
      </c>
      <c r="I35" s="8" t="str">
        <f>VULNERABILIDAD!$K$34</f>
        <v>MEDIO</v>
      </c>
      <c r="J35" s="8" t="str">
        <f>VULNERABILIDAD!$K$34</f>
        <v>MEDIO</v>
      </c>
      <c r="K35" s="8" t="str">
        <f>VULNERABILIDAD!$K$34</f>
        <v>MEDIO</v>
      </c>
      <c r="L35" s="8" t="str">
        <f>VULNERABILIDAD!$K$34</f>
        <v>MEDIO</v>
      </c>
      <c r="M35" s="8" t="str">
        <f>VULNERABILIDAD!$K$34</f>
        <v>MEDIO</v>
      </c>
      <c r="N35" s="8" t="str">
        <f>VULNERABILIDAD!$K$34</f>
        <v>MEDIO</v>
      </c>
      <c r="O35" s="8"/>
      <c r="P35" s="8">
        <f>VULNERABILIDAD!$F$34</f>
        <v>2</v>
      </c>
      <c r="Q35" s="8">
        <f>VULNERABILIDAD!$F$34</f>
        <v>2</v>
      </c>
      <c r="R35" s="8">
        <f>VULNERABILIDAD!$F$34</f>
        <v>2</v>
      </c>
      <c r="S35" s="8">
        <f>VULNERABILIDAD!$F$34</f>
        <v>2</v>
      </c>
      <c r="T35" s="8">
        <f>VULNERABILIDAD!$F$34</f>
        <v>2</v>
      </c>
      <c r="U35" s="8">
        <f>VULNERABILIDAD!$F$34</f>
        <v>2</v>
      </c>
      <c r="V35" s="8">
        <f>VULNERABILIDAD!$F$34</f>
        <v>2</v>
      </c>
      <c r="W35" s="8">
        <f>VULNERABILIDAD!$F$34</f>
        <v>2</v>
      </c>
      <c r="X35" s="8">
        <f>VULNERABILIDAD!$F$34</f>
        <v>2</v>
      </c>
      <c r="Z35" s="8" t="str">
        <f>VULNERABILIDAD!$U$34</f>
        <v>MEDIO</v>
      </c>
      <c r="AA35" s="8" t="str">
        <f>VULNERABILIDAD!$U$34</f>
        <v>MEDIO</v>
      </c>
      <c r="AB35" s="8" t="str">
        <f>VULNERABILIDAD!$U$34</f>
        <v>MEDIO</v>
      </c>
      <c r="AC35" s="8" t="str">
        <f>VULNERABILIDAD!$U$34</f>
        <v>MEDIO</v>
      </c>
      <c r="AD35" s="8" t="str">
        <f>VULNERABILIDAD!$U$34</f>
        <v>MEDIO</v>
      </c>
      <c r="AE35" s="8" t="str">
        <f>VULNERABILIDAD!$U$34</f>
        <v>MEDIO</v>
      </c>
      <c r="AF35" s="8" t="str">
        <f>VULNERABILIDAD!$U$34</f>
        <v>MEDIO</v>
      </c>
    </row>
    <row r="36" spans="6:34" ht="4.5" customHeight="1" x14ac:dyDescent="0.2">
      <c r="I36" s="8" t="str">
        <f>VULNERABILIDAD!$K$34</f>
        <v>MEDIO</v>
      </c>
      <c r="J36" s="8" t="str">
        <f>VULNERABILIDAD!$K$34</f>
        <v>MEDIO</v>
      </c>
      <c r="K36" s="8" t="str">
        <f>VULNERABILIDAD!$K$34</f>
        <v>MEDIO</v>
      </c>
      <c r="L36" s="8" t="str">
        <f>VULNERABILIDAD!$K$34</f>
        <v>MEDIO</v>
      </c>
      <c r="M36" s="8" t="str">
        <f>VULNERABILIDAD!$K$34</f>
        <v>MEDIO</v>
      </c>
      <c r="N36" s="8"/>
      <c r="O36" s="8">
        <f>VULNERABILIDAD!$F$34</f>
        <v>2</v>
      </c>
      <c r="P36" s="8">
        <f>VULNERABILIDAD!$F$34</f>
        <v>2</v>
      </c>
      <c r="Q36" s="8">
        <f>VULNERABILIDAD!$F$34</f>
        <v>2</v>
      </c>
      <c r="R36" s="8">
        <f>VULNERABILIDAD!$F$34</f>
        <v>2</v>
      </c>
      <c r="S36" s="8">
        <f>VULNERABILIDAD!$F$34</f>
        <v>2</v>
      </c>
      <c r="T36" s="8">
        <f>VULNERABILIDAD!$F$34</f>
        <v>2</v>
      </c>
      <c r="U36" s="8">
        <f>VULNERABILIDAD!$F$34</f>
        <v>2</v>
      </c>
      <c r="V36" s="8">
        <f>VULNERABILIDAD!$F$34</f>
        <v>2</v>
      </c>
      <c r="W36" s="8">
        <f>VULNERABILIDAD!$F$34</f>
        <v>2</v>
      </c>
      <c r="X36" s="8">
        <f>VULNERABILIDAD!$F$34</f>
        <v>2</v>
      </c>
      <c r="Y36" s="8">
        <f>VULNERABILIDAD!$F$34</f>
        <v>2</v>
      </c>
      <c r="AA36" s="8" t="str">
        <f>VULNERABILIDAD!$U$34</f>
        <v>MEDIO</v>
      </c>
      <c r="AB36" s="8" t="str">
        <f>VULNERABILIDAD!$U$34</f>
        <v>MEDIO</v>
      </c>
      <c r="AC36" s="8" t="str">
        <f>VULNERABILIDAD!$U$34</f>
        <v>MEDIO</v>
      </c>
      <c r="AD36" s="8" t="str">
        <f>VULNERABILIDAD!$U$34</f>
        <v>MEDIO</v>
      </c>
      <c r="AE36" s="8" t="str">
        <f>VULNERABILIDAD!$U$34</f>
        <v>MEDIO</v>
      </c>
    </row>
    <row r="37" spans="6:34" ht="4.5" customHeight="1" x14ac:dyDescent="0.2">
      <c r="J37" s="8" t="str">
        <f>VULNERABILIDAD!$K$34</f>
        <v>MEDIO</v>
      </c>
      <c r="K37" s="8" t="str">
        <f>VULNERABILIDAD!$K$34</f>
        <v>MEDIO</v>
      </c>
      <c r="L37" s="8" t="str">
        <f>VULNERABILIDAD!$K$34</f>
        <v>MEDIO</v>
      </c>
      <c r="M37" s="8"/>
      <c r="N37" s="8">
        <f>VULNERABILIDAD!$F$34</f>
        <v>2</v>
      </c>
      <c r="O37" s="8">
        <f>VULNERABILIDAD!$F$34</f>
        <v>2</v>
      </c>
      <c r="P37" s="8">
        <f>VULNERABILIDAD!$F$34</f>
        <v>2</v>
      </c>
      <c r="Q37" s="8">
        <f>VULNERABILIDAD!$F$34</f>
        <v>2</v>
      </c>
      <c r="R37" s="8">
        <f>VULNERABILIDAD!$F$34</f>
        <v>2</v>
      </c>
      <c r="S37" s="8">
        <f>VULNERABILIDAD!$F$34</f>
        <v>2</v>
      </c>
      <c r="T37" s="8">
        <f>VULNERABILIDAD!$F$34</f>
        <v>2</v>
      </c>
      <c r="U37" s="8">
        <f>VULNERABILIDAD!$F$34</f>
        <v>2</v>
      </c>
      <c r="V37" s="8">
        <f>VULNERABILIDAD!$F$34</f>
        <v>2</v>
      </c>
      <c r="W37" s="8">
        <f>VULNERABILIDAD!$F$34</f>
        <v>2</v>
      </c>
      <c r="X37" s="8">
        <f>VULNERABILIDAD!$F$34</f>
        <v>2</v>
      </c>
      <c r="Y37" s="8">
        <f>VULNERABILIDAD!$F$34</f>
        <v>2</v>
      </c>
      <c r="Z37" s="8">
        <f>VULNERABILIDAD!$F$34</f>
        <v>2</v>
      </c>
      <c r="AB37" s="8" t="str">
        <f>VULNERABILIDAD!$U$34</f>
        <v>MEDIO</v>
      </c>
      <c r="AC37" s="8" t="str">
        <f>VULNERABILIDAD!$U$34</f>
        <v>MEDIO</v>
      </c>
      <c r="AD37" s="8" t="str">
        <f>VULNERABILIDAD!$U$34</f>
        <v>MEDIO</v>
      </c>
    </row>
    <row r="38" spans="6:34" ht="4.5" customHeight="1" x14ac:dyDescent="0.2">
      <c r="K38" s="8" t="str">
        <f>VULNERABILIDAD!$K$34</f>
        <v>MEDIO</v>
      </c>
      <c r="L38" s="8"/>
      <c r="M38" s="8">
        <f>VULNERABILIDAD!$F$34</f>
        <v>2</v>
      </c>
      <c r="N38" s="8">
        <f>VULNERABILIDAD!$F$34</f>
        <v>2</v>
      </c>
      <c r="O38" s="8">
        <f>VULNERABILIDAD!$F$34</f>
        <v>2</v>
      </c>
      <c r="P38" s="8">
        <f>VULNERABILIDAD!$F$34</f>
        <v>2</v>
      </c>
      <c r="Q38" s="8">
        <f>VULNERABILIDAD!$F$34</f>
        <v>2</v>
      </c>
      <c r="R38" s="8">
        <f>VULNERABILIDAD!$F$34</f>
        <v>2</v>
      </c>
      <c r="S38" s="8">
        <f>VULNERABILIDAD!$F$34</f>
        <v>2</v>
      </c>
      <c r="T38" s="8">
        <f>VULNERABILIDAD!$F$34</f>
        <v>2</v>
      </c>
      <c r="U38" s="8">
        <f>VULNERABILIDAD!$F$34</f>
        <v>2</v>
      </c>
      <c r="V38" s="8">
        <f>VULNERABILIDAD!$F$34</f>
        <v>2</v>
      </c>
      <c r="W38" s="8">
        <f>VULNERABILIDAD!$F$34</f>
        <v>2</v>
      </c>
      <c r="X38" s="8">
        <f>VULNERABILIDAD!$F$34</f>
        <v>2</v>
      </c>
      <c r="Y38" s="8">
        <f>VULNERABILIDAD!$F$34</f>
        <v>2</v>
      </c>
      <c r="Z38" s="8">
        <f>VULNERABILIDAD!$F$34</f>
        <v>2</v>
      </c>
      <c r="AA38" s="8">
        <f>VULNERABILIDAD!$F$34</f>
        <v>2</v>
      </c>
      <c r="AC38" s="8" t="str">
        <f>VULNERABILIDAD!$U$34</f>
        <v>MEDIO</v>
      </c>
    </row>
    <row r="39" spans="6:34" ht="4.5" customHeight="1" x14ac:dyDescent="0.2">
      <c r="L39" s="8">
        <f>VULNERABILIDAD!$F$34</f>
        <v>2</v>
      </c>
      <c r="M39" s="8">
        <f>VULNERABILIDAD!$F$34</f>
        <v>2</v>
      </c>
      <c r="N39" s="8">
        <f>VULNERABILIDAD!$F$34</f>
        <v>2</v>
      </c>
      <c r="O39" s="8">
        <f>VULNERABILIDAD!$F$34</f>
        <v>2</v>
      </c>
      <c r="P39" s="8">
        <f>VULNERABILIDAD!$F$34</f>
        <v>2</v>
      </c>
      <c r="Q39" s="8">
        <f>VULNERABILIDAD!$F$34</f>
        <v>2</v>
      </c>
      <c r="R39" s="8">
        <f>VULNERABILIDAD!$F$34</f>
        <v>2</v>
      </c>
      <c r="S39" s="8">
        <f>VULNERABILIDAD!$F$34</f>
        <v>2</v>
      </c>
      <c r="T39" s="8">
        <f>VULNERABILIDAD!$F$34</f>
        <v>2</v>
      </c>
      <c r="U39" s="8">
        <f>VULNERABILIDAD!$F$34</f>
        <v>2</v>
      </c>
      <c r="V39" s="8">
        <f>VULNERABILIDAD!$F$34</f>
        <v>2</v>
      </c>
      <c r="W39" s="8">
        <f>VULNERABILIDAD!$F$34</f>
        <v>2</v>
      </c>
      <c r="X39" s="8">
        <f>VULNERABILIDAD!$F$34</f>
        <v>2</v>
      </c>
      <c r="Y39" s="8">
        <f>VULNERABILIDAD!$F$34</f>
        <v>2</v>
      </c>
      <c r="Z39" s="8">
        <f>VULNERABILIDAD!$F$34</f>
        <v>2</v>
      </c>
      <c r="AA39" s="8">
        <f>VULNERABILIDAD!$F$34</f>
        <v>2</v>
      </c>
      <c r="AB39" s="8">
        <f>VULNERABILIDAD!$F$34</f>
        <v>2</v>
      </c>
    </row>
    <row r="40" spans="6:34" ht="4.5" customHeight="1" x14ac:dyDescent="0.2">
      <c r="M40" s="8">
        <f>VULNERABILIDAD!$F$34</f>
        <v>2</v>
      </c>
      <c r="N40" s="8">
        <f>VULNERABILIDAD!$F$34</f>
        <v>2</v>
      </c>
      <c r="O40" s="8">
        <f>VULNERABILIDAD!$F$34</f>
        <v>2</v>
      </c>
      <c r="P40" s="8">
        <f>VULNERABILIDAD!$F$34</f>
        <v>2</v>
      </c>
      <c r="Q40" s="8">
        <f>VULNERABILIDAD!$F$34</f>
        <v>2</v>
      </c>
      <c r="R40" s="8">
        <f>VULNERABILIDAD!$F$34</f>
        <v>2</v>
      </c>
      <c r="S40" s="8">
        <f>VULNERABILIDAD!$F$34</f>
        <v>2</v>
      </c>
      <c r="T40" s="8">
        <f>VULNERABILIDAD!$F$34</f>
        <v>2</v>
      </c>
      <c r="U40" s="8">
        <f>VULNERABILIDAD!$F$34</f>
        <v>2</v>
      </c>
      <c r="V40" s="8">
        <f>VULNERABILIDAD!$F$34</f>
        <v>2</v>
      </c>
      <c r="W40" s="8">
        <f>VULNERABILIDAD!$F$34</f>
        <v>2</v>
      </c>
      <c r="X40" s="8">
        <f>VULNERABILIDAD!$F$34</f>
        <v>2</v>
      </c>
      <c r="Y40" s="8">
        <f>VULNERABILIDAD!$F$34</f>
        <v>2</v>
      </c>
      <c r="Z40" s="8">
        <f>VULNERABILIDAD!$F$34</f>
        <v>2</v>
      </c>
      <c r="AA40" s="8">
        <f>VULNERABILIDAD!$F$34</f>
        <v>2</v>
      </c>
    </row>
    <row r="41" spans="6:34" ht="4.5" customHeight="1" x14ac:dyDescent="0.2">
      <c r="N41" s="8">
        <f>VULNERABILIDAD!$F$34</f>
        <v>2</v>
      </c>
      <c r="O41" s="8">
        <f>VULNERABILIDAD!$F$34</f>
        <v>2</v>
      </c>
      <c r="P41" s="8">
        <f>VULNERABILIDAD!$F$34</f>
        <v>2</v>
      </c>
      <c r="Q41" s="8">
        <f>VULNERABILIDAD!$F$34</f>
        <v>2</v>
      </c>
      <c r="R41" s="8">
        <f>VULNERABILIDAD!$F$34</f>
        <v>2</v>
      </c>
      <c r="S41" s="8">
        <f>VULNERABILIDAD!$F$34</f>
        <v>2</v>
      </c>
      <c r="T41" s="8">
        <f>VULNERABILIDAD!$F$34</f>
        <v>2</v>
      </c>
      <c r="U41" s="8">
        <f>VULNERABILIDAD!$F$34</f>
        <v>2</v>
      </c>
      <c r="V41" s="8">
        <f>VULNERABILIDAD!$F$34</f>
        <v>2</v>
      </c>
      <c r="W41" s="8">
        <f>VULNERABILIDAD!$F$34</f>
        <v>2</v>
      </c>
      <c r="X41" s="8">
        <f>VULNERABILIDAD!$F$34</f>
        <v>2</v>
      </c>
      <c r="Y41" s="8">
        <f>VULNERABILIDAD!$F$34</f>
        <v>2</v>
      </c>
      <c r="Z41" s="8">
        <f>VULNERABILIDAD!$F$34</f>
        <v>2</v>
      </c>
    </row>
    <row r="42" spans="6:34" ht="4.5" customHeight="1" x14ac:dyDescent="0.2">
      <c r="O42" s="8">
        <f>VULNERABILIDAD!$F$34</f>
        <v>2</v>
      </c>
      <c r="P42" s="8">
        <f>VULNERABILIDAD!$F$34</f>
        <v>2</v>
      </c>
      <c r="Q42" s="8">
        <f>VULNERABILIDAD!$F$34</f>
        <v>2</v>
      </c>
      <c r="R42" s="8">
        <f>VULNERABILIDAD!$F$34</f>
        <v>2</v>
      </c>
      <c r="S42" s="8">
        <f>VULNERABILIDAD!$F$34</f>
        <v>2</v>
      </c>
      <c r="T42" s="8">
        <f>VULNERABILIDAD!$F$34</f>
        <v>2</v>
      </c>
      <c r="U42" s="8">
        <f>VULNERABILIDAD!$F$34</f>
        <v>2</v>
      </c>
      <c r="V42" s="8">
        <f>VULNERABILIDAD!$F$34</f>
        <v>2</v>
      </c>
      <c r="W42" s="8">
        <f>VULNERABILIDAD!$F$34</f>
        <v>2</v>
      </c>
      <c r="X42" s="8">
        <f>VULNERABILIDAD!$F$34</f>
        <v>2</v>
      </c>
      <c r="Y42" s="8">
        <f>VULNERABILIDAD!$F$34</f>
        <v>2</v>
      </c>
    </row>
    <row r="43" spans="6:34" ht="4.5" customHeight="1" x14ac:dyDescent="0.2">
      <c r="P43" s="8">
        <f>VULNERABILIDAD!$F$34</f>
        <v>2</v>
      </c>
      <c r="Q43" s="8">
        <f>VULNERABILIDAD!$F$34</f>
        <v>2</v>
      </c>
      <c r="R43" s="8">
        <f>VULNERABILIDAD!$F$34</f>
        <v>2</v>
      </c>
      <c r="S43" s="8">
        <f>VULNERABILIDAD!$F$34</f>
        <v>2</v>
      </c>
      <c r="T43" s="8">
        <f>VULNERABILIDAD!$F$34</f>
        <v>2</v>
      </c>
      <c r="U43" s="8">
        <f>VULNERABILIDAD!$F$34</f>
        <v>2</v>
      </c>
      <c r="V43" s="8">
        <f>VULNERABILIDAD!$F$34</f>
        <v>2</v>
      </c>
      <c r="W43" s="8">
        <f>VULNERABILIDAD!$F$34</f>
        <v>2</v>
      </c>
      <c r="X43" s="8">
        <f>VULNERABILIDAD!$F$34</f>
        <v>2</v>
      </c>
    </row>
    <row r="44" spans="6:34" ht="4.5" customHeight="1" x14ac:dyDescent="0.2">
      <c r="Q44" s="8">
        <f>VULNERABILIDAD!$F$34</f>
        <v>2</v>
      </c>
      <c r="R44" s="8">
        <f>VULNERABILIDAD!$F$34</f>
        <v>2</v>
      </c>
      <c r="S44" s="8">
        <f>VULNERABILIDAD!$F$34</f>
        <v>2</v>
      </c>
      <c r="T44" s="8">
        <f>VULNERABILIDAD!$F$34</f>
        <v>2</v>
      </c>
      <c r="U44" s="8">
        <f>VULNERABILIDAD!$F$34</f>
        <v>2</v>
      </c>
      <c r="V44" s="8">
        <f>VULNERABILIDAD!$F$34</f>
        <v>2</v>
      </c>
      <c r="W44" s="8">
        <f>VULNERABILIDAD!$F$34</f>
        <v>2</v>
      </c>
    </row>
    <row r="45" spans="6:34" ht="4.5" customHeight="1" x14ac:dyDescent="0.2">
      <c r="R45" s="8">
        <f>VULNERABILIDAD!$F$34</f>
        <v>2</v>
      </c>
      <c r="S45" s="8">
        <f>VULNERABILIDAD!$F$34</f>
        <v>2</v>
      </c>
      <c r="T45" s="8">
        <f>VULNERABILIDAD!$F$34</f>
        <v>2</v>
      </c>
      <c r="U45" s="8">
        <f>VULNERABILIDAD!$F$34</f>
        <v>2</v>
      </c>
      <c r="V45" s="8">
        <f>VULNERABILIDAD!$F$34</f>
        <v>2</v>
      </c>
      <c r="W45" s="8"/>
    </row>
    <row r="46" spans="6:34" ht="4.5" customHeight="1" x14ac:dyDescent="0.2">
      <c r="S46" s="8">
        <f>VULNERABILIDAD!$F$34</f>
        <v>2</v>
      </c>
      <c r="T46" s="8">
        <f>VULNERABILIDAD!$F$34</f>
        <v>2</v>
      </c>
      <c r="U46" s="8">
        <f>VULNERABILIDAD!$F$34</f>
        <v>2</v>
      </c>
      <c r="V46" s="8"/>
    </row>
    <row r="47" spans="6:34" ht="4.5" customHeight="1" x14ac:dyDescent="0.2">
      <c r="T47" s="8">
        <f>VULNERABILIDAD!$F$34</f>
        <v>2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11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70 al 100% de la vulnerabilidad y la amenaza  estan controlados.  Una emergencia se superaría en poco tiempo, y que los efectos sociales, económicos y del medio ambiente serán  menores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9"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phoneticPr fontId="25" type="noConversion"/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107" priority="10" stopIfTrue="1" operator="equal">
      <formula>1</formula>
    </cfRule>
    <cfRule type="cellIs" dxfId="106" priority="11" stopIfTrue="1" operator="equal">
      <formula>2</formula>
    </cfRule>
    <cfRule type="cellIs" dxfId="105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104" priority="7" stopIfTrue="1" operator="equal">
      <formula>"BAJO"</formula>
    </cfRule>
    <cfRule type="cellIs" dxfId="103" priority="8" stopIfTrue="1" operator="equal">
      <formula>"MEDIO"</formula>
    </cfRule>
    <cfRule type="cellIs" dxfId="102" priority="9" stopIfTrue="1" operator="equal">
      <formula>"ALTO"</formula>
    </cfRule>
  </conditionalFormatting>
  <conditionalFormatting sqref="A50:A52">
    <cfRule type="cellIs" dxfId="101" priority="4" stopIfTrue="1" operator="equal">
      <formula>"BAJO"</formula>
    </cfRule>
    <cfRule type="cellIs" dxfId="100" priority="5" stopIfTrue="1" operator="equal">
      <formula>"MEDIO"</formula>
    </cfRule>
    <cfRule type="cellIs" dxfId="99" priority="6" stopIfTrue="1" operator="equal">
      <formula>"ALTO"</formula>
    </cfRule>
  </conditionalFormatting>
  <conditionalFormatting sqref="B50:B52">
    <cfRule type="cellIs" dxfId="98" priority="1" stopIfTrue="1" operator="equal">
      <formula>"BAJO"</formula>
    </cfRule>
    <cfRule type="cellIs" dxfId="97" priority="2" stopIfTrue="1" operator="equal">
      <formula>"MEDIO"</formula>
    </cfRule>
    <cfRule type="cellIs" dxfId="96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AN1" sqref="AN1:AN3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18.7109375" customWidth="1"/>
  </cols>
  <sheetData>
    <row r="1" spans="1:40" x14ac:dyDescent="0.2">
      <c r="A1" s="33"/>
      <c r="B1" s="33"/>
      <c r="C1" s="33"/>
      <c r="D1" s="33"/>
      <c r="E1" s="33"/>
      <c r="AM1" s="36"/>
      <c r="AN1" s="40" t="s">
        <v>106</v>
      </c>
    </row>
    <row r="2" spans="1:40" x14ac:dyDescent="0.2">
      <c r="A2" s="33"/>
      <c r="B2" s="33"/>
      <c r="C2" s="33"/>
      <c r="D2" s="33"/>
      <c r="E2" s="33"/>
      <c r="AL2" s="34"/>
      <c r="AN2" s="40" t="s">
        <v>105</v>
      </c>
    </row>
    <row r="3" spans="1:40" x14ac:dyDescent="0.2">
      <c r="A3" s="33"/>
      <c r="B3" s="33"/>
      <c r="C3" s="33"/>
      <c r="D3" s="33"/>
      <c r="E3" s="33"/>
      <c r="AL3" s="34"/>
      <c r="AN3" s="41" t="s">
        <v>104</v>
      </c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18" x14ac:dyDescent="0.25">
      <c r="A11" s="59" t="s">
        <v>75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</row>
    <row r="12" spans="1:40" ht="7.5" customHeight="1" x14ac:dyDescent="0.2"/>
    <row r="13" spans="1:40" ht="4.5" customHeight="1" x14ac:dyDescent="0.2">
      <c r="T13" s="8" t="str">
        <f>VULNERABILIDAD!$P$28</f>
        <v>MEDIO</v>
      </c>
    </row>
    <row r="14" spans="1:40" ht="4.5" customHeight="1" x14ac:dyDescent="0.2">
      <c r="S14" s="8" t="str">
        <f>VULNERABILIDAD!$P$28</f>
        <v>MEDIO</v>
      </c>
      <c r="T14" s="8" t="str">
        <f>VULNERABILIDAD!$P$28</f>
        <v>MEDIO</v>
      </c>
      <c r="U14" s="8" t="str">
        <f>VULNERABILIDAD!$P$28</f>
        <v>MEDIO</v>
      </c>
    </row>
    <row r="15" spans="1:40" ht="4.5" customHeight="1" x14ac:dyDescent="0.2">
      <c r="R15" s="8" t="str">
        <f>VULNERABILIDAD!$P$28</f>
        <v>MEDIO</v>
      </c>
      <c r="S15" s="8" t="str">
        <f>VULNERABILIDAD!$P$28</f>
        <v>MEDIO</v>
      </c>
      <c r="T15" s="8" t="str">
        <f>VULNERABILIDAD!$P$28</f>
        <v>MEDIO</v>
      </c>
      <c r="U15" s="8" t="str">
        <f>VULNERABILIDAD!$P$28</f>
        <v>MEDIO</v>
      </c>
      <c r="V15" s="8" t="str">
        <f>VULNERABILIDAD!$P$28</f>
        <v>MEDIO</v>
      </c>
    </row>
    <row r="16" spans="1:40" ht="4.5" customHeight="1" x14ac:dyDescent="0.2">
      <c r="Q16" s="8" t="str">
        <f>VULNERABILIDAD!$P$28</f>
        <v>MEDIO</v>
      </c>
      <c r="R16" s="8" t="str">
        <f>VULNERABILIDAD!$P$28</f>
        <v>MEDIO</v>
      </c>
      <c r="S16" s="8" t="str">
        <f>VULNERABILIDAD!$P$28</f>
        <v>MEDIO</v>
      </c>
      <c r="T16" s="8" t="str">
        <f>VULNERABILIDAD!$P$28</f>
        <v>MEDIO</v>
      </c>
      <c r="U16" s="8" t="str">
        <f>VULNERABILIDAD!$P$28</f>
        <v>MEDIO</v>
      </c>
      <c r="V16" s="8" t="str">
        <f>VULNERABILIDAD!$P$28</f>
        <v>MEDIO</v>
      </c>
      <c r="W16" s="8" t="str">
        <f>VULNERABILIDAD!$P$28</f>
        <v>MEDIO</v>
      </c>
    </row>
    <row r="17" spans="3:37" ht="4.5" customHeight="1" x14ac:dyDescent="0.2">
      <c r="P17" s="8" t="str">
        <f>VULNERABILIDAD!$P$28</f>
        <v>MEDIO</v>
      </c>
      <c r="Q17" s="8" t="str">
        <f>VULNERABILIDAD!$P$28</f>
        <v>MEDIO</v>
      </c>
      <c r="R17" s="8" t="str">
        <f>VULNERABILIDAD!$P$28</f>
        <v>MEDIO</v>
      </c>
      <c r="S17" s="8" t="str">
        <f>VULNERABILIDAD!$P$28</f>
        <v>MEDIO</v>
      </c>
      <c r="T17" s="8" t="str">
        <f>VULNERABILIDAD!$P$28</f>
        <v>MEDIO</v>
      </c>
      <c r="U17" s="8" t="str">
        <f>VULNERABILIDAD!$P$28</f>
        <v>MEDIO</v>
      </c>
      <c r="V17" s="8" t="str">
        <f>VULNERABILIDAD!$P$28</f>
        <v>MEDIO</v>
      </c>
      <c r="W17" s="8" t="str">
        <f>VULNERABILIDAD!$P$28</f>
        <v>MEDIO</v>
      </c>
      <c r="X17" s="8" t="str">
        <f>VULNERABILIDAD!$P$28</f>
        <v>MEDIO</v>
      </c>
    </row>
    <row r="18" spans="3:37" ht="4.5" customHeight="1" x14ac:dyDescent="0.2">
      <c r="O18" s="8" t="str">
        <f>VULNERABILIDAD!$P$28</f>
        <v>MEDIO</v>
      </c>
      <c r="P18" s="8" t="str">
        <f>VULNERABILIDAD!$P$28</f>
        <v>MEDIO</v>
      </c>
      <c r="Q18" s="8" t="str">
        <f>VULNERABILIDAD!$P$28</f>
        <v>MEDIO</v>
      </c>
      <c r="R18" s="8" t="str">
        <f>VULNERABILIDAD!$P$28</f>
        <v>MEDIO</v>
      </c>
      <c r="S18" s="8" t="str">
        <f>VULNERABILIDAD!$P$28</f>
        <v>MEDIO</v>
      </c>
      <c r="T18" s="8" t="str">
        <f>VULNERABILIDAD!$P$28</f>
        <v>MEDIO</v>
      </c>
      <c r="U18" s="8" t="str">
        <f>VULNERABILIDAD!$P$28</f>
        <v>MEDIO</v>
      </c>
      <c r="V18" s="8" t="str">
        <f>VULNERABILIDAD!$P$28</f>
        <v>MEDIO</v>
      </c>
      <c r="W18" s="8" t="str">
        <f>VULNERABILIDAD!$P$28</f>
        <v>MEDIO</v>
      </c>
      <c r="X18" s="8" t="str">
        <f>VULNERABILIDAD!$P$28</f>
        <v>MEDIO</v>
      </c>
      <c r="Y18" s="8" t="str">
        <f>VULNERABILIDAD!$P$28</f>
        <v>MEDIO</v>
      </c>
    </row>
    <row r="19" spans="3:37" ht="4.5" customHeight="1" x14ac:dyDescent="0.2">
      <c r="N19" s="8" t="str">
        <f>VULNERABILIDAD!$P$28</f>
        <v>MEDIO</v>
      </c>
      <c r="O19" s="8" t="str">
        <f>VULNERABILIDAD!$P$28</f>
        <v>MEDIO</v>
      </c>
      <c r="P19" s="8" t="str">
        <f>VULNERABILIDAD!$P$28</f>
        <v>MEDIO</v>
      </c>
      <c r="Q19" s="8" t="str">
        <f>VULNERABILIDAD!$P$28</f>
        <v>MEDIO</v>
      </c>
      <c r="R19" s="8" t="str">
        <f>VULNERABILIDAD!$P$28</f>
        <v>MEDIO</v>
      </c>
      <c r="S19" s="8" t="str">
        <f>VULNERABILIDAD!$P$28</f>
        <v>MEDIO</v>
      </c>
      <c r="T19" s="8" t="str">
        <f>VULNERABILIDAD!$P$28</f>
        <v>MEDIO</v>
      </c>
      <c r="U19" s="8" t="str">
        <f>VULNERABILIDAD!$P$28</f>
        <v>MEDIO</v>
      </c>
      <c r="V19" s="8" t="str">
        <f>VULNERABILIDAD!$P$28</f>
        <v>MEDIO</v>
      </c>
      <c r="W19" s="8" t="str">
        <f>VULNERABILIDAD!$P$28</f>
        <v>MEDIO</v>
      </c>
      <c r="X19" s="8" t="str">
        <f>VULNERABILIDAD!$P$28</f>
        <v>MEDIO</v>
      </c>
      <c r="Y19" s="8" t="str">
        <f>VULNERABILIDAD!$P$28</f>
        <v>MEDIO</v>
      </c>
      <c r="Z19" s="8" t="str">
        <f>VULNERABILIDAD!$P$28</f>
        <v>MEDIO</v>
      </c>
    </row>
    <row r="20" spans="3:37" ht="4.5" customHeight="1" x14ac:dyDescent="0.2">
      <c r="M20" s="8" t="str">
        <f>VULNERABILIDAD!$P$28</f>
        <v>MEDIO</v>
      </c>
      <c r="N20" s="8" t="str">
        <f>VULNERABILIDAD!$P$28</f>
        <v>MEDIO</v>
      </c>
      <c r="O20" s="8" t="str">
        <f>VULNERABILIDAD!$P$28</f>
        <v>MEDIO</v>
      </c>
      <c r="P20" s="8" t="str">
        <f>VULNERABILIDAD!$P$28</f>
        <v>MEDIO</v>
      </c>
      <c r="Q20" s="8" t="str">
        <f>VULNERABILIDAD!$P$28</f>
        <v>MEDIO</v>
      </c>
      <c r="R20" s="8" t="str">
        <f>VULNERABILIDAD!$P$28</f>
        <v>MEDIO</v>
      </c>
      <c r="S20" s="8" t="str">
        <f>VULNERABILIDAD!$P$28</f>
        <v>MEDIO</v>
      </c>
      <c r="T20" s="8" t="str">
        <f>VULNERABILIDAD!$P$28</f>
        <v>MEDIO</v>
      </c>
      <c r="U20" s="8" t="str">
        <f>VULNERABILIDAD!$P$28</f>
        <v>MEDIO</v>
      </c>
      <c r="V20" s="8" t="str">
        <f>VULNERABILIDAD!$P$28</f>
        <v>MEDIO</v>
      </c>
      <c r="W20" s="8" t="str">
        <f>VULNERABILIDAD!$P$28</f>
        <v>MEDIO</v>
      </c>
      <c r="X20" s="8" t="str">
        <f>VULNERABILIDAD!$P$28</f>
        <v>MEDIO</v>
      </c>
      <c r="Y20" s="8" t="str">
        <f>VULNERABILIDAD!$P$28</f>
        <v>MEDIO</v>
      </c>
      <c r="Z20" s="8" t="str">
        <f>VULNERABILIDAD!$P$28</f>
        <v>MEDIO</v>
      </c>
      <c r="AA20" s="8" t="str">
        <f>VULNERABILIDAD!$P$28</f>
        <v>MEDIO</v>
      </c>
    </row>
    <row r="21" spans="3:37" ht="4.5" customHeight="1" x14ac:dyDescent="0.2">
      <c r="L21" s="8" t="str">
        <f>VULNERABILIDAD!$P$28</f>
        <v>MEDIO</v>
      </c>
      <c r="M21" s="8" t="str">
        <f>VULNERABILIDAD!$P$28</f>
        <v>MEDIO</v>
      </c>
      <c r="N21" s="8" t="str">
        <f>VULNERABILIDAD!$P$28</f>
        <v>MEDIO</v>
      </c>
      <c r="O21" s="8" t="str">
        <f>VULNERABILIDAD!$P$28</f>
        <v>MEDIO</v>
      </c>
      <c r="P21" s="8" t="str">
        <f>VULNERABILIDAD!$P$28</f>
        <v>MEDIO</v>
      </c>
      <c r="Q21" s="8" t="str">
        <f>VULNERABILIDAD!$P$28</f>
        <v>MEDIO</v>
      </c>
      <c r="R21" s="8" t="str">
        <f>VULNERABILIDAD!$P$28</f>
        <v>MEDIO</v>
      </c>
      <c r="S21" s="8" t="str">
        <f>VULNERABILIDAD!$P$28</f>
        <v>MEDIO</v>
      </c>
      <c r="T21" s="8" t="str">
        <f>VULNERABILIDAD!$P$28</f>
        <v>MEDIO</v>
      </c>
      <c r="U21" s="8" t="str">
        <f>VULNERABILIDAD!$P$28</f>
        <v>MEDIO</v>
      </c>
      <c r="V21" s="8" t="str">
        <f>VULNERABILIDAD!$P$28</f>
        <v>MEDIO</v>
      </c>
      <c r="W21" s="8" t="str">
        <f>VULNERABILIDAD!$P$28</f>
        <v>MEDIO</v>
      </c>
      <c r="X21" s="8" t="str">
        <f>VULNERABILIDAD!$P$28</f>
        <v>MEDIO</v>
      </c>
      <c r="Y21" s="8" t="str">
        <f>VULNERABILIDAD!$P$28</f>
        <v>MEDIO</v>
      </c>
      <c r="Z21" s="8" t="str">
        <f>VULNERABILIDAD!$P$28</f>
        <v>MEDIO</v>
      </c>
      <c r="AA21" s="8" t="str">
        <f>VULNERABILIDAD!$P$28</f>
        <v>MEDIO</v>
      </c>
      <c r="AB21" s="8" t="str">
        <f>VULNERABILIDAD!$P$28</f>
        <v>MEDIO</v>
      </c>
    </row>
    <row r="22" spans="3:37" ht="4.5" customHeight="1" x14ac:dyDescent="0.2">
      <c r="K22" s="8" t="str">
        <f>VULNERABILIDAD!$K$28</f>
        <v>MEDIO</v>
      </c>
      <c r="L22" s="8"/>
      <c r="M22" s="8" t="str">
        <f>VULNERABILIDAD!$P$28</f>
        <v>MEDIO</v>
      </c>
      <c r="N22" s="8" t="str">
        <f>VULNERABILIDAD!$P$28</f>
        <v>MEDIO</v>
      </c>
      <c r="O22" s="8" t="str">
        <f>VULNERABILIDAD!$P$28</f>
        <v>MEDIO</v>
      </c>
      <c r="P22" s="8" t="str">
        <f>VULNERABILIDAD!$P$28</f>
        <v>MEDIO</v>
      </c>
      <c r="Q22" s="8" t="str">
        <f>VULNERABILIDAD!$P$28</f>
        <v>MEDIO</v>
      </c>
      <c r="R22" s="8" t="str">
        <f>VULNERABILIDAD!$P$28</f>
        <v>MEDIO</v>
      </c>
      <c r="S22" s="8" t="str">
        <f>VULNERABILIDAD!$P$28</f>
        <v>MEDIO</v>
      </c>
      <c r="T22" s="8" t="str">
        <f>VULNERABILIDAD!$P$28</f>
        <v>MEDIO</v>
      </c>
      <c r="U22" s="8" t="str">
        <f>VULNERABILIDAD!$P$28</f>
        <v>MEDIO</v>
      </c>
      <c r="V22" s="8" t="str">
        <f>VULNERABILIDAD!$P$28</f>
        <v>MEDIO</v>
      </c>
      <c r="W22" s="8" t="str">
        <f>VULNERABILIDAD!$P$28</f>
        <v>MEDIO</v>
      </c>
      <c r="X22" s="8" t="str">
        <f>VULNERABILIDAD!$P$28</f>
        <v>MEDIO</v>
      </c>
      <c r="Y22" s="8" t="str">
        <f>VULNERABILIDAD!$P$28</f>
        <v>MEDIO</v>
      </c>
      <c r="Z22" s="8" t="str">
        <f>VULNERABILIDAD!$P$28</f>
        <v>MEDIO</v>
      </c>
      <c r="AA22" s="8" t="str">
        <f>VULNERABILIDAD!$P$28</f>
        <v>MEDIO</v>
      </c>
      <c r="AC22" s="8" t="str">
        <f>VULNERABILIDAD!$U$28</f>
        <v>MEDIO</v>
      </c>
    </row>
    <row r="23" spans="3:37" ht="4.5" customHeight="1" x14ac:dyDescent="0.2">
      <c r="J23" s="8" t="str">
        <f>VULNERABILIDAD!$K$28</f>
        <v>MEDIO</v>
      </c>
      <c r="K23" s="8" t="str">
        <f>VULNERABILIDAD!$K$28</f>
        <v>MEDIO</v>
      </c>
      <c r="L23" s="8" t="str">
        <f>VULNERABILIDAD!$K$28</f>
        <v>MEDIO</v>
      </c>
      <c r="M23" s="8"/>
      <c r="N23" s="8" t="str">
        <f>VULNERABILIDAD!$P$28</f>
        <v>MEDIO</v>
      </c>
      <c r="O23" s="8" t="str">
        <f>VULNERABILIDAD!$P$28</f>
        <v>MEDIO</v>
      </c>
      <c r="P23" s="8" t="str">
        <f>VULNERABILIDAD!$P$28</f>
        <v>MEDIO</v>
      </c>
      <c r="Q23" s="8" t="str">
        <f>VULNERABILIDAD!$P$28</f>
        <v>MEDIO</v>
      </c>
      <c r="R23" s="8" t="str">
        <f>VULNERABILIDAD!$P$28</f>
        <v>MEDIO</v>
      </c>
      <c r="S23" s="8" t="str">
        <f>VULNERABILIDAD!$P$28</f>
        <v>MEDIO</v>
      </c>
      <c r="T23" s="8" t="str">
        <f>VULNERABILIDAD!$P$28</f>
        <v>MEDIO</v>
      </c>
      <c r="U23" s="8" t="str">
        <f>VULNERABILIDAD!$P$28</f>
        <v>MEDIO</v>
      </c>
      <c r="V23" s="8" t="str">
        <f>VULNERABILIDAD!$P$28</f>
        <v>MEDIO</v>
      </c>
      <c r="W23" s="8" t="str">
        <f>VULNERABILIDAD!$P$28</f>
        <v>MEDIO</v>
      </c>
      <c r="X23" s="8" t="str">
        <f>VULNERABILIDAD!$P$28</f>
        <v>MEDIO</v>
      </c>
      <c r="Y23" s="8" t="str">
        <f>VULNERABILIDAD!$P$28</f>
        <v>MEDIO</v>
      </c>
      <c r="Z23" s="8" t="str">
        <f>VULNERABILIDAD!$P$28</f>
        <v>MEDIO</v>
      </c>
      <c r="AB23" s="8" t="str">
        <f>VULNERABILIDAD!$U$28</f>
        <v>MEDIO</v>
      </c>
      <c r="AC23" s="8" t="str">
        <f>VULNERABILIDAD!$U$28</f>
        <v>MEDIO</v>
      </c>
      <c r="AD23" s="8" t="str">
        <f>VULNERABILIDAD!$U$28</f>
        <v>MEDIO</v>
      </c>
    </row>
    <row r="24" spans="3:37" ht="4.5" customHeight="1" x14ac:dyDescent="0.2">
      <c r="I24" s="8" t="str">
        <f>VULNERABILIDAD!$K$28</f>
        <v>MEDIO</v>
      </c>
      <c r="J24" s="8" t="str">
        <f>VULNERABILIDAD!$K$28</f>
        <v>MEDIO</v>
      </c>
      <c r="K24" s="8" t="str">
        <f>VULNERABILIDAD!$K$28</f>
        <v>MEDIO</v>
      </c>
      <c r="L24" s="8" t="str">
        <f>VULNERABILIDAD!$K$28</f>
        <v>MEDIO</v>
      </c>
      <c r="M24" s="8" t="str">
        <f>VULNERABILIDAD!$K$28</f>
        <v>MEDIO</v>
      </c>
      <c r="N24" s="8"/>
      <c r="O24" s="8" t="str">
        <f>VULNERABILIDAD!$P$28</f>
        <v>MEDIO</v>
      </c>
      <c r="P24" s="8" t="str">
        <f>VULNERABILIDAD!$P$28</f>
        <v>MEDIO</v>
      </c>
      <c r="Q24" s="8" t="str">
        <f>VULNERABILIDAD!$P$28</f>
        <v>MEDIO</v>
      </c>
      <c r="R24" s="8" t="str">
        <f>VULNERABILIDAD!$P$28</f>
        <v>MEDIO</v>
      </c>
      <c r="S24" s="8" t="str">
        <f>VULNERABILIDAD!$P$28</f>
        <v>MEDIO</v>
      </c>
      <c r="T24" s="8" t="str">
        <f>VULNERABILIDAD!$P$28</f>
        <v>MEDIO</v>
      </c>
      <c r="U24" s="8" t="str">
        <f>VULNERABILIDAD!$P$28</f>
        <v>MEDIO</v>
      </c>
      <c r="V24" s="8" t="str">
        <f>VULNERABILIDAD!$P$28</f>
        <v>MEDIO</v>
      </c>
      <c r="W24" s="8" t="str">
        <f>VULNERABILIDAD!$P$28</f>
        <v>MEDIO</v>
      </c>
      <c r="X24" s="8" t="str">
        <f>VULNERABILIDAD!$P$28</f>
        <v>MEDIO</v>
      </c>
      <c r="Y24" s="8" t="str">
        <f>VULNERABILIDAD!$P$28</f>
        <v>MEDIO</v>
      </c>
      <c r="AA24" s="8" t="str">
        <f>VULNERABILIDAD!$U$28</f>
        <v>MEDIO</v>
      </c>
      <c r="AB24" s="8" t="str">
        <f>VULNERABILIDAD!$U$28</f>
        <v>MEDIO</v>
      </c>
      <c r="AC24" s="8" t="str">
        <f>VULNERABILIDAD!$U$28</f>
        <v>MEDIO</v>
      </c>
      <c r="AD24" s="8" t="str">
        <f>VULNERABILIDAD!$U$28</f>
        <v>MEDIO</v>
      </c>
      <c r="AE24" s="8" t="str">
        <f>VULNERABILIDAD!$U$28</f>
        <v>MEDIO</v>
      </c>
    </row>
    <row r="25" spans="3:37" ht="4.5" customHeight="1" x14ac:dyDescent="0.2">
      <c r="H25" s="8" t="str">
        <f>VULNERABILIDAD!$K$28</f>
        <v>MEDIO</v>
      </c>
      <c r="I25" s="8" t="str">
        <f>VULNERABILIDAD!$K$28</f>
        <v>MEDIO</v>
      </c>
      <c r="J25" s="8" t="str">
        <f>VULNERABILIDAD!$K$28</f>
        <v>MEDIO</v>
      </c>
      <c r="K25" s="8" t="str">
        <f>VULNERABILIDAD!$K$28</f>
        <v>MEDIO</v>
      </c>
      <c r="L25" s="8" t="str">
        <f>VULNERABILIDAD!$K$28</f>
        <v>MEDIO</v>
      </c>
      <c r="M25" s="8" t="str">
        <f>VULNERABILIDAD!$K$28</f>
        <v>MEDIO</v>
      </c>
      <c r="N25" s="8" t="str">
        <f>VULNERABILIDAD!$K$28</f>
        <v>MEDIO</v>
      </c>
      <c r="O25" s="8"/>
      <c r="P25" s="8" t="str">
        <f>VULNERABILIDAD!$P$28</f>
        <v>MEDIO</v>
      </c>
      <c r="Q25" s="8" t="str">
        <f>VULNERABILIDAD!$P$28</f>
        <v>MEDIO</v>
      </c>
      <c r="R25" s="8" t="str">
        <f>VULNERABILIDAD!$P$28</f>
        <v>MEDIO</v>
      </c>
      <c r="S25" s="8" t="str">
        <f>VULNERABILIDAD!$P$28</f>
        <v>MEDIO</v>
      </c>
      <c r="T25" s="8" t="str">
        <f>VULNERABILIDAD!$P$28</f>
        <v>MEDIO</v>
      </c>
      <c r="U25" s="8" t="str">
        <f>VULNERABILIDAD!$P$28</f>
        <v>MEDIO</v>
      </c>
      <c r="V25" s="8" t="str">
        <f>VULNERABILIDAD!$P$28</f>
        <v>MEDIO</v>
      </c>
      <c r="W25" s="8" t="str">
        <f>VULNERABILIDAD!$P$28</f>
        <v>MEDIO</v>
      </c>
      <c r="X25" s="8" t="str">
        <f>VULNERABILIDAD!$P$28</f>
        <v>MEDIO</v>
      </c>
      <c r="Z25" s="8" t="str">
        <f>VULNERABILIDAD!$U$28</f>
        <v>MEDIO</v>
      </c>
      <c r="AA25" s="8" t="str">
        <f>VULNERABILIDAD!$U$28</f>
        <v>MEDIO</v>
      </c>
      <c r="AB25" s="8" t="str">
        <f>VULNERABILIDAD!$U$28</f>
        <v>MEDIO</v>
      </c>
      <c r="AC25" s="8" t="str">
        <f>VULNERABILIDAD!$U$28</f>
        <v>MEDIO</v>
      </c>
      <c r="AD25" s="8" t="str">
        <f>VULNERABILIDAD!$U$28</f>
        <v>MEDIO</v>
      </c>
      <c r="AE25" s="8" t="str">
        <f>VULNERABILIDAD!$U$28</f>
        <v>MEDIO</v>
      </c>
      <c r="AF25" s="8" t="str">
        <f>VULNERABILIDAD!$U$28</f>
        <v>MEDIO</v>
      </c>
    </row>
    <row r="26" spans="3:37" ht="4.5" customHeight="1" x14ac:dyDescent="0.2">
      <c r="G26" s="8" t="str">
        <f>VULNERABILIDAD!$K$28</f>
        <v>MEDIO</v>
      </c>
      <c r="H26" s="8" t="str">
        <f>VULNERABILIDAD!$K$28</f>
        <v>MEDIO</v>
      </c>
      <c r="I26" s="8" t="str">
        <f>VULNERABILIDAD!$K$28</f>
        <v>MEDIO</v>
      </c>
      <c r="J26" s="8" t="str">
        <f>VULNERABILIDAD!$K$28</f>
        <v>MEDIO</v>
      </c>
      <c r="K26" s="8" t="str">
        <f>VULNERABILIDAD!$K$28</f>
        <v>MEDIO</v>
      </c>
      <c r="L26" s="8" t="str">
        <f>VULNERABILIDAD!$K$28</f>
        <v>MEDIO</v>
      </c>
      <c r="M26" s="8" t="str">
        <f>VULNERABILIDAD!$K$28</f>
        <v>MEDIO</v>
      </c>
      <c r="N26" s="8" t="str">
        <f>VULNERABILIDAD!$K$28</f>
        <v>MEDIO</v>
      </c>
      <c r="O26" s="8" t="str">
        <f>VULNERABILIDAD!$K$28</f>
        <v>MEDIO</v>
      </c>
      <c r="P26" s="8"/>
      <c r="Q26" s="8" t="str">
        <f>VULNERABILIDAD!$P$28</f>
        <v>MEDIO</v>
      </c>
      <c r="R26" s="8" t="str">
        <f>VULNERABILIDAD!$P$28</f>
        <v>MEDIO</v>
      </c>
      <c r="S26" s="8" t="str">
        <f>VULNERABILIDAD!$P$28</f>
        <v>MEDIO</v>
      </c>
      <c r="T26" s="8" t="str">
        <f>VULNERABILIDAD!$P$28</f>
        <v>MEDIO</v>
      </c>
      <c r="U26" s="8" t="str">
        <f>VULNERABILIDAD!$P$28</f>
        <v>MEDIO</v>
      </c>
      <c r="V26" s="8" t="str">
        <f>VULNERABILIDAD!$P$28</f>
        <v>MEDIO</v>
      </c>
      <c r="W26" s="8" t="str">
        <f>VULNERABILIDAD!$P$28</f>
        <v>MEDIO</v>
      </c>
      <c r="Y26" s="8" t="str">
        <f>VULNERABILIDAD!$U$28</f>
        <v>MEDIO</v>
      </c>
      <c r="Z26" s="8" t="str">
        <f>VULNERABILIDAD!$U$28</f>
        <v>MEDIO</v>
      </c>
      <c r="AA26" s="8" t="str">
        <f>VULNERABILIDAD!$U$28</f>
        <v>MEDIO</v>
      </c>
      <c r="AB26" s="8" t="str">
        <f>VULNERABILIDAD!$U$28</f>
        <v>MEDIO</v>
      </c>
      <c r="AC26" s="8" t="str">
        <f>VULNERABILIDAD!$U$28</f>
        <v>MEDIO</v>
      </c>
      <c r="AD26" s="8" t="str">
        <f>VULNERABILIDAD!$U$28</f>
        <v>MEDIO</v>
      </c>
      <c r="AE26" s="8" t="str">
        <f>VULNERABILIDAD!$U$28</f>
        <v>MEDIO</v>
      </c>
      <c r="AF26" s="8" t="str">
        <f>VULNERABILIDAD!$U$28</f>
        <v>MEDIO</v>
      </c>
      <c r="AG26" s="8" t="str">
        <f>VULNERABILIDAD!$U$28</f>
        <v>MEDIO</v>
      </c>
    </row>
    <row r="27" spans="3:37" ht="4.5" customHeight="1" x14ac:dyDescent="0.2">
      <c r="F27" s="8" t="str">
        <f>VULNERABILIDAD!$K$28</f>
        <v>MEDIO</v>
      </c>
      <c r="G27" s="8" t="str">
        <f>VULNERABILIDAD!$K$28</f>
        <v>MEDIO</v>
      </c>
      <c r="H27" s="8" t="str">
        <f>VULNERABILIDAD!$K$28</f>
        <v>MEDIO</v>
      </c>
      <c r="I27" s="8" t="str">
        <f>VULNERABILIDAD!$K$28</f>
        <v>MEDIO</v>
      </c>
      <c r="J27" s="8" t="str">
        <f>VULNERABILIDAD!$K$28</f>
        <v>MEDIO</v>
      </c>
      <c r="K27" s="8" t="str">
        <f>VULNERABILIDAD!$K$28</f>
        <v>MEDIO</v>
      </c>
      <c r="L27" s="8" t="str">
        <f>VULNERABILIDAD!$K$28</f>
        <v>MEDIO</v>
      </c>
      <c r="M27" s="8" t="str">
        <f>VULNERABILIDAD!$K$28</f>
        <v>MEDIO</v>
      </c>
      <c r="N27" s="8" t="str">
        <f>VULNERABILIDAD!$K$28</f>
        <v>MEDIO</v>
      </c>
      <c r="O27" s="8" t="str">
        <f>VULNERABILIDAD!$K$28</f>
        <v>MEDIO</v>
      </c>
      <c r="P27" s="8" t="str">
        <f>VULNERABILIDAD!$K$28</f>
        <v>MEDIO</v>
      </c>
      <c r="Q27" s="8"/>
      <c r="R27" s="8" t="str">
        <f>VULNERABILIDAD!$P$28</f>
        <v>MEDIO</v>
      </c>
      <c r="S27" s="8" t="str">
        <f>VULNERABILIDAD!$P$28</f>
        <v>MEDIO</v>
      </c>
      <c r="T27" s="8" t="str">
        <f>VULNERABILIDAD!$P$28</f>
        <v>MEDIO</v>
      </c>
      <c r="U27" s="8" t="str">
        <f>VULNERABILIDAD!$P$28</f>
        <v>MEDIO</v>
      </c>
      <c r="V27" s="8" t="str">
        <f>VULNERABILIDAD!$P$28</f>
        <v>MEDIO</v>
      </c>
      <c r="X27" s="8" t="str">
        <f>VULNERABILIDAD!$U$28</f>
        <v>MEDIO</v>
      </c>
      <c r="Y27" s="8" t="str">
        <f>VULNERABILIDAD!$U$28</f>
        <v>MEDIO</v>
      </c>
      <c r="Z27" s="8" t="str">
        <f>VULNERABILIDAD!$U$28</f>
        <v>MEDIO</v>
      </c>
      <c r="AA27" s="8" t="str">
        <f>VULNERABILIDAD!$U$28</f>
        <v>MEDIO</v>
      </c>
      <c r="AB27" s="8" t="str">
        <f>VULNERABILIDAD!$U$28</f>
        <v>MEDIO</v>
      </c>
      <c r="AC27" s="8" t="str">
        <f>VULNERABILIDAD!$U$28</f>
        <v>MEDIO</v>
      </c>
      <c r="AD27" s="8" t="str">
        <f>VULNERABILIDAD!$U$28</f>
        <v>MEDIO</v>
      </c>
      <c r="AE27" s="8" t="str">
        <f>VULNERABILIDAD!$U$28</f>
        <v>MEDIO</v>
      </c>
      <c r="AF27" s="8" t="str">
        <f>VULNERABILIDAD!$U$28</f>
        <v>MEDIO</v>
      </c>
      <c r="AG27" s="8" t="str">
        <f>VULNERABILIDAD!$U$28</f>
        <v>MEDIO</v>
      </c>
      <c r="AH27" s="8" t="str">
        <f>VULNERABILIDAD!$U$28</f>
        <v>MEDIO</v>
      </c>
    </row>
    <row r="28" spans="3:37" ht="4.5" customHeight="1" x14ac:dyDescent="0.2">
      <c r="E28" s="8" t="str">
        <f>VULNERABILIDAD!$K$28</f>
        <v>MEDIO</v>
      </c>
      <c r="F28" s="8" t="str">
        <f>VULNERABILIDAD!$K$28</f>
        <v>MEDIO</v>
      </c>
      <c r="G28" s="8" t="str">
        <f>VULNERABILIDAD!$K$28</f>
        <v>MEDIO</v>
      </c>
      <c r="H28" s="8" t="str">
        <f>VULNERABILIDAD!$K$28</f>
        <v>MEDIO</v>
      </c>
      <c r="I28" s="8" t="str">
        <f>VULNERABILIDAD!$K$28</f>
        <v>MEDIO</v>
      </c>
      <c r="J28" s="8" t="str">
        <f>VULNERABILIDAD!$K$28</f>
        <v>MEDIO</v>
      </c>
      <c r="K28" s="8" t="str">
        <f>VULNERABILIDAD!$K$28</f>
        <v>MEDIO</v>
      </c>
      <c r="L28" s="8" t="str">
        <f>VULNERABILIDAD!$K$28</f>
        <v>MEDIO</v>
      </c>
      <c r="M28" s="8" t="str">
        <f>VULNERABILIDAD!$K$28</f>
        <v>MEDIO</v>
      </c>
      <c r="N28" s="8" t="str">
        <f>VULNERABILIDAD!$K$28</f>
        <v>MEDIO</v>
      </c>
      <c r="O28" s="8" t="str">
        <f>VULNERABILIDAD!$K$28</f>
        <v>MEDIO</v>
      </c>
      <c r="P28" s="8" t="str">
        <f>VULNERABILIDAD!$K$28</f>
        <v>MEDIO</v>
      </c>
      <c r="Q28" s="8" t="str">
        <f>VULNERABILIDAD!$K$28</f>
        <v>MEDIO</v>
      </c>
      <c r="R28" s="8"/>
      <c r="S28" s="8" t="str">
        <f>VULNERABILIDAD!$P$28</f>
        <v>MEDIO</v>
      </c>
      <c r="T28" s="8" t="str">
        <f>VULNERABILIDAD!$P$28</f>
        <v>MEDIO</v>
      </c>
      <c r="U28" s="8" t="str">
        <f>VULNERABILIDAD!$P$28</f>
        <v>MEDIO</v>
      </c>
      <c r="W28" s="8" t="str">
        <f>VULNERABILIDAD!$U$28</f>
        <v>MEDIO</v>
      </c>
      <c r="X28" s="8" t="str">
        <f>VULNERABILIDAD!$U$28</f>
        <v>MEDIO</v>
      </c>
      <c r="Y28" s="8" t="str">
        <f>VULNERABILIDAD!$U$28</f>
        <v>MEDIO</v>
      </c>
      <c r="Z28" s="8" t="str">
        <f>VULNERABILIDAD!$U$28</f>
        <v>MEDIO</v>
      </c>
      <c r="AA28" s="8" t="str">
        <f>VULNERABILIDAD!$U$28</f>
        <v>MEDIO</v>
      </c>
      <c r="AB28" s="8" t="str">
        <f>VULNERABILIDAD!$U$28</f>
        <v>MEDIO</v>
      </c>
      <c r="AC28" s="8" t="str">
        <f>VULNERABILIDAD!$U$28</f>
        <v>MEDIO</v>
      </c>
      <c r="AD28" s="8" t="str">
        <f>VULNERABILIDAD!$U$28</f>
        <v>MEDIO</v>
      </c>
      <c r="AE28" s="8" t="str">
        <f>VULNERABILIDAD!$U$28</f>
        <v>MEDIO</v>
      </c>
      <c r="AF28" s="8" t="str">
        <f>VULNERABILIDAD!$U$28</f>
        <v>MEDIO</v>
      </c>
      <c r="AG28" s="8" t="str">
        <f>VULNERABILIDAD!$U$28</f>
        <v>MEDIO</v>
      </c>
      <c r="AH28" s="8" t="str">
        <f>VULNERABILIDAD!$U$28</f>
        <v>MEDIO</v>
      </c>
      <c r="AI28" s="8" t="str">
        <f>VULNERABILIDAD!$U$28</f>
        <v>MEDIO</v>
      </c>
    </row>
    <row r="29" spans="3:37" ht="4.5" customHeight="1" x14ac:dyDescent="0.2">
      <c r="D29" s="8" t="str">
        <f>VULNERABILIDAD!$K$28</f>
        <v>MEDIO</v>
      </c>
      <c r="E29" s="8" t="str">
        <f>VULNERABILIDAD!$K$28</f>
        <v>MEDIO</v>
      </c>
      <c r="F29" s="8" t="str">
        <f>VULNERABILIDAD!$K$28</f>
        <v>MEDIO</v>
      </c>
      <c r="G29" s="8" t="str">
        <f>VULNERABILIDAD!$K$28</f>
        <v>MEDIO</v>
      </c>
      <c r="H29" s="8" t="str">
        <f>VULNERABILIDAD!$K$28</f>
        <v>MEDIO</v>
      </c>
      <c r="I29" s="8" t="str">
        <f>VULNERABILIDAD!$K$28</f>
        <v>MEDIO</v>
      </c>
      <c r="J29" s="8" t="str">
        <f>VULNERABILIDAD!$K$28</f>
        <v>MEDIO</v>
      </c>
      <c r="K29" s="8" t="str">
        <f>VULNERABILIDAD!$K$28</f>
        <v>MEDIO</v>
      </c>
      <c r="L29" s="8" t="str">
        <f>VULNERABILIDAD!$K$28</f>
        <v>MEDIO</v>
      </c>
      <c r="M29" s="8" t="str">
        <f>VULNERABILIDAD!$K$28</f>
        <v>MEDIO</v>
      </c>
      <c r="N29" s="8" t="str">
        <f>VULNERABILIDAD!$K$28</f>
        <v>MEDIO</v>
      </c>
      <c r="O29" s="8" t="str">
        <f>VULNERABILIDAD!$K$28</f>
        <v>MEDIO</v>
      </c>
      <c r="P29" s="8" t="str">
        <f>VULNERABILIDAD!$K$28</f>
        <v>MEDIO</v>
      </c>
      <c r="Q29" s="8" t="str">
        <f>VULNERABILIDAD!$K$28</f>
        <v>MEDIO</v>
      </c>
      <c r="R29" s="8" t="str">
        <f>VULNERABILIDAD!$K$28</f>
        <v>MEDIO</v>
      </c>
      <c r="S29" s="8"/>
      <c r="T29" s="8" t="str">
        <f>VULNERABILIDAD!$P$28</f>
        <v>MEDIO</v>
      </c>
      <c r="V29" s="8" t="str">
        <f>VULNERABILIDAD!$U$28</f>
        <v>MEDIO</v>
      </c>
      <c r="W29" s="8" t="str">
        <f>VULNERABILIDAD!$U$28</f>
        <v>MEDIO</v>
      </c>
      <c r="X29" s="8" t="str">
        <f>VULNERABILIDAD!$U$28</f>
        <v>MEDIO</v>
      </c>
      <c r="Y29" s="8" t="str">
        <f>VULNERABILIDAD!$U$28</f>
        <v>MEDIO</v>
      </c>
      <c r="Z29" s="8" t="str">
        <f>VULNERABILIDAD!$U$28</f>
        <v>MEDIO</v>
      </c>
      <c r="AA29" s="8" t="str">
        <f>VULNERABILIDAD!$U$28</f>
        <v>MEDIO</v>
      </c>
      <c r="AB29" s="8" t="str">
        <f>VULNERABILIDAD!$U$28</f>
        <v>MEDIO</v>
      </c>
      <c r="AC29" s="8" t="str">
        <f>VULNERABILIDAD!$U$28</f>
        <v>MEDIO</v>
      </c>
      <c r="AD29" s="8" t="str">
        <f>VULNERABILIDAD!$U$28</f>
        <v>MEDIO</v>
      </c>
      <c r="AE29" s="8" t="str">
        <f>VULNERABILIDAD!$U$28</f>
        <v>MEDIO</v>
      </c>
      <c r="AF29" s="8" t="str">
        <f>VULNERABILIDAD!$U$28</f>
        <v>MEDIO</v>
      </c>
      <c r="AG29" s="8" t="str">
        <f>VULNERABILIDAD!$U$28</f>
        <v>MEDIO</v>
      </c>
      <c r="AH29" s="8" t="str">
        <f>VULNERABILIDAD!$U$28</f>
        <v>MEDIO</v>
      </c>
      <c r="AI29" s="8" t="str">
        <f>VULNERABILIDAD!$U$28</f>
        <v>MEDIO</v>
      </c>
      <c r="AJ29" s="8" t="str">
        <f>VULNERABILIDAD!$U$28</f>
        <v>MEDIO</v>
      </c>
    </row>
    <row r="30" spans="3:37" ht="4.5" customHeight="1" x14ac:dyDescent="0.2">
      <c r="C30" s="8" t="str">
        <f>VULNERABILIDAD!$K$28</f>
        <v>MEDIO</v>
      </c>
      <c r="D30" s="8" t="str">
        <f>VULNERABILIDAD!$K$28</f>
        <v>MEDIO</v>
      </c>
      <c r="E30" s="8" t="str">
        <f>VULNERABILIDAD!$K$28</f>
        <v>MEDIO</v>
      </c>
      <c r="F30" s="8" t="str">
        <f>VULNERABILIDAD!$K$28</f>
        <v>MEDIO</v>
      </c>
      <c r="G30" s="8" t="str">
        <f>VULNERABILIDAD!$K$28</f>
        <v>MEDIO</v>
      </c>
      <c r="H30" s="8" t="str">
        <f>VULNERABILIDAD!$K$28</f>
        <v>MEDIO</v>
      </c>
      <c r="I30" s="8" t="str">
        <f>VULNERABILIDAD!$K$28</f>
        <v>MEDIO</v>
      </c>
      <c r="J30" s="8" t="str">
        <f>VULNERABILIDAD!$K$28</f>
        <v>MEDIO</v>
      </c>
      <c r="K30" s="8" t="str">
        <f>VULNERABILIDAD!$K$28</f>
        <v>MEDIO</v>
      </c>
      <c r="L30" s="8" t="str">
        <f>VULNERABILIDAD!$K$28</f>
        <v>MEDIO</v>
      </c>
      <c r="M30" s="8" t="str">
        <f>VULNERABILIDAD!$K$28</f>
        <v>MEDIO</v>
      </c>
      <c r="N30" s="8" t="str">
        <f>VULNERABILIDAD!$K$28</f>
        <v>MEDIO</v>
      </c>
      <c r="O30" s="8" t="str">
        <f>VULNERABILIDAD!$K$28</f>
        <v>MEDIO</v>
      </c>
      <c r="P30" s="8" t="str">
        <f>VULNERABILIDAD!$K$28</f>
        <v>MEDIO</v>
      </c>
      <c r="Q30" s="8" t="str">
        <f>VULNERABILIDAD!$K$28</f>
        <v>MEDIO</v>
      </c>
      <c r="R30" s="8" t="str">
        <f>VULNERABILIDAD!$K$28</f>
        <v>MEDIO</v>
      </c>
      <c r="S30" s="8" t="str">
        <f>VULNERABILIDAD!$K$28</f>
        <v>MEDIO</v>
      </c>
      <c r="T30" s="8"/>
      <c r="U30" s="8" t="str">
        <f>VULNERABILIDAD!$U$28</f>
        <v>MEDIO</v>
      </c>
      <c r="V30" s="8" t="str">
        <f>VULNERABILIDAD!$U$28</f>
        <v>MEDIO</v>
      </c>
      <c r="W30" s="8" t="str">
        <f>VULNERABILIDAD!$U$28</f>
        <v>MEDIO</v>
      </c>
      <c r="X30" s="8" t="str">
        <f>VULNERABILIDAD!$U$28</f>
        <v>MEDIO</v>
      </c>
      <c r="Y30" s="8" t="str">
        <f>VULNERABILIDAD!$U$28</f>
        <v>MEDIO</v>
      </c>
      <c r="Z30" s="8" t="str">
        <f>VULNERABILIDAD!$U$28</f>
        <v>MEDIO</v>
      </c>
      <c r="AA30" s="8" t="str">
        <f>VULNERABILIDAD!$U$28</f>
        <v>MEDIO</v>
      </c>
      <c r="AB30" s="8" t="str">
        <f>VULNERABILIDAD!$U$28</f>
        <v>MEDIO</v>
      </c>
      <c r="AC30" s="8" t="str">
        <f>VULNERABILIDAD!$U$28</f>
        <v>MEDIO</v>
      </c>
      <c r="AD30" s="8" t="str">
        <f>VULNERABILIDAD!$U$28</f>
        <v>MEDIO</v>
      </c>
      <c r="AE30" s="8" t="str">
        <f>VULNERABILIDAD!$U$28</f>
        <v>MEDIO</v>
      </c>
      <c r="AF30" s="8" t="str">
        <f>VULNERABILIDAD!$U$28</f>
        <v>MEDIO</v>
      </c>
      <c r="AG30" s="8" t="str">
        <f>VULNERABILIDAD!$U$28</f>
        <v>MEDIO</v>
      </c>
      <c r="AH30" s="8" t="str">
        <f>VULNERABILIDAD!$U$28</f>
        <v>MEDIO</v>
      </c>
      <c r="AI30" s="8" t="str">
        <f>VULNERABILIDAD!$U$28</f>
        <v>MEDIO</v>
      </c>
      <c r="AJ30" s="8" t="str">
        <f>VULNERABILIDAD!$U$28</f>
        <v>MEDIO</v>
      </c>
      <c r="AK30" s="8" t="str">
        <f>VULNERABILIDAD!$U$28</f>
        <v>MEDIO</v>
      </c>
    </row>
    <row r="31" spans="3:37" ht="4.5" customHeight="1" x14ac:dyDescent="0.2">
      <c r="D31" s="8" t="str">
        <f>VULNERABILIDAD!$K$28</f>
        <v>MEDIO</v>
      </c>
      <c r="E31" s="8" t="str">
        <f>VULNERABILIDAD!$K$28</f>
        <v>MEDIO</v>
      </c>
      <c r="F31" s="8" t="str">
        <f>VULNERABILIDAD!$K$28</f>
        <v>MEDIO</v>
      </c>
      <c r="G31" s="8" t="str">
        <f>VULNERABILIDAD!$K$28</f>
        <v>MEDIO</v>
      </c>
      <c r="H31" s="8" t="str">
        <f>VULNERABILIDAD!$K$28</f>
        <v>MEDIO</v>
      </c>
      <c r="I31" s="8" t="str">
        <f>VULNERABILIDAD!$K$28</f>
        <v>MEDIO</v>
      </c>
      <c r="J31" s="8" t="str">
        <f>VULNERABILIDAD!$K$28</f>
        <v>MEDIO</v>
      </c>
      <c r="K31" s="8" t="str">
        <f>VULNERABILIDAD!$K$28</f>
        <v>MEDIO</v>
      </c>
      <c r="L31" s="8" t="str">
        <f>VULNERABILIDAD!$K$28</f>
        <v>MEDIO</v>
      </c>
      <c r="M31" s="8" t="str">
        <f>VULNERABILIDAD!$K$28</f>
        <v>MEDIO</v>
      </c>
      <c r="N31" s="8" t="str">
        <f>VULNERABILIDAD!$K$28</f>
        <v>MEDIO</v>
      </c>
      <c r="O31" s="8" t="str">
        <f>VULNERABILIDAD!$K$28</f>
        <v>MEDIO</v>
      </c>
      <c r="P31" s="8" t="str">
        <f>VULNERABILIDAD!$K$28</f>
        <v>MEDIO</v>
      </c>
      <c r="Q31" s="8" t="str">
        <f>VULNERABILIDAD!$K$28</f>
        <v>MEDIO</v>
      </c>
      <c r="R31" s="8" t="str">
        <f>VULNERABILIDAD!$K$28</f>
        <v>MEDIO</v>
      </c>
      <c r="S31" s="8"/>
      <c r="T31" s="8">
        <f>VULNERABILIDAD!$F$28</f>
        <v>1</v>
      </c>
      <c r="V31" s="8" t="str">
        <f>VULNERABILIDAD!$U$28</f>
        <v>MEDIO</v>
      </c>
      <c r="W31" s="8" t="str">
        <f>VULNERABILIDAD!$U$28</f>
        <v>MEDIO</v>
      </c>
      <c r="X31" s="8" t="str">
        <f>VULNERABILIDAD!$U$28</f>
        <v>MEDIO</v>
      </c>
      <c r="Y31" s="8" t="str">
        <f>VULNERABILIDAD!$U$28</f>
        <v>MEDIO</v>
      </c>
      <c r="Z31" s="8" t="str">
        <f>VULNERABILIDAD!$U$28</f>
        <v>MEDIO</v>
      </c>
      <c r="AA31" s="8" t="str">
        <f>VULNERABILIDAD!$U$28</f>
        <v>MEDIO</v>
      </c>
      <c r="AB31" s="8" t="str">
        <f>VULNERABILIDAD!$U$28</f>
        <v>MEDIO</v>
      </c>
      <c r="AC31" s="8" t="str">
        <f>VULNERABILIDAD!$U$28</f>
        <v>MEDIO</v>
      </c>
      <c r="AD31" s="8" t="str">
        <f>VULNERABILIDAD!$U$28</f>
        <v>MEDIO</v>
      </c>
      <c r="AE31" s="8" t="str">
        <f>VULNERABILIDAD!$U$28</f>
        <v>MEDIO</v>
      </c>
      <c r="AF31" s="8" t="str">
        <f>VULNERABILIDAD!$U$28</f>
        <v>MEDIO</v>
      </c>
      <c r="AG31" s="8" t="str">
        <f>VULNERABILIDAD!$U$28</f>
        <v>MEDIO</v>
      </c>
      <c r="AH31" s="8" t="str">
        <f>VULNERABILIDAD!$U$28</f>
        <v>MEDIO</v>
      </c>
      <c r="AI31" s="8" t="str">
        <f>VULNERABILIDAD!$U$28</f>
        <v>MEDIO</v>
      </c>
      <c r="AJ31" s="8" t="str">
        <f>VULNERABILIDAD!$U$28</f>
        <v>MEDIO</v>
      </c>
    </row>
    <row r="32" spans="3:37" ht="4.5" customHeight="1" x14ac:dyDescent="0.2">
      <c r="E32" s="8" t="str">
        <f>VULNERABILIDAD!$K$28</f>
        <v>MEDIO</v>
      </c>
      <c r="F32" s="8" t="str">
        <f>VULNERABILIDAD!$K$28</f>
        <v>MEDIO</v>
      </c>
      <c r="G32" s="8" t="str">
        <f>VULNERABILIDAD!$K$28</f>
        <v>MEDIO</v>
      </c>
      <c r="H32" s="8" t="str">
        <f>VULNERABILIDAD!$K$28</f>
        <v>MEDIO</v>
      </c>
      <c r="I32" s="8" t="str">
        <f>VULNERABILIDAD!$K$28</f>
        <v>MEDIO</v>
      </c>
      <c r="J32" s="8" t="str">
        <f>VULNERABILIDAD!$K$28</f>
        <v>MEDIO</v>
      </c>
      <c r="K32" s="8" t="str">
        <f>VULNERABILIDAD!$K$28</f>
        <v>MEDIO</v>
      </c>
      <c r="L32" s="8" t="str">
        <f>VULNERABILIDAD!$K$28</f>
        <v>MEDIO</v>
      </c>
      <c r="M32" s="8" t="str">
        <f>VULNERABILIDAD!$K$28</f>
        <v>MEDIO</v>
      </c>
      <c r="N32" s="8" t="str">
        <f>VULNERABILIDAD!$K$28</f>
        <v>MEDIO</v>
      </c>
      <c r="O32" s="8" t="str">
        <f>VULNERABILIDAD!$K$28</f>
        <v>MEDIO</v>
      </c>
      <c r="P32" s="8" t="str">
        <f>VULNERABILIDAD!$K$28</f>
        <v>MEDIO</v>
      </c>
      <c r="Q32" s="8" t="str">
        <f>VULNERABILIDAD!$K$28</f>
        <v>MEDIO</v>
      </c>
      <c r="R32" s="8"/>
      <c r="S32" s="8">
        <f>VULNERABILIDAD!$F$28</f>
        <v>1</v>
      </c>
      <c r="T32" s="8">
        <f>VULNERABILIDAD!$F$28</f>
        <v>1</v>
      </c>
      <c r="U32" s="8">
        <f>VULNERABILIDAD!$F$28</f>
        <v>1</v>
      </c>
      <c r="W32" s="8" t="str">
        <f>VULNERABILIDAD!$U$28</f>
        <v>MEDIO</v>
      </c>
      <c r="X32" s="8" t="str">
        <f>VULNERABILIDAD!$U$28</f>
        <v>MEDIO</v>
      </c>
      <c r="Y32" s="8" t="str">
        <f>VULNERABILIDAD!$U$28</f>
        <v>MEDIO</v>
      </c>
      <c r="Z32" s="8" t="str">
        <f>VULNERABILIDAD!$U$28</f>
        <v>MEDIO</v>
      </c>
      <c r="AA32" s="8" t="str">
        <f>VULNERABILIDAD!$U$28</f>
        <v>MEDIO</v>
      </c>
      <c r="AB32" s="8" t="str">
        <f>VULNERABILIDAD!$U$28</f>
        <v>MEDIO</v>
      </c>
      <c r="AC32" s="8" t="str">
        <f>VULNERABILIDAD!$U$28</f>
        <v>MEDIO</v>
      </c>
      <c r="AD32" s="8" t="str">
        <f>VULNERABILIDAD!$U$28</f>
        <v>MEDIO</v>
      </c>
      <c r="AE32" s="8" t="str">
        <f>VULNERABILIDAD!$U$28</f>
        <v>MEDIO</v>
      </c>
      <c r="AF32" s="8" t="str">
        <f>VULNERABILIDAD!$U$28</f>
        <v>MEDIO</v>
      </c>
      <c r="AG32" s="8" t="str">
        <f>VULNERABILIDAD!$U$28</f>
        <v>MEDIO</v>
      </c>
      <c r="AH32" s="8" t="str">
        <f>VULNERABILIDAD!$U$28</f>
        <v>MEDIO</v>
      </c>
      <c r="AI32" s="8" t="str">
        <f>VULNERABILIDAD!$U$28</f>
        <v>MEDIO</v>
      </c>
    </row>
    <row r="33" spans="6:34" ht="4.5" customHeight="1" x14ac:dyDescent="0.2">
      <c r="F33" s="8" t="str">
        <f>VULNERABILIDAD!$K$28</f>
        <v>MEDIO</v>
      </c>
      <c r="G33" s="8" t="str">
        <f>VULNERABILIDAD!$K$28</f>
        <v>MEDIO</v>
      </c>
      <c r="H33" s="8" t="str">
        <f>VULNERABILIDAD!$K$28</f>
        <v>MEDIO</v>
      </c>
      <c r="I33" s="8" t="str">
        <f>VULNERABILIDAD!$K$28</f>
        <v>MEDIO</v>
      </c>
      <c r="J33" s="8" t="str">
        <f>VULNERABILIDAD!$K$28</f>
        <v>MEDIO</v>
      </c>
      <c r="K33" s="8" t="str">
        <f>VULNERABILIDAD!$K$28</f>
        <v>MEDIO</v>
      </c>
      <c r="L33" s="8" t="str">
        <f>VULNERABILIDAD!$K$28</f>
        <v>MEDIO</v>
      </c>
      <c r="M33" s="8" t="str">
        <f>VULNERABILIDAD!$K$28</f>
        <v>MEDIO</v>
      </c>
      <c r="N33" s="8" t="str">
        <f>VULNERABILIDAD!$K$28</f>
        <v>MEDIO</v>
      </c>
      <c r="O33" s="8" t="str">
        <f>VULNERABILIDAD!$K$28</f>
        <v>MEDIO</v>
      </c>
      <c r="P33" s="8" t="str">
        <f>VULNERABILIDAD!$K$28</f>
        <v>MEDIO</v>
      </c>
      <c r="Q33" s="8"/>
      <c r="R33" s="8">
        <f>VULNERABILIDAD!$F$28</f>
        <v>1</v>
      </c>
      <c r="S33" s="8">
        <f>VULNERABILIDAD!$F$28</f>
        <v>1</v>
      </c>
      <c r="T33" s="8">
        <f>VULNERABILIDAD!$F$28</f>
        <v>1</v>
      </c>
      <c r="U33" s="8">
        <f>VULNERABILIDAD!$F$28</f>
        <v>1</v>
      </c>
      <c r="V33" s="8">
        <f>VULNERABILIDAD!$F$28</f>
        <v>1</v>
      </c>
      <c r="X33" s="8" t="str">
        <f>VULNERABILIDAD!$U$28</f>
        <v>MEDIO</v>
      </c>
      <c r="Y33" s="8" t="str">
        <f>VULNERABILIDAD!$U$28</f>
        <v>MEDIO</v>
      </c>
      <c r="Z33" s="8" t="str">
        <f>VULNERABILIDAD!$U$28</f>
        <v>MEDIO</v>
      </c>
      <c r="AA33" s="8" t="str">
        <f>VULNERABILIDAD!$U$28</f>
        <v>MEDIO</v>
      </c>
      <c r="AB33" s="8" t="str">
        <f>VULNERABILIDAD!$U$28</f>
        <v>MEDIO</v>
      </c>
      <c r="AC33" s="8" t="str">
        <f>VULNERABILIDAD!$U$28</f>
        <v>MEDIO</v>
      </c>
      <c r="AD33" s="8" t="str">
        <f>VULNERABILIDAD!$U$28</f>
        <v>MEDIO</v>
      </c>
      <c r="AE33" s="8" t="str">
        <f>VULNERABILIDAD!$U$28</f>
        <v>MEDIO</v>
      </c>
      <c r="AF33" s="8" t="str">
        <f>VULNERABILIDAD!$U$28</f>
        <v>MEDIO</v>
      </c>
      <c r="AG33" s="8" t="str">
        <f>VULNERABILIDAD!$U$28</f>
        <v>MEDIO</v>
      </c>
      <c r="AH33" s="8" t="str">
        <f>VULNERABILIDAD!$U$28</f>
        <v>MEDIO</v>
      </c>
    </row>
    <row r="34" spans="6:34" ht="4.5" customHeight="1" x14ac:dyDescent="0.2">
      <c r="G34" s="8" t="str">
        <f>VULNERABILIDAD!$K$28</f>
        <v>MEDIO</v>
      </c>
      <c r="H34" s="8" t="str">
        <f>VULNERABILIDAD!$K$28</f>
        <v>MEDIO</v>
      </c>
      <c r="I34" s="8" t="str">
        <f>VULNERABILIDAD!$K$28</f>
        <v>MEDIO</v>
      </c>
      <c r="J34" s="8" t="str">
        <f>VULNERABILIDAD!$K$28</f>
        <v>MEDIO</v>
      </c>
      <c r="K34" s="8" t="str">
        <f>VULNERABILIDAD!$K$28</f>
        <v>MEDIO</v>
      </c>
      <c r="L34" s="8" t="str">
        <f>VULNERABILIDAD!$K$28</f>
        <v>MEDIO</v>
      </c>
      <c r="M34" s="8" t="str">
        <f>VULNERABILIDAD!$K$28</f>
        <v>MEDIO</v>
      </c>
      <c r="N34" s="8" t="str">
        <f>VULNERABILIDAD!$K$28</f>
        <v>MEDIO</v>
      </c>
      <c r="O34" s="8" t="str">
        <f>VULNERABILIDAD!$K$28</f>
        <v>MEDIO</v>
      </c>
      <c r="P34" s="8"/>
      <c r="Q34" s="8">
        <f>VULNERABILIDAD!$F$28</f>
        <v>1</v>
      </c>
      <c r="R34" s="8">
        <f>VULNERABILIDAD!$F$28</f>
        <v>1</v>
      </c>
      <c r="S34" s="8">
        <f>VULNERABILIDAD!$F$28</f>
        <v>1</v>
      </c>
      <c r="T34" s="8">
        <f>VULNERABILIDAD!$F$28</f>
        <v>1</v>
      </c>
      <c r="U34" s="8">
        <f>VULNERABILIDAD!$F$28</f>
        <v>1</v>
      </c>
      <c r="V34" s="8">
        <f>VULNERABILIDAD!$F$28</f>
        <v>1</v>
      </c>
      <c r="W34" s="8">
        <f>VULNERABILIDAD!$F$28</f>
        <v>1</v>
      </c>
      <c r="Y34" s="8" t="str">
        <f>VULNERABILIDAD!$U$28</f>
        <v>MEDIO</v>
      </c>
      <c r="Z34" s="8" t="str">
        <f>VULNERABILIDAD!$U$28</f>
        <v>MEDIO</v>
      </c>
      <c r="AA34" s="8" t="str">
        <f>VULNERABILIDAD!$U$28</f>
        <v>MEDIO</v>
      </c>
      <c r="AB34" s="8" t="str">
        <f>VULNERABILIDAD!$U$28</f>
        <v>MEDIO</v>
      </c>
      <c r="AC34" s="8" t="str">
        <f>VULNERABILIDAD!$U$28</f>
        <v>MEDIO</v>
      </c>
      <c r="AD34" s="8" t="str">
        <f>VULNERABILIDAD!$U$28</f>
        <v>MEDIO</v>
      </c>
      <c r="AE34" s="8" t="str">
        <f>VULNERABILIDAD!$U$28</f>
        <v>MEDIO</v>
      </c>
      <c r="AF34" s="8" t="str">
        <f>VULNERABILIDAD!$U$28</f>
        <v>MEDIO</v>
      </c>
      <c r="AG34" s="8" t="str">
        <f>VULNERABILIDAD!$U$28</f>
        <v>MEDIO</v>
      </c>
    </row>
    <row r="35" spans="6:34" ht="4.5" customHeight="1" x14ac:dyDescent="0.2">
      <c r="H35" s="8" t="str">
        <f>VULNERABILIDAD!$K$28</f>
        <v>MEDIO</v>
      </c>
      <c r="I35" s="8" t="str">
        <f>VULNERABILIDAD!$K$28</f>
        <v>MEDIO</v>
      </c>
      <c r="J35" s="8" t="str">
        <f>VULNERABILIDAD!$K$28</f>
        <v>MEDIO</v>
      </c>
      <c r="K35" s="8" t="str">
        <f>VULNERABILIDAD!$K$28</f>
        <v>MEDIO</v>
      </c>
      <c r="L35" s="8" t="str">
        <f>VULNERABILIDAD!$K$28</f>
        <v>MEDIO</v>
      </c>
      <c r="M35" s="8" t="str">
        <f>VULNERABILIDAD!$K$28</f>
        <v>MEDIO</v>
      </c>
      <c r="N35" s="8" t="str">
        <f>VULNERABILIDAD!$K$28</f>
        <v>MEDIO</v>
      </c>
      <c r="O35" s="8"/>
      <c r="P35" s="8">
        <f>VULNERABILIDAD!$F$28</f>
        <v>1</v>
      </c>
      <c r="Q35" s="8">
        <f>VULNERABILIDAD!$F$28</f>
        <v>1</v>
      </c>
      <c r="R35" s="8">
        <f>VULNERABILIDAD!$F$28</f>
        <v>1</v>
      </c>
      <c r="S35" s="8">
        <f>VULNERABILIDAD!$F$28</f>
        <v>1</v>
      </c>
      <c r="T35" s="8">
        <f>VULNERABILIDAD!$F$28</f>
        <v>1</v>
      </c>
      <c r="U35" s="8">
        <f>VULNERABILIDAD!$F$28</f>
        <v>1</v>
      </c>
      <c r="V35" s="8">
        <f>VULNERABILIDAD!$F$28</f>
        <v>1</v>
      </c>
      <c r="W35" s="8">
        <f>VULNERABILIDAD!$F$28</f>
        <v>1</v>
      </c>
      <c r="X35" s="8">
        <f>VULNERABILIDAD!$F$28</f>
        <v>1</v>
      </c>
      <c r="Z35" s="8" t="str">
        <f>VULNERABILIDAD!$U$28</f>
        <v>MEDIO</v>
      </c>
      <c r="AA35" s="8" t="str">
        <f>VULNERABILIDAD!$U$28</f>
        <v>MEDIO</v>
      </c>
      <c r="AB35" s="8" t="str">
        <f>VULNERABILIDAD!$U$28</f>
        <v>MEDIO</v>
      </c>
      <c r="AC35" s="8" t="str">
        <f>VULNERABILIDAD!$U$28</f>
        <v>MEDIO</v>
      </c>
      <c r="AD35" s="8" t="str">
        <f>VULNERABILIDAD!$U$28</f>
        <v>MEDIO</v>
      </c>
      <c r="AE35" s="8" t="str">
        <f>VULNERABILIDAD!$U$28</f>
        <v>MEDIO</v>
      </c>
      <c r="AF35" s="8" t="str">
        <f>VULNERABILIDAD!$U$28</f>
        <v>MEDIO</v>
      </c>
    </row>
    <row r="36" spans="6:34" ht="4.5" customHeight="1" x14ac:dyDescent="0.2">
      <c r="I36" s="8" t="str">
        <f>VULNERABILIDAD!$K$28</f>
        <v>MEDIO</v>
      </c>
      <c r="J36" s="8" t="str">
        <f>VULNERABILIDAD!$K$28</f>
        <v>MEDIO</v>
      </c>
      <c r="K36" s="8" t="str">
        <f>VULNERABILIDAD!$K$28</f>
        <v>MEDIO</v>
      </c>
      <c r="L36" s="8" t="str">
        <f>VULNERABILIDAD!$K$28</f>
        <v>MEDIO</v>
      </c>
      <c r="M36" s="8" t="str">
        <f>VULNERABILIDAD!$K$28</f>
        <v>MEDIO</v>
      </c>
      <c r="N36" s="8"/>
      <c r="O36" s="8">
        <f>VULNERABILIDAD!$F$28</f>
        <v>1</v>
      </c>
      <c r="P36" s="8">
        <f>VULNERABILIDAD!$F$28</f>
        <v>1</v>
      </c>
      <c r="Q36" s="8">
        <f>VULNERABILIDAD!$F$28</f>
        <v>1</v>
      </c>
      <c r="R36" s="8">
        <f>VULNERABILIDAD!$F$28</f>
        <v>1</v>
      </c>
      <c r="S36" s="8">
        <f>VULNERABILIDAD!$F$28</f>
        <v>1</v>
      </c>
      <c r="T36" s="8">
        <f>VULNERABILIDAD!$F$28</f>
        <v>1</v>
      </c>
      <c r="U36" s="8">
        <f>VULNERABILIDAD!$F$28</f>
        <v>1</v>
      </c>
      <c r="V36" s="8">
        <f>VULNERABILIDAD!$F$28</f>
        <v>1</v>
      </c>
      <c r="W36" s="8">
        <f>VULNERABILIDAD!$F$28</f>
        <v>1</v>
      </c>
      <c r="X36" s="8">
        <f>VULNERABILIDAD!$F$28</f>
        <v>1</v>
      </c>
      <c r="Y36" s="8">
        <f>VULNERABILIDAD!$F$28</f>
        <v>1</v>
      </c>
      <c r="AA36" s="8" t="str">
        <f>VULNERABILIDAD!$U$28</f>
        <v>MEDIO</v>
      </c>
      <c r="AB36" s="8" t="str">
        <f>VULNERABILIDAD!$U$28</f>
        <v>MEDIO</v>
      </c>
      <c r="AC36" s="8" t="str">
        <f>VULNERABILIDAD!$U$28</f>
        <v>MEDIO</v>
      </c>
      <c r="AD36" s="8" t="str">
        <f>VULNERABILIDAD!$U$28</f>
        <v>MEDIO</v>
      </c>
      <c r="AE36" s="8" t="str">
        <f>VULNERABILIDAD!$U$28</f>
        <v>MEDIO</v>
      </c>
    </row>
    <row r="37" spans="6:34" ht="4.5" customHeight="1" x14ac:dyDescent="0.2">
      <c r="J37" s="8" t="str">
        <f>VULNERABILIDAD!$K$28</f>
        <v>MEDIO</v>
      </c>
      <c r="K37" s="8" t="str">
        <f>VULNERABILIDAD!$K$28</f>
        <v>MEDIO</v>
      </c>
      <c r="L37" s="8" t="str">
        <f>VULNERABILIDAD!$K$28</f>
        <v>MEDIO</v>
      </c>
      <c r="M37" s="8"/>
      <c r="N37" s="8">
        <f>VULNERABILIDAD!$F$28</f>
        <v>1</v>
      </c>
      <c r="O37" s="8">
        <f>VULNERABILIDAD!$F$28</f>
        <v>1</v>
      </c>
      <c r="P37" s="8">
        <f>VULNERABILIDAD!$F$28</f>
        <v>1</v>
      </c>
      <c r="Q37" s="8">
        <f>VULNERABILIDAD!$F$28</f>
        <v>1</v>
      </c>
      <c r="R37" s="8">
        <f>VULNERABILIDAD!$F$28</f>
        <v>1</v>
      </c>
      <c r="S37" s="8">
        <f>VULNERABILIDAD!$F$28</f>
        <v>1</v>
      </c>
      <c r="T37" s="8">
        <f>VULNERABILIDAD!$F$28</f>
        <v>1</v>
      </c>
      <c r="U37" s="8">
        <f>VULNERABILIDAD!$F$28</f>
        <v>1</v>
      </c>
      <c r="V37" s="8">
        <f>VULNERABILIDAD!$F$28</f>
        <v>1</v>
      </c>
      <c r="W37" s="8">
        <f>VULNERABILIDAD!$F$28</f>
        <v>1</v>
      </c>
      <c r="X37" s="8">
        <f>VULNERABILIDAD!$F$28</f>
        <v>1</v>
      </c>
      <c r="Y37" s="8">
        <f>VULNERABILIDAD!$F$28</f>
        <v>1</v>
      </c>
      <c r="Z37" s="8">
        <f>VULNERABILIDAD!$F$28</f>
        <v>1</v>
      </c>
      <c r="AB37" s="8" t="str">
        <f>VULNERABILIDAD!$U$28</f>
        <v>MEDIO</v>
      </c>
      <c r="AC37" s="8" t="str">
        <f>VULNERABILIDAD!$U$28</f>
        <v>MEDIO</v>
      </c>
      <c r="AD37" s="8" t="str">
        <f>VULNERABILIDAD!$U$28</f>
        <v>MEDIO</v>
      </c>
    </row>
    <row r="38" spans="6:34" ht="4.5" customHeight="1" x14ac:dyDescent="0.2">
      <c r="K38" s="8" t="str">
        <f>VULNERABILIDAD!$K$28</f>
        <v>MEDIO</v>
      </c>
      <c r="L38" s="8"/>
      <c r="M38" s="8">
        <f>VULNERABILIDAD!$F$28</f>
        <v>1</v>
      </c>
      <c r="N38" s="8">
        <f>VULNERABILIDAD!$F$28</f>
        <v>1</v>
      </c>
      <c r="O38" s="8">
        <f>VULNERABILIDAD!$F$28</f>
        <v>1</v>
      </c>
      <c r="P38" s="8">
        <f>VULNERABILIDAD!$F$28</f>
        <v>1</v>
      </c>
      <c r="Q38" s="8">
        <f>VULNERABILIDAD!$F$28</f>
        <v>1</v>
      </c>
      <c r="R38" s="8">
        <f>VULNERABILIDAD!$F$28</f>
        <v>1</v>
      </c>
      <c r="S38" s="8">
        <f>VULNERABILIDAD!$F$28</f>
        <v>1</v>
      </c>
      <c r="T38" s="8">
        <f>VULNERABILIDAD!$F$28</f>
        <v>1</v>
      </c>
      <c r="U38" s="8">
        <f>VULNERABILIDAD!$F$28</f>
        <v>1</v>
      </c>
      <c r="V38" s="8">
        <f>VULNERABILIDAD!$F$28</f>
        <v>1</v>
      </c>
      <c r="W38" s="8">
        <f>VULNERABILIDAD!$F$28</f>
        <v>1</v>
      </c>
      <c r="X38" s="8">
        <f>VULNERABILIDAD!$F$28</f>
        <v>1</v>
      </c>
      <c r="Y38" s="8">
        <f>VULNERABILIDAD!$F$28</f>
        <v>1</v>
      </c>
      <c r="Z38" s="8">
        <f>VULNERABILIDAD!$F$28</f>
        <v>1</v>
      </c>
      <c r="AA38" s="8">
        <f>VULNERABILIDAD!$F$28</f>
        <v>1</v>
      </c>
      <c r="AC38" s="8" t="str">
        <f>VULNERABILIDAD!$U$28</f>
        <v>MEDIO</v>
      </c>
    </row>
    <row r="39" spans="6:34" ht="4.5" customHeight="1" x14ac:dyDescent="0.2">
      <c r="L39" s="8">
        <f>VULNERABILIDAD!$F$28</f>
        <v>1</v>
      </c>
      <c r="M39" s="8">
        <f>VULNERABILIDAD!$F$28</f>
        <v>1</v>
      </c>
      <c r="N39" s="8">
        <f>VULNERABILIDAD!$F$28</f>
        <v>1</v>
      </c>
      <c r="O39" s="8">
        <f>VULNERABILIDAD!$F$28</f>
        <v>1</v>
      </c>
      <c r="P39" s="8">
        <f>VULNERABILIDAD!$F$28</f>
        <v>1</v>
      </c>
      <c r="Q39" s="8">
        <f>VULNERABILIDAD!$F$28</f>
        <v>1</v>
      </c>
      <c r="R39" s="8">
        <f>VULNERABILIDAD!$F$28</f>
        <v>1</v>
      </c>
      <c r="S39" s="8">
        <f>VULNERABILIDAD!$F$28</f>
        <v>1</v>
      </c>
      <c r="T39" s="8">
        <f>VULNERABILIDAD!$F$28</f>
        <v>1</v>
      </c>
      <c r="U39" s="8">
        <f>VULNERABILIDAD!$F$28</f>
        <v>1</v>
      </c>
      <c r="V39" s="8">
        <f>VULNERABILIDAD!$F$28</f>
        <v>1</v>
      </c>
      <c r="W39" s="8">
        <f>VULNERABILIDAD!$F$28</f>
        <v>1</v>
      </c>
      <c r="X39" s="8">
        <f>VULNERABILIDAD!$F$28</f>
        <v>1</v>
      </c>
      <c r="Y39" s="8">
        <f>VULNERABILIDAD!$F$28</f>
        <v>1</v>
      </c>
      <c r="Z39" s="8">
        <f>VULNERABILIDAD!$F$28</f>
        <v>1</v>
      </c>
      <c r="AA39" s="8">
        <f>VULNERABILIDAD!$F$28</f>
        <v>1</v>
      </c>
      <c r="AB39" s="8">
        <f>VULNERABILIDAD!$F$28</f>
        <v>1</v>
      </c>
    </row>
    <row r="40" spans="6:34" ht="4.5" customHeight="1" x14ac:dyDescent="0.2">
      <c r="M40" s="8">
        <f>VULNERABILIDAD!$F$28</f>
        <v>1</v>
      </c>
      <c r="N40" s="8">
        <f>VULNERABILIDAD!$F$28</f>
        <v>1</v>
      </c>
      <c r="O40" s="8">
        <f>VULNERABILIDAD!$F$28</f>
        <v>1</v>
      </c>
      <c r="P40" s="8">
        <f>VULNERABILIDAD!$F$28</f>
        <v>1</v>
      </c>
      <c r="Q40" s="8">
        <f>VULNERABILIDAD!$F$28</f>
        <v>1</v>
      </c>
      <c r="R40" s="8">
        <f>VULNERABILIDAD!$F$28</f>
        <v>1</v>
      </c>
      <c r="S40" s="8">
        <f>VULNERABILIDAD!$F$28</f>
        <v>1</v>
      </c>
      <c r="T40" s="8">
        <f>VULNERABILIDAD!$F$28</f>
        <v>1</v>
      </c>
      <c r="U40" s="8">
        <f>VULNERABILIDAD!$F$28</f>
        <v>1</v>
      </c>
      <c r="V40" s="8">
        <f>VULNERABILIDAD!$F$28</f>
        <v>1</v>
      </c>
      <c r="W40" s="8">
        <f>VULNERABILIDAD!$F$28</f>
        <v>1</v>
      </c>
      <c r="X40" s="8">
        <f>VULNERABILIDAD!$F$28</f>
        <v>1</v>
      </c>
      <c r="Y40" s="8">
        <f>VULNERABILIDAD!$F$28</f>
        <v>1</v>
      </c>
      <c r="Z40" s="8">
        <f>VULNERABILIDAD!$F$28</f>
        <v>1</v>
      </c>
      <c r="AA40" s="8">
        <f>VULNERABILIDAD!$F$28</f>
        <v>1</v>
      </c>
    </row>
    <row r="41" spans="6:34" ht="4.5" customHeight="1" x14ac:dyDescent="0.2">
      <c r="N41" s="8">
        <f>VULNERABILIDAD!$F$28</f>
        <v>1</v>
      </c>
      <c r="O41" s="8">
        <f>VULNERABILIDAD!$F$28</f>
        <v>1</v>
      </c>
      <c r="P41" s="8">
        <f>VULNERABILIDAD!$F$28</f>
        <v>1</v>
      </c>
      <c r="Q41" s="8">
        <f>VULNERABILIDAD!$F$28</f>
        <v>1</v>
      </c>
      <c r="R41" s="8">
        <f>VULNERABILIDAD!$F$28</f>
        <v>1</v>
      </c>
      <c r="S41" s="8">
        <f>VULNERABILIDAD!$F$28</f>
        <v>1</v>
      </c>
      <c r="T41" s="8">
        <f>VULNERABILIDAD!$F$28</f>
        <v>1</v>
      </c>
      <c r="U41" s="8">
        <f>VULNERABILIDAD!$F$28</f>
        <v>1</v>
      </c>
      <c r="V41" s="8">
        <f>VULNERABILIDAD!$F$28</f>
        <v>1</v>
      </c>
      <c r="W41" s="8">
        <f>VULNERABILIDAD!$F$28</f>
        <v>1</v>
      </c>
      <c r="X41" s="8">
        <f>VULNERABILIDAD!$F$28</f>
        <v>1</v>
      </c>
      <c r="Y41" s="8">
        <f>VULNERABILIDAD!$F$28</f>
        <v>1</v>
      </c>
      <c r="Z41" s="8">
        <f>VULNERABILIDAD!$F$28</f>
        <v>1</v>
      </c>
    </row>
    <row r="42" spans="6:34" ht="4.5" customHeight="1" x14ac:dyDescent="0.2">
      <c r="O42" s="8">
        <f>VULNERABILIDAD!$F$28</f>
        <v>1</v>
      </c>
      <c r="P42" s="8">
        <f>VULNERABILIDAD!$F$28</f>
        <v>1</v>
      </c>
      <c r="Q42" s="8">
        <f>VULNERABILIDAD!$F$28</f>
        <v>1</v>
      </c>
      <c r="R42" s="8">
        <f>VULNERABILIDAD!$F$28</f>
        <v>1</v>
      </c>
      <c r="S42" s="8">
        <f>VULNERABILIDAD!$F$28</f>
        <v>1</v>
      </c>
      <c r="T42" s="8">
        <f>VULNERABILIDAD!$F$28</f>
        <v>1</v>
      </c>
      <c r="U42" s="8">
        <f>VULNERABILIDAD!$F$28</f>
        <v>1</v>
      </c>
      <c r="V42" s="8">
        <f>VULNERABILIDAD!$F$28</f>
        <v>1</v>
      </c>
      <c r="W42" s="8">
        <f>VULNERABILIDAD!$F$28</f>
        <v>1</v>
      </c>
      <c r="X42" s="8">
        <f>VULNERABILIDAD!$F$28</f>
        <v>1</v>
      </c>
      <c r="Y42" s="8">
        <f>VULNERABILIDAD!$F$28</f>
        <v>1</v>
      </c>
    </row>
    <row r="43" spans="6:34" ht="4.5" customHeight="1" x14ac:dyDescent="0.2">
      <c r="P43" s="8">
        <f>VULNERABILIDAD!$F$28</f>
        <v>1</v>
      </c>
      <c r="Q43" s="8">
        <f>VULNERABILIDAD!$F$28</f>
        <v>1</v>
      </c>
      <c r="R43" s="8">
        <f>VULNERABILIDAD!$F$28</f>
        <v>1</v>
      </c>
      <c r="S43" s="8">
        <f>VULNERABILIDAD!$F$28</f>
        <v>1</v>
      </c>
      <c r="T43" s="8">
        <f>VULNERABILIDAD!$F$28</f>
        <v>1</v>
      </c>
      <c r="U43" s="8">
        <f>VULNERABILIDAD!$F$28</f>
        <v>1</v>
      </c>
      <c r="V43" s="8">
        <f>VULNERABILIDAD!$F$28</f>
        <v>1</v>
      </c>
      <c r="W43" s="8">
        <f>VULNERABILIDAD!$F$28</f>
        <v>1</v>
      </c>
      <c r="X43" s="8">
        <f>VULNERABILIDAD!$F$28</f>
        <v>1</v>
      </c>
    </row>
    <row r="44" spans="6:34" ht="4.5" customHeight="1" x14ac:dyDescent="0.2">
      <c r="Q44" s="8">
        <f>VULNERABILIDAD!$F$28</f>
        <v>1</v>
      </c>
      <c r="R44" s="8">
        <f>VULNERABILIDAD!$F$28</f>
        <v>1</v>
      </c>
      <c r="S44" s="8">
        <f>VULNERABILIDAD!$F$28</f>
        <v>1</v>
      </c>
      <c r="T44" s="8">
        <f>VULNERABILIDAD!$F$28</f>
        <v>1</v>
      </c>
      <c r="U44" s="8">
        <f>VULNERABILIDAD!$F$28</f>
        <v>1</v>
      </c>
      <c r="V44" s="8">
        <f>VULNERABILIDAD!$F$28</f>
        <v>1</v>
      </c>
      <c r="W44" s="8">
        <f>VULNERABILIDAD!$F$28</f>
        <v>1</v>
      </c>
    </row>
    <row r="45" spans="6:34" ht="4.5" customHeight="1" x14ac:dyDescent="0.2">
      <c r="R45" s="8">
        <f>VULNERABILIDAD!$F$28</f>
        <v>1</v>
      </c>
      <c r="S45" s="8">
        <f>VULNERABILIDAD!$F$28</f>
        <v>1</v>
      </c>
      <c r="T45" s="8">
        <f>VULNERABILIDAD!$F$28</f>
        <v>1</v>
      </c>
      <c r="U45" s="8">
        <f>VULNERABILIDAD!$F$28</f>
        <v>1</v>
      </c>
      <c r="V45" s="8">
        <f>VULNERABILIDAD!$F$28</f>
        <v>1</v>
      </c>
      <c r="W45" s="8"/>
    </row>
    <row r="46" spans="6:34" ht="4.5" customHeight="1" x14ac:dyDescent="0.2">
      <c r="S46" s="8">
        <f>VULNERABILIDAD!$F$28</f>
        <v>1</v>
      </c>
      <c r="T46" s="8">
        <f>VULNERABILIDAD!$F$28</f>
        <v>1</v>
      </c>
      <c r="U46" s="8">
        <f>VULNERABILIDAD!$F$28</f>
        <v>1</v>
      </c>
      <c r="V46" s="8"/>
    </row>
    <row r="47" spans="6:34" ht="4.5" customHeight="1" x14ac:dyDescent="0.2">
      <c r="T47" s="8">
        <f>VULNERABILIDAD!$F$28</f>
        <v>1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tr">
        <f>VULNERABILIDAD!W28</f>
        <v>BAJO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70 al 100% de la vulnerabilidad y la amenaza  estan controlados.  Una emergencia se superaría en poco tiempo, y que los efectos sociales, económicos y del medio ambiente serán  menores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9"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phoneticPr fontId="25" type="noConversion"/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95" priority="10" stopIfTrue="1" operator="equal">
      <formula>1</formula>
    </cfRule>
    <cfRule type="cellIs" dxfId="94" priority="11" stopIfTrue="1" operator="equal">
      <formula>2</formula>
    </cfRule>
    <cfRule type="cellIs" dxfId="93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92" priority="7" stopIfTrue="1" operator="equal">
      <formula>"BAJO"</formula>
    </cfRule>
    <cfRule type="cellIs" dxfId="91" priority="8" stopIfTrue="1" operator="equal">
      <formula>"MEDIO"</formula>
    </cfRule>
    <cfRule type="cellIs" dxfId="90" priority="9" stopIfTrue="1" operator="equal">
      <formula>"ALTO"</formula>
    </cfRule>
  </conditionalFormatting>
  <conditionalFormatting sqref="A50:A52">
    <cfRule type="cellIs" dxfId="89" priority="4" stopIfTrue="1" operator="equal">
      <formula>"BAJO"</formula>
    </cfRule>
    <cfRule type="cellIs" dxfId="88" priority="5" stopIfTrue="1" operator="equal">
      <formula>"MEDIO"</formula>
    </cfRule>
    <cfRule type="cellIs" dxfId="87" priority="6" stopIfTrue="1" operator="equal">
      <formula>"ALTO"</formula>
    </cfRule>
  </conditionalFormatting>
  <conditionalFormatting sqref="B50:B52">
    <cfRule type="cellIs" dxfId="86" priority="1" stopIfTrue="1" operator="equal">
      <formula>"BAJO"</formula>
    </cfRule>
    <cfRule type="cellIs" dxfId="85" priority="2" stopIfTrue="1" operator="equal">
      <formula>"MEDIO"</formula>
    </cfRule>
    <cfRule type="cellIs" dxfId="84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AN2" sqref="AN2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19.7109375" customWidth="1"/>
  </cols>
  <sheetData>
    <row r="1" spans="1:40" x14ac:dyDescent="0.2">
      <c r="A1" s="33"/>
      <c r="B1" s="33"/>
      <c r="C1" s="33"/>
      <c r="D1" s="33"/>
      <c r="E1" s="33"/>
      <c r="AM1" s="36"/>
      <c r="AN1" s="40" t="s">
        <v>106</v>
      </c>
    </row>
    <row r="2" spans="1:40" x14ac:dyDescent="0.2">
      <c r="A2" s="33"/>
      <c r="B2" s="33"/>
      <c r="C2" s="33"/>
      <c r="D2" s="33"/>
      <c r="E2" s="33"/>
      <c r="AL2" s="34"/>
      <c r="AN2" s="40" t="s">
        <v>107</v>
      </c>
    </row>
    <row r="3" spans="1:40" x14ac:dyDescent="0.2">
      <c r="A3" s="33"/>
      <c r="B3" s="33"/>
      <c r="C3" s="33"/>
      <c r="D3" s="33"/>
      <c r="E3" s="33"/>
      <c r="AL3" s="34"/>
      <c r="AN3" s="41" t="s">
        <v>104</v>
      </c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2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18" x14ac:dyDescent="0.25">
      <c r="A11" s="59" t="s">
        <v>67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</row>
    <row r="12" spans="1:40" ht="7.5" customHeight="1" x14ac:dyDescent="0.2"/>
    <row r="13" spans="1:40" ht="4.5" customHeight="1" x14ac:dyDescent="0.2">
      <c r="T13" s="8" t="str">
        <f>VULNERABILIDAD!$P$25</f>
        <v>MEDIO</v>
      </c>
    </row>
    <row r="14" spans="1:40" ht="4.5" customHeight="1" x14ac:dyDescent="0.2">
      <c r="S14" s="8" t="str">
        <f>VULNERABILIDAD!$P$25</f>
        <v>MEDIO</v>
      </c>
      <c r="T14" s="8" t="str">
        <f>VULNERABILIDAD!$P$25</f>
        <v>MEDIO</v>
      </c>
      <c r="U14" s="8" t="str">
        <f>VULNERABILIDAD!$P$25</f>
        <v>MEDIO</v>
      </c>
    </row>
    <row r="15" spans="1:40" ht="4.5" customHeight="1" x14ac:dyDescent="0.2">
      <c r="R15" s="8" t="str">
        <f>VULNERABILIDAD!$P$25</f>
        <v>MEDIO</v>
      </c>
      <c r="S15" s="8" t="str">
        <f>VULNERABILIDAD!$P$25</f>
        <v>MEDIO</v>
      </c>
      <c r="T15" s="8" t="str">
        <f>VULNERABILIDAD!$P$25</f>
        <v>MEDIO</v>
      </c>
      <c r="U15" s="8" t="str">
        <f>VULNERABILIDAD!$P$25</f>
        <v>MEDIO</v>
      </c>
      <c r="V15" s="8" t="str">
        <f>VULNERABILIDAD!$P$25</f>
        <v>MEDIO</v>
      </c>
    </row>
    <row r="16" spans="1:40" ht="4.5" customHeight="1" x14ac:dyDescent="0.2">
      <c r="Q16" s="8" t="str">
        <f>VULNERABILIDAD!$P$25</f>
        <v>MEDIO</v>
      </c>
      <c r="R16" s="8" t="str">
        <f>VULNERABILIDAD!$P$25</f>
        <v>MEDIO</v>
      </c>
      <c r="S16" s="8" t="str">
        <f>VULNERABILIDAD!$P$25</f>
        <v>MEDIO</v>
      </c>
      <c r="T16" s="8" t="str">
        <f>VULNERABILIDAD!$P$25</f>
        <v>MEDIO</v>
      </c>
      <c r="U16" s="8" t="str">
        <f>VULNERABILIDAD!$P$25</f>
        <v>MEDIO</v>
      </c>
      <c r="V16" s="8" t="str">
        <f>VULNERABILIDAD!$P$25</f>
        <v>MEDIO</v>
      </c>
      <c r="W16" s="8" t="str">
        <f>VULNERABILIDAD!$P$25</f>
        <v>MEDIO</v>
      </c>
    </row>
    <row r="17" spans="3:37" ht="4.5" customHeight="1" x14ac:dyDescent="0.2">
      <c r="P17" s="8" t="str">
        <f>VULNERABILIDAD!$P$25</f>
        <v>MEDIO</v>
      </c>
      <c r="Q17" s="8" t="str">
        <f>VULNERABILIDAD!$P$25</f>
        <v>MEDIO</v>
      </c>
      <c r="R17" s="8" t="str">
        <f>VULNERABILIDAD!$P$25</f>
        <v>MEDIO</v>
      </c>
      <c r="S17" s="8" t="str">
        <f>VULNERABILIDAD!$P$25</f>
        <v>MEDIO</v>
      </c>
      <c r="T17" s="8" t="str">
        <f>VULNERABILIDAD!$P$25</f>
        <v>MEDIO</v>
      </c>
      <c r="U17" s="8" t="str">
        <f>VULNERABILIDAD!$P$25</f>
        <v>MEDIO</v>
      </c>
      <c r="V17" s="8" t="str">
        <f>VULNERABILIDAD!$P$25</f>
        <v>MEDIO</v>
      </c>
      <c r="W17" s="8" t="str">
        <f>VULNERABILIDAD!$P$25</f>
        <v>MEDIO</v>
      </c>
      <c r="X17" s="8" t="str">
        <f>VULNERABILIDAD!$P$25</f>
        <v>MEDIO</v>
      </c>
    </row>
    <row r="18" spans="3:37" ht="4.5" customHeight="1" x14ac:dyDescent="0.2">
      <c r="O18" s="8" t="str">
        <f>VULNERABILIDAD!$P$25</f>
        <v>MEDIO</v>
      </c>
      <c r="P18" s="8" t="str">
        <f>VULNERABILIDAD!$P$25</f>
        <v>MEDIO</v>
      </c>
      <c r="Q18" s="8" t="str">
        <f>VULNERABILIDAD!$P$25</f>
        <v>MEDIO</v>
      </c>
      <c r="R18" s="8" t="str">
        <f>VULNERABILIDAD!$P$25</f>
        <v>MEDIO</v>
      </c>
      <c r="S18" s="8" t="str">
        <f>VULNERABILIDAD!$P$25</f>
        <v>MEDIO</v>
      </c>
      <c r="T18" s="8" t="str">
        <f>VULNERABILIDAD!$P$25</f>
        <v>MEDIO</v>
      </c>
      <c r="U18" s="8" t="str">
        <f>VULNERABILIDAD!$P$25</f>
        <v>MEDIO</v>
      </c>
      <c r="V18" s="8" t="str">
        <f>VULNERABILIDAD!$P$25</f>
        <v>MEDIO</v>
      </c>
      <c r="W18" s="8" t="str">
        <f>VULNERABILIDAD!$P$25</f>
        <v>MEDIO</v>
      </c>
      <c r="X18" s="8" t="str">
        <f>VULNERABILIDAD!$P$25</f>
        <v>MEDIO</v>
      </c>
      <c r="Y18" s="8" t="str">
        <f>VULNERABILIDAD!$P$25</f>
        <v>MEDIO</v>
      </c>
    </row>
    <row r="19" spans="3:37" ht="4.5" customHeight="1" x14ac:dyDescent="0.2">
      <c r="N19" s="8" t="str">
        <f>VULNERABILIDAD!$P$25</f>
        <v>MEDIO</v>
      </c>
      <c r="O19" s="8" t="str">
        <f>VULNERABILIDAD!$P$25</f>
        <v>MEDIO</v>
      </c>
      <c r="P19" s="8" t="str">
        <f>VULNERABILIDAD!$P$25</f>
        <v>MEDIO</v>
      </c>
      <c r="Q19" s="8" t="str">
        <f>VULNERABILIDAD!$P$25</f>
        <v>MEDIO</v>
      </c>
      <c r="R19" s="8" t="str">
        <f>VULNERABILIDAD!$P$25</f>
        <v>MEDIO</v>
      </c>
      <c r="S19" s="8" t="str">
        <f>VULNERABILIDAD!$P$25</f>
        <v>MEDIO</v>
      </c>
      <c r="T19" s="8" t="str">
        <f>VULNERABILIDAD!$P$25</f>
        <v>MEDIO</v>
      </c>
      <c r="U19" s="8" t="str">
        <f>VULNERABILIDAD!$P$25</f>
        <v>MEDIO</v>
      </c>
      <c r="V19" s="8" t="str">
        <f>VULNERABILIDAD!$P$25</f>
        <v>MEDIO</v>
      </c>
      <c r="W19" s="8" t="str">
        <f>VULNERABILIDAD!$P$25</f>
        <v>MEDIO</v>
      </c>
      <c r="X19" s="8" t="str">
        <f>VULNERABILIDAD!$P$25</f>
        <v>MEDIO</v>
      </c>
      <c r="Y19" s="8" t="str">
        <f>VULNERABILIDAD!$P$25</f>
        <v>MEDIO</v>
      </c>
      <c r="Z19" s="8" t="str">
        <f>VULNERABILIDAD!$P$25</f>
        <v>MEDIO</v>
      </c>
    </row>
    <row r="20" spans="3:37" ht="4.5" customHeight="1" x14ac:dyDescent="0.2">
      <c r="M20" s="8" t="str">
        <f>VULNERABILIDAD!$P$25</f>
        <v>MEDIO</v>
      </c>
      <c r="N20" s="8" t="str">
        <f>VULNERABILIDAD!$P$25</f>
        <v>MEDIO</v>
      </c>
      <c r="O20" s="8" t="str">
        <f>VULNERABILIDAD!$P$25</f>
        <v>MEDIO</v>
      </c>
      <c r="P20" s="8" t="str">
        <f>VULNERABILIDAD!$P$25</f>
        <v>MEDIO</v>
      </c>
      <c r="Q20" s="8" t="str">
        <f>VULNERABILIDAD!$P$25</f>
        <v>MEDIO</v>
      </c>
      <c r="R20" s="8" t="str">
        <f>VULNERABILIDAD!$P$25</f>
        <v>MEDIO</v>
      </c>
      <c r="S20" s="8" t="str">
        <f>VULNERABILIDAD!$P$25</f>
        <v>MEDIO</v>
      </c>
      <c r="T20" s="8" t="str">
        <f>VULNERABILIDAD!$P$25</f>
        <v>MEDIO</v>
      </c>
      <c r="U20" s="8" t="str">
        <f>VULNERABILIDAD!$P$25</f>
        <v>MEDIO</v>
      </c>
      <c r="V20" s="8" t="str">
        <f>VULNERABILIDAD!$P$25</f>
        <v>MEDIO</v>
      </c>
      <c r="W20" s="8" t="str">
        <f>VULNERABILIDAD!$P$25</f>
        <v>MEDIO</v>
      </c>
      <c r="X20" s="8" t="str">
        <f>VULNERABILIDAD!$P$25</f>
        <v>MEDIO</v>
      </c>
      <c r="Y20" s="8" t="str">
        <f>VULNERABILIDAD!$P$25</f>
        <v>MEDIO</v>
      </c>
      <c r="Z20" s="8" t="str">
        <f>VULNERABILIDAD!$P$25</f>
        <v>MEDIO</v>
      </c>
      <c r="AA20" s="8" t="str">
        <f>VULNERABILIDAD!$P$25</f>
        <v>MEDIO</v>
      </c>
    </row>
    <row r="21" spans="3:37" ht="4.5" customHeight="1" x14ac:dyDescent="0.2">
      <c r="L21" s="8" t="str">
        <f>VULNERABILIDAD!$P$25</f>
        <v>MEDIO</v>
      </c>
      <c r="M21" s="8" t="str">
        <f>VULNERABILIDAD!$P$25</f>
        <v>MEDIO</v>
      </c>
      <c r="N21" s="8" t="str">
        <f>VULNERABILIDAD!$P$25</f>
        <v>MEDIO</v>
      </c>
      <c r="O21" s="8" t="str">
        <f>VULNERABILIDAD!$P$25</f>
        <v>MEDIO</v>
      </c>
      <c r="P21" s="8" t="str">
        <f>VULNERABILIDAD!$P$25</f>
        <v>MEDIO</v>
      </c>
      <c r="Q21" s="8" t="str">
        <f>VULNERABILIDAD!$P$25</f>
        <v>MEDIO</v>
      </c>
      <c r="R21" s="8" t="str">
        <f>VULNERABILIDAD!$P$25</f>
        <v>MEDIO</v>
      </c>
      <c r="S21" s="8" t="str">
        <f>VULNERABILIDAD!$P$25</f>
        <v>MEDIO</v>
      </c>
      <c r="T21" s="8" t="str">
        <f>VULNERABILIDAD!$P$25</f>
        <v>MEDIO</v>
      </c>
      <c r="U21" s="8" t="str">
        <f>VULNERABILIDAD!$P$25</f>
        <v>MEDIO</v>
      </c>
      <c r="V21" s="8" t="str">
        <f>VULNERABILIDAD!$P$25</f>
        <v>MEDIO</v>
      </c>
      <c r="W21" s="8" t="str">
        <f>VULNERABILIDAD!$P$25</f>
        <v>MEDIO</v>
      </c>
      <c r="X21" s="8" t="str">
        <f>VULNERABILIDAD!$P$25</f>
        <v>MEDIO</v>
      </c>
      <c r="Y21" s="8" t="str">
        <f>VULNERABILIDAD!$P$25</f>
        <v>MEDIO</v>
      </c>
      <c r="Z21" s="8" t="str">
        <f>VULNERABILIDAD!$P$25</f>
        <v>MEDIO</v>
      </c>
      <c r="AA21" s="8" t="str">
        <f>VULNERABILIDAD!$P$25</f>
        <v>MEDIO</v>
      </c>
      <c r="AB21" s="8" t="str">
        <f>VULNERABILIDAD!$P$25</f>
        <v>MEDIO</v>
      </c>
    </row>
    <row r="22" spans="3:37" ht="4.5" customHeight="1" x14ac:dyDescent="0.2">
      <c r="K22" s="8" t="str">
        <f>VULNERABILIDAD!$K$25</f>
        <v>MEDIO</v>
      </c>
      <c r="L22" s="8"/>
      <c r="M22" s="8" t="str">
        <f>VULNERABILIDAD!$P$25</f>
        <v>MEDIO</v>
      </c>
      <c r="N22" s="8" t="str">
        <f>VULNERABILIDAD!$P$25</f>
        <v>MEDIO</v>
      </c>
      <c r="O22" s="8" t="str">
        <f>VULNERABILIDAD!$P$25</f>
        <v>MEDIO</v>
      </c>
      <c r="P22" s="8" t="str">
        <f>VULNERABILIDAD!$P$25</f>
        <v>MEDIO</v>
      </c>
      <c r="Q22" s="8" t="str">
        <f>VULNERABILIDAD!$P$25</f>
        <v>MEDIO</v>
      </c>
      <c r="R22" s="8" t="str">
        <f>VULNERABILIDAD!$P$25</f>
        <v>MEDIO</v>
      </c>
      <c r="S22" s="8" t="str">
        <f>VULNERABILIDAD!$P$25</f>
        <v>MEDIO</v>
      </c>
      <c r="T22" s="8" t="str">
        <f>VULNERABILIDAD!$P$25</f>
        <v>MEDIO</v>
      </c>
      <c r="U22" s="8" t="str">
        <f>VULNERABILIDAD!$P$25</f>
        <v>MEDIO</v>
      </c>
      <c r="V22" s="8" t="str">
        <f>VULNERABILIDAD!$P$25</f>
        <v>MEDIO</v>
      </c>
      <c r="W22" s="8" t="str">
        <f>VULNERABILIDAD!$P$25</f>
        <v>MEDIO</v>
      </c>
      <c r="X22" s="8" t="str">
        <f>VULNERABILIDAD!$P$25</f>
        <v>MEDIO</v>
      </c>
      <c r="Y22" s="8" t="str">
        <f>VULNERABILIDAD!$P$25</f>
        <v>MEDIO</v>
      </c>
      <c r="Z22" s="8" t="str">
        <f>VULNERABILIDAD!$P$25</f>
        <v>MEDIO</v>
      </c>
      <c r="AA22" s="8" t="str">
        <f>VULNERABILIDAD!$P$25</f>
        <v>MEDIO</v>
      </c>
      <c r="AC22" s="8" t="str">
        <f>VULNERABILIDAD!$U$25</f>
        <v>MEDIO</v>
      </c>
    </row>
    <row r="23" spans="3:37" ht="4.5" customHeight="1" x14ac:dyDescent="0.2">
      <c r="J23" s="8" t="str">
        <f>VULNERABILIDAD!$K$25</f>
        <v>MEDIO</v>
      </c>
      <c r="K23" s="8" t="str">
        <f>VULNERABILIDAD!$K$25</f>
        <v>MEDIO</v>
      </c>
      <c r="L23" s="8" t="str">
        <f>VULNERABILIDAD!$K$25</f>
        <v>MEDIO</v>
      </c>
      <c r="M23" s="8"/>
      <c r="N23" s="8" t="str">
        <f>VULNERABILIDAD!$P$25</f>
        <v>MEDIO</v>
      </c>
      <c r="O23" s="8" t="str">
        <f>VULNERABILIDAD!$P$25</f>
        <v>MEDIO</v>
      </c>
      <c r="P23" s="8" t="str">
        <f>VULNERABILIDAD!$P$25</f>
        <v>MEDIO</v>
      </c>
      <c r="Q23" s="8" t="str">
        <f>VULNERABILIDAD!$P$25</f>
        <v>MEDIO</v>
      </c>
      <c r="R23" s="8" t="str">
        <f>VULNERABILIDAD!$P$25</f>
        <v>MEDIO</v>
      </c>
      <c r="S23" s="8" t="str">
        <f>VULNERABILIDAD!$P$25</f>
        <v>MEDIO</v>
      </c>
      <c r="T23" s="8" t="str">
        <f>VULNERABILIDAD!$P$25</f>
        <v>MEDIO</v>
      </c>
      <c r="U23" s="8" t="str">
        <f>VULNERABILIDAD!$P$25</f>
        <v>MEDIO</v>
      </c>
      <c r="V23" s="8" t="str">
        <f>VULNERABILIDAD!$P$25</f>
        <v>MEDIO</v>
      </c>
      <c r="W23" s="8" t="str">
        <f>VULNERABILIDAD!$P$25</f>
        <v>MEDIO</v>
      </c>
      <c r="X23" s="8" t="str">
        <f>VULNERABILIDAD!$P$25</f>
        <v>MEDIO</v>
      </c>
      <c r="Y23" s="8" t="str">
        <f>VULNERABILIDAD!$P$25</f>
        <v>MEDIO</v>
      </c>
      <c r="Z23" s="8" t="str">
        <f>VULNERABILIDAD!$P$25</f>
        <v>MEDIO</v>
      </c>
      <c r="AB23" s="8" t="str">
        <f>VULNERABILIDAD!$U$25</f>
        <v>MEDIO</v>
      </c>
      <c r="AC23" s="8" t="str">
        <f>VULNERABILIDAD!$U$25</f>
        <v>MEDIO</v>
      </c>
      <c r="AD23" s="8" t="str">
        <f>VULNERABILIDAD!$U$25</f>
        <v>MEDIO</v>
      </c>
    </row>
    <row r="24" spans="3:37" ht="4.5" customHeight="1" x14ac:dyDescent="0.2">
      <c r="I24" s="8" t="str">
        <f>VULNERABILIDAD!$K$25</f>
        <v>MEDIO</v>
      </c>
      <c r="J24" s="8" t="str">
        <f>VULNERABILIDAD!$K$25</f>
        <v>MEDIO</v>
      </c>
      <c r="K24" s="8" t="str">
        <f>VULNERABILIDAD!$K$25</f>
        <v>MEDIO</v>
      </c>
      <c r="L24" s="8" t="str">
        <f>VULNERABILIDAD!$K$25</f>
        <v>MEDIO</v>
      </c>
      <c r="M24" s="8" t="str">
        <f>VULNERABILIDAD!$K$25</f>
        <v>MEDIO</v>
      </c>
      <c r="N24" s="8"/>
      <c r="O24" s="8" t="str">
        <f>VULNERABILIDAD!$P$25</f>
        <v>MEDIO</v>
      </c>
      <c r="P24" s="8" t="str">
        <f>VULNERABILIDAD!$P$25</f>
        <v>MEDIO</v>
      </c>
      <c r="Q24" s="8" t="str">
        <f>VULNERABILIDAD!$P$25</f>
        <v>MEDIO</v>
      </c>
      <c r="R24" s="8" t="str">
        <f>VULNERABILIDAD!$P$25</f>
        <v>MEDIO</v>
      </c>
      <c r="S24" s="8" t="str">
        <f>VULNERABILIDAD!$P$25</f>
        <v>MEDIO</v>
      </c>
      <c r="T24" s="8" t="str">
        <f>VULNERABILIDAD!$P$25</f>
        <v>MEDIO</v>
      </c>
      <c r="U24" s="8" t="str">
        <f>VULNERABILIDAD!$P$25</f>
        <v>MEDIO</v>
      </c>
      <c r="V24" s="8" t="str">
        <f>VULNERABILIDAD!$P$25</f>
        <v>MEDIO</v>
      </c>
      <c r="W24" s="8" t="str">
        <f>VULNERABILIDAD!$P$25</f>
        <v>MEDIO</v>
      </c>
      <c r="X24" s="8" t="str">
        <f>VULNERABILIDAD!$P$25</f>
        <v>MEDIO</v>
      </c>
      <c r="Y24" s="8" t="str">
        <f>VULNERABILIDAD!$P$25</f>
        <v>MEDIO</v>
      </c>
      <c r="AA24" s="8" t="str">
        <f>VULNERABILIDAD!$U$25</f>
        <v>MEDIO</v>
      </c>
      <c r="AB24" s="8" t="str">
        <f>VULNERABILIDAD!$U$25</f>
        <v>MEDIO</v>
      </c>
      <c r="AC24" s="8" t="str">
        <f>VULNERABILIDAD!$U$25</f>
        <v>MEDIO</v>
      </c>
      <c r="AD24" s="8" t="str">
        <f>VULNERABILIDAD!$U$25</f>
        <v>MEDIO</v>
      </c>
      <c r="AE24" s="8" t="str">
        <f>VULNERABILIDAD!$U$25</f>
        <v>MEDIO</v>
      </c>
    </row>
    <row r="25" spans="3:37" ht="4.5" customHeight="1" x14ac:dyDescent="0.2">
      <c r="H25" s="8" t="str">
        <f>VULNERABILIDAD!$K$25</f>
        <v>MEDIO</v>
      </c>
      <c r="I25" s="8" t="str">
        <f>VULNERABILIDAD!$K$25</f>
        <v>MEDIO</v>
      </c>
      <c r="J25" s="8" t="str">
        <f>VULNERABILIDAD!$K$25</f>
        <v>MEDIO</v>
      </c>
      <c r="K25" s="8" t="str">
        <f>VULNERABILIDAD!$K$25</f>
        <v>MEDIO</v>
      </c>
      <c r="L25" s="8" t="str">
        <f>VULNERABILIDAD!$K$25</f>
        <v>MEDIO</v>
      </c>
      <c r="M25" s="8" t="str">
        <f>VULNERABILIDAD!$K$25</f>
        <v>MEDIO</v>
      </c>
      <c r="N25" s="8" t="str">
        <f>VULNERABILIDAD!$K$25</f>
        <v>MEDIO</v>
      </c>
      <c r="O25" s="8"/>
      <c r="P25" s="8" t="str">
        <f>VULNERABILIDAD!$P$25</f>
        <v>MEDIO</v>
      </c>
      <c r="Q25" s="8" t="str">
        <f>VULNERABILIDAD!$P$25</f>
        <v>MEDIO</v>
      </c>
      <c r="R25" s="8" t="str">
        <f>VULNERABILIDAD!$P$25</f>
        <v>MEDIO</v>
      </c>
      <c r="S25" s="8" t="str">
        <f>VULNERABILIDAD!$P$25</f>
        <v>MEDIO</v>
      </c>
      <c r="T25" s="8" t="str">
        <f>VULNERABILIDAD!$P$25</f>
        <v>MEDIO</v>
      </c>
      <c r="U25" s="8" t="str">
        <f>VULNERABILIDAD!$P$25</f>
        <v>MEDIO</v>
      </c>
      <c r="V25" s="8" t="str">
        <f>VULNERABILIDAD!$P$25</f>
        <v>MEDIO</v>
      </c>
      <c r="W25" s="8" t="str">
        <f>VULNERABILIDAD!$P$25</f>
        <v>MEDIO</v>
      </c>
      <c r="X25" s="8" t="str">
        <f>VULNERABILIDAD!$P$25</f>
        <v>MEDIO</v>
      </c>
      <c r="Z25" s="8" t="str">
        <f>VULNERABILIDAD!$U$25</f>
        <v>MEDIO</v>
      </c>
      <c r="AA25" s="8" t="str">
        <f>VULNERABILIDAD!$U$25</f>
        <v>MEDIO</v>
      </c>
      <c r="AB25" s="8" t="str">
        <f>VULNERABILIDAD!$U$25</f>
        <v>MEDIO</v>
      </c>
      <c r="AC25" s="8" t="str">
        <f>VULNERABILIDAD!$U$25</f>
        <v>MEDIO</v>
      </c>
      <c r="AD25" s="8" t="str">
        <f>VULNERABILIDAD!$U$25</f>
        <v>MEDIO</v>
      </c>
      <c r="AE25" s="8" t="str">
        <f>VULNERABILIDAD!$U$25</f>
        <v>MEDIO</v>
      </c>
      <c r="AF25" s="8" t="str">
        <f>VULNERABILIDAD!$U$25</f>
        <v>MEDIO</v>
      </c>
    </row>
    <row r="26" spans="3:37" ht="4.5" customHeight="1" x14ac:dyDescent="0.2">
      <c r="G26" s="8" t="str">
        <f>VULNERABILIDAD!$K$25</f>
        <v>MEDIO</v>
      </c>
      <c r="H26" s="8" t="str">
        <f>VULNERABILIDAD!$K$25</f>
        <v>MEDIO</v>
      </c>
      <c r="I26" s="8" t="str">
        <f>VULNERABILIDAD!$K$25</f>
        <v>MEDIO</v>
      </c>
      <c r="J26" s="8" t="str">
        <f>VULNERABILIDAD!$K$25</f>
        <v>MEDIO</v>
      </c>
      <c r="K26" s="8" t="str">
        <f>VULNERABILIDAD!$K$25</f>
        <v>MEDIO</v>
      </c>
      <c r="L26" s="8" t="str">
        <f>VULNERABILIDAD!$K$25</f>
        <v>MEDIO</v>
      </c>
      <c r="M26" s="8" t="str">
        <f>VULNERABILIDAD!$K$25</f>
        <v>MEDIO</v>
      </c>
      <c r="N26" s="8" t="str">
        <f>VULNERABILIDAD!$K$25</f>
        <v>MEDIO</v>
      </c>
      <c r="O26" s="8" t="str">
        <f>VULNERABILIDAD!$K$25</f>
        <v>MEDIO</v>
      </c>
      <c r="P26" s="8"/>
      <c r="Q26" s="8" t="str">
        <f>VULNERABILIDAD!$P$25</f>
        <v>MEDIO</v>
      </c>
      <c r="R26" s="8" t="str">
        <f>VULNERABILIDAD!$P$25</f>
        <v>MEDIO</v>
      </c>
      <c r="S26" s="8" t="str">
        <f>VULNERABILIDAD!$P$25</f>
        <v>MEDIO</v>
      </c>
      <c r="T26" s="8" t="str">
        <f>VULNERABILIDAD!$P$25</f>
        <v>MEDIO</v>
      </c>
      <c r="U26" s="8" t="str">
        <f>VULNERABILIDAD!$P$25</f>
        <v>MEDIO</v>
      </c>
      <c r="V26" s="8" t="str">
        <f>VULNERABILIDAD!$P$25</f>
        <v>MEDIO</v>
      </c>
      <c r="W26" s="8" t="str">
        <f>VULNERABILIDAD!$P$25</f>
        <v>MEDIO</v>
      </c>
      <c r="Y26" s="8" t="str">
        <f>VULNERABILIDAD!$U$25</f>
        <v>MEDIO</v>
      </c>
      <c r="Z26" s="8" t="str">
        <f>VULNERABILIDAD!$U$25</f>
        <v>MEDIO</v>
      </c>
      <c r="AA26" s="8" t="str">
        <f>VULNERABILIDAD!$U$25</f>
        <v>MEDIO</v>
      </c>
      <c r="AB26" s="8" t="str">
        <f>VULNERABILIDAD!$U$25</f>
        <v>MEDIO</v>
      </c>
      <c r="AC26" s="8" t="str">
        <f>VULNERABILIDAD!$U$25</f>
        <v>MEDIO</v>
      </c>
      <c r="AD26" s="8" t="str">
        <f>VULNERABILIDAD!$U$25</f>
        <v>MEDIO</v>
      </c>
      <c r="AE26" s="8" t="str">
        <f>VULNERABILIDAD!$U$25</f>
        <v>MEDIO</v>
      </c>
      <c r="AF26" s="8" t="str">
        <f>VULNERABILIDAD!$U$25</f>
        <v>MEDIO</v>
      </c>
      <c r="AG26" s="8" t="str">
        <f>VULNERABILIDAD!$U$25</f>
        <v>MEDIO</v>
      </c>
    </row>
    <row r="27" spans="3:37" ht="4.5" customHeight="1" x14ac:dyDescent="0.2">
      <c r="F27" s="8" t="str">
        <f>VULNERABILIDAD!$K$25</f>
        <v>MEDIO</v>
      </c>
      <c r="G27" s="8" t="str">
        <f>VULNERABILIDAD!$K$25</f>
        <v>MEDIO</v>
      </c>
      <c r="H27" s="8" t="str">
        <f>VULNERABILIDAD!$K$25</f>
        <v>MEDIO</v>
      </c>
      <c r="I27" s="8" t="str">
        <f>VULNERABILIDAD!$K$25</f>
        <v>MEDIO</v>
      </c>
      <c r="J27" s="8" t="str">
        <f>VULNERABILIDAD!$K$25</f>
        <v>MEDIO</v>
      </c>
      <c r="K27" s="8" t="str">
        <f>VULNERABILIDAD!$K$25</f>
        <v>MEDIO</v>
      </c>
      <c r="L27" s="8" t="str">
        <f>VULNERABILIDAD!$K$25</f>
        <v>MEDIO</v>
      </c>
      <c r="M27" s="8" t="str">
        <f>VULNERABILIDAD!$K$25</f>
        <v>MEDIO</v>
      </c>
      <c r="N27" s="8" t="str">
        <f>VULNERABILIDAD!$K$25</f>
        <v>MEDIO</v>
      </c>
      <c r="O27" s="8" t="str">
        <f>VULNERABILIDAD!$K$25</f>
        <v>MEDIO</v>
      </c>
      <c r="P27" s="8" t="str">
        <f>VULNERABILIDAD!$K$25</f>
        <v>MEDIO</v>
      </c>
      <c r="Q27" s="8"/>
      <c r="R27" s="8" t="str">
        <f>VULNERABILIDAD!$P$25</f>
        <v>MEDIO</v>
      </c>
      <c r="S27" s="8" t="str">
        <f>VULNERABILIDAD!$P$25</f>
        <v>MEDIO</v>
      </c>
      <c r="T27" s="8" t="str">
        <f>VULNERABILIDAD!$P$25</f>
        <v>MEDIO</v>
      </c>
      <c r="U27" s="8" t="str">
        <f>VULNERABILIDAD!$P$25</f>
        <v>MEDIO</v>
      </c>
      <c r="V27" s="8" t="str">
        <f>VULNERABILIDAD!$P$25</f>
        <v>MEDIO</v>
      </c>
      <c r="X27" s="8" t="str">
        <f>VULNERABILIDAD!$U$25</f>
        <v>MEDIO</v>
      </c>
      <c r="Y27" s="8" t="str">
        <f>VULNERABILIDAD!$U$25</f>
        <v>MEDIO</v>
      </c>
      <c r="Z27" s="8" t="str">
        <f>VULNERABILIDAD!$U$25</f>
        <v>MEDIO</v>
      </c>
      <c r="AA27" s="8" t="str">
        <f>VULNERABILIDAD!$U$25</f>
        <v>MEDIO</v>
      </c>
      <c r="AB27" s="8" t="str">
        <f>VULNERABILIDAD!$U$25</f>
        <v>MEDIO</v>
      </c>
      <c r="AC27" s="8" t="str">
        <f>VULNERABILIDAD!$U$25</f>
        <v>MEDIO</v>
      </c>
      <c r="AD27" s="8" t="str">
        <f>VULNERABILIDAD!$U$25</f>
        <v>MEDIO</v>
      </c>
      <c r="AE27" s="8" t="str">
        <f>VULNERABILIDAD!$U$25</f>
        <v>MEDIO</v>
      </c>
      <c r="AF27" s="8" t="str">
        <f>VULNERABILIDAD!$U$25</f>
        <v>MEDIO</v>
      </c>
      <c r="AG27" s="8" t="str">
        <f>VULNERABILIDAD!$U$25</f>
        <v>MEDIO</v>
      </c>
      <c r="AH27" s="8" t="str">
        <f>VULNERABILIDAD!$U$25</f>
        <v>MEDIO</v>
      </c>
    </row>
    <row r="28" spans="3:37" ht="4.5" customHeight="1" x14ac:dyDescent="0.2">
      <c r="E28" s="8" t="str">
        <f>VULNERABILIDAD!$K$25</f>
        <v>MEDIO</v>
      </c>
      <c r="F28" s="8" t="str">
        <f>VULNERABILIDAD!$K$25</f>
        <v>MEDIO</v>
      </c>
      <c r="G28" s="8" t="str">
        <f>VULNERABILIDAD!$K$25</f>
        <v>MEDIO</v>
      </c>
      <c r="H28" s="8" t="str">
        <f>VULNERABILIDAD!$K$25</f>
        <v>MEDIO</v>
      </c>
      <c r="I28" s="8" t="str">
        <f>VULNERABILIDAD!$K$25</f>
        <v>MEDIO</v>
      </c>
      <c r="J28" s="8" t="str">
        <f>VULNERABILIDAD!$K$25</f>
        <v>MEDIO</v>
      </c>
      <c r="K28" s="8" t="str">
        <f>VULNERABILIDAD!$K$25</f>
        <v>MEDIO</v>
      </c>
      <c r="L28" s="8" t="str">
        <f>VULNERABILIDAD!$K$25</f>
        <v>MEDIO</v>
      </c>
      <c r="M28" s="8" t="str">
        <f>VULNERABILIDAD!$K$25</f>
        <v>MEDIO</v>
      </c>
      <c r="N28" s="8" t="str">
        <f>VULNERABILIDAD!$K$25</f>
        <v>MEDIO</v>
      </c>
      <c r="O28" s="8" t="str">
        <f>VULNERABILIDAD!$K$25</f>
        <v>MEDIO</v>
      </c>
      <c r="P28" s="8" t="str">
        <f>VULNERABILIDAD!$K$25</f>
        <v>MEDIO</v>
      </c>
      <c r="Q28" s="8" t="str">
        <f>VULNERABILIDAD!$K$25</f>
        <v>MEDIO</v>
      </c>
      <c r="R28" s="8"/>
      <c r="S28" s="8" t="str">
        <f>VULNERABILIDAD!$P$25</f>
        <v>MEDIO</v>
      </c>
      <c r="T28" s="8" t="str">
        <f>VULNERABILIDAD!$P$25</f>
        <v>MEDIO</v>
      </c>
      <c r="U28" s="8" t="str">
        <f>VULNERABILIDAD!$P$25</f>
        <v>MEDIO</v>
      </c>
      <c r="W28" s="8" t="str">
        <f>VULNERABILIDAD!$U$25</f>
        <v>MEDIO</v>
      </c>
      <c r="X28" s="8" t="str">
        <f>VULNERABILIDAD!$U$25</f>
        <v>MEDIO</v>
      </c>
      <c r="Y28" s="8" t="str">
        <f>VULNERABILIDAD!$U$25</f>
        <v>MEDIO</v>
      </c>
      <c r="Z28" s="8" t="str">
        <f>VULNERABILIDAD!$U$25</f>
        <v>MEDIO</v>
      </c>
      <c r="AA28" s="8" t="str">
        <f>VULNERABILIDAD!$U$25</f>
        <v>MEDIO</v>
      </c>
      <c r="AB28" s="8" t="str">
        <f>VULNERABILIDAD!$U$25</f>
        <v>MEDIO</v>
      </c>
      <c r="AC28" s="8" t="str">
        <f>VULNERABILIDAD!$U$25</f>
        <v>MEDIO</v>
      </c>
      <c r="AD28" s="8" t="str">
        <f>VULNERABILIDAD!$U$25</f>
        <v>MEDIO</v>
      </c>
      <c r="AE28" s="8" t="str">
        <f>VULNERABILIDAD!$U$25</f>
        <v>MEDIO</v>
      </c>
      <c r="AF28" s="8" t="str">
        <f>VULNERABILIDAD!$U$25</f>
        <v>MEDIO</v>
      </c>
      <c r="AG28" s="8" t="str">
        <f>VULNERABILIDAD!$U$25</f>
        <v>MEDIO</v>
      </c>
      <c r="AH28" s="8" t="str">
        <f>VULNERABILIDAD!$U$25</f>
        <v>MEDIO</v>
      </c>
      <c r="AI28" s="8" t="str">
        <f>VULNERABILIDAD!$U$25</f>
        <v>MEDIO</v>
      </c>
    </row>
    <row r="29" spans="3:37" ht="4.5" customHeight="1" x14ac:dyDescent="0.2">
      <c r="D29" s="8" t="str">
        <f>VULNERABILIDAD!$K$25</f>
        <v>MEDIO</v>
      </c>
      <c r="E29" s="8" t="str">
        <f>VULNERABILIDAD!$K$25</f>
        <v>MEDIO</v>
      </c>
      <c r="F29" s="8" t="str">
        <f>VULNERABILIDAD!$K$25</f>
        <v>MEDIO</v>
      </c>
      <c r="G29" s="8" t="str">
        <f>VULNERABILIDAD!$K$25</f>
        <v>MEDIO</v>
      </c>
      <c r="H29" s="8" t="str">
        <f>VULNERABILIDAD!$K$25</f>
        <v>MEDIO</v>
      </c>
      <c r="I29" s="8" t="str">
        <f>VULNERABILIDAD!$K$25</f>
        <v>MEDIO</v>
      </c>
      <c r="J29" s="8" t="str">
        <f>VULNERABILIDAD!$K$25</f>
        <v>MEDIO</v>
      </c>
      <c r="K29" s="8" t="str">
        <f>VULNERABILIDAD!$K$25</f>
        <v>MEDIO</v>
      </c>
      <c r="L29" s="8" t="str">
        <f>VULNERABILIDAD!$K$25</f>
        <v>MEDIO</v>
      </c>
      <c r="M29" s="8" t="str">
        <f>VULNERABILIDAD!$K$25</f>
        <v>MEDIO</v>
      </c>
      <c r="N29" s="8" t="str">
        <f>VULNERABILIDAD!$K$25</f>
        <v>MEDIO</v>
      </c>
      <c r="O29" s="8" t="str">
        <f>VULNERABILIDAD!$K$25</f>
        <v>MEDIO</v>
      </c>
      <c r="P29" s="8" t="str">
        <f>VULNERABILIDAD!$K$25</f>
        <v>MEDIO</v>
      </c>
      <c r="Q29" s="8" t="str">
        <f>VULNERABILIDAD!$K$25</f>
        <v>MEDIO</v>
      </c>
      <c r="R29" s="8" t="str">
        <f>VULNERABILIDAD!$K$25</f>
        <v>MEDIO</v>
      </c>
      <c r="S29" s="8"/>
      <c r="T29" s="8" t="str">
        <f>VULNERABILIDAD!$P$25</f>
        <v>MEDIO</v>
      </c>
      <c r="V29" s="8" t="str">
        <f>VULNERABILIDAD!$U$25</f>
        <v>MEDIO</v>
      </c>
      <c r="W29" s="8" t="str">
        <f>VULNERABILIDAD!$U$25</f>
        <v>MEDIO</v>
      </c>
      <c r="X29" s="8" t="str">
        <f>VULNERABILIDAD!$U$25</f>
        <v>MEDIO</v>
      </c>
      <c r="Y29" s="8" t="str">
        <f>VULNERABILIDAD!$U$25</f>
        <v>MEDIO</v>
      </c>
      <c r="Z29" s="8" t="str">
        <f>VULNERABILIDAD!$U$25</f>
        <v>MEDIO</v>
      </c>
      <c r="AA29" s="8" t="str">
        <f>VULNERABILIDAD!$U$25</f>
        <v>MEDIO</v>
      </c>
      <c r="AB29" s="8" t="str">
        <f>VULNERABILIDAD!$U$25</f>
        <v>MEDIO</v>
      </c>
      <c r="AC29" s="8" t="str">
        <f>VULNERABILIDAD!$U$25</f>
        <v>MEDIO</v>
      </c>
      <c r="AD29" s="8" t="str">
        <f>VULNERABILIDAD!$U$25</f>
        <v>MEDIO</v>
      </c>
      <c r="AE29" s="8" t="str">
        <f>VULNERABILIDAD!$U$25</f>
        <v>MEDIO</v>
      </c>
      <c r="AF29" s="8" t="str">
        <f>VULNERABILIDAD!$U$25</f>
        <v>MEDIO</v>
      </c>
      <c r="AG29" s="8" t="str">
        <f>VULNERABILIDAD!$U$25</f>
        <v>MEDIO</v>
      </c>
      <c r="AH29" s="8" t="str">
        <f>VULNERABILIDAD!$U$25</f>
        <v>MEDIO</v>
      </c>
      <c r="AI29" s="8" t="str">
        <f>VULNERABILIDAD!$U$25</f>
        <v>MEDIO</v>
      </c>
      <c r="AJ29" s="8" t="str">
        <f>VULNERABILIDAD!$U$25</f>
        <v>MEDIO</v>
      </c>
    </row>
    <row r="30" spans="3:37" ht="4.5" customHeight="1" x14ac:dyDescent="0.2">
      <c r="C30" s="8" t="str">
        <f>VULNERABILIDAD!$K$25</f>
        <v>MEDIO</v>
      </c>
      <c r="D30" s="8" t="str">
        <f>VULNERABILIDAD!$K$25</f>
        <v>MEDIO</v>
      </c>
      <c r="E30" s="8" t="str">
        <f>VULNERABILIDAD!$K$25</f>
        <v>MEDIO</v>
      </c>
      <c r="F30" s="8" t="str">
        <f>VULNERABILIDAD!$K$25</f>
        <v>MEDIO</v>
      </c>
      <c r="G30" s="8" t="str">
        <f>VULNERABILIDAD!$K$25</f>
        <v>MEDIO</v>
      </c>
      <c r="H30" s="8" t="str">
        <f>VULNERABILIDAD!$K$25</f>
        <v>MEDIO</v>
      </c>
      <c r="I30" s="8" t="str">
        <f>VULNERABILIDAD!$K$25</f>
        <v>MEDIO</v>
      </c>
      <c r="J30" s="8" t="str">
        <f>VULNERABILIDAD!$K$25</f>
        <v>MEDIO</v>
      </c>
      <c r="K30" s="8" t="str">
        <f>VULNERABILIDAD!$K$25</f>
        <v>MEDIO</v>
      </c>
      <c r="L30" s="8" t="str">
        <f>VULNERABILIDAD!$K$25</f>
        <v>MEDIO</v>
      </c>
      <c r="M30" s="8" t="str">
        <f>VULNERABILIDAD!$K$25</f>
        <v>MEDIO</v>
      </c>
      <c r="N30" s="8" t="str">
        <f>VULNERABILIDAD!$K$25</f>
        <v>MEDIO</v>
      </c>
      <c r="O30" s="8" t="str">
        <f>VULNERABILIDAD!$K$25</f>
        <v>MEDIO</v>
      </c>
      <c r="P30" s="8" t="str">
        <f>VULNERABILIDAD!$K$25</f>
        <v>MEDIO</v>
      </c>
      <c r="Q30" s="8" t="str">
        <f>VULNERABILIDAD!$K$25</f>
        <v>MEDIO</v>
      </c>
      <c r="R30" s="8" t="str">
        <f>VULNERABILIDAD!$K$25</f>
        <v>MEDIO</v>
      </c>
      <c r="S30" s="8" t="str">
        <f>VULNERABILIDAD!$K$25</f>
        <v>MEDIO</v>
      </c>
      <c r="T30" s="8"/>
      <c r="U30" s="8" t="str">
        <f>VULNERABILIDAD!$U$25</f>
        <v>MEDIO</v>
      </c>
      <c r="V30" s="8" t="str">
        <f>VULNERABILIDAD!$U$25</f>
        <v>MEDIO</v>
      </c>
      <c r="W30" s="8" t="str">
        <f>VULNERABILIDAD!$U$25</f>
        <v>MEDIO</v>
      </c>
      <c r="X30" s="8" t="str">
        <f>VULNERABILIDAD!$U$25</f>
        <v>MEDIO</v>
      </c>
      <c r="Y30" s="8" t="str">
        <f>VULNERABILIDAD!$U$25</f>
        <v>MEDIO</v>
      </c>
      <c r="Z30" s="8" t="str">
        <f>VULNERABILIDAD!$U$25</f>
        <v>MEDIO</v>
      </c>
      <c r="AA30" s="8" t="str">
        <f>VULNERABILIDAD!$U$25</f>
        <v>MEDIO</v>
      </c>
      <c r="AB30" s="8" t="str">
        <f>VULNERABILIDAD!$U$25</f>
        <v>MEDIO</v>
      </c>
      <c r="AC30" s="8" t="str">
        <f>VULNERABILIDAD!$U$25</f>
        <v>MEDIO</v>
      </c>
      <c r="AD30" s="8" t="str">
        <f>VULNERABILIDAD!$U$25</f>
        <v>MEDIO</v>
      </c>
      <c r="AE30" s="8" t="str">
        <f>VULNERABILIDAD!$U$25</f>
        <v>MEDIO</v>
      </c>
      <c r="AF30" s="8" t="str">
        <f>VULNERABILIDAD!$U$25</f>
        <v>MEDIO</v>
      </c>
      <c r="AG30" s="8" t="str">
        <f>VULNERABILIDAD!$U$25</f>
        <v>MEDIO</v>
      </c>
      <c r="AH30" s="8" t="str">
        <f>VULNERABILIDAD!$U$25</f>
        <v>MEDIO</v>
      </c>
      <c r="AI30" s="8" t="str">
        <f>VULNERABILIDAD!$U$25</f>
        <v>MEDIO</v>
      </c>
      <c r="AJ30" s="8" t="str">
        <f>VULNERABILIDAD!$U$25</f>
        <v>MEDIO</v>
      </c>
      <c r="AK30" s="8" t="str">
        <f>VULNERABILIDAD!$U$25</f>
        <v>MEDIO</v>
      </c>
    </row>
    <row r="31" spans="3:37" ht="4.5" customHeight="1" x14ac:dyDescent="0.2">
      <c r="D31" s="8" t="str">
        <f>VULNERABILIDAD!$K$25</f>
        <v>MEDIO</v>
      </c>
      <c r="E31" s="8" t="str">
        <f>VULNERABILIDAD!$K$25</f>
        <v>MEDIO</v>
      </c>
      <c r="F31" s="8" t="str">
        <f>VULNERABILIDAD!$K$25</f>
        <v>MEDIO</v>
      </c>
      <c r="G31" s="8" t="str">
        <f>VULNERABILIDAD!$K$25</f>
        <v>MEDIO</v>
      </c>
      <c r="H31" s="8" t="str">
        <f>VULNERABILIDAD!$K$25</f>
        <v>MEDIO</v>
      </c>
      <c r="I31" s="8" t="str">
        <f>VULNERABILIDAD!$K$25</f>
        <v>MEDIO</v>
      </c>
      <c r="J31" s="8" t="str">
        <f>VULNERABILIDAD!$K$25</f>
        <v>MEDIO</v>
      </c>
      <c r="K31" s="8" t="str">
        <f>VULNERABILIDAD!$K$25</f>
        <v>MEDIO</v>
      </c>
      <c r="L31" s="8" t="str">
        <f>VULNERABILIDAD!$K$25</f>
        <v>MEDIO</v>
      </c>
      <c r="M31" s="8" t="str">
        <f>VULNERABILIDAD!$K$25</f>
        <v>MEDIO</v>
      </c>
      <c r="N31" s="8" t="str">
        <f>VULNERABILIDAD!$K$25</f>
        <v>MEDIO</v>
      </c>
      <c r="O31" s="8" t="str">
        <f>VULNERABILIDAD!$K$25</f>
        <v>MEDIO</v>
      </c>
      <c r="P31" s="8" t="str">
        <f>VULNERABILIDAD!$K$25</f>
        <v>MEDIO</v>
      </c>
      <c r="Q31" s="8" t="str">
        <f>VULNERABILIDAD!$K$25</f>
        <v>MEDIO</v>
      </c>
      <c r="R31" s="8" t="str">
        <f>VULNERABILIDAD!$K$25</f>
        <v>MEDIO</v>
      </c>
      <c r="S31" s="8"/>
      <c r="T31" s="8">
        <f>VULNERABILIDAD!$F$25</f>
        <v>1</v>
      </c>
      <c r="V31" s="8" t="str">
        <f>VULNERABILIDAD!$U$25</f>
        <v>MEDIO</v>
      </c>
      <c r="W31" s="8" t="str">
        <f>VULNERABILIDAD!$U$25</f>
        <v>MEDIO</v>
      </c>
      <c r="X31" s="8" t="str">
        <f>VULNERABILIDAD!$U$25</f>
        <v>MEDIO</v>
      </c>
      <c r="Y31" s="8" t="str">
        <f>VULNERABILIDAD!$U$25</f>
        <v>MEDIO</v>
      </c>
      <c r="Z31" s="8" t="str">
        <f>VULNERABILIDAD!$U$25</f>
        <v>MEDIO</v>
      </c>
      <c r="AA31" s="8" t="str">
        <f>VULNERABILIDAD!$U$25</f>
        <v>MEDIO</v>
      </c>
      <c r="AB31" s="8" t="str">
        <f>VULNERABILIDAD!$U$25</f>
        <v>MEDIO</v>
      </c>
      <c r="AC31" s="8" t="str">
        <f>VULNERABILIDAD!$U$25</f>
        <v>MEDIO</v>
      </c>
      <c r="AD31" s="8" t="str">
        <f>VULNERABILIDAD!$U$25</f>
        <v>MEDIO</v>
      </c>
      <c r="AE31" s="8" t="str">
        <f>VULNERABILIDAD!$U$25</f>
        <v>MEDIO</v>
      </c>
      <c r="AF31" s="8" t="str">
        <f>VULNERABILIDAD!$U$25</f>
        <v>MEDIO</v>
      </c>
      <c r="AG31" s="8" t="str">
        <f>VULNERABILIDAD!$U$25</f>
        <v>MEDIO</v>
      </c>
      <c r="AH31" s="8" t="str">
        <f>VULNERABILIDAD!$U$25</f>
        <v>MEDIO</v>
      </c>
      <c r="AI31" s="8" t="str">
        <f>VULNERABILIDAD!$U$25</f>
        <v>MEDIO</v>
      </c>
      <c r="AJ31" s="8" t="str">
        <f>VULNERABILIDAD!$U$25</f>
        <v>MEDIO</v>
      </c>
    </row>
    <row r="32" spans="3:37" ht="4.5" customHeight="1" x14ac:dyDescent="0.2">
      <c r="E32" s="8" t="str">
        <f>VULNERABILIDAD!$K$25</f>
        <v>MEDIO</v>
      </c>
      <c r="F32" s="8" t="str">
        <f>VULNERABILIDAD!$K$25</f>
        <v>MEDIO</v>
      </c>
      <c r="G32" s="8" t="str">
        <f>VULNERABILIDAD!$K$25</f>
        <v>MEDIO</v>
      </c>
      <c r="H32" s="8" t="str">
        <f>VULNERABILIDAD!$K$25</f>
        <v>MEDIO</v>
      </c>
      <c r="I32" s="8" t="str">
        <f>VULNERABILIDAD!$K$25</f>
        <v>MEDIO</v>
      </c>
      <c r="J32" s="8" t="str">
        <f>VULNERABILIDAD!$K$25</f>
        <v>MEDIO</v>
      </c>
      <c r="K32" s="8" t="str">
        <f>VULNERABILIDAD!$K$25</f>
        <v>MEDIO</v>
      </c>
      <c r="L32" s="8" t="str">
        <f>VULNERABILIDAD!$K$25</f>
        <v>MEDIO</v>
      </c>
      <c r="M32" s="8" t="str">
        <f>VULNERABILIDAD!$K$25</f>
        <v>MEDIO</v>
      </c>
      <c r="N32" s="8" t="str">
        <f>VULNERABILIDAD!$K$25</f>
        <v>MEDIO</v>
      </c>
      <c r="O32" s="8" t="str">
        <f>VULNERABILIDAD!$K$25</f>
        <v>MEDIO</v>
      </c>
      <c r="P32" s="8" t="str">
        <f>VULNERABILIDAD!$K$25</f>
        <v>MEDIO</v>
      </c>
      <c r="Q32" s="8" t="str">
        <f>VULNERABILIDAD!$K$25</f>
        <v>MEDIO</v>
      </c>
      <c r="R32" s="8"/>
      <c r="S32" s="8">
        <f>VULNERABILIDAD!$F$25</f>
        <v>1</v>
      </c>
      <c r="T32" s="8">
        <f>VULNERABILIDAD!$F$25</f>
        <v>1</v>
      </c>
      <c r="U32" s="8">
        <f>VULNERABILIDAD!$F$25</f>
        <v>1</v>
      </c>
      <c r="W32" s="8" t="str">
        <f>VULNERABILIDAD!$U$25</f>
        <v>MEDIO</v>
      </c>
      <c r="X32" s="8" t="str">
        <f>VULNERABILIDAD!$U$25</f>
        <v>MEDIO</v>
      </c>
      <c r="Y32" s="8" t="str">
        <f>VULNERABILIDAD!$U$25</f>
        <v>MEDIO</v>
      </c>
      <c r="Z32" s="8" t="str">
        <f>VULNERABILIDAD!$U$25</f>
        <v>MEDIO</v>
      </c>
      <c r="AA32" s="8" t="str">
        <f>VULNERABILIDAD!$U$25</f>
        <v>MEDIO</v>
      </c>
      <c r="AB32" s="8" t="str">
        <f>VULNERABILIDAD!$U$25</f>
        <v>MEDIO</v>
      </c>
      <c r="AC32" s="8" t="str">
        <f>VULNERABILIDAD!$U$25</f>
        <v>MEDIO</v>
      </c>
      <c r="AD32" s="8" t="str">
        <f>VULNERABILIDAD!$U$25</f>
        <v>MEDIO</v>
      </c>
      <c r="AE32" s="8" t="str">
        <f>VULNERABILIDAD!$U$25</f>
        <v>MEDIO</v>
      </c>
      <c r="AF32" s="8" t="str">
        <f>VULNERABILIDAD!$U$25</f>
        <v>MEDIO</v>
      </c>
      <c r="AG32" s="8" t="str">
        <f>VULNERABILIDAD!$U$25</f>
        <v>MEDIO</v>
      </c>
      <c r="AH32" s="8" t="str">
        <f>VULNERABILIDAD!$U$25</f>
        <v>MEDIO</v>
      </c>
      <c r="AI32" s="8" t="str">
        <f>VULNERABILIDAD!$U$25</f>
        <v>MEDIO</v>
      </c>
    </row>
    <row r="33" spans="6:34" ht="4.5" customHeight="1" x14ac:dyDescent="0.2">
      <c r="F33" s="8" t="str">
        <f>VULNERABILIDAD!$K$25</f>
        <v>MEDIO</v>
      </c>
      <c r="G33" s="8" t="str">
        <f>VULNERABILIDAD!$K$25</f>
        <v>MEDIO</v>
      </c>
      <c r="H33" s="8" t="str">
        <f>VULNERABILIDAD!$K$25</f>
        <v>MEDIO</v>
      </c>
      <c r="I33" s="8" t="str">
        <f>VULNERABILIDAD!$K$25</f>
        <v>MEDIO</v>
      </c>
      <c r="J33" s="8" t="str">
        <f>VULNERABILIDAD!$K$25</f>
        <v>MEDIO</v>
      </c>
      <c r="K33" s="8" t="str">
        <f>VULNERABILIDAD!$K$25</f>
        <v>MEDIO</v>
      </c>
      <c r="L33" s="8" t="str">
        <f>VULNERABILIDAD!$K$25</f>
        <v>MEDIO</v>
      </c>
      <c r="M33" s="8" t="str">
        <f>VULNERABILIDAD!$K$25</f>
        <v>MEDIO</v>
      </c>
      <c r="N33" s="8" t="str">
        <f>VULNERABILIDAD!$K$25</f>
        <v>MEDIO</v>
      </c>
      <c r="O33" s="8" t="str">
        <f>VULNERABILIDAD!$K$25</f>
        <v>MEDIO</v>
      </c>
      <c r="P33" s="8" t="str">
        <f>VULNERABILIDAD!$K$25</f>
        <v>MEDIO</v>
      </c>
      <c r="Q33" s="8"/>
      <c r="R33" s="8">
        <f>VULNERABILIDAD!$F$25</f>
        <v>1</v>
      </c>
      <c r="S33" s="8">
        <f>VULNERABILIDAD!$F$25</f>
        <v>1</v>
      </c>
      <c r="T33" s="8">
        <f>VULNERABILIDAD!$F$25</f>
        <v>1</v>
      </c>
      <c r="U33" s="8">
        <f>VULNERABILIDAD!$F$25</f>
        <v>1</v>
      </c>
      <c r="V33" s="8">
        <f>VULNERABILIDAD!$F$25</f>
        <v>1</v>
      </c>
      <c r="X33" s="8" t="str">
        <f>VULNERABILIDAD!$U$25</f>
        <v>MEDIO</v>
      </c>
      <c r="Y33" s="8" t="str">
        <f>VULNERABILIDAD!$U$25</f>
        <v>MEDIO</v>
      </c>
      <c r="Z33" s="8" t="str">
        <f>VULNERABILIDAD!$U$25</f>
        <v>MEDIO</v>
      </c>
      <c r="AA33" s="8" t="str">
        <f>VULNERABILIDAD!$U$25</f>
        <v>MEDIO</v>
      </c>
      <c r="AB33" s="8" t="str">
        <f>VULNERABILIDAD!$U$25</f>
        <v>MEDIO</v>
      </c>
      <c r="AC33" s="8" t="str">
        <f>VULNERABILIDAD!$U$25</f>
        <v>MEDIO</v>
      </c>
      <c r="AD33" s="8" t="str">
        <f>VULNERABILIDAD!$U$25</f>
        <v>MEDIO</v>
      </c>
      <c r="AE33" s="8" t="str">
        <f>VULNERABILIDAD!$U$25</f>
        <v>MEDIO</v>
      </c>
      <c r="AF33" s="8" t="str">
        <f>VULNERABILIDAD!$U$25</f>
        <v>MEDIO</v>
      </c>
      <c r="AG33" s="8" t="str">
        <f>VULNERABILIDAD!$U$25</f>
        <v>MEDIO</v>
      </c>
      <c r="AH33" s="8" t="str">
        <f>VULNERABILIDAD!$U$25</f>
        <v>MEDIO</v>
      </c>
    </row>
    <row r="34" spans="6:34" ht="4.5" customHeight="1" x14ac:dyDescent="0.2">
      <c r="G34" s="8" t="str">
        <f>VULNERABILIDAD!$K$25</f>
        <v>MEDIO</v>
      </c>
      <c r="H34" s="8" t="str">
        <f>VULNERABILIDAD!$K$25</f>
        <v>MEDIO</v>
      </c>
      <c r="I34" s="8" t="str">
        <f>VULNERABILIDAD!$K$25</f>
        <v>MEDIO</v>
      </c>
      <c r="J34" s="8" t="str">
        <f>VULNERABILIDAD!$K$25</f>
        <v>MEDIO</v>
      </c>
      <c r="K34" s="8" t="str">
        <f>VULNERABILIDAD!$K$25</f>
        <v>MEDIO</v>
      </c>
      <c r="L34" s="8" t="str">
        <f>VULNERABILIDAD!$K$25</f>
        <v>MEDIO</v>
      </c>
      <c r="M34" s="8" t="str">
        <f>VULNERABILIDAD!$K$25</f>
        <v>MEDIO</v>
      </c>
      <c r="N34" s="8" t="str">
        <f>VULNERABILIDAD!$K$25</f>
        <v>MEDIO</v>
      </c>
      <c r="O34" s="8" t="str">
        <f>VULNERABILIDAD!$K$25</f>
        <v>MEDIO</v>
      </c>
      <c r="P34" s="8"/>
      <c r="Q34" s="8">
        <f>VULNERABILIDAD!$F$25</f>
        <v>1</v>
      </c>
      <c r="R34" s="8">
        <f>VULNERABILIDAD!$F$25</f>
        <v>1</v>
      </c>
      <c r="S34" s="8">
        <f>VULNERABILIDAD!$F$25</f>
        <v>1</v>
      </c>
      <c r="T34" s="8">
        <f>VULNERABILIDAD!$F$25</f>
        <v>1</v>
      </c>
      <c r="U34" s="8">
        <f>VULNERABILIDAD!$F$25</f>
        <v>1</v>
      </c>
      <c r="V34" s="8">
        <f>VULNERABILIDAD!$F$25</f>
        <v>1</v>
      </c>
      <c r="W34" s="8">
        <f>VULNERABILIDAD!$F$25</f>
        <v>1</v>
      </c>
      <c r="Y34" s="8" t="str">
        <f>VULNERABILIDAD!$U$25</f>
        <v>MEDIO</v>
      </c>
      <c r="Z34" s="8" t="str">
        <f>VULNERABILIDAD!$U$25</f>
        <v>MEDIO</v>
      </c>
      <c r="AA34" s="8" t="str">
        <f>VULNERABILIDAD!$U$25</f>
        <v>MEDIO</v>
      </c>
      <c r="AB34" s="8" t="str">
        <f>VULNERABILIDAD!$U$25</f>
        <v>MEDIO</v>
      </c>
      <c r="AC34" s="8" t="str">
        <f>VULNERABILIDAD!$U$25</f>
        <v>MEDIO</v>
      </c>
      <c r="AD34" s="8" t="str">
        <f>VULNERABILIDAD!$U$25</f>
        <v>MEDIO</v>
      </c>
      <c r="AE34" s="8" t="str">
        <f>VULNERABILIDAD!$U$25</f>
        <v>MEDIO</v>
      </c>
      <c r="AF34" s="8" t="str">
        <f>VULNERABILIDAD!$U$25</f>
        <v>MEDIO</v>
      </c>
      <c r="AG34" s="8" t="str">
        <f>VULNERABILIDAD!$U$25</f>
        <v>MEDIO</v>
      </c>
    </row>
    <row r="35" spans="6:34" ht="4.5" customHeight="1" x14ac:dyDescent="0.2">
      <c r="H35" s="8" t="str">
        <f>VULNERABILIDAD!$K$25</f>
        <v>MEDIO</v>
      </c>
      <c r="I35" s="8" t="str">
        <f>VULNERABILIDAD!$K$25</f>
        <v>MEDIO</v>
      </c>
      <c r="J35" s="8" t="str">
        <f>VULNERABILIDAD!$K$25</f>
        <v>MEDIO</v>
      </c>
      <c r="K35" s="8" t="str">
        <f>VULNERABILIDAD!$K$25</f>
        <v>MEDIO</v>
      </c>
      <c r="L35" s="8" t="str">
        <f>VULNERABILIDAD!$K$25</f>
        <v>MEDIO</v>
      </c>
      <c r="M35" s="8" t="str">
        <f>VULNERABILIDAD!$K$25</f>
        <v>MEDIO</v>
      </c>
      <c r="N35" s="8" t="str">
        <f>VULNERABILIDAD!$K$25</f>
        <v>MEDIO</v>
      </c>
      <c r="O35" s="8"/>
      <c r="P35" s="8">
        <f>VULNERABILIDAD!$F$25</f>
        <v>1</v>
      </c>
      <c r="Q35" s="8">
        <f>VULNERABILIDAD!$F$25</f>
        <v>1</v>
      </c>
      <c r="R35" s="8">
        <f>VULNERABILIDAD!$F$25</f>
        <v>1</v>
      </c>
      <c r="S35" s="8">
        <f>VULNERABILIDAD!$F$25</f>
        <v>1</v>
      </c>
      <c r="T35" s="8">
        <f>VULNERABILIDAD!$F$25</f>
        <v>1</v>
      </c>
      <c r="U35" s="8">
        <f>VULNERABILIDAD!$F$25</f>
        <v>1</v>
      </c>
      <c r="V35" s="8">
        <f>VULNERABILIDAD!$F$25</f>
        <v>1</v>
      </c>
      <c r="W35" s="8">
        <f>VULNERABILIDAD!$F$25</f>
        <v>1</v>
      </c>
      <c r="X35" s="8">
        <f>VULNERABILIDAD!$F$25</f>
        <v>1</v>
      </c>
      <c r="Z35" s="8" t="str">
        <f>VULNERABILIDAD!$U$25</f>
        <v>MEDIO</v>
      </c>
      <c r="AA35" s="8" t="str">
        <f>VULNERABILIDAD!$U$25</f>
        <v>MEDIO</v>
      </c>
      <c r="AB35" s="8" t="str">
        <f>VULNERABILIDAD!$U$25</f>
        <v>MEDIO</v>
      </c>
      <c r="AC35" s="8" t="str">
        <f>VULNERABILIDAD!$U$25</f>
        <v>MEDIO</v>
      </c>
      <c r="AD35" s="8" t="str">
        <f>VULNERABILIDAD!$U$25</f>
        <v>MEDIO</v>
      </c>
      <c r="AE35" s="8" t="str">
        <f>VULNERABILIDAD!$U$25</f>
        <v>MEDIO</v>
      </c>
      <c r="AF35" s="8" t="str">
        <f>VULNERABILIDAD!$U$25</f>
        <v>MEDIO</v>
      </c>
    </row>
    <row r="36" spans="6:34" ht="4.5" customHeight="1" x14ac:dyDescent="0.2">
      <c r="I36" s="8" t="str">
        <f>VULNERABILIDAD!$K$25</f>
        <v>MEDIO</v>
      </c>
      <c r="J36" s="8" t="str">
        <f>VULNERABILIDAD!$K$25</f>
        <v>MEDIO</v>
      </c>
      <c r="K36" s="8" t="str">
        <f>VULNERABILIDAD!$K$25</f>
        <v>MEDIO</v>
      </c>
      <c r="L36" s="8" t="str">
        <f>VULNERABILIDAD!$K$25</f>
        <v>MEDIO</v>
      </c>
      <c r="M36" s="8" t="str">
        <f>VULNERABILIDAD!$K$25</f>
        <v>MEDIO</v>
      </c>
      <c r="N36" s="8"/>
      <c r="O36" s="8">
        <f>VULNERABILIDAD!$F$25</f>
        <v>1</v>
      </c>
      <c r="P36" s="8">
        <f>VULNERABILIDAD!$F$25</f>
        <v>1</v>
      </c>
      <c r="Q36" s="8">
        <f>VULNERABILIDAD!$F$25</f>
        <v>1</v>
      </c>
      <c r="R36" s="8">
        <f>VULNERABILIDAD!$F$25</f>
        <v>1</v>
      </c>
      <c r="S36" s="8">
        <f>VULNERABILIDAD!$F$25</f>
        <v>1</v>
      </c>
      <c r="T36" s="8">
        <f>VULNERABILIDAD!$F$25</f>
        <v>1</v>
      </c>
      <c r="U36" s="8">
        <f>VULNERABILIDAD!$F$25</f>
        <v>1</v>
      </c>
      <c r="V36" s="8">
        <f>VULNERABILIDAD!$F$25</f>
        <v>1</v>
      </c>
      <c r="W36" s="8">
        <f>VULNERABILIDAD!$F$25</f>
        <v>1</v>
      </c>
      <c r="X36" s="8">
        <f>VULNERABILIDAD!$F$25</f>
        <v>1</v>
      </c>
      <c r="Y36" s="8">
        <f>VULNERABILIDAD!$F$25</f>
        <v>1</v>
      </c>
      <c r="AA36" s="8" t="str">
        <f>VULNERABILIDAD!$U$25</f>
        <v>MEDIO</v>
      </c>
      <c r="AB36" s="8" t="str">
        <f>VULNERABILIDAD!$U$25</f>
        <v>MEDIO</v>
      </c>
      <c r="AC36" s="8" t="str">
        <f>VULNERABILIDAD!$U$25</f>
        <v>MEDIO</v>
      </c>
      <c r="AD36" s="8" t="str">
        <f>VULNERABILIDAD!$U$25</f>
        <v>MEDIO</v>
      </c>
      <c r="AE36" s="8" t="str">
        <f>VULNERABILIDAD!$U$25</f>
        <v>MEDIO</v>
      </c>
    </row>
    <row r="37" spans="6:34" ht="4.5" customHeight="1" x14ac:dyDescent="0.2">
      <c r="J37" s="8" t="str">
        <f>VULNERABILIDAD!$K$25</f>
        <v>MEDIO</v>
      </c>
      <c r="K37" s="8" t="str">
        <f>VULNERABILIDAD!$K$25</f>
        <v>MEDIO</v>
      </c>
      <c r="L37" s="8" t="str">
        <f>VULNERABILIDAD!$K$25</f>
        <v>MEDIO</v>
      </c>
      <c r="M37" s="8"/>
      <c r="N37" s="8">
        <f>VULNERABILIDAD!$F$25</f>
        <v>1</v>
      </c>
      <c r="O37" s="8">
        <f>VULNERABILIDAD!$F$25</f>
        <v>1</v>
      </c>
      <c r="P37" s="8">
        <f>VULNERABILIDAD!$F$25</f>
        <v>1</v>
      </c>
      <c r="Q37" s="8">
        <f>VULNERABILIDAD!$F$25</f>
        <v>1</v>
      </c>
      <c r="R37" s="8">
        <f>VULNERABILIDAD!$F$25</f>
        <v>1</v>
      </c>
      <c r="S37" s="8">
        <f>VULNERABILIDAD!$F$25</f>
        <v>1</v>
      </c>
      <c r="T37" s="8">
        <f>VULNERABILIDAD!$F$25</f>
        <v>1</v>
      </c>
      <c r="U37" s="8">
        <f>VULNERABILIDAD!$F$25</f>
        <v>1</v>
      </c>
      <c r="V37" s="8">
        <f>VULNERABILIDAD!$F$25</f>
        <v>1</v>
      </c>
      <c r="W37" s="8">
        <f>VULNERABILIDAD!$F$25</f>
        <v>1</v>
      </c>
      <c r="X37" s="8">
        <f>VULNERABILIDAD!$F$25</f>
        <v>1</v>
      </c>
      <c r="Y37" s="8">
        <f>VULNERABILIDAD!$F$25</f>
        <v>1</v>
      </c>
      <c r="Z37" s="8">
        <f>VULNERABILIDAD!$F$25</f>
        <v>1</v>
      </c>
      <c r="AB37" s="8" t="str">
        <f>VULNERABILIDAD!$U$25</f>
        <v>MEDIO</v>
      </c>
      <c r="AC37" s="8" t="str">
        <f>VULNERABILIDAD!$U$25</f>
        <v>MEDIO</v>
      </c>
      <c r="AD37" s="8" t="str">
        <f>VULNERABILIDAD!$U$25</f>
        <v>MEDIO</v>
      </c>
    </row>
    <row r="38" spans="6:34" ht="4.5" customHeight="1" x14ac:dyDescent="0.2">
      <c r="K38" s="8" t="str">
        <f>VULNERABILIDAD!$K$25</f>
        <v>MEDIO</v>
      </c>
      <c r="L38" s="8"/>
      <c r="M38" s="8">
        <f>VULNERABILIDAD!$F$25</f>
        <v>1</v>
      </c>
      <c r="N38" s="8">
        <f>VULNERABILIDAD!$F$25</f>
        <v>1</v>
      </c>
      <c r="O38" s="8">
        <f>VULNERABILIDAD!$F$25</f>
        <v>1</v>
      </c>
      <c r="P38" s="8">
        <f>VULNERABILIDAD!$F$25</f>
        <v>1</v>
      </c>
      <c r="Q38" s="8">
        <f>VULNERABILIDAD!$F$25</f>
        <v>1</v>
      </c>
      <c r="R38" s="8">
        <f>VULNERABILIDAD!$F$25</f>
        <v>1</v>
      </c>
      <c r="S38" s="8">
        <f>VULNERABILIDAD!$F$25</f>
        <v>1</v>
      </c>
      <c r="T38" s="8">
        <f>VULNERABILIDAD!$F$25</f>
        <v>1</v>
      </c>
      <c r="U38" s="8">
        <f>VULNERABILIDAD!$F$25</f>
        <v>1</v>
      </c>
      <c r="V38" s="8">
        <f>VULNERABILIDAD!$F$25</f>
        <v>1</v>
      </c>
      <c r="W38" s="8">
        <f>VULNERABILIDAD!$F$25</f>
        <v>1</v>
      </c>
      <c r="X38" s="8">
        <f>VULNERABILIDAD!$F$25</f>
        <v>1</v>
      </c>
      <c r="Y38" s="8">
        <f>VULNERABILIDAD!$F$25</f>
        <v>1</v>
      </c>
      <c r="Z38" s="8">
        <f>VULNERABILIDAD!$F$25</f>
        <v>1</v>
      </c>
      <c r="AA38" s="8">
        <f>VULNERABILIDAD!$F$25</f>
        <v>1</v>
      </c>
      <c r="AC38" s="8" t="str">
        <f>VULNERABILIDAD!$U$25</f>
        <v>MEDIO</v>
      </c>
    </row>
    <row r="39" spans="6:34" ht="4.5" customHeight="1" x14ac:dyDescent="0.2">
      <c r="L39" s="8">
        <f>VULNERABILIDAD!$F$25</f>
        <v>1</v>
      </c>
      <c r="M39" s="8">
        <f>VULNERABILIDAD!$F$25</f>
        <v>1</v>
      </c>
      <c r="N39" s="8">
        <f>VULNERABILIDAD!$F$25</f>
        <v>1</v>
      </c>
      <c r="O39" s="8">
        <f>VULNERABILIDAD!$F$25</f>
        <v>1</v>
      </c>
      <c r="P39" s="8">
        <f>VULNERABILIDAD!$F$25</f>
        <v>1</v>
      </c>
      <c r="Q39" s="8">
        <f>VULNERABILIDAD!$F$25</f>
        <v>1</v>
      </c>
      <c r="R39" s="8">
        <f>VULNERABILIDAD!$F$25</f>
        <v>1</v>
      </c>
      <c r="S39" s="8">
        <f>VULNERABILIDAD!$F$25</f>
        <v>1</v>
      </c>
      <c r="T39" s="8">
        <f>VULNERABILIDAD!$F$25</f>
        <v>1</v>
      </c>
      <c r="U39" s="8">
        <f>VULNERABILIDAD!$F$25</f>
        <v>1</v>
      </c>
      <c r="V39" s="8">
        <f>VULNERABILIDAD!$F$25</f>
        <v>1</v>
      </c>
      <c r="W39" s="8">
        <f>VULNERABILIDAD!$F$25</f>
        <v>1</v>
      </c>
      <c r="X39" s="8">
        <f>VULNERABILIDAD!$F$25</f>
        <v>1</v>
      </c>
      <c r="Y39" s="8">
        <f>VULNERABILIDAD!$F$25</f>
        <v>1</v>
      </c>
      <c r="Z39" s="8">
        <f>VULNERABILIDAD!$F$25</f>
        <v>1</v>
      </c>
      <c r="AA39" s="8">
        <f>VULNERABILIDAD!$F$25</f>
        <v>1</v>
      </c>
      <c r="AB39" s="8">
        <f>VULNERABILIDAD!$F$25</f>
        <v>1</v>
      </c>
    </row>
    <row r="40" spans="6:34" ht="4.5" customHeight="1" x14ac:dyDescent="0.2">
      <c r="M40" s="8">
        <f>VULNERABILIDAD!$F$25</f>
        <v>1</v>
      </c>
      <c r="N40" s="8">
        <f>VULNERABILIDAD!$F$25</f>
        <v>1</v>
      </c>
      <c r="O40" s="8">
        <f>VULNERABILIDAD!$F$25</f>
        <v>1</v>
      </c>
      <c r="P40" s="8">
        <f>VULNERABILIDAD!$F$25</f>
        <v>1</v>
      </c>
      <c r="Q40" s="8">
        <f>VULNERABILIDAD!$F$25</f>
        <v>1</v>
      </c>
      <c r="R40" s="8">
        <f>VULNERABILIDAD!$F$25</f>
        <v>1</v>
      </c>
      <c r="S40" s="8">
        <f>VULNERABILIDAD!$F$25</f>
        <v>1</v>
      </c>
      <c r="T40" s="8">
        <f>VULNERABILIDAD!$F$25</f>
        <v>1</v>
      </c>
      <c r="U40" s="8">
        <f>VULNERABILIDAD!$F$25</f>
        <v>1</v>
      </c>
      <c r="V40" s="8">
        <f>VULNERABILIDAD!$F$25</f>
        <v>1</v>
      </c>
      <c r="W40" s="8">
        <f>VULNERABILIDAD!$F$25</f>
        <v>1</v>
      </c>
      <c r="X40" s="8">
        <f>VULNERABILIDAD!$F$25</f>
        <v>1</v>
      </c>
      <c r="Y40" s="8">
        <f>VULNERABILIDAD!$F$25</f>
        <v>1</v>
      </c>
      <c r="Z40" s="8">
        <f>VULNERABILIDAD!$F$25</f>
        <v>1</v>
      </c>
      <c r="AA40" s="8">
        <f>VULNERABILIDAD!$F$25</f>
        <v>1</v>
      </c>
    </row>
    <row r="41" spans="6:34" ht="4.5" customHeight="1" x14ac:dyDescent="0.2">
      <c r="N41" s="8">
        <f>VULNERABILIDAD!$F$25</f>
        <v>1</v>
      </c>
      <c r="O41" s="8">
        <f>VULNERABILIDAD!$F$25</f>
        <v>1</v>
      </c>
      <c r="P41" s="8">
        <f>VULNERABILIDAD!$F$25</f>
        <v>1</v>
      </c>
      <c r="Q41" s="8">
        <f>VULNERABILIDAD!$F$25</f>
        <v>1</v>
      </c>
      <c r="R41" s="8">
        <f>VULNERABILIDAD!$F$25</f>
        <v>1</v>
      </c>
      <c r="S41" s="8">
        <f>VULNERABILIDAD!$F$25</f>
        <v>1</v>
      </c>
      <c r="T41" s="8">
        <f>VULNERABILIDAD!$F$25</f>
        <v>1</v>
      </c>
      <c r="U41" s="8">
        <f>VULNERABILIDAD!$F$25</f>
        <v>1</v>
      </c>
      <c r="V41" s="8">
        <f>VULNERABILIDAD!$F$25</f>
        <v>1</v>
      </c>
      <c r="W41" s="8">
        <f>VULNERABILIDAD!$F$25</f>
        <v>1</v>
      </c>
      <c r="X41" s="8">
        <f>VULNERABILIDAD!$F$25</f>
        <v>1</v>
      </c>
      <c r="Y41" s="8">
        <f>VULNERABILIDAD!$F$25</f>
        <v>1</v>
      </c>
      <c r="Z41" s="8">
        <f>VULNERABILIDAD!$F$25</f>
        <v>1</v>
      </c>
    </row>
    <row r="42" spans="6:34" ht="4.5" customHeight="1" x14ac:dyDescent="0.2">
      <c r="O42" s="8">
        <f>VULNERABILIDAD!$F$25</f>
        <v>1</v>
      </c>
      <c r="P42" s="8">
        <f>VULNERABILIDAD!$F$25</f>
        <v>1</v>
      </c>
      <c r="Q42" s="8">
        <f>VULNERABILIDAD!$F$25</f>
        <v>1</v>
      </c>
      <c r="R42" s="8">
        <f>VULNERABILIDAD!$F$25</f>
        <v>1</v>
      </c>
      <c r="S42" s="8">
        <f>VULNERABILIDAD!$F$25</f>
        <v>1</v>
      </c>
      <c r="T42" s="8">
        <f>VULNERABILIDAD!$F$25</f>
        <v>1</v>
      </c>
      <c r="U42" s="8">
        <f>VULNERABILIDAD!$F$25</f>
        <v>1</v>
      </c>
      <c r="V42" s="8">
        <f>VULNERABILIDAD!$F$25</f>
        <v>1</v>
      </c>
      <c r="W42" s="8">
        <f>VULNERABILIDAD!$F$25</f>
        <v>1</v>
      </c>
      <c r="X42" s="8">
        <f>VULNERABILIDAD!$F$25</f>
        <v>1</v>
      </c>
      <c r="Y42" s="8">
        <f>VULNERABILIDAD!$F$25</f>
        <v>1</v>
      </c>
    </row>
    <row r="43" spans="6:34" ht="4.5" customHeight="1" x14ac:dyDescent="0.2">
      <c r="P43" s="8">
        <f>VULNERABILIDAD!$F$25</f>
        <v>1</v>
      </c>
      <c r="Q43" s="8">
        <f>VULNERABILIDAD!$F$25</f>
        <v>1</v>
      </c>
      <c r="R43" s="8">
        <f>VULNERABILIDAD!$F$25</f>
        <v>1</v>
      </c>
      <c r="S43" s="8">
        <f>VULNERABILIDAD!$F$25</f>
        <v>1</v>
      </c>
      <c r="T43" s="8">
        <f>VULNERABILIDAD!$F$25</f>
        <v>1</v>
      </c>
      <c r="U43" s="8">
        <f>VULNERABILIDAD!$F$25</f>
        <v>1</v>
      </c>
      <c r="V43" s="8">
        <f>VULNERABILIDAD!$F$25</f>
        <v>1</v>
      </c>
      <c r="W43" s="8">
        <f>VULNERABILIDAD!$F$25</f>
        <v>1</v>
      </c>
      <c r="X43" s="8">
        <f>VULNERABILIDAD!$F$25</f>
        <v>1</v>
      </c>
    </row>
    <row r="44" spans="6:34" ht="4.5" customHeight="1" x14ac:dyDescent="0.2">
      <c r="Q44" s="8">
        <f>VULNERABILIDAD!$F$25</f>
        <v>1</v>
      </c>
      <c r="R44" s="8">
        <f>VULNERABILIDAD!$F$25</f>
        <v>1</v>
      </c>
      <c r="S44" s="8">
        <f>VULNERABILIDAD!$F$25</f>
        <v>1</v>
      </c>
      <c r="T44" s="8">
        <f>VULNERABILIDAD!$F$25</f>
        <v>1</v>
      </c>
      <c r="U44" s="8">
        <f>VULNERABILIDAD!$F$25</f>
        <v>1</v>
      </c>
      <c r="V44" s="8">
        <f>VULNERABILIDAD!$F$25</f>
        <v>1</v>
      </c>
      <c r="W44" s="8">
        <f>VULNERABILIDAD!$F$25</f>
        <v>1</v>
      </c>
    </row>
    <row r="45" spans="6:34" ht="4.5" customHeight="1" x14ac:dyDescent="0.2">
      <c r="R45" s="8">
        <f>VULNERABILIDAD!$F$25</f>
        <v>1</v>
      </c>
      <c r="S45" s="8">
        <f>VULNERABILIDAD!$F$25</f>
        <v>1</v>
      </c>
      <c r="T45" s="8">
        <f>VULNERABILIDAD!$F$25</f>
        <v>1</v>
      </c>
      <c r="U45" s="8">
        <f>VULNERABILIDAD!$F$25</f>
        <v>1</v>
      </c>
      <c r="V45" s="8">
        <f>VULNERABILIDAD!$F$25</f>
        <v>1</v>
      </c>
      <c r="W45" s="8"/>
    </row>
    <row r="46" spans="6:34" ht="4.5" customHeight="1" x14ac:dyDescent="0.2">
      <c r="S46" s="8">
        <f>VULNERABILIDAD!$F$25</f>
        <v>1</v>
      </c>
      <c r="T46" s="8">
        <f>VULNERABILIDAD!$F$25</f>
        <v>1</v>
      </c>
      <c r="U46" s="8">
        <f>VULNERABILIDAD!$F$25</f>
        <v>1</v>
      </c>
      <c r="V46" s="8"/>
    </row>
    <row r="47" spans="6:34" ht="4.5" customHeight="1" x14ac:dyDescent="0.2">
      <c r="T47" s="8">
        <f>VULNERABILIDAD!$F$25</f>
        <v>1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11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70 al 100% de la vulnerabilidad y la amenaza  estan controlados.  Una emergencia se superaría en poco tiempo, y que los efectos sociales, económicos y del medio ambiente serán  menores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9">
    <mergeCell ref="A50:A52"/>
    <mergeCell ref="B50:AM52"/>
    <mergeCell ref="A54:AM54"/>
    <mergeCell ref="A5:AM5"/>
    <mergeCell ref="A6:AM6"/>
    <mergeCell ref="B8:AM8"/>
    <mergeCell ref="B9:X9"/>
    <mergeCell ref="A11:AM11"/>
    <mergeCell ref="C49:AK49"/>
  </mergeCells>
  <phoneticPr fontId="25" type="noConversion"/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83" priority="10" stopIfTrue="1" operator="equal">
      <formula>1</formula>
    </cfRule>
    <cfRule type="cellIs" dxfId="82" priority="11" stopIfTrue="1" operator="equal">
      <formula>2</formula>
    </cfRule>
    <cfRule type="cellIs" dxfId="81" priority="12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80" priority="7" stopIfTrue="1" operator="equal">
      <formula>"BAJO"</formula>
    </cfRule>
    <cfRule type="cellIs" dxfId="79" priority="8" stopIfTrue="1" operator="equal">
      <formula>"MEDIO"</formula>
    </cfRule>
    <cfRule type="cellIs" dxfId="78" priority="9" stopIfTrue="1" operator="equal">
      <formula>"ALTO"</formula>
    </cfRule>
  </conditionalFormatting>
  <conditionalFormatting sqref="A50:A52">
    <cfRule type="cellIs" dxfId="77" priority="4" stopIfTrue="1" operator="equal">
      <formula>"BAJO"</formula>
    </cfRule>
    <cfRule type="cellIs" dxfId="76" priority="5" stopIfTrue="1" operator="equal">
      <formula>"MEDIO"</formula>
    </cfRule>
    <cfRule type="cellIs" dxfId="75" priority="6" stopIfTrue="1" operator="equal">
      <formula>"ALTO"</formula>
    </cfRule>
  </conditionalFormatting>
  <conditionalFormatting sqref="B50:B52">
    <cfRule type="cellIs" dxfId="74" priority="1" stopIfTrue="1" operator="equal">
      <formula>"BAJO"</formula>
    </cfRule>
    <cfRule type="cellIs" dxfId="73" priority="2" stopIfTrue="1" operator="equal">
      <formula>"MEDIO"</formula>
    </cfRule>
    <cfRule type="cellIs" dxfId="72" priority="3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showGridLines="0" zoomScale="121" workbookViewId="0">
      <selection activeCell="AM2" sqref="AM2:AN2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21.42578125" customWidth="1"/>
  </cols>
  <sheetData>
    <row r="1" spans="1:40" x14ac:dyDescent="0.2">
      <c r="A1" s="33"/>
      <c r="B1" s="33"/>
      <c r="C1" s="33"/>
      <c r="D1" s="33"/>
      <c r="E1" s="33"/>
      <c r="AL1" s="48" t="s">
        <v>106</v>
      </c>
      <c r="AM1" s="48"/>
      <c r="AN1" s="48"/>
    </row>
    <row r="2" spans="1:40" x14ac:dyDescent="0.2">
      <c r="A2" s="33"/>
      <c r="B2" s="33"/>
      <c r="C2" s="33"/>
      <c r="D2" s="33"/>
      <c r="E2" s="33"/>
      <c r="AL2" s="34"/>
      <c r="AM2" s="48" t="s">
        <v>107</v>
      </c>
      <c r="AN2" s="48"/>
    </row>
    <row r="3" spans="1:40" x14ac:dyDescent="0.2">
      <c r="A3" s="33"/>
      <c r="B3" s="33"/>
      <c r="C3" s="33"/>
      <c r="D3" s="33"/>
      <c r="E3" s="33"/>
      <c r="AL3" s="34"/>
      <c r="AM3" s="49" t="s">
        <v>104</v>
      </c>
      <c r="AN3" s="49"/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18" x14ac:dyDescent="0.25">
      <c r="A11" s="59" t="s">
        <v>53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</row>
    <row r="12" spans="1:40" ht="7.5" customHeight="1" x14ac:dyDescent="0.2"/>
    <row r="13" spans="1:40" ht="4.5" customHeight="1" x14ac:dyDescent="0.2">
      <c r="T13" s="8" t="str">
        <f>VULNERABILIDAD!$P$22</f>
        <v>MEDIO</v>
      </c>
    </row>
    <row r="14" spans="1:40" ht="4.5" customHeight="1" x14ac:dyDescent="0.2">
      <c r="S14" s="8" t="str">
        <f>VULNERABILIDAD!$P$22</f>
        <v>MEDIO</v>
      </c>
      <c r="T14" s="8" t="str">
        <f>VULNERABILIDAD!$P$22</f>
        <v>MEDIO</v>
      </c>
      <c r="U14" s="8" t="str">
        <f>VULNERABILIDAD!$P$22</f>
        <v>MEDIO</v>
      </c>
    </row>
    <row r="15" spans="1:40" ht="4.5" customHeight="1" x14ac:dyDescent="0.2">
      <c r="R15" s="8" t="str">
        <f>VULNERABILIDAD!$P$22</f>
        <v>MEDIO</v>
      </c>
      <c r="S15" s="8" t="str">
        <f>VULNERABILIDAD!$P$22</f>
        <v>MEDIO</v>
      </c>
      <c r="T15" s="8" t="str">
        <f>VULNERABILIDAD!$P$22</f>
        <v>MEDIO</v>
      </c>
      <c r="U15" s="8" t="str">
        <f>VULNERABILIDAD!$P$22</f>
        <v>MEDIO</v>
      </c>
      <c r="V15" s="8" t="str">
        <f>VULNERABILIDAD!$P$22</f>
        <v>MEDIO</v>
      </c>
    </row>
    <row r="16" spans="1:40" ht="4.5" customHeight="1" x14ac:dyDescent="0.2">
      <c r="Q16" s="8" t="str">
        <f>VULNERABILIDAD!$P$22</f>
        <v>MEDIO</v>
      </c>
      <c r="R16" s="8" t="str">
        <f>VULNERABILIDAD!$P$22</f>
        <v>MEDIO</v>
      </c>
      <c r="S16" s="8" t="str">
        <f>VULNERABILIDAD!$P$22</f>
        <v>MEDIO</v>
      </c>
      <c r="T16" s="8" t="str">
        <f>VULNERABILIDAD!$P$22</f>
        <v>MEDIO</v>
      </c>
      <c r="U16" s="8" t="str">
        <f>VULNERABILIDAD!$P$22</f>
        <v>MEDIO</v>
      </c>
      <c r="V16" s="8" t="str">
        <f>VULNERABILIDAD!$P$22</f>
        <v>MEDIO</v>
      </c>
      <c r="W16" s="8" t="str">
        <f>VULNERABILIDAD!$P$22</f>
        <v>MEDIO</v>
      </c>
    </row>
    <row r="17" spans="3:37" ht="4.5" customHeight="1" x14ac:dyDescent="0.2">
      <c r="P17" s="8" t="str">
        <f>VULNERABILIDAD!$P$22</f>
        <v>MEDIO</v>
      </c>
      <c r="Q17" s="8" t="str">
        <f>VULNERABILIDAD!$P$22</f>
        <v>MEDIO</v>
      </c>
      <c r="R17" s="8" t="str">
        <f>VULNERABILIDAD!$P$22</f>
        <v>MEDIO</v>
      </c>
      <c r="S17" s="8" t="str">
        <f>VULNERABILIDAD!$P$22</f>
        <v>MEDIO</v>
      </c>
      <c r="T17" s="8" t="str">
        <f>VULNERABILIDAD!$P$22</f>
        <v>MEDIO</v>
      </c>
      <c r="U17" s="8" t="str">
        <f>VULNERABILIDAD!$P$22</f>
        <v>MEDIO</v>
      </c>
      <c r="V17" s="8" t="str">
        <f>VULNERABILIDAD!$P$22</f>
        <v>MEDIO</v>
      </c>
      <c r="W17" s="8" t="str">
        <f>VULNERABILIDAD!$P$22</f>
        <v>MEDIO</v>
      </c>
      <c r="X17" s="8" t="str">
        <f>VULNERABILIDAD!$P$22</f>
        <v>MEDIO</v>
      </c>
    </row>
    <row r="18" spans="3:37" ht="4.5" customHeight="1" x14ac:dyDescent="0.2">
      <c r="O18" s="8" t="str">
        <f>VULNERABILIDAD!$P$22</f>
        <v>MEDIO</v>
      </c>
      <c r="P18" s="8" t="str">
        <f>VULNERABILIDAD!$P$22</f>
        <v>MEDIO</v>
      </c>
      <c r="Q18" s="8" t="str">
        <f>VULNERABILIDAD!$P$22</f>
        <v>MEDIO</v>
      </c>
      <c r="R18" s="8" t="str">
        <f>VULNERABILIDAD!$P$22</f>
        <v>MEDIO</v>
      </c>
      <c r="S18" s="8" t="str">
        <f>VULNERABILIDAD!$P$22</f>
        <v>MEDIO</v>
      </c>
      <c r="T18" s="8" t="str">
        <f>VULNERABILIDAD!$P$22</f>
        <v>MEDIO</v>
      </c>
      <c r="U18" s="8" t="str">
        <f>VULNERABILIDAD!$P$22</f>
        <v>MEDIO</v>
      </c>
      <c r="V18" s="8" t="str">
        <f>VULNERABILIDAD!$P$22</f>
        <v>MEDIO</v>
      </c>
      <c r="W18" s="8" t="str">
        <f>VULNERABILIDAD!$P$22</f>
        <v>MEDIO</v>
      </c>
      <c r="X18" s="8" t="str">
        <f>VULNERABILIDAD!$P$22</f>
        <v>MEDIO</v>
      </c>
      <c r="Y18" s="8" t="str">
        <f>VULNERABILIDAD!$P$22</f>
        <v>MEDIO</v>
      </c>
    </row>
    <row r="19" spans="3:37" ht="4.5" customHeight="1" x14ac:dyDescent="0.2">
      <c r="N19" s="8" t="str">
        <f>VULNERABILIDAD!$P$22</f>
        <v>MEDIO</v>
      </c>
      <c r="O19" s="8" t="str">
        <f>VULNERABILIDAD!$P$22</f>
        <v>MEDIO</v>
      </c>
      <c r="P19" s="8" t="str">
        <f>VULNERABILIDAD!$P$22</f>
        <v>MEDIO</v>
      </c>
      <c r="Q19" s="8" t="str">
        <f>VULNERABILIDAD!$P$22</f>
        <v>MEDIO</v>
      </c>
      <c r="R19" s="8" t="str">
        <f>VULNERABILIDAD!$P$22</f>
        <v>MEDIO</v>
      </c>
      <c r="S19" s="8" t="str">
        <f>VULNERABILIDAD!$P$22</f>
        <v>MEDIO</v>
      </c>
      <c r="T19" s="8" t="str">
        <f>VULNERABILIDAD!$P$22</f>
        <v>MEDIO</v>
      </c>
      <c r="U19" s="8" t="str">
        <f>VULNERABILIDAD!$P$22</f>
        <v>MEDIO</v>
      </c>
      <c r="V19" s="8" t="str">
        <f>VULNERABILIDAD!$P$22</f>
        <v>MEDIO</v>
      </c>
      <c r="W19" s="8" t="str">
        <f>VULNERABILIDAD!$P$22</f>
        <v>MEDIO</v>
      </c>
      <c r="X19" s="8" t="str">
        <f>VULNERABILIDAD!$P$22</f>
        <v>MEDIO</v>
      </c>
      <c r="Y19" s="8" t="str">
        <f>VULNERABILIDAD!$P$22</f>
        <v>MEDIO</v>
      </c>
      <c r="Z19" s="8" t="str">
        <f>VULNERABILIDAD!$P$22</f>
        <v>MEDIO</v>
      </c>
    </row>
    <row r="20" spans="3:37" ht="4.5" customHeight="1" x14ac:dyDescent="0.2">
      <c r="M20" s="8" t="str">
        <f>VULNERABILIDAD!$P$22</f>
        <v>MEDIO</v>
      </c>
      <c r="N20" s="8" t="str">
        <f>VULNERABILIDAD!$P$22</f>
        <v>MEDIO</v>
      </c>
      <c r="O20" s="8" t="str">
        <f>VULNERABILIDAD!$P$22</f>
        <v>MEDIO</v>
      </c>
      <c r="P20" s="8" t="str">
        <f>VULNERABILIDAD!$P$22</f>
        <v>MEDIO</v>
      </c>
      <c r="Q20" s="8" t="str">
        <f>VULNERABILIDAD!$P$22</f>
        <v>MEDIO</v>
      </c>
      <c r="R20" s="8" t="str">
        <f>VULNERABILIDAD!$P$22</f>
        <v>MEDIO</v>
      </c>
      <c r="S20" s="8" t="str">
        <f>VULNERABILIDAD!$P$22</f>
        <v>MEDIO</v>
      </c>
      <c r="T20" s="8" t="str">
        <f>VULNERABILIDAD!$P$22</f>
        <v>MEDIO</v>
      </c>
      <c r="U20" s="8" t="str">
        <f>VULNERABILIDAD!$P$22</f>
        <v>MEDIO</v>
      </c>
      <c r="V20" s="8" t="str">
        <f>VULNERABILIDAD!$P$22</f>
        <v>MEDIO</v>
      </c>
      <c r="W20" s="8" t="str">
        <f>VULNERABILIDAD!$P$22</f>
        <v>MEDIO</v>
      </c>
      <c r="X20" s="8" t="str">
        <f>VULNERABILIDAD!$P$22</f>
        <v>MEDIO</v>
      </c>
      <c r="Y20" s="8" t="str">
        <f>VULNERABILIDAD!$P$22</f>
        <v>MEDIO</v>
      </c>
      <c r="Z20" s="8" t="str">
        <f>VULNERABILIDAD!$P$22</f>
        <v>MEDIO</v>
      </c>
      <c r="AA20" s="8" t="str">
        <f>VULNERABILIDAD!$P$22</f>
        <v>MEDIO</v>
      </c>
    </row>
    <row r="21" spans="3:37" ht="4.5" customHeight="1" x14ac:dyDescent="0.2">
      <c r="L21" s="8" t="str">
        <f>VULNERABILIDAD!$P$22</f>
        <v>MEDIO</v>
      </c>
      <c r="M21" s="8" t="str">
        <f>VULNERABILIDAD!$P$22</f>
        <v>MEDIO</v>
      </c>
      <c r="N21" s="8" t="str">
        <f>VULNERABILIDAD!$P$22</f>
        <v>MEDIO</v>
      </c>
      <c r="O21" s="8" t="str">
        <f>VULNERABILIDAD!$P$22</f>
        <v>MEDIO</v>
      </c>
      <c r="P21" s="8" t="str">
        <f>VULNERABILIDAD!$P$22</f>
        <v>MEDIO</v>
      </c>
      <c r="Q21" s="8" t="str">
        <f>VULNERABILIDAD!$P$22</f>
        <v>MEDIO</v>
      </c>
      <c r="R21" s="8" t="str">
        <f>VULNERABILIDAD!$P$22</f>
        <v>MEDIO</v>
      </c>
      <c r="S21" s="8" t="str">
        <f>VULNERABILIDAD!$P$22</f>
        <v>MEDIO</v>
      </c>
      <c r="T21" s="8" t="str">
        <f>VULNERABILIDAD!$P$22</f>
        <v>MEDIO</v>
      </c>
      <c r="U21" s="8" t="str">
        <f>VULNERABILIDAD!$P$22</f>
        <v>MEDIO</v>
      </c>
      <c r="V21" s="8" t="str">
        <f>VULNERABILIDAD!$P$22</f>
        <v>MEDIO</v>
      </c>
      <c r="W21" s="8" t="str">
        <f>VULNERABILIDAD!$P$22</f>
        <v>MEDIO</v>
      </c>
      <c r="X21" s="8" t="str">
        <f>VULNERABILIDAD!$P$22</f>
        <v>MEDIO</v>
      </c>
      <c r="Y21" s="8" t="str">
        <f>VULNERABILIDAD!$P$22</f>
        <v>MEDIO</v>
      </c>
      <c r="Z21" s="8" t="str">
        <f>VULNERABILIDAD!$P$22</f>
        <v>MEDIO</v>
      </c>
      <c r="AA21" s="8" t="str">
        <f>VULNERABILIDAD!$P$22</f>
        <v>MEDIO</v>
      </c>
      <c r="AB21" s="8" t="str">
        <f>VULNERABILIDAD!$P$22</f>
        <v>MEDIO</v>
      </c>
    </row>
    <row r="22" spans="3:37" ht="4.5" customHeight="1" x14ac:dyDescent="0.2">
      <c r="K22" s="8" t="str">
        <f>VULNERABILIDAD!$K$22</f>
        <v>MEDIO</v>
      </c>
      <c r="L22" s="8"/>
      <c r="M22" s="8" t="str">
        <f>VULNERABILIDAD!$P$22</f>
        <v>MEDIO</v>
      </c>
      <c r="N22" s="8" t="str">
        <f>VULNERABILIDAD!$P$22</f>
        <v>MEDIO</v>
      </c>
      <c r="O22" s="8" t="str">
        <f>VULNERABILIDAD!$P$22</f>
        <v>MEDIO</v>
      </c>
      <c r="P22" s="8" t="str">
        <f>VULNERABILIDAD!$P$22</f>
        <v>MEDIO</v>
      </c>
      <c r="Q22" s="8" t="str">
        <f>VULNERABILIDAD!$P$22</f>
        <v>MEDIO</v>
      </c>
      <c r="R22" s="8" t="str">
        <f>VULNERABILIDAD!$P$22</f>
        <v>MEDIO</v>
      </c>
      <c r="S22" s="8" t="str">
        <f>VULNERABILIDAD!$P$22</f>
        <v>MEDIO</v>
      </c>
      <c r="T22" s="8" t="str">
        <f>VULNERABILIDAD!$P$22</f>
        <v>MEDIO</v>
      </c>
      <c r="U22" s="8" t="str">
        <f>VULNERABILIDAD!$P$22</f>
        <v>MEDIO</v>
      </c>
      <c r="V22" s="8" t="str">
        <f>VULNERABILIDAD!$P$22</f>
        <v>MEDIO</v>
      </c>
      <c r="W22" s="8" t="str">
        <f>VULNERABILIDAD!$P$22</f>
        <v>MEDIO</v>
      </c>
      <c r="X22" s="8" t="str">
        <f>VULNERABILIDAD!$P$22</f>
        <v>MEDIO</v>
      </c>
      <c r="Y22" s="8" t="str">
        <f>VULNERABILIDAD!$P$22</f>
        <v>MEDIO</v>
      </c>
      <c r="Z22" s="8" t="str">
        <f>VULNERABILIDAD!$P$22</f>
        <v>MEDIO</v>
      </c>
      <c r="AA22" s="8" t="str">
        <f>VULNERABILIDAD!$P$22</f>
        <v>MEDIO</v>
      </c>
      <c r="AC22" s="8" t="str">
        <f>VULNERABILIDAD!$U$22</f>
        <v>MEDIO</v>
      </c>
    </row>
    <row r="23" spans="3:37" ht="4.5" customHeight="1" x14ac:dyDescent="0.2">
      <c r="J23" s="8" t="str">
        <f>VULNERABILIDAD!$K$22</f>
        <v>MEDIO</v>
      </c>
      <c r="K23" s="8" t="str">
        <f>VULNERABILIDAD!$K$22</f>
        <v>MEDIO</v>
      </c>
      <c r="L23" s="8" t="str">
        <f>VULNERABILIDAD!$K$22</f>
        <v>MEDIO</v>
      </c>
      <c r="M23" s="8"/>
      <c r="N23" s="8" t="str">
        <f>VULNERABILIDAD!$P$22</f>
        <v>MEDIO</v>
      </c>
      <c r="O23" s="8" t="str">
        <f>VULNERABILIDAD!$P$22</f>
        <v>MEDIO</v>
      </c>
      <c r="P23" s="8" t="str">
        <f>VULNERABILIDAD!$P$22</f>
        <v>MEDIO</v>
      </c>
      <c r="Q23" s="8" t="str">
        <f>VULNERABILIDAD!$P$22</f>
        <v>MEDIO</v>
      </c>
      <c r="R23" s="8" t="str">
        <f>VULNERABILIDAD!$P$22</f>
        <v>MEDIO</v>
      </c>
      <c r="S23" s="8" t="str">
        <f>VULNERABILIDAD!$P$22</f>
        <v>MEDIO</v>
      </c>
      <c r="T23" s="8" t="str">
        <f>VULNERABILIDAD!$P$22</f>
        <v>MEDIO</v>
      </c>
      <c r="U23" s="8" t="str">
        <f>VULNERABILIDAD!$P$22</f>
        <v>MEDIO</v>
      </c>
      <c r="V23" s="8" t="str">
        <f>VULNERABILIDAD!$P$22</f>
        <v>MEDIO</v>
      </c>
      <c r="W23" s="8" t="str">
        <f>VULNERABILIDAD!$P$22</f>
        <v>MEDIO</v>
      </c>
      <c r="X23" s="8" t="str">
        <f>VULNERABILIDAD!$P$22</f>
        <v>MEDIO</v>
      </c>
      <c r="Y23" s="8" t="str">
        <f>VULNERABILIDAD!$P$22</f>
        <v>MEDIO</v>
      </c>
      <c r="Z23" s="8" t="str">
        <f>VULNERABILIDAD!$P$22</f>
        <v>MEDIO</v>
      </c>
      <c r="AB23" s="8" t="str">
        <f>VULNERABILIDAD!$U$22</f>
        <v>MEDIO</v>
      </c>
      <c r="AC23" s="8" t="str">
        <f>VULNERABILIDAD!$U$22</f>
        <v>MEDIO</v>
      </c>
      <c r="AD23" s="8" t="str">
        <f>VULNERABILIDAD!$U$22</f>
        <v>MEDIO</v>
      </c>
    </row>
    <row r="24" spans="3:37" ht="4.5" customHeight="1" x14ac:dyDescent="0.2">
      <c r="I24" s="8" t="str">
        <f>VULNERABILIDAD!$K$22</f>
        <v>MEDIO</v>
      </c>
      <c r="J24" s="8" t="str">
        <f>VULNERABILIDAD!$K$22</f>
        <v>MEDIO</v>
      </c>
      <c r="K24" s="8" t="str">
        <f>VULNERABILIDAD!$K$22</f>
        <v>MEDIO</v>
      </c>
      <c r="L24" s="8" t="str">
        <f>VULNERABILIDAD!$K$22</f>
        <v>MEDIO</v>
      </c>
      <c r="M24" s="8" t="str">
        <f>VULNERABILIDAD!$K$22</f>
        <v>MEDIO</v>
      </c>
      <c r="N24" s="8"/>
      <c r="O24" s="8" t="str">
        <f>VULNERABILIDAD!$P$22</f>
        <v>MEDIO</v>
      </c>
      <c r="P24" s="8" t="str">
        <f>VULNERABILIDAD!$P$22</f>
        <v>MEDIO</v>
      </c>
      <c r="Q24" s="8" t="str">
        <f>VULNERABILIDAD!$P$22</f>
        <v>MEDIO</v>
      </c>
      <c r="R24" s="8" t="str">
        <f>VULNERABILIDAD!$P$22</f>
        <v>MEDIO</v>
      </c>
      <c r="S24" s="8" t="str">
        <f>VULNERABILIDAD!$P$22</f>
        <v>MEDIO</v>
      </c>
      <c r="T24" s="8" t="str">
        <f>VULNERABILIDAD!$P$22</f>
        <v>MEDIO</v>
      </c>
      <c r="U24" s="8" t="str">
        <f>VULNERABILIDAD!$P$22</f>
        <v>MEDIO</v>
      </c>
      <c r="V24" s="8" t="str">
        <f>VULNERABILIDAD!$P$22</f>
        <v>MEDIO</v>
      </c>
      <c r="W24" s="8" t="str">
        <f>VULNERABILIDAD!$P$22</f>
        <v>MEDIO</v>
      </c>
      <c r="X24" s="8" t="str">
        <f>VULNERABILIDAD!$P$22</f>
        <v>MEDIO</v>
      </c>
      <c r="Y24" s="8" t="str">
        <f>VULNERABILIDAD!$P$22</f>
        <v>MEDIO</v>
      </c>
      <c r="AA24" s="8" t="str">
        <f>VULNERABILIDAD!$U$22</f>
        <v>MEDIO</v>
      </c>
      <c r="AB24" s="8" t="str">
        <f>VULNERABILIDAD!$U$22</f>
        <v>MEDIO</v>
      </c>
      <c r="AC24" s="8" t="str">
        <f>VULNERABILIDAD!$U$22</f>
        <v>MEDIO</v>
      </c>
      <c r="AD24" s="8" t="str">
        <f>VULNERABILIDAD!$U$22</f>
        <v>MEDIO</v>
      </c>
      <c r="AE24" s="8" t="str">
        <f>VULNERABILIDAD!$U$22</f>
        <v>MEDIO</v>
      </c>
    </row>
    <row r="25" spans="3:37" ht="4.5" customHeight="1" x14ac:dyDescent="0.2">
      <c r="H25" s="8" t="str">
        <f>VULNERABILIDAD!$K$22</f>
        <v>MEDIO</v>
      </c>
      <c r="I25" s="8" t="str">
        <f>VULNERABILIDAD!$K$22</f>
        <v>MEDIO</v>
      </c>
      <c r="J25" s="8" t="str">
        <f>VULNERABILIDAD!$K$22</f>
        <v>MEDIO</v>
      </c>
      <c r="K25" s="8" t="str">
        <f>VULNERABILIDAD!$K$22</f>
        <v>MEDIO</v>
      </c>
      <c r="L25" s="8" t="str">
        <f>VULNERABILIDAD!$K$22</f>
        <v>MEDIO</v>
      </c>
      <c r="M25" s="8" t="str">
        <f>VULNERABILIDAD!$K$22</f>
        <v>MEDIO</v>
      </c>
      <c r="N25" s="8" t="str">
        <f>VULNERABILIDAD!$K$22</f>
        <v>MEDIO</v>
      </c>
      <c r="O25" s="8"/>
      <c r="P25" s="8" t="str">
        <f>VULNERABILIDAD!$P$22</f>
        <v>MEDIO</v>
      </c>
      <c r="Q25" s="8" t="str">
        <f>VULNERABILIDAD!$P$22</f>
        <v>MEDIO</v>
      </c>
      <c r="R25" s="8" t="str">
        <f>VULNERABILIDAD!$P$22</f>
        <v>MEDIO</v>
      </c>
      <c r="S25" s="8" t="str">
        <f>VULNERABILIDAD!$P$22</f>
        <v>MEDIO</v>
      </c>
      <c r="T25" s="8" t="str">
        <f>VULNERABILIDAD!$P$22</f>
        <v>MEDIO</v>
      </c>
      <c r="U25" s="8" t="str">
        <f>VULNERABILIDAD!$P$22</f>
        <v>MEDIO</v>
      </c>
      <c r="V25" s="8" t="str">
        <f>VULNERABILIDAD!$P$22</f>
        <v>MEDIO</v>
      </c>
      <c r="W25" s="8" t="str">
        <f>VULNERABILIDAD!$P$22</f>
        <v>MEDIO</v>
      </c>
      <c r="X25" s="8" t="str">
        <f>VULNERABILIDAD!$P$22</f>
        <v>MEDIO</v>
      </c>
      <c r="Z25" s="8" t="str">
        <f>VULNERABILIDAD!$U$22</f>
        <v>MEDIO</v>
      </c>
      <c r="AA25" s="8" t="str">
        <f>VULNERABILIDAD!$U$22</f>
        <v>MEDIO</v>
      </c>
      <c r="AB25" s="8" t="str">
        <f>VULNERABILIDAD!$U$22</f>
        <v>MEDIO</v>
      </c>
      <c r="AC25" s="8" t="str">
        <f>VULNERABILIDAD!$U$22</f>
        <v>MEDIO</v>
      </c>
      <c r="AD25" s="8" t="str">
        <f>VULNERABILIDAD!$U$22</f>
        <v>MEDIO</v>
      </c>
      <c r="AE25" s="8" t="str">
        <f>VULNERABILIDAD!$U$22</f>
        <v>MEDIO</v>
      </c>
      <c r="AF25" s="8" t="str">
        <f>VULNERABILIDAD!$U$22</f>
        <v>MEDIO</v>
      </c>
    </row>
    <row r="26" spans="3:37" ht="4.5" customHeight="1" x14ac:dyDescent="0.2">
      <c r="G26" s="8" t="str">
        <f>VULNERABILIDAD!$K$22</f>
        <v>MEDIO</v>
      </c>
      <c r="H26" s="8" t="str">
        <f>VULNERABILIDAD!$K$22</f>
        <v>MEDIO</v>
      </c>
      <c r="I26" s="8" t="str">
        <f>VULNERABILIDAD!$K$22</f>
        <v>MEDIO</v>
      </c>
      <c r="J26" s="8" t="str">
        <f>VULNERABILIDAD!$K$22</f>
        <v>MEDIO</v>
      </c>
      <c r="K26" s="8" t="str">
        <f>VULNERABILIDAD!$K$22</f>
        <v>MEDIO</v>
      </c>
      <c r="L26" s="8" t="str">
        <f>VULNERABILIDAD!$K$22</f>
        <v>MEDIO</v>
      </c>
      <c r="M26" s="8" t="str">
        <f>VULNERABILIDAD!$K$22</f>
        <v>MEDIO</v>
      </c>
      <c r="N26" s="8" t="str">
        <f>VULNERABILIDAD!$K$22</f>
        <v>MEDIO</v>
      </c>
      <c r="O26" s="8" t="str">
        <f>VULNERABILIDAD!$K$22</f>
        <v>MEDIO</v>
      </c>
      <c r="P26" s="8"/>
      <c r="Q26" s="8" t="str">
        <f>VULNERABILIDAD!$P$22</f>
        <v>MEDIO</v>
      </c>
      <c r="R26" s="8" t="str">
        <f>VULNERABILIDAD!$P$22</f>
        <v>MEDIO</v>
      </c>
      <c r="S26" s="8" t="str">
        <f>VULNERABILIDAD!$P$22</f>
        <v>MEDIO</v>
      </c>
      <c r="T26" s="8" t="str">
        <f>VULNERABILIDAD!$P$22</f>
        <v>MEDIO</v>
      </c>
      <c r="U26" s="8" t="str">
        <f>VULNERABILIDAD!$P$22</f>
        <v>MEDIO</v>
      </c>
      <c r="V26" s="8" t="str">
        <f>VULNERABILIDAD!$P$22</f>
        <v>MEDIO</v>
      </c>
      <c r="W26" s="8" t="str">
        <f>VULNERABILIDAD!$P$22</f>
        <v>MEDIO</v>
      </c>
      <c r="Y26" s="8" t="str">
        <f>VULNERABILIDAD!$U$22</f>
        <v>MEDIO</v>
      </c>
      <c r="Z26" s="8" t="str">
        <f>VULNERABILIDAD!$U$22</f>
        <v>MEDIO</v>
      </c>
      <c r="AA26" s="8" t="str">
        <f>VULNERABILIDAD!$U$22</f>
        <v>MEDIO</v>
      </c>
      <c r="AB26" s="8" t="str">
        <f>VULNERABILIDAD!$U$22</f>
        <v>MEDIO</v>
      </c>
      <c r="AC26" s="8" t="str">
        <f>VULNERABILIDAD!$U$22</f>
        <v>MEDIO</v>
      </c>
      <c r="AD26" s="8" t="str">
        <f>VULNERABILIDAD!$U$22</f>
        <v>MEDIO</v>
      </c>
      <c r="AE26" s="8" t="str">
        <f>VULNERABILIDAD!$U$22</f>
        <v>MEDIO</v>
      </c>
      <c r="AF26" s="8" t="str">
        <f>VULNERABILIDAD!$U$22</f>
        <v>MEDIO</v>
      </c>
      <c r="AG26" s="8" t="str">
        <f>VULNERABILIDAD!$U$22</f>
        <v>MEDIO</v>
      </c>
    </row>
    <row r="27" spans="3:37" ht="4.5" customHeight="1" x14ac:dyDescent="0.2">
      <c r="F27" s="8" t="str">
        <f>VULNERABILIDAD!$K$22</f>
        <v>MEDIO</v>
      </c>
      <c r="G27" s="8" t="str">
        <f>VULNERABILIDAD!$K$22</f>
        <v>MEDIO</v>
      </c>
      <c r="H27" s="8" t="str">
        <f>VULNERABILIDAD!$K$22</f>
        <v>MEDIO</v>
      </c>
      <c r="I27" s="8" t="str">
        <f>VULNERABILIDAD!$K$22</f>
        <v>MEDIO</v>
      </c>
      <c r="J27" s="8" t="str">
        <f>VULNERABILIDAD!$K$22</f>
        <v>MEDIO</v>
      </c>
      <c r="K27" s="8" t="str">
        <f>VULNERABILIDAD!$K$22</f>
        <v>MEDIO</v>
      </c>
      <c r="L27" s="8" t="str">
        <f>VULNERABILIDAD!$K$22</f>
        <v>MEDIO</v>
      </c>
      <c r="M27" s="8" t="str">
        <f>VULNERABILIDAD!$K$22</f>
        <v>MEDIO</v>
      </c>
      <c r="N27" s="8" t="str">
        <f>VULNERABILIDAD!$K$22</f>
        <v>MEDIO</v>
      </c>
      <c r="O27" s="8" t="str">
        <f>VULNERABILIDAD!$K$22</f>
        <v>MEDIO</v>
      </c>
      <c r="P27" s="8" t="str">
        <f>VULNERABILIDAD!$K$22</f>
        <v>MEDIO</v>
      </c>
      <c r="Q27" s="8"/>
      <c r="R27" s="8" t="str">
        <f>VULNERABILIDAD!$P$22</f>
        <v>MEDIO</v>
      </c>
      <c r="S27" s="8" t="str">
        <f>VULNERABILIDAD!$P$22</f>
        <v>MEDIO</v>
      </c>
      <c r="T27" s="8" t="str">
        <f>VULNERABILIDAD!$P$22</f>
        <v>MEDIO</v>
      </c>
      <c r="U27" s="8" t="str">
        <f>VULNERABILIDAD!$P$22</f>
        <v>MEDIO</v>
      </c>
      <c r="V27" s="8" t="str">
        <f>VULNERABILIDAD!$P$22</f>
        <v>MEDIO</v>
      </c>
      <c r="X27" s="8" t="str">
        <f>VULNERABILIDAD!$U$22</f>
        <v>MEDIO</v>
      </c>
      <c r="Y27" s="8" t="str">
        <f>VULNERABILIDAD!$U$22</f>
        <v>MEDIO</v>
      </c>
      <c r="Z27" s="8" t="str">
        <f>VULNERABILIDAD!$U$22</f>
        <v>MEDIO</v>
      </c>
      <c r="AA27" s="8" t="str">
        <f>VULNERABILIDAD!$U$22</f>
        <v>MEDIO</v>
      </c>
      <c r="AB27" s="8" t="str">
        <f>VULNERABILIDAD!$U$22</f>
        <v>MEDIO</v>
      </c>
      <c r="AC27" s="8" t="str">
        <f>VULNERABILIDAD!$U$22</f>
        <v>MEDIO</v>
      </c>
      <c r="AD27" s="8" t="str">
        <f>VULNERABILIDAD!$U$22</f>
        <v>MEDIO</v>
      </c>
      <c r="AE27" s="8" t="str">
        <f>VULNERABILIDAD!$U$22</f>
        <v>MEDIO</v>
      </c>
      <c r="AF27" s="8" t="str">
        <f>VULNERABILIDAD!$U$22</f>
        <v>MEDIO</v>
      </c>
      <c r="AG27" s="8" t="str">
        <f>VULNERABILIDAD!$U$22</f>
        <v>MEDIO</v>
      </c>
      <c r="AH27" s="8" t="str">
        <f>VULNERABILIDAD!$U$22</f>
        <v>MEDIO</v>
      </c>
    </row>
    <row r="28" spans="3:37" ht="4.5" customHeight="1" x14ac:dyDescent="0.2">
      <c r="E28" s="8" t="str">
        <f>VULNERABILIDAD!$K$22</f>
        <v>MEDIO</v>
      </c>
      <c r="F28" s="8" t="str">
        <f>VULNERABILIDAD!$K$22</f>
        <v>MEDIO</v>
      </c>
      <c r="G28" s="8" t="str">
        <f>VULNERABILIDAD!$K$22</f>
        <v>MEDIO</v>
      </c>
      <c r="H28" s="8" t="str">
        <f>VULNERABILIDAD!$K$22</f>
        <v>MEDIO</v>
      </c>
      <c r="I28" s="8" t="str">
        <f>VULNERABILIDAD!$K$22</f>
        <v>MEDIO</v>
      </c>
      <c r="J28" s="8" t="str">
        <f>VULNERABILIDAD!$K$22</f>
        <v>MEDIO</v>
      </c>
      <c r="K28" s="8" t="str">
        <f>VULNERABILIDAD!$K$22</f>
        <v>MEDIO</v>
      </c>
      <c r="L28" s="8" t="str">
        <f>VULNERABILIDAD!$K$22</f>
        <v>MEDIO</v>
      </c>
      <c r="M28" s="8" t="str">
        <f>VULNERABILIDAD!$K$22</f>
        <v>MEDIO</v>
      </c>
      <c r="N28" s="8" t="str">
        <f>VULNERABILIDAD!$K$22</f>
        <v>MEDIO</v>
      </c>
      <c r="O28" s="8" t="str">
        <f>VULNERABILIDAD!$K$22</f>
        <v>MEDIO</v>
      </c>
      <c r="P28" s="8" t="str">
        <f>VULNERABILIDAD!$K$22</f>
        <v>MEDIO</v>
      </c>
      <c r="Q28" s="8" t="str">
        <f>VULNERABILIDAD!$K$22</f>
        <v>MEDIO</v>
      </c>
      <c r="R28" s="8"/>
      <c r="S28" s="8" t="str">
        <f>VULNERABILIDAD!$P$22</f>
        <v>MEDIO</v>
      </c>
      <c r="T28" s="8" t="str">
        <f>VULNERABILIDAD!$P$22</f>
        <v>MEDIO</v>
      </c>
      <c r="U28" s="8" t="str">
        <f>VULNERABILIDAD!$P$22</f>
        <v>MEDIO</v>
      </c>
      <c r="W28" s="8" t="str">
        <f>VULNERABILIDAD!$U$22</f>
        <v>MEDIO</v>
      </c>
      <c r="X28" s="8" t="str">
        <f>VULNERABILIDAD!$U$22</f>
        <v>MEDIO</v>
      </c>
      <c r="Y28" s="8" t="str">
        <f>VULNERABILIDAD!$U$22</f>
        <v>MEDIO</v>
      </c>
      <c r="Z28" s="8" t="str">
        <f>VULNERABILIDAD!$U$22</f>
        <v>MEDIO</v>
      </c>
      <c r="AA28" s="8" t="str">
        <f>VULNERABILIDAD!$U$22</f>
        <v>MEDIO</v>
      </c>
      <c r="AB28" s="8" t="str">
        <f>VULNERABILIDAD!$U$22</f>
        <v>MEDIO</v>
      </c>
      <c r="AC28" s="8" t="str">
        <f>VULNERABILIDAD!$U$22</f>
        <v>MEDIO</v>
      </c>
      <c r="AD28" s="8" t="str">
        <f>VULNERABILIDAD!$U$22</f>
        <v>MEDIO</v>
      </c>
      <c r="AE28" s="8" t="str">
        <f>VULNERABILIDAD!$U$22</f>
        <v>MEDIO</v>
      </c>
      <c r="AF28" s="8" t="str">
        <f>VULNERABILIDAD!$U$22</f>
        <v>MEDIO</v>
      </c>
      <c r="AG28" s="8" t="str">
        <f>VULNERABILIDAD!$U$22</f>
        <v>MEDIO</v>
      </c>
      <c r="AH28" s="8" t="str">
        <f>VULNERABILIDAD!$U$22</f>
        <v>MEDIO</v>
      </c>
      <c r="AI28" s="8" t="str">
        <f>VULNERABILIDAD!$U$22</f>
        <v>MEDIO</v>
      </c>
    </row>
    <row r="29" spans="3:37" ht="4.5" customHeight="1" x14ac:dyDescent="0.2">
      <c r="D29" s="8" t="str">
        <f>VULNERABILIDAD!$K$22</f>
        <v>MEDIO</v>
      </c>
      <c r="E29" s="8" t="str">
        <f>VULNERABILIDAD!$K$22</f>
        <v>MEDIO</v>
      </c>
      <c r="F29" s="8" t="str">
        <f>VULNERABILIDAD!$K$22</f>
        <v>MEDIO</v>
      </c>
      <c r="G29" s="8" t="str">
        <f>VULNERABILIDAD!$K$22</f>
        <v>MEDIO</v>
      </c>
      <c r="H29" s="8" t="str">
        <f>VULNERABILIDAD!$K$22</f>
        <v>MEDIO</v>
      </c>
      <c r="I29" s="8" t="str">
        <f>VULNERABILIDAD!$K$22</f>
        <v>MEDIO</v>
      </c>
      <c r="J29" s="8" t="str">
        <f>VULNERABILIDAD!$K$22</f>
        <v>MEDIO</v>
      </c>
      <c r="K29" s="8" t="str">
        <f>VULNERABILIDAD!$K$22</f>
        <v>MEDIO</v>
      </c>
      <c r="L29" s="8" t="str">
        <f>VULNERABILIDAD!$K$22</f>
        <v>MEDIO</v>
      </c>
      <c r="M29" s="8" t="str">
        <f>VULNERABILIDAD!$K$22</f>
        <v>MEDIO</v>
      </c>
      <c r="N29" s="8" t="str">
        <f>VULNERABILIDAD!$K$22</f>
        <v>MEDIO</v>
      </c>
      <c r="O29" s="8" t="str">
        <f>VULNERABILIDAD!$K$22</f>
        <v>MEDIO</v>
      </c>
      <c r="P29" s="8" t="str">
        <f>VULNERABILIDAD!$K$22</f>
        <v>MEDIO</v>
      </c>
      <c r="Q29" s="8" t="str">
        <f>VULNERABILIDAD!$K$22</f>
        <v>MEDIO</v>
      </c>
      <c r="R29" s="8" t="str">
        <f>VULNERABILIDAD!$K$22</f>
        <v>MEDIO</v>
      </c>
      <c r="S29" s="8"/>
      <c r="T29" s="8" t="str">
        <f>VULNERABILIDAD!$P$22</f>
        <v>MEDIO</v>
      </c>
      <c r="V29" s="8" t="str">
        <f>VULNERABILIDAD!$U$22</f>
        <v>MEDIO</v>
      </c>
      <c r="W29" s="8" t="str">
        <f>VULNERABILIDAD!$U$22</f>
        <v>MEDIO</v>
      </c>
      <c r="X29" s="8" t="str">
        <f>VULNERABILIDAD!$U$22</f>
        <v>MEDIO</v>
      </c>
      <c r="Y29" s="8" t="str">
        <f>VULNERABILIDAD!$U$22</f>
        <v>MEDIO</v>
      </c>
      <c r="Z29" s="8" t="str">
        <f>VULNERABILIDAD!$U$22</f>
        <v>MEDIO</v>
      </c>
      <c r="AA29" s="8" t="str">
        <f>VULNERABILIDAD!$U$22</f>
        <v>MEDIO</v>
      </c>
      <c r="AB29" s="8" t="str">
        <f>VULNERABILIDAD!$U$22</f>
        <v>MEDIO</v>
      </c>
      <c r="AC29" s="8" t="str">
        <f>VULNERABILIDAD!$U$22</f>
        <v>MEDIO</v>
      </c>
      <c r="AD29" s="8" t="str">
        <f>VULNERABILIDAD!$U$22</f>
        <v>MEDIO</v>
      </c>
      <c r="AE29" s="8" t="str">
        <f>VULNERABILIDAD!$U$22</f>
        <v>MEDIO</v>
      </c>
      <c r="AF29" s="8" t="str">
        <f>VULNERABILIDAD!$U$22</f>
        <v>MEDIO</v>
      </c>
      <c r="AG29" s="8" t="str">
        <f>VULNERABILIDAD!$U$22</f>
        <v>MEDIO</v>
      </c>
      <c r="AH29" s="8" t="str">
        <f>VULNERABILIDAD!$U$22</f>
        <v>MEDIO</v>
      </c>
      <c r="AI29" s="8" t="str">
        <f>VULNERABILIDAD!$U$22</f>
        <v>MEDIO</v>
      </c>
      <c r="AJ29" s="8" t="str">
        <f>VULNERABILIDAD!$U$22</f>
        <v>MEDIO</v>
      </c>
    </row>
    <row r="30" spans="3:37" ht="4.5" customHeight="1" x14ac:dyDescent="0.2">
      <c r="C30" s="8" t="str">
        <f>VULNERABILIDAD!$K$22</f>
        <v>MEDIO</v>
      </c>
      <c r="D30" s="8" t="str">
        <f>VULNERABILIDAD!$K$22</f>
        <v>MEDIO</v>
      </c>
      <c r="E30" s="8" t="str">
        <f>VULNERABILIDAD!$K$22</f>
        <v>MEDIO</v>
      </c>
      <c r="F30" s="8" t="str">
        <f>VULNERABILIDAD!$K$22</f>
        <v>MEDIO</v>
      </c>
      <c r="G30" s="8" t="str">
        <f>VULNERABILIDAD!$K$22</f>
        <v>MEDIO</v>
      </c>
      <c r="H30" s="8" t="str">
        <f>VULNERABILIDAD!$K$22</f>
        <v>MEDIO</v>
      </c>
      <c r="I30" s="8" t="str">
        <f>VULNERABILIDAD!$K$22</f>
        <v>MEDIO</v>
      </c>
      <c r="J30" s="8" t="str">
        <f>VULNERABILIDAD!$K$22</f>
        <v>MEDIO</v>
      </c>
      <c r="K30" s="8" t="str">
        <f>VULNERABILIDAD!$K$22</f>
        <v>MEDIO</v>
      </c>
      <c r="L30" s="8" t="str">
        <f>VULNERABILIDAD!$K$22</f>
        <v>MEDIO</v>
      </c>
      <c r="M30" s="8" t="str">
        <f>VULNERABILIDAD!$K$22</f>
        <v>MEDIO</v>
      </c>
      <c r="N30" s="8" t="str">
        <f>VULNERABILIDAD!$K$22</f>
        <v>MEDIO</v>
      </c>
      <c r="O30" s="8" t="str">
        <f>VULNERABILIDAD!$K$22</f>
        <v>MEDIO</v>
      </c>
      <c r="P30" s="8" t="str">
        <f>VULNERABILIDAD!$K$22</f>
        <v>MEDIO</v>
      </c>
      <c r="Q30" s="8" t="str">
        <f>VULNERABILIDAD!$K$22</f>
        <v>MEDIO</v>
      </c>
      <c r="R30" s="8" t="str">
        <f>VULNERABILIDAD!$K$22</f>
        <v>MEDIO</v>
      </c>
      <c r="S30" s="8" t="str">
        <f>VULNERABILIDAD!$K$22</f>
        <v>MEDIO</v>
      </c>
      <c r="T30" s="8"/>
      <c r="U30" s="8" t="str">
        <f>VULNERABILIDAD!$U$22</f>
        <v>MEDIO</v>
      </c>
      <c r="V30" s="8" t="str">
        <f>VULNERABILIDAD!$U$22</f>
        <v>MEDIO</v>
      </c>
      <c r="W30" s="8" t="str">
        <f>VULNERABILIDAD!$U$22</f>
        <v>MEDIO</v>
      </c>
      <c r="X30" s="8" t="str">
        <f>VULNERABILIDAD!$U$22</f>
        <v>MEDIO</v>
      </c>
      <c r="Y30" s="8" t="str">
        <f>VULNERABILIDAD!$U$22</f>
        <v>MEDIO</v>
      </c>
      <c r="Z30" s="8" t="str">
        <f>VULNERABILIDAD!$U$22</f>
        <v>MEDIO</v>
      </c>
      <c r="AA30" s="8" t="str">
        <f>VULNERABILIDAD!$U$22</f>
        <v>MEDIO</v>
      </c>
      <c r="AB30" s="8" t="str">
        <f>VULNERABILIDAD!$U$22</f>
        <v>MEDIO</v>
      </c>
      <c r="AC30" s="8" t="str">
        <f>VULNERABILIDAD!$U$22</f>
        <v>MEDIO</v>
      </c>
      <c r="AD30" s="8" t="str">
        <f>VULNERABILIDAD!$U$22</f>
        <v>MEDIO</v>
      </c>
      <c r="AE30" s="8" t="str">
        <f>VULNERABILIDAD!$U$22</f>
        <v>MEDIO</v>
      </c>
      <c r="AF30" s="8" t="str">
        <f>VULNERABILIDAD!$U$22</f>
        <v>MEDIO</v>
      </c>
      <c r="AG30" s="8" t="str">
        <f>VULNERABILIDAD!$U$22</f>
        <v>MEDIO</v>
      </c>
      <c r="AH30" s="8" t="str">
        <f>VULNERABILIDAD!$U$22</f>
        <v>MEDIO</v>
      </c>
      <c r="AI30" s="8" t="str">
        <f>VULNERABILIDAD!$U$22</f>
        <v>MEDIO</v>
      </c>
      <c r="AJ30" s="8" t="str">
        <f>VULNERABILIDAD!$U$22</f>
        <v>MEDIO</v>
      </c>
      <c r="AK30" s="8" t="str">
        <f>VULNERABILIDAD!$U$22</f>
        <v>MEDIO</v>
      </c>
    </row>
    <row r="31" spans="3:37" ht="4.5" customHeight="1" x14ac:dyDescent="0.2">
      <c r="D31" s="8" t="str">
        <f>VULNERABILIDAD!$K$22</f>
        <v>MEDIO</v>
      </c>
      <c r="E31" s="8" t="str">
        <f>VULNERABILIDAD!$K$22</f>
        <v>MEDIO</v>
      </c>
      <c r="F31" s="8" t="str">
        <f>VULNERABILIDAD!$K$22</f>
        <v>MEDIO</v>
      </c>
      <c r="G31" s="8" t="str">
        <f>VULNERABILIDAD!$K$22</f>
        <v>MEDIO</v>
      </c>
      <c r="H31" s="8" t="str">
        <f>VULNERABILIDAD!$K$22</f>
        <v>MEDIO</v>
      </c>
      <c r="I31" s="8" t="str">
        <f>VULNERABILIDAD!$K$22</f>
        <v>MEDIO</v>
      </c>
      <c r="J31" s="8" t="str">
        <f>VULNERABILIDAD!$K$22</f>
        <v>MEDIO</v>
      </c>
      <c r="K31" s="8" t="str">
        <f>VULNERABILIDAD!$K$22</f>
        <v>MEDIO</v>
      </c>
      <c r="L31" s="8" t="str">
        <f>VULNERABILIDAD!$K$22</f>
        <v>MEDIO</v>
      </c>
      <c r="M31" s="8" t="str">
        <f>VULNERABILIDAD!$K$22</f>
        <v>MEDIO</v>
      </c>
      <c r="N31" s="8" t="str">
        <f>VULNERABILIDAD!$K$22</f>
        <v>MEDIO</v>
      </c>
      <c r="O31" s="8" t="str">
        <f>VULNERABILIDAD!$K$22</f>
        <v>MEDIO</v>
      </c>
      <c r="P31" s="8" t="str">
        <f>VULNERABILIDAD!$K$22</f>
        <v>MEDIO</v>
      </c>
      <c r="Q31" s="8" t="str">
        <f>VULNERABILIDAD!$K$22</f>
        <v>MEDIO</v>
      </c>
      <c r="R31" s="8" t="str">
        <f>VULNERABILIDAD!$K$22</f>
        <v>MEDIO</v>
      </c>
      <c r="S31" s="8"/>
      <c r="T31" s="8">
        <f>VULNERABILIDAD!$F$22</f>
        <v>3</v>
      </c>
      <c r="V31" s="8" t="str">
        <f>VULNERABILIDAD!$U$22</f>
        <v>MEDIO</v>
      </c>
      <c r="W31" s="8" t="str">
        <f>VULNERABILIDAD!$U$22</f>
        <v>MEDIO</v>
      </c>
      <c r="X31" s="8" t="str">
        <f>VULNERABILIDAD!$U$22</f>
        <v>MEDIO</v>
      </c>
      <c r="Y31" s="8" t="str">
        <f>VULNERABILIDAD!$U$22</f>
        <v>MEDIO</v>
      </c>
      <c r="Z31" s="8" t="str">
        <f>VULNERABILIDAD!$U$22</f>
        <v>MEDIO</v>
      </c>
      <c r="AA31" s="8" t="str">
        <f>VULNERABILIDAD!$U$22</f>
        <v>MEDIO</v>
      </c>
      <c r="AB31" s="8" t="str">
        <f>VULNERABILIDAD!$U$22</f>
        <v>MEDIO</v>
      </c>
      <c r="AC31" s="8" t="str">
        <f>VULNERABILIDAD!$U$22</f>
        <v>MEDIO</v>
      </c>
      <c r="AD31" s="8" t="str">
        <f>VULNERABILIDAD!$U$22</f>
        <v>MEDIO</v>
      </c>
      <c r="AE31" s="8" t="str">
        <f>VULNERABILIDAD!$U$22</f>
        <v>MEDIO</v>
      </c>
      <c r="AF31" s="8" t="str">
        <f>VULNERABILIDAD!$U$22</f>
        <v>MEDIO</v>
      </c>
      <c r="AG31" s="8" t="str">
        <f>VULNERABILIDAD!$U$22</f>
        <v>MEDIO</v>
      </c>
      <c r="AH31" s="8" t="str">
        <f>VULNERABILIDAD!$U$22</f>
        <v>MEDIO</v>
      </c>
      <c r="AI31" s="8" t="str">
        <f>VULNERABILIDAD!$U$22</f>
        <v>MEDIO</v>
      </c>
      <c r="AJ31" s="8" t="str">
        <f>VULNERABILIDAD!$U$22</f>
        <v>MEDIO</v>
      </c>
    </row>
    <row r="32" spans="3:37" ht="4.5" customHeight="1" x14ac:dyDescent="0.2">
      <c r="E32" s="8" t="str">
        <f>VULNERABILIDAD!$K$22</f>
        <v>MEDIO</v>
      </c>
      <c r="F32" s="8" t="str">
        <f>VULNERABILIDAD!$K$22</f>
        <v>MEDIO</v>
      </c>
      <c r="G32" s="8" t="str">
        <f>VULNERABILIDAD!$K$22</f>
        <v>MEDIO</v>
      </c>
      <c r="H32" s="8" t="str">
        <f>VULNERABILIDAD!$K$22</f>
        <v>MEDIO</v>
      </c>
      <c r="I32" s="8" t="str">
        <f>VULNERABILIDAD!$K$22</f>
        <v>MEDIO</v>
      </c>
      <c r="J32" s="8" t="str">
        <f>VULNERABILIDAD!$K$22</f>
        <v>MEDIO</v>
      </c>
      <c r="K32" s="8" t="str">
        <f>VULNERABILIDAD!$K$22</f>
        <v>MEDIO</v>
      </c>
      <c r="L32" s="8" t="str">
        <f>VULNERABILIDAD!$K$22</f>
        <v>MEDIO</v>
      </c>
      <c r="M32" s="8" t="str">
        <f>VULNERABILIDAD!$K$22</f>
        <v>MEDIO</v>
      </c>
      <c r="N32" s="8" t="str">
        <f>VULNERABILIDAD!$K$22</f>
        <v>MEDIO</v>
      </c>
      <c r="O32" s="8" t="str">
        <f>VULNERABILIDAD!$K$22</f>
        <v>MEDIO</v>
      </c>
      <c r="P32" s="8" t="str">
        <f>VULNERABILIDAD!$K$22</f>
        <v>MEDIO</v>
      </c>
      <c r="Q32" s="8" t="str">
        <f>VULNERABILIDAD!$K$22</f>
        <v>MEDIO</v>
      </c>
      <c r="R32" s="8"/>
      <c r="S32" s="8">
        <f>VULNERABILIDAD!$F$22</f>
        <v>3</v>
      </c>
      <c r="T32" s="8">
        <f>VULNERABILIDAD!$F$22</f>
        <v>3</v>
      </c>
      <c r="U32" s="8">
        <f>VULNERABILIDAD!$F$22</f>
        <v>3</v>
      </c>
      <c r="W32" s="8" t="str">
        <f>VULNERABILIDAD!$U$22</f>
        <v>MEDIO</v>
      </c>
      <c r="X32" s="8" t="str">
        <f>VULNERABILIDAD!$U$22</f>
        <v>MEDIO</v>
      </c>
      <c r="Y32" s="8" t="str">
        <f>VULNERABILIDAD!$U$22</f>
        <v>MEDIO</v>
      </c>
      <c r="Z32" s="8" t="str">
        <f>VULNERABILIDAD!$U$22</f>
        <v>MEDIO</v>
      </c>
      <c r="AA32" s="8" t="str">
        <f>VULNERABILIDAD!$U$22</f>
        <v>MEDIO</v>
      </c>
      <c r="AB32" s="8" t="str">
        <f>VULNERABILIDAD!$U$22</f>
        <v>MEDIO</v>
      </c>
      <c r="AC32" s="8" t="str">
        <f>VULNERABILIDAD!$U$22</f>
        <v>MEDIO</v>
      </c>
      <c r="AD32" s="8" t="str">
        <f>VULNERABILIDAD!$U$22</f>
        <v>MEDIO</v>
      </c>
      <c r="AE32" s="8" t="str">
        <f>VULNERABILIDAD!$U$22</f>
        <v>MEDIO</v>
      </c>
      <c r="AF32" s="8" t="str">
        <f>VULNERABILIDAD!$U$22</f>
        <v>MEDIO</v>
      </c>
      <c r="AG32" s="8" t="str">
        <f>VULNERABILIDAD!$U$22</f>
        <v>MEDIO</v>
      </c>
      <c r="AH32" s="8" t="str">
        <f>VULNERABILIDAD!$U$22</f>
        <v>MEDIO</v>
      </c>
      <c r="AI32" s="8" t="str">
        <f>VULNERABILIDAD!$U$22</f>
        <v>MEDIO</v>
      </c>
    </row>
    <row r="33" spans="6:34" ht="4.5" customHeight="1" x14ac:dyDescent="0.2">
      <c r="F33" s="8" t="str">
        <f>VULNERABILIDAD!$K$22</f>
        <v>MEDIO</v>
      </c>
      <c r="G33" s="8" t="str">
        <f>VULNERABILIDAD!$K$22</f>
        <v>MEDIO</v>
      </c>
      <c r="H33" s="8" t="str">
        <f>VULNERABILIDAD!$K$22</f>
        <v>MEDIO</v>
      </c>
      <c r="I33" s="8" t="str">
        <f>VULNERABILIDAD!$K$22</f>
        <v>MEDIO</v>
      </c>
      <c r="J33" s="8" t="str">
        <f>VULNERABILIDAD!$K$22</f>
        <v>MEDIO</v>
      </c>
      <c r="K33" s="8" t="str">
        <f>VULNERABILIDAD!$K$22</f>
        <v>MEDIO</v>
      </c>
      <c r="L33" s="8" t="str">
        <f>VULNERABILIDAD!$K$22</f>
        <v>MEDIO</v>
      </c>
      <c r="M33" s="8" t="str">
        <f>VULNERABILIDAD!$K$22</f>
        <v>MEDIO</v>
      </c>
      <c r="N33" s="8" t="str">
        <f>VULNERABILIDAD!$K$22</f>
        <v>MEDIO</v>
      </c>
      <c r="O33" s="8" t="str">
        <f>VULNERABILIDAD!$K$22</f>
        <v>MEDIO</v>
      </c>
      <c r="P33" s="8" t="str">
        <f>VULNERABILIDAD!$K$22</f>
        <v>MEDIO</v>
      </c>
      <c r="Q33" s="8"/>
      <c r="R33" s="8">
        <f>VULNERABILIDAD!$F$22</f>
        <v>3</v>
      </c>
      <c r="S33" s="8">
        <f>VULNERABILIDAD!$F$22</f>
        <v>3</v>
      </c>
      <c r="T33" s="8">
        <f>VULNERABILIDAD!$F$22</f>
        <v>3</v>
      </c>
      <c r="U33" s="8">
        <f>VULNERABILIDAD!$F$22</f>
        <v>3</v>
      </c>
      <c r="V33" s="8">
        <f>VULNERABILIDAD!$F$22</f>
        <v>3</v>
      </c>
      <c r="X33" s="8" t="str">
        <f>VULNERABILIDAD!$U$22</f>
        <v>MEDIO</v>
      </c>
      <c r="Y33" s="8" t="str">
        <f>VULNERABILIDAD!$U$22</f>
        <v>MEDIO</v>
      </c>
      <c r="Z33" s="8" t="str">
        <f>VULNERABILIDAD!$U$22</f>
        <v>MEDIO</v>
      </c>
      <c r="AA33" s="8" t="str">
        <f>VULNERABILIDAD!$U$22</f>
        <v>MEDIO</v>
      </c>
      <c r="AB33" s="8" t="str">
        <f>VULNERABILIDAD!$U$22</f>
        <v>MEDIO</v>
      </c>
      <c r="AC33" s="8" t="str">
        <f>VULNERABILIDAD!$U$22</f>
        <v>MEDIO</v>
      </c>
      <c r="AD33" s="8" t="str">
        <f>VULNERABILIDAD!$U$22</f>
        <v>MEDIO</v>
      </c>
      <c r="AE33" s="8" t="str">
        <f>VULNERABILIDAD!$U$22</f>
        <v>MEDIO</v>
      </c>
      <c r="AF33" s="8" t="str">
        <f>VULNERABILIDAD!$U$22</f>
        <v>MEDIO</v>
      </c>
      <c r="AG33" s="8" t="str">
        <f>VULNERABILIDAD!$U$22</f>
        <v>MEDIO</v>
      </c>
      <c r="AH33" s="8" t="str">
        <f>VULNERABILIDAD!$U$22</f>
        <v>MEDIO</v>
      </c>
    </row>
    <row r="34" spans="6:34" ht="4.5" customHeight="1" x14ac:dyDescent="0.2">
      <c r="G34" s="8" t="str">
        <f>VULNERABILIDAD!$K$22</f>
        <v>MEDIO</v>
      </c>
      <c r="H34" s="8" t="str">
        <f>VULNERABILIDAD!$K$22</f>
        <v>MEDIO</v>
      </c>
      <c r="I34" s="8" t="str">
        <f>VULNERABILIDAD!$K$22</f>
        <v>MEDIO</v>
      </c>
      <c r="J34" s="8" t="str">
        <f>VULNERABILIDAD!$K$22</f>
        <v>MEDIO</v>
      </c>
      <c r="K34" s="8" t="str">
        <f>VULNERABILIDAD!$K$22</f>
        <v>MEDIO</v>
      </c>
      <c r="L34" s="8" t="str">
        <f>VULNERABILIDAD!$K$22</f>
        <v>MEDIO</v>
      </c>
      <c r="M34" s="8" t="str">
        <f>VULNERABILIDAD!$K$22</f>
        <v>MEDIO</v>
      </c>
      <c r="N34" s="8" t="str">
        <f>VULNERABILIDAD!$K$22</f>
        <v>MEDIO</v>
      </c>
      <c r="O34" s="8" t="str">
        <f>VULNERABILIDAD!$K$22</f>
        <v>MEDIO</v>
      </c>
      <c r="P34" s="8"/>
      <c r="Q34" s="8">
        <f>VULNERABILIDAD!$F$22</f>
        <v>3</v>
      </c>
      <c r="R34" s="8">
        <f>VULNERABILIDAD!$F$22</f>
        <v>3</v>
      </c>
      <c r="S34" s="8">
        <f>VULNERABILIDAD!$F$22</f>
        <v>3</v>
      </c>
      <c r="T34" s="8">
        <f>VULNERABILIDAD!$F$22</f>
        <v>3</v>
      </c>
      <c r="U34" s="8">
        <f>VULNERABILIDAD!$F$22</f>
        <v>3</v>
      </c>
      <c r="V34" s="8">
        <f>VULNERABILIDAD!$F$22</f>
        <v>3</v>
      </c>
      <c r="W34" s="8">
        <f>VULNERABILIDAD!$F$22</f>
        <v>3</v>
      </c>
      <c r="Y34" s="8" t="str">
        <f>VULNERABILIDAD!$U$22</f>
        <v>MEDIO</v>
      </c>
      <c r="Z34" s="8" t="str">
        <f>VULNERABILIDAD!$U$22</f>
        <v>MEDIO</v>
      </c>
      <c r="AA34" s="8" t="str">
        <f>VULNERABILIDAD!$U$22</f>
        <v>MEDIO</v>
      </c>
      <c r="AB34" s="8" t="str">
        <f>VULNERABILIDAD!$U$22</f>
        <v>MEDIO</v>
      </c>
      <c r="AC34" s="8" t="str">
        <f>VULNERABILIDAD!$U$22</f>
        <v>MEDIO</v>
      </c>
      <c r="AD34" s="8" t="str">
        <f>VULNERABILIDAD!$U$22</f>
        <v>MEDIO</v>
      </c>
      <c r="AE34" s="8" t="str">
        <f>VULNERABILIDAD!$U$22</f>
        <v>MEDIO</v>
      </c>
      <c r="AF34" s="8" t="str">
        <f>VULNERABILIDAD!$U$22</f>
        <v>MEDIO</v>
      </c>
      <c r="AG34" s="8" t="str">
        <f>VULNERABILIDAD!$U$22</f>
        <v>MEDIO</v>
      </c>
    </row>
    <row r="35" spans="6:34" ht="4.5" customHeight="1" x14ac:dyDescent="0.2">
      <c r="H35" s="8" t="str">
        <f>VULNERABILIDAD!$K$22</f>
        <v>MEDIO</v>
      </c>
      <c r="I35" s="8" t="str">
        <f>VULNERABILIDAD!$K$22</f>
        <v>MEDIO</v>
      </c>
      <c r="J35" s="8" t="str">
        <f>VULNERABILIDAD!$K$22</f>
        <v>MEDIO</v>
      </c>
      <c r="K35" s="8" t="str">
        <f>VULNERABILIDAD!$K$22</f>
        <v>MEDIO</v>
      </c>
      <c r="L35" s="8" t="str">
        <f>VULNERABILIDAD!$K$22</f>
        <v>MEDIO</v>
      </c>
      <c r="M35" s="8" t="str">
        <f>VULNERABILIDAD!$K$22</f>
        <v>MEDIO</v>
      </c>
      <c r="N35" s="8" t="str">
        <f>VULNERABILIDAD!$K$22</f>
        <v>MEDIO</v>
      </c>
      <c r="O35" s="8"/>
      <c r="P35" s="8">
        <f>VULNERABILIDAD!$F$22</f>
        <v>3</v>
      </c>
      <c r="Q35" s="8">
        <f>VULNERABILIDAD!$F$22</f>
        <v>3</v>
      </c>
      <c r="R35" s="8">
        <f>VULNERABILIDAD!$F$22</f>
        <v>3</v>
      </c>
      <c r="S35" s="8">
        <f>VULNERABILIDAD!$F$22</f>
        <v>3</v>
      </c>
      <c r="T35" s="8">
        <f>VULNERABILIDAD!$F$22</f>
        <v>3</v>
      </c>
      <c r="U35" s="8">
        <f>VULNERABILIDAD!$F$22</f>
        <v>3</v>
      </c>
      <c r="V35" s="8">
        <f>VULNERABILIDAD!$F$22</f>
        <v>3</v>
      </c>
      <c r="W35" s="8">
        <f>VULNERABILIDAD!$F$22</f>
        <v>3</v>
      </c>
      <c r="X35" s="8">
        <f>VULNERABILIDAD!$F$22</f>
        <v>3</v>
      </c>
      <c r="Z35" s="8" t="str">
        <f>VULNERABILIDAD!$U$22</f>
        <v>MEDIO</v>
      </c>
      <c r="AA35" s="8" t="str">
        <f>VULNERABILIDAD!$U$22</f>
        <v>MEDIO</v>
      </c>
      <c r="AB35" s="8" t="str">
        <f>VULNERABILIDAD!$U$22</f>
        <v>MEDIO</v>
      </c>
      <c r="AC35" s="8" t="str">
        <f>VULNERABILIDAD!$U$22</f>
        <v>MEDIO</v>
      </c>
      <c r="AD35" s="8" t="str">
        <f>VULNERABILIDAD!$U$22</f>
        <v>MEDIO</v>
      </c>
      <c r="AE35" s="8" t="str">
        <f>VULNERABILIDAD!$U$22</f>
        <v>MEDIO</v>
      </c>
      <c r="AF35" s="8" t="str">
        <f>VULNERABILIDAD!$U$22</f>
        <v>MEDIO</v>
      </c>
    </row>
    <row r="36" spans="6:34" ht="4.5" customHeight="1" x14ac:dyDescent="0.2">
      <c r="I36" s="8" t="str">
        <f>VULNERABILIDAD!$K$22</f>
        <v>MEDIO</v>
      </c>
      <c r="J36" s="8" t="str">
        <f>VULNERABILIDAD!$K$22</f>
        <v>MEDIO</v>
      </c>
      <c r="K36" s="8" t="str">
        <f>VULNERABILIDAD!$K$22</f>
        <v>MEDIO</v>
      </c>
      <c r="L36" s="8" t="str">
        <f>VULNERABILIDAD!$K$22</f>
        <v>MEDIO</v>
      </c>
      <c r="M36" s="8" t="str">
        <f>VULNERABILIDAD!$K$22</f>
        <v>MEDIO</v>
      </c>
      <c r="N36" s="8"/>
      <c r="O36" s="8">
        <f>VULNERABILIDAD!$F$22</f>
        <v>3</v>
      </c>
      <c r="P36" s="8">
        <f>VULNERABILIDAD!$F$22</f>
        <v>3</v>
      </c>
      <c r="Q36" s="8">
        <f>VULNERABILIDAD!$F$22</f>
        <v>3</v>
      </c>
      <c r="R36" s="8">
        <f>VULNERABILIDAD!$F$22</f>
        <v>3</v>
      </c>
      <c r="S36" s="8">
        <f>VULNERABILIDAD!$F$22</f>
        <v>3</v>
      </c>
      <c r="T36" s="8">
        <f>VULNERABILIDAD!$F$22</f>
        <v>3</v>
      </c>
      <c r="U36" s="8">
        <f>VULNERABILIDAD!$F$22</f>
        <v>3</v>
      </c>
      <c r="V36" s="8">
        <f>VULNERABILIDAD!$F$22</f>
        <v>3</v>
      </c>
      <c r="W36" s="8">
        <f>VULNERABILIDAD!$F$22</f>
        <v>3</v>
      </c>
      <c r="X36" s="8">
        <f>VULNERABILIDAD!$F$22</f>
        <v>3</v>
      </c>
      <c r="Y36" s="8">
        <f>VULNERABILIDAD!$F$22</f>
        <v>3</v>
      </c>
      <c r="AA36" s="8" t="str">
        <f>VULNERABILIDAD!$U$22</f>
        <v>MEDIO</v>
      </c>
      <c r="AB36" s="8" t="str">
        <f>VULNERABILIDAD!$U$22</f>
        <v>MEDIO</v>
      </c>
      <c r="AC36" s="8" t="str">
        <f>VULNERABILIDAD!$U$22</f>
        <v>MEDIO</v>
      </c>
      <c r="AD36" s="8" t="str">
        <f>VULNERABILIDAD!$U$22</f>
        <v>MEDIO</v>
      </c>
      <c r="AE36" s="8" t="str">
        <f>VULNERABILIDAD!$U$22</f>
        <v>MEDIO</v>
      </c>
    </row>
    <row r="37" spans="6:34" ht="4.5" customHeight="1" x14ac:dyDescent="0.2">
      <c r="J37" s="8" t="str">
        <f>VULNERABILIDAD!$K$22</f>
        <v>MEDIO</v>
      </c>
      <c r="K37" s="8" t="str">
        <f>VULNERABILIDAD!$K$22</f>
        <v>MEDIO</v>
      </c>
      <c r="L37" s="8" t="str">
        <f>VULNERABILIDAD!$K$22</f>
        <v>MEDIO</v>
      </c>
      <c r="M37" s="8"/>
      <c r="N37" s="8">
        <f>VULNERABILIDAD!$F$22</f>
        <v>3</v>
      </c>
      <c r="O37" s="8">
        <f>VULNERABILIDAD!$F$22</f>
        <v>3</v>
      </c>
      <c r="P37" s="8">
        <f>VULNERABILIDAD!$F$22</f>
        <v>3</v>
      </c>
      <c r="Q37" s="8">
        <f>VULNERABILIDAD!$F$22</f>
        <v>3</v>
      </c>
      <c r="R37" s="8">
        <f>VULNERABILIDAD!$F$22</f>
        <v>3</v>
      </c>
      <c r="S37" s="8">
        <f>VULNERABILIDAD!$F$22</f>
        <v>3</v>
      </c>
      <c r="T37" s="8">
        <f>VULNERABILIDAD!$F$22</f>
        <v>3</v>
      </c>
      <c r="U37" s="8">
        <f>VULNERABILIDAD!$F$22</f>
        <v>3</v>
      </c>
      <c r="V37" s="8">
        <f>VULNERABILIDAD!$F$22</f>
        <v>3</v>
      </c>
      <c r="W37" s="8">
        <f>VULNERABILIDAD!$F$22</f>
        <v>3</v>
      </c>
      <c r="X37" s="8">
        <f>VULNERABILIDAD!$F$22</f>
        <v>3</v>
      </c>
      <c r="Y37" s="8">
        <f>VULNERABILIDAD!$F$22</f>
        <v>3</v>
      </c>
      <c r="Z37" s="8">
        <f>VULNERABILIDAD!$F$22</f>
        <v>3</v>
      </c>
      <c r="AB37" s="8" t="str">
        <f>VULNERABILIDAD!$U$22</f>
        <v>MEDIO</v>
      </c>
      <c r="AC37" s="8" t="str">
        <f>VULNERABILIDAD!$U$22</f>
        <v>MEDIO</v>
      </c>
      <c r="AD37" s="8" t="str">
        <f>VULNERABILIDAD!$U$22</f>
        <v>MEDIO</v>
      </c>
    </row>
    <row r="38" spans="6:34" ht="4.5" customHeight="1" x14ac:dyDescent="0.2">
      <c r="K38" s="8" t="str">
        <f>VULNERABILIDAD!$K$22</f>
        <v>MEDIO</v>
      </c>
      <c r="L38" s="8"/>
      <c r="M38" s="8">
        <f>VULNERABILIDAD!$F$22</f>
        <v>3</v>
      </c>
      <c r="N38" s="8">
        <f>VULNERABILIDAD!$F$22</f>
        <v>3</v>
      </c>
      <c r="O38" s="8">
        <f>VULNERABILIDAD!$F$22</f>
        <v>3</v>
      </c>
      <c r="P38" s="8">
        <f>VULNERABILIDAD!$F$22</f>
        <v>3</v>
      </c>
      <c r="Q38" s="8">
        <f>VULNERABILIDAD!$F$22</f>
        <v>3</v>
      </c>
      <c r="R38" s="8">
        <f>VULNERABILIDAD!$F$22</f>
        <v>3</v>
      </c>
      <c r="S38" s="8">
        <f>VULNERABILIDAD!$F$22</f>
        <v>3</v>
      </c>
      <c r="T38" s="8">
        <f>VULNERABILIDAD!$F$22</f>
        <v>3</v>
      </c>
      <c r="U38" s="8">
        <f>VULNERABILIDAD!$F$22</f>
        <v>3</v>
      </c>
      <c r="V38" s="8">
        <f>VULNERABILIDAD!$F$22</f>
        <v>3</v>
      </c>
      <c r="W38" s="8">
        <f>VULNERABILIDAD!$F$22</f>
        <v>3</v>
      </c>
      <c r="X38" s="8">
        <f>VULNERABILIDAD!$F$22</f>
        <v>3</v>
      </c>
      <c r="Y38" s="8">
        <f>VULNERABILIDAD!$F$22</f>
        <v>3</v>
      </c>
      <c r="Z38" s="8">
        <f>VULNERABILIDAD!$F$22</f>
        <v>3</v>
      </c>
      <c r="AA38" s="8">
        <f>VULNERABILIDAD!$F$22</f>
        <v>3</v>
      </c>
      <c r="AC38" s="8" t="str">
        <f>VULNERABILIDAD!$U$22</f>
        <v>MEDIO</v>
      </c>
    </row>
    <row r="39" spans="6:34" ht="4.5" customHeight="1" x14ac:dyDescent="0.2">
      <c r="L39" s="8">
        <f>VULNERABILIDAD!$F$22</f>
        <v>3</v>
      </c>
      <c r="M39" s="8">
        <f>VULNERABILIDAD!$F$22</f>
        <v>3</v>
      </c>
      <c r="N39" s="8">
        <f>VULNERABILIDAD!$F$22</f>
        <v>3</v>
      </c>
      <c r="O39" s="8">
        <f>VULNERABILIDAD!$F$22</f>
        <v>3</v>
      </c>
      <c r="P39" s="8">
        <f>VULNERABILIDAD!$F$22</f>
        <v>3</v>
      </c>
      <c r="Q39" s="8">
        <f>VULNERABILIDAD!$F$22</f>
        <v>3</v>
      </c>
      <c r="R39" s="8">
        <f>VULNERABILIDAD!$F$22</f>
        <v>3</v>
      </c>
      <c r="S39" s="8">
        <f>VULNERABILIDAD!$F$22</f>
        <v>3</v>
      </c>
      <c r="T39" s="8">
        <f>VULNERABILIDAD!$F$22</f>
        <v>3</v>
      </c>
      <c r="U39" s="8">
        <f>VULNERABILIDAD!$F$22</f>
        <v>3</v>
      </c>
      <c r="V39" s="8">
        <f>VULNERABILIDAD!$F$22</f>
        <v>3</v>
      </c>
      <c r="W39" s="8">
        <f>VULNERABILIDAD!$F$22</f>
        <v>3</v>
      </c>
      <c r="X39" s="8">
        <f>VULNERABILIDAD!$F$22</f>
        <v>3</v>
      </c>
      <c r="Y39" s="8">
        <f>VULNERABILIDAD!$F$22</f>
        <v>3</v>
      </c>
      <c r="Z39" s="8">
        <f>VULNERABILIDAD!$F$22</f>
        <v>3</v>
      </c>
      <c r="AA39" s="8">
        <f>VULNERABILIDAD!$F$22</f>
        <v>3</v>
      </c>
      <c r="AB39" s="8">
        <f>VULNERABILIDAD!$F$22</f>
        <v>3</v>
      </c>
    </row>
    <row r="40" spans="6:34" ht="4.5" customHeight="1" x14ac:dyDescent="0.2">
      <c r="M40" s="8">
        <f>VULNERABILIDAD!$F$22</f>
        <v>3</v>
      </c>
      <c r="N40" s="8">
        <f>VULNERABILIDAD!$F$22</f>
        <v>3</v>
      </c>
      <c r="O40" s="8">
        <f>VULNERABILIDAD!$F$22</f>
        <v>3</v>
      </c>
      <c r="P40" s="8">
        <f>VULNERABILIDAD!$F$22</f>
        <v>3</v>
      </c>
      <c r="Q40" s="8">
        <f>VULNERABILIDAD!$F$22</f>
        <v>3</v>
      </c>
      <c r="R40" s="8">
        <f>VULNERABILIDAD!$F$22</f>
        <v>3</v>
      </c>
      <c r="S40" s="8">
        <f>VULNERABILIDAD!$F$22</f>
        <v>3</v>
      </c>
      <c r="T40" s="8">
        <f>VULNERABILIDAD!$F$22</f>
        <v>3</v>
      </c>
      <c r="U40" s="8">
        <f>VULNERABILIDAD!$F$22</f>
        <v>3</v>
      </c>
      <c r="V40" s="8">
        <f>VULNERABILIDAD!$F$22</f>
        <v>3</v>
      </c>
      <c r="W40" s="8">
        <f>VULNERABILIDAD!$F$22</f>
        <v>3</v>
      </c>
      <c r="X40" s="8">
        <f>VULNERABILIDAD!$F$22</f>
        <v>3</v>
      </c>
      <c r="Y40" s="8">
        <f>VULNERABILIDAD!$F$22</f>
        <v>3</v>
      </c>
      <c r="Z40" s="8">
        <f>VULNERABILIDAD!$F$22</f>
        <v>3</v>
      </c>
      <c r="AA40" s="8">
        <f>VULNERABILIDAD!$F$22</f>
        <v>3</v>
      </c>
    </row>
    <row r="41" spans="6:34" ht="4.5" customHeight="1" x14ac:dyDescent="0.2">
      <c r="N41" s="8">
        <f>VULNERABILIDAD!$F$22</f>
        <v>3</v>
      </c>
      <c r="O41" s="8">
        <f>VULNERABILIDAD!$F$22</f>
        <v>3</v>
      </c>
      <c r="P41" s="8">
        <f>VULNERABILIDAD!$F$22</f>
        <v>3</v>
      </c>
      <c r="Q41" s="8">
        <f>VULNERABILIDAD!$F$22</f>
        <v>3</v>
      </c>
      <c r="R41" s="8">
        <f>VULNERABILIDAD!$F$22</f>
        <v>3</v>
      </c>
      <c r="S41" s="8">
        <f>VULNERABILIDAD!$F$22</f>
        <v>3</v>
      </c>
      <c r="T41" s="8">
        <f>VULNERABILIDAD!$F$22</f>
        <v>3</v>
      </c>
      <c r="U41" s="8">
        <f>VULNERABILIDAD!$F$22</f>
        <v>3</v>
      </c>
      <c r="V41" s="8">
        <f>VULNERABILIDAD!$F$22</f>
        <v>3</v>
      </c>
      <c r="W41" s="8">
        <f>VULNERABILIDAD!$F$22</f>
        <v>3</v>
      </c>
      <c r="X41" s="8">
        <f>VULNERABILIDAD!$F$22</f>
        <v>3</v>
      </c>
      <c r="Y41" s="8">
        <f>VULNERABILIDAD!$F$22</f>
        <v>3</v>
      </c>
      <c r="Z41" s="8">
        <f>VULNERABILIDAD!$F$22</f>
        <v>3</v>
      </c>
    </row>
    <row r="42" spans="6:34" ht="4.5" customHeight="1" x14ac:dyDescent="0.2">
      <c r="O42" s="8">
        <f>VULNERABILIDAD!$F$22</f>
        <v>3</v>
      </c>
      <c r="P42" s="8">
        <f>VULNERABILIDAD!$F$22</f>
        <v>3</v>
      </c>
      <c r="Q42" s="8">
        <f>VULNERABILIDAD!$F$22</f>
        <v>3</v>
      </c>
      <c r="R42" s="8">
        <f>VULNERABILIDAD!$F$22</f>
        <v>3</v>
      </c>
      <c r="S42" s="8">
        <f>VULNERABILIDAD!$F$22</f>
        <v>3</v>
      </c>
      <c r="T42" s="8">
        <f>VULNERABILIDAD!$F$22</f>
        <v>3</v>
      </c>
      <c r="U42" s="8">
        <f>VULNERABILIDAD!$F$22</f>
        <v>3</v>
      </c>
      <c r="V42" s="8">
        <f>VULNERABILIDAD!$F$22</f>
        <v>3</v>
      </c>
      <c r="W42" s="8">
        <f>VULNERABILIDAD!$F$22</f>
        <v>3</v>
      </c>
      <c r="X42" s="8">
        <f>VULNERABILIDAD!$F$22</f>
        <v>3</v>
      </c>
      <c r="Y42" s="8">
        <f>VULNERABILIDAD!$F$22</f>
        <v>3</v>
      </c>
    </row>
    <row r="43" spans="6:34" ht="4.5" customHeight="1" x14ac:dyDescent="0.2">
      <c r="P43" s="8">
        <f>VULNERABILIDAD!$F$22</f>
        <v>3</v>
      </c>
      <c r="Q43" s="8">
        <f>VULNERABILIDAD!$F$22</f>
        <v>3</v>
      </c>
      <c r="R43" s="8">
        <f>VULNERABILIDAD!$F$22</f>
        <v>3</v>
      </c>
      <c r="S43" s="8">
        <f>VULNERABILIDAD!$F$22</f>
        <v>3</v>
      </c>
      <c r="T43" s="8">
        <f>VULNERABILIDAD!$F$22</f>
        <v>3</v>
      </c>
      <c r="U43" s="8">
        <f>VULNERABILIDAD!$F$22</f>
        <v>3</v>
      </c>
      <c r="V43" s="8">
        <f>VULNERABILIDAD!$F$22</f>
        <v>3</v>
      </c>
      <c r="W43" s="8">
        <f>VULNERABILIDAD!$F$22</f>
        <v>3</v>
      </c>
      <c r="X43" s="8">
        <f>VULNERABILIDAD!$F$22</f>
        <v>3</v>
      </c>
    </row>
    <row r="44" spans="6:34" ht="4.5" customHeight="1" x14ac:dyDescent="0.2">
      <c r="Q44" s="8">
        <f>VULNERABILIDAD!$F$22</f>
        <v>3</v>
      </c>
      <c r="R44" s="8">
        <f>VULNERABILIDAD!$F$22</f>
        <v>3</v>
      </c>
      <c r="S44" s="8">
        <f>VULNERABILIDAD!$F$22</f>
        <v>3</v>
      </c>
      <c r="T44" s="8">
        <f>VULNERABILIDAD!$F$22</f>
        <v>3</v>
      </c>
      <c r="U44" s="8">
        <f>VULNERABILIDAD!$F$22</f>
        <v>3</v>
      </c>
      <c r="V44" s="8">
        <f>VULNERABILIDAD!$F$22</f>
        <v>3</v>
      </c>
      <c r="W44" s="8">
        <f>VULNERABILIDAD!$F$22</f>
        <v>3</v>
      </c>
    </row>
    <row r="45" spans="6:34" ht="4.5" customHeight="1" x14ac:dyDescent="0.2">
      <c r="R45" s="8">
        <f>VULNERABILIDAD!$F$22</f>
        <v>3</v>
      </c>
      <c r="S45" s="8">
        <f>VULNERABILIDAD!$F$22</f>
        <v>3</v>
      </c>
      <c r="T45" s="8">
        <f>VULNERABILIDAD!$F$22</f>
        <v>3</v>
      </c>
      <c r="U45" s="8">
        <f>VULNERABILIDAD!$F$22</f>
        <v>3</v>
      </c>
      <c r="V45" s="8">
        <f>VULNERABILIDAD!$F$22</f>
        <v>3</v>
      </c>
      <c r="W45" s="8"/>
    </row>
    <row r="46" spans="6:34" ht="4.5" customHeight="1" x14ac:dyDescent="0.2">
      <c r="S46" s="8">
        <f>VULNERABILIDAD!$F$22</f>
        <v>3</v>
      </c>
      <c r="T46" s="8">
        <f>VULNERABILIDAD!$F$22</f>
        <v>3</v>
      </c>
      <c r="U46" s="8">
        <f>VULNERABILIDAD!$F$22</f>
        <v>3</v>
      </c>
      <c r="V46" s="8"/>
    </row>
    <row r="47" spans="6:34" ht="4.5" customHeight="1" x14ac:dyDescent="0.2">
      <c r="T47" s="8">
        <f>VULNERABILIDAD!$F$22</f>
        <v>3</v>
      </c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60" t="s">
        <v>11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70 al 100% de la vulnerabilidad y la amenaza  estan controlados.  Una emergencia se superaría en poco tiempo, y que los efectos sociales, económicos y del medio ambiente serán  menores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6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6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12">
    <mergeCell ref="AL1:AN1"/>
    <mergeCell ref="AM2:AN2"/>
    <mergeCell ref="AM3:AN3"/>
    <mergeCell ref="A5:AM5"/>
    <mergeCell ref="A6:AM6"/>
    <mergeCell ref="B8:AM8"/>
    <mergeCell ref="B9:X9"/>
    <mergeCell ref="A54:AM54"/>
    <mergeCell ref="A11:AM11"/>
    <mergeCell ref="A50:A52"/>
    <mergeCell ref="B50:AM52"/>
    <mergeCell ref="C49:AK49"/>
  </mergeCells>
  <phoneticPr fontId="25" type="noConversion"/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71" priority="1" stopIfTrue="1" operator="equal">
      <formula>1</formula>
    </cfRule>
    <cfRule type="cellIs" dxfId="70" priority="2" stopIfTrue="1" operator="equal">
      <formula>2</formula>
    </cfRule>
    <cfRule type="cellIs" dxfId="69" priority="3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68" priority="4" stopIfTrue="1" operator="equal">
      <formula>"BAJO"</formula>
    </cfRule>
    <cfRule type="cellIs" dxfId="67" priority="5" stopIfTrue="1" operator="equal">
      <formula>"MEDIO"</formula>
    </cfRule>
    <cfRule type="cellIs" dxfId="66" priority="6" stopIfTrue="1" operator="equal">
      <formula>"ALTO"</formula>
    </cfRule>
  </conditionalFormatting>
  <conditionalFormatting sqref="A50:A52">
    <cfRule type="cellIs" dxfId="65" priority="7" stopIfTrue="1" operator="equal">
      <formula>"BAJO"</formula>
    </cfRule>
    <cfRule type="cellIs" dxfId="64" priority="8" stopIfTrue="1" operator="equal">
      <formula>"MEDIO"</formula>
    </cfRule>
    <cfRule type="cellIs" dxfId="63" priority="9" stopIfTrue="1" operator="equal">
      <formula>"ALTO"</formula>
    </cfRule>
  </conditionalFormatting>
  <conditionalFormatting sqref="B50:B52">
    <cfRule type="cellIs" dxfId="62" priority="10" stopIfTrue="1" operator="equal">
      <formula>"BAJO"</formula>
    </cfRule>
    <cfRule type="cellIs" dxfId="61" priority="11" stopIfTrue="1" operator="equal">
      <formula>"MEDIO"</formula>
    </cfRule>
    <cfRule type="cellIs" dxfId="60" priority="12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N54"/>
  <sheetViews>
    <sheetView showGridLines="0" zoomScale="121" workbookViewId="0">
      <selection activeCell="AN2" sqref="AN2"/>
    </sheetView>
  </sheetViews>
  <sheetFormatPr baseColWidth="10" defaultRowHeight="12.75" x14ac:dyDescent="0.2"/>
  <cols>
    <col min="1" max="1" width="13" customWidth="1"/>
    <col min="3" max="37" width="0.85546875" customWidth="1"/>
    <col min="39" max="39" width="19" customWidth="1"/>
  </cols>
  <sheetData>
    <row r="1" spans="1:40" x14ac:dyDescent="0.2">
      <c r="A1" s="33"/>
      <c r="B1" s="33"/>
      <c r="C1" s="33"/>
      <c r="D1" s="33"/>
      <c r="E1" s="33"/>
      <c r="AM1" s="36"/>
      <c r="AN1" s="40" t="s">
        <v>106</v>
      </c>
    </row>
    <row r="2" spans="1:40" x14ac:dyDescent="0.2">
      <c r="A2" s="33"/>
      <c r="B2" s="33"/>
      <c r="C2" s="33"/>
      <c r="D2" s="33"/>
      <c r="E2" s="33"/>
      <c r="AL2" s="34"/>
      <c r="AN2" s="40" t="s">
        <v>107</v>
      </c>
    </row>
    <row r="3" spans="1:40" x14ac:dyDescent="0.2">
      <c r="A3" s="33"/>
      <c r="B3" s="33"/>
      <c r="C3" s="33"/>
      <c r="D3" s="33"/>
      <c r="E3" s="33"/>
      <c r="AL3" s="34"/>
      <c r="AN3" s="41" t="s">
        <v>104</v>
      </c>
    </row>
    <row r="5" spans="1:40" ht="15.75" x14ac:dyDescent="0.25">
      <c r="A5" s="43" t="s">
        <v>34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"/>
    </row>
    <row r="6" spans="1:40" ht="19.5" customHeight="1" x14ac:dyDescent="0.25">
      <c r="A6" s="43" t="s">
        <v>41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9"/>
    </row>
    <row r="8" spans="1:40" ht="15.75" x14ac:dyDescent="0.25">
      <c r="A8" s="10" t="s">
        <v>42</v>
      </c>
      <c r="B8" s="44" t="s">
        <v>81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</row>
    <row r="9" spans="1:40" x14ac:dyDescent="0.2">
      <c r="A9" s="28" t="s">
        <v>43</v>
      </c>
      <c r="B9" s="45">
        <v>42243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1" spans="1:40" ht="18" x14ac:dyDescent="0.25">
      <c r="A11" s="59" t="str">
        <f>VULNERABILIDAD!B16</f>
        <v xml:space="preserve">ACCIDENTES DE TRÁNSITO 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</row>
    <row r="12" spans="1:40" ht="7.5" customHeight="1" x14ac:dyDescent="0.2"/>
    <row r="13" spans="1:40" ht="4.5" customHeight="1" x14ac:dyDescent="0.2">
      <c r="T13" s="8"/>
    </row>
    <row r="14" spans="1:40" ht="4.5" customHeight="1" x14ac:dyDescent="0.2">
      <c r="S14" s="8"/>
      <c r="T14" s="8"/>
      <c r="U14" s="8"/>
    </row>
    <row r="15" spans="1:40" ht="4.5" customHeight="1" x14ac:dyDescent="0.2">
      <c r="R15" s="8"/>
      <c r="S15" s="8"/>
      <c r="T15" s="8"/>
      <c r="U15" s="8"/>
      <c r="V15" s="8"/>
    </row>
    <row r="16" spans="1:40" ht="4.5" customHeight="1" x14ac:dyDescent="0.2">
      <c r="Q16" s="8"/>
      <c r="R16" s="8"/>
      <c r="S16" s="8"/>
      <c r="T16" s="8"/>
      <c r="U16" s="8"/>
      <c r="V16" s="8"/>
      <c r="W16" s="8"/>
    </row>
    <row r="17" spans="3:37" ht="4.5" customHeight="1" x14ac:dyDescent="0.2">
      <c r="P17" s="8"/>
      <c r="Q17" s="8"/>
      <c r="R17" s="8"/>
      <c r="S17" s="8"/>
      <c r="T17" s="8"/>
      <c r="U17" s="8"/>
      <c r="V17" s="8"/>
      <c r="W17" s="8"/>
      <c r="X17" s="8"/>
    </row>
    <row r="18" spans="3:37" ht="4.5" customHeight="1" x14ac:dyDescent="0.2"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3:37" ht="4.5" customHeight="1" x14ac:dyDescent="0.2"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3:37" ht="4.5" customHeight="1" x14ac:dyDescent="0.2"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3:37" ht="4.5" customHeight="1" x14ac:dyDescent="0.2"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37" ht="4.5" customHeight="1" x14ac:dyDescent="0.2"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C22" s="8"/>
    </row>
    <row r="23" spans="3:37" ht="4.5" customHeight="1" x14ac:dyDescent="0.2"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B23" s="8"/>
      <c r="AC23" s="8"/>
      <c r="AD23" s="8"/>
    </row>
    <row r="24" spans="3:37" ht="4.5" customHeight="1" x14ac:dyDescent="0.2"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AA24" s="8"/>
      <c r="AB24" s="8"/>
      <c r="AC24" s="8"/>
      <c r="AD24" s="8"/>
      <c r="AE24" s="8"/>
    </row>
    <row r="25" spans="3:37" ht="4.5" customHeight="1" x14ac:dyDescent="0.2"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Z25" s="8"/>
      <c r="AA25" s="8"/>
      <c r="AB25" s="8"/>
      <c r="AC25" s="8"/>
      <c r="AD25" s="8"/>
      <c r="AE25" s="8"/>
      <c r="AF25" s="8"/>
    </row>
    <row r="26" spans="3:37" ht="4.5" customHeight="1" x14ac:dyDescent="0.2"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Y26" s="8"/>
      <c r="Z26" s="8"/>
      <c r="AA26" s="8"/>
      <c r="AB26" s="8"/>
      <c r="AC26" s="8"/>
      <c r="AD26" s="8"/>
      <c r="AE26" s="8"/>
      <c r="AF26" s="8"/>
      <c r="AG26" s="8"/>
    </row>
    <row r="27" spans="3:37" ht="4.5" customHeight="1" x14ac:dyDescent="0.2">
      <c r="F27" s="8" t="str">
        <f>VULNERABILIDAD!$K$16</f>
        <v>MEDIO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3:37" ht="4.5" customHeight="1" x14ac:dyDescent="0.2">
      <c r="E28" s="8" t="str">
        <f>VULNERABILIDAD!$K$16</f>
        <v>MEDIO</v>
      </c>
      <c r="F28" s="8" t="str">
        <f>VULNERABILIDAD!$K$16</f>
        <v>MEDIO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3:37" ht="4.5" customHeight="1" x14ac:dyDescent="0.2">
      <c r="D29" s="8" t="str">
        <f>VULNERABILIDAD!$K$16</f>
        <v>MEDIO</v>
      </c>
      <c r="E29" s="8" t="str">
        <f>VULNERABILIDAD!$K$16</f>
        <v>MEDIO</v>
      </c>
      <c r="F29" s="8" t="e">
        <f>[1]ZZVULNERABILIDAD!$J$16</f>
        <v>#REF!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3:37" ht="4.5" customHeight="1" x14ac:dyDescent="0.2">
      <c r="C30" s="8" t="str">
        <f>VULNERABILIDAD!$K$16</f>
        <v>MEDIO</v>
      </c>
      <c r="D30" s="8" t="str">
        <f>VULNERABILIDAD!$K$16</f>
        <v>MEDIO</v>
      </c>
      <c r="E30" s="8" t="str">
        <f>VULNERABILIDAD!$K$16</f>
        <v>MEDIO</v>
      </c>
      <c r="F30" s="8" t="str">
        <f>VULNERABILIDAD!$K$16</f>
        <v>MEDIO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3:37" ht="4.5" customHeight="1" x14ac:dyDescent="0.2">
      <c r="D31" s="8"/>
      <c r="E31" s="8" t="str">
        <f>VULNERABILIDAD!$K$16</f>
        <v>MEDIO</v>
      </c>
      <c r="F31" s="8" t="str">
        <f>VULNERABILIDAD!$K$16</f>
        <v>MEDIO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3:37" ht="4.5" customHeight="1" x14ac:dyDescent="0.2">
      <c r="E32" s="8"/>
      <c r="F32" s="8" t="str">
        <f>VULNERABILIDAD!$K$16</f>
        <v>MEDIO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spans="6:34" ht="4.5" customHeight="1" x14ac:dyDescent="0.2">
      <c r="F33" s="8" t="str">
        <f>VULNERABILIDAD!$K$16</f>
        <v>MEDIO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6:34" ht="4.5" customHeight="1" x14ac:dyDescent="0.2"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Y34" s="8"/>
      <c r="Z34" s="8"/>
      <c r="AA34" s="8"/>
      <c r="AB34" s="8"/>
      <c r="AC34" s="8"/>
      <c r="AD34" s="8"/>
      <c r="AE34" s="8"/>
      <c r="AF34" s="8"/>
      <c r="AG34" s="8"/>
    </row>
    <row r="35" spans="6:34" ht="4.5" customHeight="1" x14ac:dyDescent="0.2"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Z35" s="8"/>
      <c r="AA35" s="8"/>
      <c r="AB35" s="8"/>
      <c r="AC35" s="8"/>
      <c r="AD35" s="8"/>
      <c r="AE35" s="8"/>
      <c r="AF35" s="8"/>
    </row>
    <row r="36" spans="6:34" ht="4.5" customHeight="1" x14ac:dyDescent="0.2"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AA36" s="8"/>
      <c r="AB36" s="8"/>
      <c r="AC36" s="8"/>
      <c r="AD36" s="8"/>
      <c r="AE36" s="8"/>
    </row>
    <row r="37" spans="6:34" ht="4.5" customHeight="1" x14ac:dyDescent="0.2"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B37" s="8"/>
      <c r="AC37" s="8"/>
      <c r="AD37" s="8"/>
    </row>
    <row r="38" spans="6:34" ht="4.5" customHeight="1" x14ac:dyDescent="0.2"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C38" s="8"/>
    </row>
    <row r="39" spans="6:34" ht="4.5" customHeight="1" x14ac:dyDescent="0.2"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6:34" ht="4.5" customHeight="1" x14ac:dyDescent="0.2"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6:34" ht="4.5" customHeight="1" x14ac:dyDescent="0.2"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6:34" ht="4.5" customHeight="1" x14ac:dyDescent="0.2"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6:34" ht="4.5" customHeight="1" x14ac:dyDescent="0.2">
      <c r="P43" s="8"/>
      <c r="Q43" s="8"/>
      <c r="R43" s="8"/>
      <c r="S43" s="8"/>
      <c r="T43" s="8"/>
      <c r="U43" s="8"/>
      <c r="V43" s="8"/>
      <c r="W43" s="8"/>
      <c r="X43" s="8"/>
    </row>
    <row r="44" spans="6:34" ht="4.5" customHeight="1" x14ac:dyDescent="0.2">
      <c r="Q44" s="8"/>
      <c r="R44" s="8"/>
      <c r="S44" s="8"/>
      <c r="T44" s="8"/>
      <c r="U44" s="8"/>
      <c r="V44" s="8"/>
      <c r="W44" s="8"/>
    </row>
    <row r="45" spans="6:34" ht="4.5" customHeight="1" x14ac:dyDescent="0.2">
      <c r="R45" s="8"/>
      <c r="S45" s="8"/>
      <c r="T45" s="8"/>
      <c r="U45" s="8"/>
      <c r="V45" s="8"/>
      <c r="W45" s="8"/>
    </row>
    <row r="46" spans="6:34" ht="4.5" customHeight="1" x14ac:dyDescent="0.2">
      <c r="S46" s="8"/>
      <c r="T46" s="8"/>
      <c r="U46" s="8"/>
      <c r="V46" s="8"/>
    </row>
    <row r="47" spans="6:34" ht="4.5" customHeight="1" x14ac:dyDescent="0.2">
      <c r="T47" s="8"/>
    </row>
    <row r="48" spans="6:34" ht="9" customHeight="1" x14ac:dyDescent="0.2">
      <c r="T48" s="8"/>
    </row>
    <row r="49" spans="1:39" ht="12.75" customHeight="1" thickBot="1" x14ac:dyDescent="0.25">
      <c r="A49" s="12" t="s">
        <v>44</v>
      </c>
      <c r="B49" s="13"/>
      <c r="C49" s="47" t="s">
        <v>45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13"/>
      <c r="AM49" s="13"/>
    </row>
    <row r="50" spans="1:39" x14ac:dyDescent="0.2">
      <c r="A50" s="50" t="s">
        <v>12</v>
      </c>
      <c r="B50" s="53" t="str">
        <f>IF(A50="BAJO","Del 70 al 100% de la vulnerabilidad y la amenaza  estan controlados.  Una emergencia se superaría en poco tiempo, y que los efectos sociales, económicos y del medio ambiente serán  menores",IF(A50="MEDIO","Del 50 al 70% la vulnerabilidad y la amenaza es alta.  Ó los componentes son calificados como medios, por lo tanto las consecuencias y efectos sociales y económicos pueden ser de magnitud, pero inferiores al riesgo alto",IF(A50="ALTO","Del 20 al 50% de los valores que representan la vulnerabilidad y amenaza, están en su punto minimo de intervención, los efectos de un evento representarian un cambio significativo en la empresa, la economía y la infraestructura")))</f>
        <v>Del 50 al 70% la vulnerabilidad y la amenaza es alta.  Ó los componentes son calificados como medios, por lo tanto las consecuencias y efectos sociales y económicos pueden ser de magnitud, pero inferiores al riesgo alto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</row>
    <row r="51" spans="1:39" x14ac:dyDescent="0.2">
      <c r="A51" s="5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</row>
    <row r="52" spans="1:39" ht="13.5" thickBot="1" x14ac:dyDescent="0.25">
      <c r="A52" s="52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8"/>
    </row>
    <row r="54" spans="1:39" x14ac:dyDescent="0.2">
      <c r="A54" s="42" t="s">
        <v>46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</row>
  </sheetData>
  <mergeCells count="9">
    <mergeCell ref="A5:AM5"/>
    <mergeCell ref="A6:AM6"/>
    <mergeCell ref="B8:AM8"/>
    <mergeCell ref="B9:X9"/>
    <mergeCell ref="A54:AM54"/>
    <mergeCell ref="A11:AM11"/>
    <mergeCell ref="A50:A52"/>
    <mergeCell ref="B50:AM52"/>
    <mergeCell ref="C49:AK49"/>
  </mergeCells>
  <phoneticPr fontId="25" type="noConversion"/>
  <conditionalFormatting sqref="P35:P38 N37:N38 O36:O38 U39:AB39 Q34:Q38 AA40 L39:S39 U32:U38 V33:V38 W34:W38 X35:X38 Y36:Y38 Z37:Z38 AA38 S40:S46 R40:R45 Q40:Q44 P40:P43 O40:O42 N40:N41 M40 S32:S38 R33:R38 M38 U40:V46 W40:W45 X40:X43 Y40:Y42 Z40:Z41 T31:T48">
    <cfRule type="cellIs" dxfId="59" priority="1" stopIfTrue="1" operator="equal">
      <formula>1</formula>
    </cfRule>
    <cfRule type="cellIs" dxfId="58" priority="2" stopIfTrue="1" operator="equal">
      <formula>2</formula>
    </cfRule>
    <cfRule type="cellIs" dxfId="57" priority="3" stopIfTrue="1" operator="equal">
      <formula>3</formula>
    </cfRule>
  </conditionalFormatting>
  <conditionalFormatting sqref="G26:G34 I29:I32 F27:F33 D29 H29:H33 J29:J31 D31 C30:D30 E28:E32 L37:L38 H25 AJ31 J23:J25 H35 J32:R32 K29:S29 K31:S31 I35:J36 K35:O35 K36:N36 M37 I24:I25 AA20 AC31:AC38 V29:AJ29 W28:AI28 X27:AH27 Y26:AG26 Z25:AF25 AA24:AE24 AC22 AB23:AD23 AB31:AB37 AD31:AD37 AA31:AA36 Z31:Z35 Y31:Y34 X31:X33 W31:W32 V31 AE31:AE36 AF31:AF35 AG31:AG34 AH31:AH33 AI31:AI32 K30:AK30 I33:Q33 K22:M25 N23:S25 K38 J37:K37 T13:T29 L21 H26:S28 M20:M21 N19:N22 O18:O22 P17:P22 Q16:Q22 R15:R22 S14:S22 W22:AA22 V15:V27 U14:U28 W26 W25:X25 W24:Y24 W23:Z23 W21:AB21 W16:W20 X17:X20 Y18:Y20 Z19:Z20 H34:P34">
    <cfRule type="cellIs" dxfId="56" priority="4" stopIfTrue="1" operator="equal">
      <formula>"BAJO"</formula>
    </cfRule>
    <cfRule type="cellIs" dxfId="55" priority="5" stopIfTrue="1" operator="equal">
      <formula>"MEDIO"</formula>
    </cfRule>
    <cfRule type="cellIs" dxfId="54" priority="6" stopIfTrue="1" operator="equal">
      <formula>"ALTO"</formula>
    </cfRule>
  </conditionalFormatting>
  <conditionalFormatting sqref="A50:A52">
    <cfRule type="cellIs" dxfId="53" priority="7" stopIfTrue="1" operator="equal">
      <formula>"BAJO"</formula>
    </cfRule>
    <cfRule type="cellIs" dxfId="52" priority="8" stopIfTrue="1" operator="equal">
      <formula>"MEDIO"</formula>
    </cfRule>
    <cfRule type="cellIs" dxfId="51" priority="9" stopIfTrue="1" operator="equal">
      <formula>"ALTO"</formula>
    </cfRule>
  </conditionalFormatting>
  <conditionalFormatting sqref="B50:B52">
    <cfRule type="cellIs" dxfId="50" priority="10" stopIfTrue="1" operator="equal">
      <formula>"BAJO"</formula>
    </cfRule>
    <cfRule type="cellIs" dxfId="49" priority="11" stopIfTrue="1" operator="equal">
      <formula>"MEDIO"</formula>
    </cfRule>
    <cfRule type="cellIs" dxfId="48" priority="12" stopIfTrue="1" operator="equal">
      <formula>"ALTO"</formula>
    </cfRule>
  </conditionalFormatting>
  <pageMargins left="1.3779527559055118" right="0.59055118110236227" top="0.98425196850393704" bottom="0.78740157480314965" header="0" footer="0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K235"/>
  <sheetViews>
    <sheetView showGridLines="0" zoomScale="90" zoomScaleNormal="90" zoomScaleSheetLayoutView="100" workbookViewId="0">
      <selection activeCell="B4" sqref="B4"/>
    </sheetView>
  </sheetViews>
  <sheetFormatPr baseColWidth="10" defaultRowHeight="12.75" x14ac:dyDescent="0.2"/>
  <cols>
    <col min="1" max="1" width="11.42578125" style="1"/>
    <col min="2" max="2" width="27" style="1" customWidth="1"/>
    <col min="3" max="3" width="14" style="1" customWidth="1"/>
    <col min="4" max="4" width="10" style="1" customWidth="1"/>
    <col min="5" max="5" width="11.42578125" style="1" customWidth="1"/>
    <col min="6" max="6" width="0.140625" style="1" customWidth="1"/>
    <col min="7" max="9" width="6.7109375" style="1" customWidth="1"/>
    <col min="10" max="10" width="8.42578125" style="2" customWidth="1"/>
    <col min="11" max="11" width="9.7109375" style="2" customWidth="1"/>
    <col min="12" max="14" width="8.7109375" style="1" customWidth="1"/>
    <col min="15" max="15" width="8.28515625" style="1" customWidth="1"/>
    <col min="16" max="16" width="9.7109375" style="1" customWidth="1"/>
    <col min="17" max="22" width="6.7109375" style="1" customWidth="1"/>
    <col min="23" max="23" width="15.140625" style="1" customWidth="1"/>
    <col min="24" max="24" width="33.28515625" style="1" customWidth="1"/>
    <col min="25" max="27" width="11.42578125" style="1"/>
    <col min="28" max="31" width="6.140625" style="1" customWidth="1"/>
    <col min="32" max="16384" width="11.42578125" style="1"/>
  </cols>
  <sheetData>
    <row r="1" spans="1:37" x14ac:dyDescent="0.2">
      <c r="A1" s="33"/>
      <c r="B1" s="33"/>
      <c r="C1" s="33"/>
      <c r="D1" s="33"/>
      <c r="E1" s="48" t="s">
        <v>106</v>
      </c>
      <c r="F1" s="48"/>
      <c r="G1" s="48"/>
      <c r="H1" s="48"/>
      <c r="I1" s="48"/>
      <c r="J1" s="48"/>
      <c r="K1" s="48"/>
      <c r="L1" s="48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x14ac:dyDescent="0.2">
      <c r="A2" s="33"/>
      <c r="B2" s="33"/>
      <c r="C2" s="33"/>
      <c r="D2" s="33"/>
      <c r="E2" s="33"/>
      <c r="F2"/>
      <c r="G2"/>
      <c r="H2"/>
      <c r="I2"/>
      <c r="J2" s="34"/>
      <c r="K2" s="48" t="s">
        <v>107</v>
      </c>
      <c r="L2" s="48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33"/>
      <c r="B3" s="33"/>
      <c r="C3" s="33"/>
      <c r="D3" s="33"/>
      <c r="E3" s="33"/>
      <c r="F3"/>
      <c r="G3"/>
      <c r="H3"/>
      <c r="I3"/>
      <c r="J3" s="34"/>
      <c r="K3" s="49" t="s">
        <v>104</v>
      </c>
      <c r="L3" s="49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5" spans="1:37" ht="22.5" x14ac:dyDescent="0.3">
      <c r="B5" s="119" t="s">
        <v>0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</row>
    <row r="6" spans="1:37" ht="18" x14ac:dyDescent="0.25">
      <c r="B6" s="11" t="s">
        <v>43</v>
      </c>
      <c r="C6" s="155" t="s">
        <v>82</v>
      </c>
      <c r="D6" s="155"/>
      <c r="E6" s="155"/>
      <c r="F6" s="155"/>
      <c r="G6" s="155"/>
      <c r="H6" s="155"/>
      <c r="I6" s="155"/>
      <c r="J6" s="7"/>
      <c r="K6" s="7"/>
      <c r="L6" s="7"/>
      <c r="M6" s="7"/>
      <c r="N6" s="7"/>
      <c r="O6" s="7"/>
      <c r="P6" s="23"/>
      <c r="Q6" s="7"/>
      <c r="R6" s="7"/>
      <c r="S6" s="7"/>
      <c r="T6" s="7"/>
      <c r="U6" s="7"/>
      <c r="V6" s="7"/>
    </row>
    <row r="7" spans="1:37" ht="12.75" customHeight="1" thickBot="1" x14ac:dyDescent="0.25">
      <c r="P7" s="24">
        <v>0</v>
      </c>
    </row>
    <row r="8" spans="1:37" ht="13.5" thickBot="1" x14ac:dyDescent="0.25">
      <c r="B8" s="129" t="s">
        <v>51</v>
      </c>
      <c r="C8" s="130"/>
      <c r="D8" s="130"/>
      <c r="E8" s="130"/>
      <c r="F8" s="130"/>
      <c r="G8" s="130"/>
      <c r="H8" s="131"/>
      <c r="I8" s="14"/>
      <c r="J8" s="122" t="s">
        <v>47</v>
      </c>
      <c r="K8" s="123"/>
      <c r="L8" s="123"/>
      <c r="M8" s="123"/>
      <c r="N8" s="123"/>
      <c r="O8" s="124"/>
      <c r="P8" s="25">
        <v>0.2</v>
      </c>
      <c r="Q8" s="141" t="s">
        <v>29</v>
      </c>
      <c r="R8" s="142"/>
      <c r="S8" s="142"/>
      <c r="T8" s="142"/>
      <c r="U8" s="142"/>
      <c r="V8" s="142"/>
      <c r="W8" s="143"/>
    </row>
    <row r="9" spans="1:37" x14ac:dyDescent="0.2">
      <c r="B9" s="18" t="s">
        <v>35</v>
      </c>
      <c r="C9" s="112" t="s">
        <v>38</v>
      </c>
      <c r="D9" s="112"/>
      <c r="E9" s="112"/>
      <c r="F9" s="112"/>
      <c r="G9" s="112"/>
      <c r="H9" s="113"/>
      <c r="I9" s="19" t="s">
        <v>19</v>
      </c>
      <c r="J9" s="30" t="s">
        <v>48</v>
      </c>
      <c r="K9" s="125" t="s">
        <v>22</v>
      </c>
      <c r="L9" s="125"/>
      <c r="M9" s="125"/>
      <c r="N9" s="125"/>
      <c r="O9" s="126"/>
      <c r="P9" s="26">
        <v>0.4</v>
      </c>
      <c r="Q9" s="17" t="s">
        <v>30</v>
      </c>
      <c r="R9" s="112" t="s">
        <v>31</v>
      </c>
      <c r="S9" s="112"/>
      <c r="T9" s="112"/>
      <c r="U9" s="112"/>
      <c r="V9" s="112"/>
      <c r="W9" s="113"/>
    </row>
    <row r="10" spans="1:37" x14ac:dyDescent="0.2">
      <c r="B10" s="20" t="s">
        <v>36</v>
      </c>
      <c r="C10" s="114" t="s">
        <v>58</v>
      </c>
      <c r="D10" s="114"/>
      <c r="E10" s="114"/>
      <c r="F10" s="114"/>
      <c r="G10" s="114"/>
      <c r="H10" s="115"/>
      <c r="I10" s="19" t="s">
        <v>20</v>
      </c>
      <c r="J10" s="31" t="s">
        <v>49</v>
      </c>
      <c r="K10" s="125" t="s">
        <v>23</v>
      </c>
      <c r="L10" s="125"/>
      <c r="M10" s="125"/>
      <c r="N10" s="125"/>
      <c r="O10" s="126"/>
      <c r="P10" s="27">
        <v>0.6</v>
      </c>
      <c r="Q10" s="15" t="s">
        <v>12</v>
      </c>
      <c r="R10" s="114" t="s">
        <v>32</v>
      </c>
      <c r="S10" s="114"/>
      <c r="T10" s="114"/>
      <c r="U10" s="114"/>
      <c r="V10" s="114"/>
      <c r="W10" s="115"/>
    </row>
    <row r="11" spans="1:37" ht="13.5" thickBot="1" x14ac:dyDescent="0.25">
      <c r="B11" s="21" t="s">
        <v>37</v>
      </c>
      <c r="C11" s="116" t="s">
        <v>39</v>
      </c>
      <c r="D11" s="116"/>
      <c r="E11" s="116"/>
      <c r="F11" s="116"/>
      <c r="G11" s="116"/>
      <c r="H11" s="117"/>
      <c r="I11" s="19" t="s">
        <v>21</v>
      </c>
      <c r="J11" s="32" t="s">
        <v>50</v>
      </c>
      <c r="K11" s="127" t="s">
        <v>24</v>
      </c>
      <c r="L11" s="127"/>
      <c r="M11" s="127"/>
      <c r="N11" s="127"/>
      <c r="O11" s="128"/>
      <c r="P11" s="27">
        <v>0.8</v>
      </c>
      <c r="Q11" s="16" t="s">
        <v>11</v>
      </c>
      <c r="R11" s="116" t="s">
        <v>33</v>
      </c>
      <c r="S11" s="116"/>
      <c r="T11" s="116"/>
      <c r="U11" s="116"/>
      <c r="V11" s="116"/>
      <c r="W11" s="117"/>
    </row>
    <row r="12" spans="1:37" ht="24.75" customHeight="1" thickBot="1" x14ac:dyDescent="0.25">
      <c r="E12" s="3"/>
      <c r="F12" s="3"/>
      <c r="G12" s="4"/>
      <c r="P12" s="24">
        <v>1</v>
      </c>
    </row>
    <row r="13" spans="1:37" ht="26.25" customHeight="1" thickBot="1" x14ac:dyDescent="0.25">
      <c r="A13" s="66" t="s">
        <v>1</v>
      </c>
      <c r="B13" s="66"/>
      <c r="C13" s="66"/>
      <c r="D13" s="66"/>
      <c r="E13" s="66"/>
      <c r="F13" s="22"/>
      <c r="G13" s="156" t="s">
        <v>2</v>
      </c>
      <c r="H13" s="157"/>
      <c r="I13" s="157"/>
      <c r="J13" s="157"/>
      <c r="K13" s="158"/>
      <c r="L13" s="156" t="s">
        <v>3</v>
      </c>
      <c r="M13" s="157"/>
      <c r="N13" s="157"/>
      <c r="O13" s="157"/>
      <c r="P13" s="158"/>
      <c r="Q13" s="152" t="s">
        <v>4</v>
      </c>
      <c r="R13" s="153"/>
      <c r="S13" s="153"/>
      <c r="T13" s="153"/>
      <c r="U13" s="154"/>
      <c r="V13" s="159" t="s">
        <v>52</v>
      </c>
      <c r="W13" s="160"/>
    </row>
    <row r="14" spans="1:37" ht="12.75" customHeight="1" x14ac:dyDescent="0.2">
      <c r="A14" s="67" t="s">
        <v>5</v>
      </c>
      <c r="B14" s="68"/>
      <c r="C14" s="72" t="s">
        <v>14</v>
      </c>
      <c r="D14" s="72" t="s">
        <v>6</v>
      </c>
      <c r="E14" s="162" t="s">
        <v>7</v>
      </c>
      <c r="F14" s="5"/>
      <c r="G14" s="135" t="s">
        <v>15</v>
      </c>
      <c r="H14" s="135" t="s">
        <v>16</v>
      </c>
      <c r="I14" s="135" t="s">
        <v>13</v>
      </c>
      <c r="J14" s="148" t="s">
        <v>8</v>
      </c>
      <c r="K14" s="139" t="s">
        <v>25</v>
      </c>
      <c r="L14" s="135" t="s">
        <v>56</v>
      </c>
      <c r="M14" s="135" t="s">
        <v>17</v>
      </c>
      <c r="N14" s="135" t="s">
        <v>9</v>
      </c>
      <c r="O14" s="137" t="s">
        <v>8</v>
      </c>
      <c r="P14" s="120" t="s">
        <v>25</v>
      </c>
      <c r="Q14" s="135" t="s">
        <v>40</v>
      </c>
      <c r="R14" s="135" t="s">
        <v>10</v>
      </c>
      <c r="S14" s="135" t="s">
        <v>18</v>
      </c>
      <c r="T14" s="137" t="s">
        <v>8</v>
      </c>
      <c r="U14" s="120" t="s">
        <v>25</v>
      </c>
      <c r="V14" s="161" t="s">
        <v>8</v>
      </c>
      <c r="W14" s="120" t="s">
        <v>25</v>
      </c>
    </row>
    <row r="15" spans="1:37" ht="87.75" customHeight="1" thickBot="1" x14ac:dyDescent="0.25">
      <c r="A15" s="69"/>
      <c r="B15" s="70"/>
      <c r="C15" s="73"/>
      <c r="D15" s="73"/>
      <c r="E15" s="163"/>
      <c r="F15" s="6"/>
      <c r="G15" s="136"/>
      <c r="H15" s="136"/>
      <c r="I15" s="150"/>
      <c r="J15" s="149"/>
      <c r="K15" s="140"/>
      <c r="L15" s="136"/>
      <c r="M15" s="136"/>
      <c r="N15" s="136"/>
      <c r="O15" s="138"/>
      <c r="P15" s="121"/>
      <c r="Q15" s="136"/>
      <c r="R15" s="136"/>
      <c r="S15" s="136"/>
      <c r="T15" s="138"/>
      <c r="U15" s="121"/>
      <c r="V15" s="121"/>
      <c r="W15" s="121"/>
    </row>
    <row r="16" spans="1:37" ht="13.5" customHeight="1" thickTop="1" x14ac:dyDescent="0.2">
      <c r="A16" s="71" t="s">
        <v>86</v>
      </c>
      <c r="B16" s="71" t="s">
        <v>59</v>
      </c>
      <c r="C16" s="144" t="s">
        <v>62</v>
      </c>
      <c r="D16" s="147" t="s">
        <v>19</v>
      </c>
      <c r="E16" s="84" t="s">
        <v>26</v>
      </c>
      <c r="F16" s="92">
        <f>IF(E16="POSIBLE",1,IF(E16="PROBABLE",2,IF(E16="INMINENTE",3,"")))</f>
        <v>3</v>
      </c>
      <c r="G16" s="86">
        <v>0.8</v>
      </c>
      <c r="H16" s="86">
        <v>0.6</v>
      </c>
      <c r="I16" s="86">
        <v>0.6</v>
      </c>
      <c r="J16" s="89">
        <f>SUM(G16:I18)</f>
        <v>2</v>
      </c>
      <c r="K16" s="92" t="str">
        <f>IF(J16&lt;=1,"BAJO",IF(J16&lt;=2,"MEDIO",IF(J16&lt;=3,"ALTO")))</f>
        <v>MEDIO</v>
      </c>
      <c r="L16" s="86">
        <v>0.6</v>
      </c>
      <c r="M16" s="86">
        <v>0</v>
      </c>
      <c r="N16" s="86">
        <v>0.8</v>
      </c>
      <c r="O16" s="89">
        <f>SUM(L16:N18)</f>
        <v>1.4</v>
      </c>
      <c r="P16" s="92" t="str">
        <f>IF(O16&lt;=1,"BAJO",IF(O16&lt;=2,"MEDIO",IF(O16&lt;=3,"ALTO")))</f>
        <v>MEDIO</v>
      </c>
      <c r="Q16" s="86">
        <v>0</v>
      </c>
      <c r="R16" s="86">
        <v>0</v>
      </c>
      <c r="S16" s="86">
        <v>0</v>
      </c>
      <c r="T16" s="89">
        <f>SUM(Q16:S18)</f>
        <v>0</v>
      </c>
      <c r="U16" s="92" t="str">
        <f>IF(T16&lt;=1,"BAJO",IF(T16&lt;=2,"MEDIO",IF(T16&lt;=3,"ALTO")))</f>
        <v>BAJO</v>
      </c>
      <c r="V16" s="89">
        <f>J16+O16+T16</f>
        <v>3.4</v>
      </c>
      <c r="W16" s="132" t="s">
        <v>12</v>
      </c>
      <c r="X16" s="151"/>
    </row>
    <row r="17" spans="1:24" x14ac:dyDescent="0.2">
      <c r="A17" s="64"/>
      <c r="B17" s="64"/>
      <c r="C17" s="145"/>
      <c r="D17" s="79"/>
      <c r="E17" s="84"/>
      <c r="F17" s="93"/>
      <c r="G17" s="101"/>
      <c r="H17" s="101"/>
      <c r="I17" s="101"/>
      <c r="J17" s="90"/>
      <c r="K17" s="93"/>
      <c r="L17" s="87"/>
      <c r="M17" s="87"/>
      <c r="N17" s="87"/>
      <c r="O17" s="90"/>
      <c r="P17" s="93"/>
      <c r="Q17" s="87"/>
      <c r="R17" s="87"/>
      <c r="S17" s="87"/>
      <c r="T17" s="90"/>
      <c r="U17" s="93"/>
      <c r="V17" s="90"/>
      <c r="W17" s="133"/>
      <c r="X17" s="151"/>
    </row>
    <row r="18" spans="1:24" ht="24.75" customHeight="1" thickBot="1" x14ac:dyDescent="0.25">
      <c r="A18" s="65"/>
      <c r="B18" s="65"/>
      <c r="C18" s="146"/>
      <c r="D18" s="73"/>
      <c r="E18" s="85"/>
      <c r="F18" s="94"/>
      <c r="G18" s="102"/>
      <c r="H18" s="102"/>
      <c r="I18" s="102"/>
      <c r="J18" s="95"/>
      <c r="K18" s="94"/>
      <c r="L18" s="88"/>
      <c r="M18" s="88"/>
      <c r="N18" s="88"/>
      <c r="O18" s="91"/>
      <c r="P18" s="94"/>
      <c r="Q18" s="88"/>
      <c r="R18" s="88"/>
      <c r="S18" s="88"/>
      <c r="T18" s="91"/>
      <c r="U18" s="94"/>
      <c r="V18" s="95"/>
      <c r="W18" s="134"/>
      <c r="X18" s="151"/>
    </row>
    <row r="19" spans="1:24" ht="13.5" customHeight="1" thickTop="1" x14ac:dyDescent="0.2">
      <c r="A19" s="63" t="s">
        <v>87</v>
      </c>
      <c r="B19" s="63" t="s">
        <v>53</v>
      </c>
      <c r="C19" s="75" t="s">
        <v>57</v>
      </c>
      <c r="D19" s="78" t="s">
        <v>19</v>
      </c>
      <c r="E19" s="80" t="s">
        <v>27</v>
      </c>
      <c r="F19" s="92">
        <f>IF(E19="POSIBLE",1,IF(E19="PROBABLE",2,IF(E19="INMINENTE",3,"")))</f>
        <v>1</v>
      </c>
      <c r="G19" s="86">
        <v>0.4</v>
      </c>
      <c r="H19" s="86">
        <v>0.4</v>
      </c>
      <c r="I19" s="86">
        <v>0.6</v>
      </c>
      <c r="J19" s="89">
        <f>SUM(G19:I21)</f>
        <v>1.4</v>
      </c>
      <c r="K19" s="92" t="str">
        <f>IF(J19&lt;=1,"BAJO",IF(J19&lt;=2,"MEDIO",IF(J19&lt;=3,"ALTO")))</f>
        <v>MEDIO</v>
      </c>
      <c r="L19" s="86">
        <v>0.8</v>
      </c>
      <c r="M19" s="86">
        <v>0.6</v>
      </c>
      <c r="N19" s="86">
        <v>0.8</v>
      </c>
      <c r="O19" s="89">
        <f>SUM(L19:N21)</f>
        <v>2.2000000000000002</v>
      </c>
      <c r="P19" s="92" t="str">
        <f>IF(O19&lt;=1,"BAJO",IF(O19&lt;=2,"MEDIO",IF(O19&lt;=3,"ALTO")))</f>
        <v>ALTO</v>
      </c>
      <c r="Q19" s="86">
        <v>0.6</v>
      </c>
      <c r="R19" s="86">
        <v>0.2</v>
      </c>
      <c r="S19" s="86">
        <v>0.8</v>
      </c>
      <c r="T19" s="89">
        <f>SUM(Q19:S21)</f>
        <v>1.6</v>
      </c>
      <c r="U19" s="92" t="str">
        <f>IF(T19&lt;=1,"BAJO",IF(T19&lt;=2,"MEDIO",IF(T19&lt;=3,"ALTO")))</f>
        <v>MEDIO</v>
      </c>
      <c r="V19" s="89">
        <f>J19+O19+T19</f>
        <v>5.2</v>
      </c>
      <c r="W19" s="132" t="s">
        <v>11</v>
      </c>
      <c r="X19" s="151"/>
    </row>
    <row r="20" spans="1:24" x14ac:dyDescent="0.2">
      <c r="A20" s="64"/>
      <c r="B20" s="64"/>
      <c r="C20" s="164"/>
      <c r="D20" s="79"/>
      <c r="E20" s="81"/>
      <c r="F20" s="93"/>
      <c r="G20" s="101"/>
      <c r="H20" s="101"/>
      <c r="I20" s="101"/>
      <c r="J20" s="90"/>
      <c r="K20" s="93"/>
      <c r="L20" s="87"/>
      <c r="M20" s="87"/>
      <c r="N20" s="87"/>
      <c r="O20" s="90"/>
      <c r="P20" s="93"/>
      <c r="Q20" s="87"/>
      <c r="R20" s="87"/>
      <c r="S20" s="87"/>
      <c r="T20" s="90"/>
      <c r="U20" s="93"/>
      <c r="V20" s="90"/>
      <c r="W20" s="133"/>
      <c r="X20" s="151"/>
    </row>
    <row r="21" spans="1:24" ht="24.75" customHeight="1" thickBot="1" x14ac:dyDescent="0.25">
      <c r="A21" s="65"/>
      <c r="B21" s="65"/>
      <c r="C21" s="165"/>
      <c r="D21" s="73"/>
      <c r="E21" s="82"/>
      <c r="F21" s="94"/>
      <c r="G21" s="102"/>
      <c r="H21" s="102"/>
      <c r="I21" s="102"/>
      <c r="J21" s="95"/>
      <c r="K21" s="94"/>
      <c r="L21" s="88"/>
      <c r="M21" s="88"/>
      <c r="N21" s="88"/>
      <c r="O21" s="91"/>
      <c r="P21" s="94"/>
      <c r="Q21" s="88"/>
      <c r="R21" s="88"/>
      <c r="S21" s="88"/>
      <c r="T21" s="91"/>
      <c r="U21" s="94"/>
      <c r="V21" s="95"/>
      <c r="W21" s="134"/>
      <c r="X21" s="151"/>
    </row>
    <row r="22" spans="1:24" ht="12.75" customHeight="1" thickTop="1" x14ac:dyDescent="0.2">
      <c r="A22" s="63" t="s">
        <v>88</v>
      </c>
      <c r="B22" s="63" t="s">
        <v>60</v>
      </c>
      <c r="C22" s="75" t="s">
        <v>61</v>
      </c>
      <c r="D22" s="78" t="s">
        <v>19</v>
      </c>
      <c r="E22" s="83" t="s">
        <v>26</v>
      </c>
      <c r="F22" s="92">
        <f>IF(E22="POSIBLE",1,IF(E22="PROBABLE",2,IF(E22="INMINENTE",3,"")))</f>
        <v>3</v>
      </c>
      <c r="G22" s="86">
        <v>0.4</v>
      </c>
      <c r="H22" s="86">
        <v>0.6</v>
      </c>
      <c r="I22" s="86">
        <v>0.2</v>
      </c>
      <c r="J22" s="89">
        <f>SUM(G22:I24)</f>
        <v>1.2</v>
      </c>
      <c r="K22" s="92" t="str">
        <f>IF(J22&lt;=1,"BAJO",IF(J22&lt;=2,"MEDIO",IF(J22&lt;=3,"ALTO")))</f>
        <v>MEDIO</v>
      </c>
      <c r="L22" s="86">
        <v>0.6</v>
      </c>
      <c r="M22" s="86">
        <v>0.4</v>
      </c>
      <c r="N22" s="86">
        <v>0.6</v>
      </c>
      <c r="O22" s="89">
        <f>SUM(L22:N24)</f>
        <v>1.6</v>
      </c>
      <c r="P22" s="92" t="str">
        <f>IF(O22&lt;=1,"BAJO",IF(O22&lt;=2,"MEDIO",IF(O22&lt;=3,"ALTO")))</f>
        <v>MEDIO</v>
      </c>
      <c r="Q22" s="86">
        <v>0.6</v>
      </c>
      <c r="R22" s="86">
        <v>0.2</v>
      </c>
      <c r="S22" s="86">
        <v>0.6</v>
      </c>
      <c r="T22" s="89">
        <f>SUM(Q22:S24)</f>
        <v>1.4</v>
      </c>
      <c r="U22" s="92" t="str">
        <f>IF(T22&lt;=1,"BAJO",IF(T22&lt;=2,"MEDIO",IF(T22&lt;=3,"ALTO")))</f>
        <v>MEDIO</v>
      </c>
      <c r="V22" s="89">
        <f>J22+O22+T22</f>
        <v>4.1999999999999993</v>
      </c>
      <c r="W22" s="132" t="s">
        <v>11</v>
      </c>
      <c r="X22" s="99"/>
    </row>
    <row r="23" spans="1:24" x14ac:dyDescent="0.2">
      <c r="A23" s="64"/>
      <c r="B23" s="71"/>
      <c r="C23" s="76"/>
      <c r="D23" s="79"/>
      <c r="E23" s="84"/>
      <c r="F23" s="93"/>
      <c r="G23" s="101"/>
      <c r="H23" s="101"/>
      <c r="I23" s="101"/>
      <c r="J23" s="90"/>
      <c r="K23" s="93"/>
      <c r="L23" s="87"/>
      <c r="M23" s="87"/>
      <c r="N23" s="87"/>
      <c r="O23" s="90"/>
      <c r="P23" s="93"/>
      <c r="Q23" s="87"/>
      <c r="R23" s="87"/>
      <c r="S23" s="87"/>
      <c r="T23" s="90"/>
      <c r="U23" s="93"/>
      <c r="V23" s="90"/>
      <c r="W23" s="133"/>
      <c r="X23" s="99"/>
    </row>
    <row r="24" spans="1:24" ht="19.5" customHeight="1" thickBot="1" x14ac:dyDescent="0.25">
      <c r="A24" s="65"/>
      <c r="B24" s="65"/>
      <c r="C24" s="77"/>
      <c r="D24" s="73"/>
      <c r="E24" s="85"/>
      <c r="F24" s="94"/>
      <c r="G24" s="102"/>
      <c r="H24" s="102"/>
      <c r="I24" s="102"/>
      <c r="J24" s="95"/>
      <c r="K24" s="94"/>
      <c r="L24" s="88"/>
      <c r="M24" s="88"/>
      <c r="N24" s="88"/>
      <c r="O24" s="91"/>
      <c r="P24" s="94"/>
      <c r="Q24" s="88"/>
      <c r="R24" s="88"/>
      <c r="S24" s="88"/>
      <c r="T24" s="91"/>
      <c r="U24" s="94"/>
      <c r="V24" s="95"/>
      <c r="W24" s="134"/>
      <c r="X24" s="99"/>
    </row>
    <row r="25" spans="1:24" ht="13.5" customHeight="1" thickTop="1" x14ac:dyDescent="0.2">
      <c r="A25" s="63" t="s">
        <v>89</v>
      </c>
      <c r="B25" s="63" t="s">
        <v>75</v>
      </c>
      <c r="C25" s="75" t="s">
        <v>83</v>
      </c>
      <c r="D25" s="78" t="s">
        <v>19</v>
      </c>
      <c r="E25" s="80" t="s">
        <v>27</v>
      </c>
      <c r="F25" s="92">
        <f>IF(E25="POSIBLE",1,IF(E25="PROBABLE",2,IF(E25="INMINENTE",3,"")))</f>
        <v>1</v>
      </c>
      <c r="G25" s="86">
        <v>0.6</v>
      </c>
      <c r="H25" s="86">
        <v>0.8</v>
      </c>
      <c r="I25" s="86">
        <v>0.2</v>
      </c>
      <c r="J25" s="89">
        <f>SUM(G25:I27)</f>
        <v>1.5999999999999999</v>
      </c>
      <c r="K25" s="92" t="str">
        <f>IF(J25&lt;=1,"BAJO",IF(J25&lt;=2,"MEDIO",IF(J25&lt;=3,"ALTO")))</f>
        <v>MEDIO</v>
      </c>
      <c r="L25" s="86">
        <v>0.6</v>
      </c>
      <c r="M25" s="86">
        <v>0.8</v>
      </c>
      <c r="N25" s="86">
        <v>0.6</v>
      </c>
      <c r="O25" s="89">
        <f>SUM(L25:N27)</f>
        <v>2</v>
      </c>
      <c r="P25" s="92" t="str">
        <f>IF(O25&lt;=1,"BAJO",IF(O25&lt;=2,"MEDIO",IF(O25&lt;=3,"ALTO")))</f>
        <v>MEDIO</v>
      </c>
      <c r="Q25" s="86">
        <v>0.6</v>
      </c>
      <c r="R25" s="86">
        <v>0.2</v>
      </c>
      <c r="S25" s="86">
        <v>0.8</v>
      </c>
      <c r="T25" s="89">
        <f>SUM(Q25:S25)</f>
        <v>1.6</v>
      </c>
      <c r="U25" s="92" t="str">
        <f>IF(T25&lt;=1,"BAJO",IF(T25&lt;=2,"MEDIO",IF(T25&lt;=3,"ALTO")))</f>
        <v>MEDIO</v>
      </c>
      <c r="V25" s="89">
        <f>J25+O25+T25</f>
        <v>5.1999999999999993</v>
      </c>
      <c r="W25" s="132" t="s">
        <v>11</v>
      </c>
    </row>
    <row r="26" spans="1:24" x14ac:dyDescent="0.2">
      <c r="A26" s="64"/>
      <c r="B26" s="64"/>
      <c r="C26" s="76"/>
      <c r="D26" s="79"/>
      <c r="E26" s="81"/>
      <c r="F26" s="93"/>
      <c r="G26" s="101"/>
      <c r="H26" s="101"/>
      <c r="I26" s="101"/>
      <c r="J26" s="90"/>
      <c r="K26" s="93"/>
      <c r="L26" s="87"/>
      <c r="M26" s="87"/>
      <c r="N26" s="87"/>
      <c r="O26" s="90"/>
      <c r="P26" s="93"/>
      <c r="Q26" s="87"/>
      <c r="R26" s="87"/>
      <c r="S26" s="87"/>
      <c r="T26" s="90"/>
      <c r="U26" s="93"/>
      <c r="V26" s="90"/>
      <c r="W26" s="133"/>
    </row>
    <row r="27" spans="1:24" ht="13.5" thickBot="1" x14ac:dyDescent="0.25">
      <c r="A27" s="65"/>
      <c r="B27" s="65"/>
      <c r="C27" s="77"/>
      <c r="D27" s="73"/>
      <c r="E27" s="82"/>
      <c r="F27" s="94"/>
      <c r="G27" s="102"/>
      <c r="H27" s="102"/>
      <c r="I27" s="102"/>
      <c r="J27" s="95"/>
      <c r="K27" s="94"/>
      <c r="L27" s="88"/>
      <c r="M27" s="88"/>
      <c r="N27" s="88"/>
      <c r="O27" s="91"/>
      <c r="P27" s="94"/>
      <c r="Q27" s="88"/>
      <c r="R27" s="88"/>
      <c r="S27" s="88"/>
      <c r="T27" s="91"/>
      <c r="U27" s="94"/>
      <c r="V27" s="95"/>
      <c r="W27" s="134"/>
    </row>
    <row r="28" spans="1:24" ht="13.5" customHeight="1" thickTop="1" x14ac:dyDescent="0.2">
      <c r="A28" s="63" t="s">
        <v>90</v>
      </c>
      <c r="B28" s="63" t="s">
        <v>55</v>
      </c>
      <c r="C28" s="75" t="s">
        <v>61</v>
      </c>
      <c r="D28" s="78" t="s">
        <v>19</v>
      </c>
      <c r="E28" s="80" t="s">
        <v>27</v>
      </c>
      <c r="F28" s="92">
        <f>IF(E28="POSIBLE",1,IF(E28="PROBABLE",2,IF(E28="INMINENTE",3,"")))</f>
        <v>1</v>
      </c>
      <c r="G28" s="86">
        <v>0.8</v>
      </c>
      <c r="H28" s="86">
        <v>0.6</v>
      </c>
      <c r="I28" s="86">
        <v>0.4</v>
      </c>
      <c r="J28" s="89">
        <f>SUM(G28:I30)</f>
        <v>1.7999999999999998</v>
      </c>
      <c r="K28" s="92" t="str">
        <f>IF(J28&lt;=1,"BAJO",IF(J28&lt;=2,"MEDIO",IF(J28&lt;=3,"ALTO")))</f>
        <v>MEDIO</v>
      </c>
      <c r="L28" s="86">
        <v>0.6</v>
      </c>
      <c r="M28" s="86">
        <v>0.8</v>
      </c>
      <c r="N28" s="86">
        <v>0.6</v>
      </c>
      <c r="O28" s="89">
        <f>SUM(L28:N30)</f>
        <v>2</v>
      </c>
      <c r="P28" s="92" t="str">
        <f>IF(O28&lt;=1,"BAJO",IF(O28&lt;=2,"MEDIO",IF(O28&lt;=3,"ALTO")))</f>
        <v>MEDIO</v>
      </c>
      <c r="Q28" s="86">
        <v>0.6</v>
      </c>
      <c r="R28" s="86">
        <v>0.2</v>
      </c>
      <c r="S28" s="86">
        <v>0.8</v>
      </c>
      <c r="T28" s="89">
        <f>SUM(Q28:S30)</f>
        <v>1.6</v>
      </c>
      <c r="U28" s="92" t="str">
        <f>IF(T28&lt;=1,"BAJO",IF(T28&lt;=2,"MEDIO",IF(T28&lt;=3,"ALTO")))</f>
        <v>MEDIO</v>
      </c>
      <c r="V28" s="89">
        <f>J28+O28+T28</f>
        <v>5.4</v>
      </c>
      <c r="W28" s="96" t="s">
        <v>11</v>
      </c>
      <c r="X28" s="99"/>
    </row>
    <row r="29" spans="1:24" x14ac:dyDescent="0.2">
      <c r="A29" s="64"/>
      <c r="B29" s="71"/>
      <c r="C29" s="76"/>
      <c r="D29" s="79"/>
      <c r="E29" s="81"/>
      <c r="F29" s="93"/>
      <c r="G29" s="101"/>
      <c r="H29" s="101"/>
      <c r="I29" s="101"/>
      <c r="J29" s="90"/>
      <c r="K29" s="93"/>
      <c r="L29" s="87"/>
      <c r="M29" s="87"/>
      <c r="N29" s="87"/>
      <c r="O29" s="90"/>
      <c r="P29" s="93"/>
      <c r="Q29" s="87"/>
      <c r="R29" s="87"/>
      <c r="S29" s="87"/>
      <c r="T29" s="90"/>
      <c r="U29" s="93"/>
      <c r="V29" s="90"/>
      <c r="W29" s="97"/>
      <c r="X29" s="99"/>
    </row>
    <row r="30" spans="1:24" ht="13.5" thickBot="1" x14ac:dyDescent="0.25">
      <c r="A30" s="65"/>
      <c r="B30" s="65"/>
      <c r="C30" s="77"/>
      <c r="D30" s="73"/>
      <c r="E30" s="82"/>
      <c r="F30" s="94"/>
      <c r="G30" s="102"/>
      <c r="H30" s="102"/>
      <c r="I30" s="102"/>
      <c r="J30" s="95"/>
      <c r="K30" s="94"/>
      <c r="L30" s="88"/>
      <c r="M30" s="88"/>
      <c r="N30" s="88"/>
      <c r="O30" s="91"/>
      <c r="P30" s="94"/>
      <c r="Q30" s="88"/>
      <c r="R30" s="88"/>
      <c r="S30" s="88"/>
      <c r="T30" s="91"/>
      <c r="U30" s="94"/>
      <c r="V30" s="95"/>
      <c r="W30" s="98"/>
      <c r="X30" s="99"/>
    </row>
    <row r="31" spans="1:24" ht="13.5" customHeight="1" thickTop="1" x14ac:dyDescent="0.2">
      <c r="A31" s="63" t="s">
        <v>91</v>
      </c>
      <c r="B31" s="63" t="s">
        <v>73</v>
      </c>
      <c r="C31" s="75" t="s">
        <v>61</v>
      </c>
      <c r="D31" s="78" t="s">
        <v>19</v>
      </c>
      <c r="E31" s="80" t="s">
        <v>27</v>
      </c>
      <c r="F31" s="92">
        <f>IF(E31="POSIBLE",1,IF(E31="PROBABLE",2,IF(E31="INMINENTE",3,"")))</f>
        <v>1</v>
      </c>
      <c r="G31" s="86">
        <v>0.6</v>
      </c>
      <c r="H31" s="86">
        <v>0.8</v>
      </c>
      <c r="I31" s="86">
        <v>0.6</v>
      </c>
      <c r="J31" s="89">
        <f>SUM(G31:I33)</f>
        <v>2</v>
      </c>
      <c r="K31" s="92" t="str">
        <f>IF(J31&lt;=1,"BAJO",IF(J31&lt;=2,"MEDIO",IF(J31&lt;=3,"ALTO")))</f>
        <v>MEDIO</v>
      </c>
      <c r="L31" s="86">
        <v>0.6</v>
      </c>
      <c r="M31" s="86">
        <v>0.8</v>
      </c>
      <c r="N31" s="86">
        <v>0.6</v>
      </c>
      <c r="O31" s="89">
        <f>SUM(L31:N33)</f>
        <v>2</v>
      </c>
      <c r="P31" s="92" t="str">
        <f>IF(O31&lt;=1,"BAJO",IF(O31&lt;=2,"MEDIO",IF(O31&lt;=3,"ALTO")))</f>
        <v>MEDIO</v>
      </c>
      <c r="Q31" s="86">
        <v>0.6</v>
      </c>
      <c r="R31" s="86">
        <v>0.2</v>
      </c>
      <c r="S31" s="86">
        <v>0.8</v>
      </c>
      <c r="T31" s="89">
        <f>SUM(Q31:S33)</f>
        <v>1.6</v>
      </c>
      <c r="U31" s="92" t="str">
        <f>IF(T31&lt;=1,"BAJO",IF(T31&lt;=2,"MEDIO",IF(T31&lt;=3,"ALTO")))</f>
        <v>MEDIO</v>
      </c>
      <c r="V31" s="89">
        <f>J31+O31+T31</f>
        <v>5.6</v>
      </c>
      <c r="W31" s="96" t="s">
        <v>12</v>
      </c>
      <c r="X31" s="99"/>
    </row>
    <row r="32" spans="1:24" x14ac:dyDescent="0.2">
      <c r="A32" s="64"/>
      <c r="B32" s="71"/>
      <c r="C32" s="76"/>
      <c r="D32" s="79"/>
      <c r="E32" s="81"/>
      <c r="F32" s="93"/>
      <c r="G32" s="101"/>
      <c r="H32" s="101"/>
      <c r="I32" s="101"/>
      <c r="J32" s="90"/>
      <c r="K32" s="93"/>
      <c r="L32" s="87"/>
      <c r="M32" s="87"/>
      <c r="N32" s="87"/>
      <c r="O32" s="90"/>
      <c r="P32" s="93"/>
      <c r="Q32" s="87"/>
      <c r="R32" s="87"/>
      <c r="S32" s="87"/>
      <c r="T32" s="90"/>
      <c r="U32" s="93"/>
      <c r="V32" s="90"/>
      <c r="W32" s="97"/>
      <c r="X32" s="99"/>
    </row>
    <row r="33" spans="1:24" ht="13.5" thickBot="1" x14ac:dyDescent="0.25">
      <c r="A33" s="65"/>
      <c r="B33" s="65"/>
      <c r="C33" s="77"/>
      <c r="D33" s="73"/>
      <c r="E33" s="82"/>
      <c r="F33" s="94"/>
      <c r="G33" s="102"/>
      <c r="H33" s="102"/>
      <c r="I33" s="102"/>
      <c r="J33" s="95"/>
      <c r="K33" s="94"/>
      <c r="L33" s="88"/>
      <c r="M33" s="88"/>
      <c r="N33" s="88"/>
      <c r="O33" s="91"/>
      <c r="P33" s="94"/>
      <c r="Q33" s="88"/>
      <c r="R33" s="88"/>
      <c r="S33" s="88"/>
      <c r="T33" s="91"/>
      <c r="U33" s="94"/>
      <c r="V33" s="95"/>
      <c r="W33" s="98"/>
      <c r="X33" s="99"/>
    </row>
    <row r="34" spans="1:24" ht="13.5" customHeight="1" thickTop="1" x14ac:dyDescent="0.2">
      <c r="A34" s="63" t="s">
        <v>92</v>
      </c>
      <c r="B34" s="63" t="s">
        <v>63</v>
      </c>
      <c r="C34" s="75" t="s">
        <v>83</v>
      </c>
      <c r="D34" s="78" t="s">
        <v>20</v>
      </c>
      <c r="E34" s="107" t="s">
        <v>28</v>
      </c>
      <c r="F34" s="92">
        <f>IF(E34="POSIBLE",1,IF(E34="PROBABLE",2,IF(E34="INMINENTE",3,"")))</f>
        <v>2</v>
      </c>
      <c r="G34" s="86">
        <v>0.8</v>
      </c>
      <c r="H34" s="86">
        <v>0.8</v>
      </c>
      <c r="I34" s="86">
        <v>0.4</v>
      </c>
      <c r="J34" s="89">
        <f>SUM(G34:I36)</f>
        <v>2</v>
      </c>
      <c r="K34" s="92" t="str">
        <f>IF(J34&lt;=1,"BAJO",IF(J34&lt;=2,"MEDIO",IF(J34&lt;=3,"ALTO")))</f>
        <v>MEDIO</v>
      </c>
      <c r="L34" s="86">
        <v>0.6</v>
      </c>
      <c r="M34" s="86">
        <v>0.8</v>
      </c>
      <c r="N34" s="86">
        <v>0.2</v>
      </c>
      <c r="O34" s="89">
        <f>SUM(L34:N36)</f>
        <v>1.5999999999999999</v>
      </c>
      <c r="P34" s="92" t="str">
        <f>IF(O34&lt;=1,"BAJO",IF(O34&lt;=2,"MEDIO",IF(O34&lt;=3,"ALTO")))</f>
        <v>MEDIO</v>
      </c>
      <c r="Q34" s="86">
        <v>0.4</v>
      </c>
      <c r="R34" s="86">
        <v>0.2</v>
      </c>
      <c r="S34" s="86">
        <v>0.8</v>
      </c>
      <c r="T34" s="89">
        <f>SUM(Q34:S36)</f>
        <v>1.4000000000000001</v>
      </c>
      <c r="U34" s="92" t="str">
        <f>IF(T34&lt;=1,"BAJO",IF(T34&lt;=2,"MEDIO",IF(T34&lt;=3,"ALTO")))</f>
        <v>MEDIO</v>
      </c>
      <c r="V34" s="89">
        <f>J34+O34+T34</f>
        <v>5</v>
      </c>
      <c r="W34" s="96" t="s">
        <v>12</v>
      </c>
    </row>
    <row r="35" spans="1:24" x14ac:dyDescent="0.2">
      <c r="A35" s="64"/>
      <c r="B35" s="64"/>
      <c r="C35" s="76"/>
      <c r="D35" s="79"/>
      <c r="E35" s="108"/>
      <c r="F35" s="93"/>
      <c r="G35" s="101"/>
      <c r="H35" s="101"/>
      <c r="I35" s="101"/>
      <c r="J35" s="90"/>
      <c r="K35" s="93"/>
      <c r="L35" s="87"/>
      <c r="M35" s="87"/>
      <c r="N35" s="87"/>
      <c r="O35" s="90"/>
      <c r="P35" s="93"/>
      <c r="Q35" s="87"/>
      <c r="R35" s="87"/>
      <c r="S35" s="87"/>
      <c r="T35" s="90"/>
      <c r="U35" s="93"/>
      <c r="V35" s="90"/>
      <c r="W35" s="97"/>
    </row>
    <row r="36" spans="1:24" ht="13.5" thickBot="1" x14ac:dyDescent="0.25">
      <c r="A36" s="65"/>
      <c r="B36" s="74"/>
      <c r="C36" s="77"/>
      <c r="D36" s="73"/>
      <c r="E36" s="118"/>
      <c r="F36" s="94"/>
      <c r="G36" s="102"/>
      <c r="H36" s="102"/>
      <c r="I36" s="102"/>
      <c r="J36" s="95"/>
      <c r="K36" s="94"/>
      <c r="L36" s="88"/>
      <c r="M36" s="88"/>
      <c r="N36" s="88"/>
      <c r="O36" s="91"/>
      <c r="P36" s="94"/>
      <c r="Q36" s="88"/>
      <c r="R36" s="88"/>
      <c r="S36" s="88"/>
      <c r="T36" s="91"/>
      <c r="U36" s="94"/>
      <c r="V36" s="95"/>
      <c r="W36" s="98"/>
    </row>
    <row r="37" spans="1:24" ht="13.5" customHeight="1" thickTop="1" x14ac:dyDescent="0.2">
      <c r="A37" s="63" t="s">
        <v>93</v>
      </c>
      <c r="B37" s="63" t="s">
        <v>74</v>
      </c>
      <c r="C37" s="75" t="s">
        <v>83</v>
      </c>
      <c r="D37" s="78" t="s">
        <v>20</v>
      </c>
      <c r="E37" s="103" t="s">
        <v>27</v>
      </c>
      <c r="F37" s="92">
        <f>IF(E37="POSIBLE",1,IF(E37="PROBABLE",2,IF(E37="INMINENTE",3,"")))</f>
        <v>1</v>
      </c>
      <c r="G37" s="86">
        <v>0.8</v>
      </c>
      <c r="H37" s="86">
        <v>0.6</v>
      </c>
      <c r="I37" s="86">
        <v>0.4</v>
      </c>
      <c r="J37" s="89">
        <f>SUM(G37:I39)</f>
        <v>1.7999999999999998</v>
      </c>
      <c r="K37" s="92" t="str">
        <f>IF(J37&lt;=1,"BAJO",IF(J37&lt;=2,"MEDIO",IF(J37&lt;=3,"ALTO")))</f>
        <v>MEDIO</v>
      </c>
      <c r="L37" s="86">
        <v>0.6</v>
      </c>
      <c r="M37" s="86">
        <v>0</v>
      </c>
      <c r="N37" s="86">
        <v>0.2</v>
      </c>
      <c r="O37" s="89">
        <f>SUM(L37:N39)</f>
        <v>0.8</v>
      </c>
      <c r="P37" s="92" t="str">
        <f>IF(O37&lt;=1,"BAJO",IF(O37&lt;=2,"MEDIO",IF(O37&lt;=3,"ALTO")))</f>
        <v>BAJO</v>
      </c>
      <c r="Q37" s="86">
        <v>0.2</v>
      </c>
      <c r="R37" s="86">
        <v>0.2</v>
      </c>
      <c r="S37" s="86">
        <v>0.8</v>
      </c>
      <c r="T37" s="89">
        <f>SUM(Q37:S39)</f>
        <v>1.2000000000000002</v>
      </c>
      <c r="U37" s="92" t="str">
        <f>IF(T37&lt;=1,"BAJO",IF(T37&lt;=2,"MEDIO",IF(T37&lt;=3,"ALTO")))</f>
        <v>MEDIO</v>
      </c>
      <c r="V37" s="89">
        <f>J37+O37+T37</f>
        <v>3.8</v>
      </c>
      <c r="W37" s="96" t="s">
        <v>12</v>
      </c>
    </row>
    <row r="38" spans="1:24" x14ac:dyDescent="0.2">
      <c r="A38" s="64"/>
      <c r="B38" s="64"/>
      <c r="C38" s="76"/>
      <c r="D38" s="79"/>
      <c r="E38" s="104"/>
      <c r="F38" s="93"/>
      <c r="G38" s="101"/>
      <c r="H38" s="101"/>
      <c r="I38" s="101"/>
      <c r="J38" s="90"/>
      <c r="K38" s="93"/>
      <c r="L38" s="87"/>
      <c r="M38" s="87"/>
      <c r="N38" s="87"/>
      <c r="O38" s="90"/>
      <c r="P38" s="93"/>
      <c r="Q38" s="87"/>
      <c r="R38" s="87"/>
      <c r="S38" s="87"/>
      <c r="T38" s="90"/>
      <c r="U38" s="93"/>
      <c r="V38" s="90"/>
      <c r="W38" s="97"/>
    </row>
    <row r="39" spans="1:24" ht="13.5" thickBot="1" x14ac:dyDescent="0.25">
      <c r="A39" s="65"/>
      <c r="B39" s="74"/>
      <c r="C39" s="77"/>
      <c r="D39" s="73"/>
      <c r="E39" s="105"/>
      <c r="F39" s="94"/>
      <c r="G39" s="102"/>
      <c r="H39" s="102"/>
      <c r="I39" s="102"/>
      <c r="J39" s="95"/>
      <c r="K39" s="94"/>
      <c r="L39" s="88"/>
      <c r="M39" s="88"/>
      <c r="N39" s="88"/>
      <c r="O39" s="91"/>
      <c r="P39" s="94"/>
      <c r="Q39" s="88"/>
      <c r="R39" s="88"/>
      <c r="S39" s="88"/>
      <c r="T39" s="91"/>
      <c r="U39" s="94"/>
      <c r="V39" s="95"/>
      <c r="W39" s="98"/>
    </row>
    <row r="40" spans="1:24" ht="13.5" customHeight="1" thickTop="1" x14ac:dyDescent="0.2">
      <c r="A40" s="63" t="s">
        <v>94</v>
      </c>
      <c r="B40" s="63" t="s">
        <v>64</v>
      </c>
      <c r="C40" s="75" t="s">
        <v>61</v>
      </c>
      <c r="D40" s="78" t="s">
        <v>20</v>
      </c>
      <c r="E40" s="107" t="s">
        <v>28</v>
      </c>
      <c r="F40" s="92">
        <f>IF(E40="POSIBLE",1,IF(E40="PROBABLE",2,IF(E40="INMINENTE",3,"")))</f>
        <v>2</v>
      </c>
      <c r="G40" s="86">
        <v>0.6</v>
      </c>
      <c r="H40" s="86">
        <v>0.6</v>
      </c>
      <c r="I40" s="86">
        <v>0.4</v>
      </c>
      <c r="J40" s="89">
        <f>SUM(G40:I42)</f>
        <v>1.6</v>
      </c>
      <c r="K40" s="92" t="str">
        <f>IF(J40&lt;=1,"BAJO",IF(J40&lt;=2,"MEDIO",IF(J40&lt;=3,"ALTO")))</f>
        <v>MEDIO</v>
      </c>
      <c r="L40" s="86">
        <v>0.6</v>
      </c>
      <c r="M40" s="86">
        <v>0.2</v>
      </c>
      <c r="N40" s="86">
        <v>0</v>
      </c>
      <c r="O40" s="89">
        <f>SUM(L40:N42)</f>
        <v>0.8</v>
      </c>
      <c r="P40" s="92" t="str">
        <f>IF(O40&lt;=1,"BAJO",IF(O40&lt;=2,"MEDIO",IF(O40&lt;=3,"ALTO")))</f>
        <v>BAJO</v>
      </c>
      <c r="Q40" s="86">
        <v>0</v>
      </c>
      <c r="R40" s="86">
        <v>0.2</v>
      </c>
      <c r="S40" s="86">
        <v>0.8</v>
      </c>
      <c r="T40" s="89">
        <f>SUM(Q40:S42)</f>
        <v>1</v>
      </c>
      <c r="U40" s="92" t="str">
        <f>IF(T40&lt;=1,"BAJO",IF(T40&lt;=2,"MEDIO",IF(T40&lt;=3,"ALTO")))</f>
        <v>BAJO</v>
      </c>
      <c r="V40" s="89">
        <f>J40+O40+T40</f>
        <v>3.4000000000000004</v>
      </c>
      <c r="W40" s="96" t="s">
        <v>12</v>
      </c>
    </row>
    <row r="41" spans="1:24" x14ac:dyDescent="0.2">
      <c r="A41" s="64"/>
      <c r="B41" s="64"/>
      <c r="C41" s="76"/>
      <c r="D41" s="79"/>
      <c r="E41" s="108"/>
      <c r="F41" s="93"/>
      <c r="G41" s="101"/>
      <c r="H41" s="101"/>
      <c r="I41" s="101"/>
      <c r="J41" s="90"/>
      <c r="K41" s="93"/>
      <c r="L41" s="87"/>
      <c r="M41" s="87"/>
      <c r="N41" s="87"/>
      <c r="O41" s="90"/>
      <c r="P41" s="93"/>
      <c r="Q41" s="87"/>
      <c r="R41" s="87"/>
      <c r="S41" s="87"/>
      <c r="T41" s="90"/>
      <c r="U41" s="93"/>
      <c r="V41" s="90"/>
      <c r="W41" s="97"/>
    </row>
    <row r="42" spans="1:24" ht="13.5" thickBot="1" x14ac:dyDescent="0.25">
      <c r="A42" s="65"/>
      <c r="B42" s="74"/>
      <c r="C42" s="77"/>
      <c r="D42" s="73"/>
      <c r="E42" s="118"/>
      <c r="F42" s="94"/>
      <c r="G42" s="102"/>
      <c r="H42" s="102"/>
      <c r="I42" s="102"/>
      <c r="J42" s="95"/>
      <c r="K42" s="94"/>
      <c r="L42" s="88"/>
      <c r="M42" s="88"/>
      <c r="N42" s="88"/>
      <c r="O42" s="91"/>
      <c r="P42" s="94"/>
      <c r="Q42" s="88"/>
      <c r="R42" s="88"/>
      <c r="S42" s="88"/>
      <c r="T42" s="91"/>
      <c r="U42" s="94"/>
      <c r="V42" s="95"/>
      <c r="W42" s="98"/>
    </row>
    <row r="43" spans="1:24" ht="12" customHeight="1" thickTop="1" x14ac:dyDescent="0.2">
      <c r="A43" s="63" t="s">
        <v>95</v>
      </c>
      <c r="B43" s="71" t="s">
        <v>65</v>
      </c>
      <c r="C43" s="75" t="s">
        <v>61</v>
      </c>
      <c r="D43" s="78" t="s">
        <v>21</v>
      </c>
      <c r="E43" s="80" t="s">
        <v>27</v>
      </c>
      <c r="F43" s="92">
        <f>IF(E43="POSIBLE",1,IF(E43="PROBABLE",2,IF(E43="INMINENTE",3,"")))</f>
        <v>1</v>
      </c>
      <c r="G43" s="86">
        <v>0.6</v>
      </c>
      <c r="H43" s="86">
        <v>0.6</v>
      </c>
      <c r="I43" s="86">
        <v>0.2</v>
      </c>
      <c r="J43" s="89">
        <f>SUM(G43:I45)</f>
        <v>1.4</v>
      </c>
      <c r="K43" s="92" t="str">
        <f>IF(J43&lt;=1,"BAJO",IF(J43&lt;=2,"MEDIO",IF(J43&lt;=3,"ALTO")))</f>
        <v>MEDIO</v>
      </c>
      <c r="L43" s="86">
        <v>0.8</v>
      </c>
      <c r="M43" s="86">
        <v>0.4</v>
      </c>
      <c r="N43" s="86">
        <v>0.4</v>
      </c>
      <c r="O43" s="89">
        <f>SUM(L43:N45)</f>
        <v>1.6</v>
      </c>
      <c r="P43" s="92" t="str">
        <f>IF(O43&lt;=1,"BAJO",IF(O43&lt;=2,"MEDIO",IF(O43&lt;=3,"ALTO")))</f>
        <v>MEDIO</v>
      </c>
      <c r="Q43" s="86">
        <v>0.2</v>
      </c>
      <c r="R43" s="86">
        <v>0.2</v>
      </c>
      <c r="S43" s="86">
        <v>0.8</v>
      </c>
      <c r="T43" s="89">
        <f>SUM(Q43:S45)</f>
        <v>1.2000000000000002</v>
      </c>
      <c r="U43" s="92" t="str">
        <f>IF(T43&lt;=1,"BAJO",IF(T43&lt;=2,"MEDIO",IF(T43&lt;=3,"ALTO")))</f>
        <v>MEDIO</v>
      </c>
      <c r="V43" s="89">
        <f>J43+O43+T43</f>
        <v>4.2</v>
      </c>
      <c r="W43" s="96" t="s">
        <v>12</v>
      </c>
      <c r="X43" s="99"/>
    </row>
    <row r="44" spans="1:24" ht="16.5" customHeight="1" x14ac:dyDescent="0.2">
      <c r="A44" s="64"/>
      <c r="B44" s="64"/>
      <c r="C44" s="76"/>
      <c r="D44" s="79"/>
      <c r="E44" s="81"/>
      <c r="F44" s="93"/>
      <c r="G44" s="101"/>
      <c r="H44" s="101"/>
      <c r="I44" s="101"/>
      <c r="J44" s="90"/>
      <c r="K44" s="93"/>
      <c r="L44" s="87"/>
      <c r="M44" s="87"/>
      <c r="N44" s="87"/>
      <c r="O44" s="90"/>
      <c r="P44" s="93"/>
      <c r="Q44" s="87"/>
      <c r="R44" s="87"/>
      <c r="S44" s="87"/>
      <c r="T44" s="90"/>
      <c r="U44" s="93"/>
      <c r="V44" s="90"/>
      <c r="W44" s="97"/>
      <c r="X44" s="100"/>
    </row>
    <row r="45" spans="1:24" ht="15" customHeight="1" thickBot="1" x14ac:dyDescent="0.25">
      <c r="A45" s="65"/>
      <c r="B45" s="74"/>
      <c r="C45" s="77"/>
      <c r="D45" s="73"/>
      <c r="E45" s="111"/>
      <c r="F45" s="94"/>
      <c r="G45" s="102"/>
      <c r="H45" s="102"/>
      <c r="I45" s="102"/>
      <c r="J45" s="95"/>
      <c r="K45" s="94"/>
      <c r="L45" s="88"/>
      <c r="M45" s="88"/>
      <c r="N45" s="88"/>
      <c r="O45" s="91"/>
      <c r="P45" s="94"/>
      <c r="Q45" s="88"/>
      <c r="R45" s="88"/>
      <c r="S45" s="88"/>
      <c r="T45" s="91"/>
      <c r="U45" s="94"/>
      <c r="V45" s="95"/>
      <c r="W45" s="98"/>
      <c r="X45" s="100"/>
    </row>
    <row r="46" spans="1:24" ht="12" customHeight="1" thickTop="1" x14ac:dyDescent="0.2">
      <c r="A46" s="63" t="s">
        <v>96</v>
      </c>
      <c r="B46" s="71" t="s">
        <v>76</v>
      </c>
      <c r="C46" s="75" t="s">
        <v>61</v>
      </c>
      <c r="D46" s="78" t="s">
        <v>21</v>
      </c>
      <c r="E46" s="80" t="s">
        <v>27</v>
      </c>
      <c r="F46" s="92">
        <f>IF(E46="POSIBLE",1,IF(E46="PROBABLE",2,IF(E46="INMINENTE",3,"")))</f>
        <v>1</v>
      </c>
      <c r="G46" s="86">
        <v>0.6</v>
      </c>
      <c r="H46" s="86">
        <v>0.4</v>
      </c>
      <c r="I46" s="86">
        <v>0.2</v>
      </c>
      <c r="J46" s="89">
        <f>SUM(G46:I48)</f>
        <v>1.2</v>
      </c>
      <c r="K46" s="92" t="str">
        <f>IF(J46&lt;=1,"BAJO",IF(J46&lt;=2,"MEDIO",IF(J46&lt;=3,"ALTO")))</f>
        <v>MEDIO</v>
      </c>
      <c r="L46" s="86">
        <v>0.8</v>
      </c>
      <c r="M46" s="86">
        <v>0.4</v>
      </c>
      <c r="N46" s="86">
        <v>0.4</v>
      </c>
      <c r="O46" s="89">
        <f>SUM(L46:N48)</f>
        <v>1.6</v>
      </c>
      <c r="P46" s="92" t="str">
        <f>IF(O46&lt;=1,"BAJO",IF(O46&lt;=2,"MEDIO",IF(O46&lt;=3,"ALTO")))</f>
        <v>MEDIO</v>
      </c>
      <c r="Q46" s="86">
        <v>0.2</v>
      </c>
      <c r="R46" s="86">
        <v>0.2</v>
      </c>
      <c r="S46" s="86">
        <v>0.8</v>
      </c>
      <c r="T46" s="89">
        <f>SUM(Q46:S48)</f>
        <v>1.2000000000000002</v>
      </c>
      <c r="U46" s="92" t="str">
        <f>IF(T46&lt;=1,"BAJO",IF(T46&lt;=2,"MEDIO",IF(T46&lt;=3,"ALTO")))</f>
        <v>MEDIO</v>
      </c>
      <c r="V46" s="89">
        <f>J46+O46+T46</f>
        <v>4</v>
      </c>
      <c r="W46" s="96" t="s">
        <v>11</v>
      </c>
      <c r="X46" s="99"/>
    </row>
    <row r="47" spans="1:24" ht="16.5" customHeight="1" x14ac:dyDescent="0.2">
      <c r="A47" s="64"/>
      <c r="B47" s="64"/>
      <c r="C47" s="76"/>
      <c r="D47" s="79"/>
      <c r="E47" s="81"/>
      <c r="F47" s="93"/>
      <c r="G47" s="101"/>
      <c r="H47" s="101"/>
      <c r="I47" s="101"/>
      <c r="J47" s="90"/>
      <c r="K47" s="93"/>
      <c r="L47" s="87"/>
      <c r="M47" s="87"/>
      <c r="N47" s="87"/>
      <c r="O47" s="90"/>
      <c r="P47" s="93"/>
      <c r="Q47" s="87"/>
      <c r="R47" s="87"/>
      <c r="S47" s="87"/>
      <c r="T47" s="90"/>
      <c r="U47" s="93"/>
      <c r="V47" s="90"/>
      <c r="W47" s="97"/>
      <c r="X47" s="100"/>
    </row>
    <row r="48" spans="1:24" ht="15" customHeight="1" thickBot="1" x14ac:dyDescent="0.25">
      <c r="A48" s="65"/>
      <c r="B48" s="74"/>
      <c r="C48" s="77"/>
      <c r="D48" s="73"/>
      <c r="E48" s="111"/>
      <c r="F48" s="94"/>
      <c r="G48" s="102"/>
      <c r="H48" s="102"/>
      <c r="I48" s="102"/>
      <c r="J48" s="95"/>
      <c r="K48" s="94"/>
      <c r="L48" s="88"/>
      <c r="M48" s="88"/>
      <c r="N48" s="88"/>
      <c r="O48" s="91"/>
      <c r="P48" s="94"/>
      <c r="Q48" s="88"/>
      <c r="R48" s="88"/>
      <c r="S48" s="88"/>
      <c r="T48" s="91"/>
      <c r="U48" s="94"/>
      <c r="V48" s="95"/>
      <c r="W48" s="98"/>
      <c r="X48" s="100"/>
    </row>
    <row r="49" spans="1:23" ht="13.5" customHeight="1" thickTop="1" x14ac:dyDescent="0.2">
      <c r="A49" s="63" t="s">
        <v>97</v>
      </c>
      <c r="B49" s="71" t="s">
        <v>70</v>
      </c>
      <c r="C49" s="75" t="s">
        <v>61</v>
      </c>
      <c r="D49" s="78" t="s">
        <v>19</v>
      </c>
      <c r="E49" s="83" t="s">
        <v>26</v>
      </c>
      <c r="F49" s="92">
        <f>IF(E49="POSIBLE",1,IF(E49="PROBABLE",2,IF(E49="INMINENTE",3,"")))</f>
        <v>3</v>
      </c>
      <c r="G49" s="86">
        <v>0.4</v>
      </c>
      <c r="H49" s="86">
        <v>0.6</v>
      </c>
      <c r="I49" s="86">
        <v>0.2</v>
      </c>
      <c r="J49" s="89">
        <f>SUM(G49:I51)</f>
        <v>1.2</v>
      </c>
      <c r="K49" s="92" t="str">
        <f>IF(J49&lt;=1,"BAJO",IF(J49&lt;=2,"MEDIO",IF(J49&lt;=3,"ALTO")))</f>
        <v>MEDIO</v>
      </c>
      <c r="L49" s="86">
        <v>0.4</v>
      </c>
      <c r="M49" s="86">
        <v>0.2</v>
      </c>
      <c r="N49" s="86">
        <v>0.4</v>
      </c>
      <c r="O49" s="89">
        <f>SUM(L49:N51)</f>
        <v>1</v>
      </c>
      <c r="P49" s="92" t="str">
        <f>IF(O49&lt;=1,"BAJO",IF(O49&lt;=2,"MEDIO",IF(O49&lt;=3,"ALTO")))</f>
        <v>BAJO</v>
      </c>
      <c r="Q49" s="86">
        <v>0.2</v>
      </c>
      <c r="R49" s="86">
        <v>0.2</v>
      </c>
      <c r="S49" s="86">
        <v>0.6</v>
      </c>
      <c r="T49" s="89">
        <f>SUM(Q49:S51)</f>
        <v>1</v>
      </c>
      <c r="U49" s="92" t="str">
        <f>IF(T49&lt;=1,"BAJO",IF(T49&lt;=2,"MEDIO",IF(T49&lt;=3,"ALTO")))</f>
        <v>BAJO</v>
      </c>
      <c r="V49" s="89">
        <f>J49+O49+T49</f>
        <v>3.2</v>
      </c>
      <c r="W49" s="96" t="s">
        <v>12</v>
      </c>
    </row>
    <row r="50" spans="1:23" x14ac:dyDescent="0.2">
      <c r="A50" s="64"/>
      <c r="B50" s="64"/>
      <c r="C50" s="76"/>
      <c r="D50" s="79"/>
      <c r="E50" s="84"/>
      <c r="F50" s="93"/>
      <c r="G50" s="101"/>
      <c r="H50" s="101"/>
      <c r="I50" s="101"/>
      <c r="J50" s="90"/>
      <c r="K50" s="93"/>
      <c r="L50" s="87"/>
      <c r="M50" s="87"/>
      <c r="N50" s="87"/>
      <c r="O50" s="90"/>
      <c r="P50" s="93"/>
      <c r="Q50" s="87"/>
      <c r="R50" s="87"/>
      <c r="S50" s="87"/>
      <c r="T50" s="90"/>
      <c r="U50" s="93"/>
      <c r="V50" s="90"/>
      <c r="W50" s="97"/>
    </row>
    <row r="51" spans="1:23" ht="13.5" thickBot="1" x14ac:dyDescent="0.25">
      <c r="A51" s="65"/>
      <c r="B51" s="74"/>
      <c r="C51" s="77"/>
      <c r="D51" s="73"/>
      <c r="E51" s="110"/>
      <c r="F51" s="94"/>
      <c r="G51" s="102"/>
      <c r="H51" s="102"/>
      <c r="I51" s="102"/>
      <c r="J51" s="95"/>
      <c r="K51" s="94"/>
      <c r="L51" s="88"/>
      <c r="M51" s="88"/>
      <c r="N51" s="88"/>
      <c r="O51" s="90"/>
      <c r="P51" s="93"/>
      <c r="Q51" s="87"/>
      <c r="R51" s="87"/>
      <c r="S51" s="87"/>
      <c r="T51" s="90"/>
      <c r="U51" s="93"/>
      <c r="V51" s="95"/>
      <c r="W51" s="98"/>
    </row>
    <row r="52" spans="1:23" ht="13.5" customHeight="1" thickTop="1" x14ac:dyDescent="0.2">
      <c r="A52" s="63" t="s">
        <v>98</v>
      </c>
      <c r="B52" s="71" t="s">
        <v>71</v>
      </c>
      <c r="C52" s="75" t="s">
        <v>61</v>
      </c>
      <c r="D52" s="78" t="s">
        <v>21</v>
      </c>
      <c r="E52" s="83" t="s">
        <v>26</v>
      </c>
      <c r="F52" s="92">
        <f>IF(E52="POSIBLE",1,IF(E52="PROBABLE",2,IF(E52="INMINENTE",3,"")))</f>
        <v>3</v>
      </c>
      <c r="G52" s="86">
        <v>0.6</v>
      </c>
      <c r="H52" s="86">
        <v>0.6</v>
      </c>
      <c r="I52" s="86">
        <v>0.2</v>
      </c>
      <c r="J52" s="89">
        <f>SUM(G52:I54)</f>
        <v>1.4</v>
      </c>
      <c r="K52" s="92" t="str">
        <f>IF(J52&lt;=1,"BAJO",IF(J52&lt;=2,"MEDIO",IF(J52&lt;=3,"ALTO")))</f>
        <v>MEDIO</v>
      </c>
      <c r="L52" s="86">
        <v>0.4</v>
      </c>
      <c r="M52" s="86">
        <v>0</v>
      </c>
      <c r="N52" s="86">
        <v>0.2</v>
      </c>
      <c r="O52" s="89">
        <f>SUM(L52:N54)</f>
        <v>0.60000000000000009</v>
      </c>
      <c r="P52" s="92" t="str">
        <f>IF(O52&lt;=1,"BAJO",IF(O52&lt;=2,"MEDIO",IF(O52&lt;=3,"ALTO")))</f>
        <v>BAJO</v>
      </c>
      <c r="Q52" s="86">
        <v>0</v>
      </c>
      <c r="R52" s="86">
        <v>0.2</v>
      </c>
      <c r="S52" s="86">
        <v>0.2</v>
      </c>
      <c r="T52" s="89">
        <f>SUM(Q52:S54)</f>
        <v>0.4</v>
      </c>
      <c r="U52" s="92" t="str">
        <f>IF(T52&lt;=1,"BAJO",IF(T52&lt;=2,"MEDIO",IF(T52&lt;=3,"ALTO")))</f>
        <v>BAJO</v>
      </c>
      <c r="V52" s="89">
        <f>J52+O52+T52</f>
        <v>2.4</v>
      </c>
      <c r="W52" s="96" t="s">
        <v>12</v>
      </c>
    </row>
    <row r="53" spans="1:23" x14ac:dyDescent="0.2">
      <c r="A53" s="64"/>
      <c r="B53" s="64"/>
      <c r="C53" s="76"/>
      <c r="D53" s="79"/>
      <c r="E53" s="84"/>
      <c r="F53" s="93"/>
      <c r="G53" s="101"/>
      <c r="H53" s="101"/>
      <c r="I53" s="101"/>
      <c r="J53" s="90"/>
      <c r="K53" s="93"/>
      <c r="L53" s="87"/>
      <c r="M53" s="87"/>
      <c r="N53" s="87"/>
      <c r="O53" s="90"/>
      <c r="P53" s="93"/>
      <c r="Q53" s="87"/>
      <c r="R53" s="87"/>
      <c r="S53" s="87"/>
      <c r="T53" s="90"/>
      <c r="U53" s="93"/>
      <c r="V53" s="90"/>
      <c r="W53" s="97"/>
    </row>
    <row r="54" spans="1:23" ht="13.5" thickBot="1" x14ac:dyDescent="0.25">
      <c r="A54" s="65"/>
      <c r="B54" s="74"/>
      <c r="C54" s="77"/>
      <c r="D54" s="73"/>
      <c r="E54" s="110"/>
      <c r="F54" s="94"/>
      <c r="G54" s="102"/>
      <c r="H54" s="102"/>
      <c r="I54" s="102"/>
      <c r="J54" s="95"/>
      <c r="K54" s="106"/>
      <c r="L54" s="88"/>
      <c r="M54" s="88"/>
      <c r="N54" s="88"/>
      <c r="O54" s="95"/>
      <c r="P54" s="106"/>
      <c r="Q54" s="88"/>
      <c r="R54" s="88"/>
      <c r="S54" s="88"/>
      <c r="T54" s="95"/>
      <c r="U54" s="106"/>
      <c r="V54" s="95"/>
      <c r="W54" s="98"/>
    </row>
    <row r="55" spans="1:23" ht="13.5" customHeight="1" thickTop="1" x14ac:dyDescent="0.2">
      <c r="A55" s="63" t="s">
        <v>99</v>
      </c>
      <c r="B55" s="71" t="s">
        <v>72</v>
      </c>
      <c r="C55" s="75" t="s">
        <v>61</v>
      </c>
      <c r="D55" s="78" t="s">
        <v>21</v>
      </c>
      <c r="E55" s="107" t="s">
        <v>28</v>
      </c>
      <c r="F55" s="92">
        <f>IF(E55="POSIBLE",1,IF(E55="PROBABLE",2,IF(E55="INMINENTE",3,"")))</f>
        <v>2</v>
      </c>
      <c r="G55" s="86">
        <v>0.4</v>
      </c>
      <c r="H55" s="86">
        <v>0.6</v>
      </c>
      <c r="I55" s="86">
        <v>0.2</v>
      </c>
      <c r="J55" s="89">
        <f>SUM(G55:I57)</f>
        <v>1.2</v>
      </c>
      <c r="K55" s="92" t="str">
        <f>IF(J55&lt;=1,"BAJO",IF(J55&lt;=2,"MEDIO",IF(J55&lt;=3,"ALTO")))</f>
        <v>MEDIO</v>
      </c>
      <c r="L55" s="86">
        <v>0.4</v>
      </c>
      <c r="M55" s="86">
        <v>0</v>
      </c>
      <c r="N55" s="86">
        <v>0.2</v>
      </c>
      <c r="O55" s="89">
        <f>SUM(L55:N57)</f>
        <v>0.60000000000000009</v>
      </c>
      <c r="P55" s="92" t="str">
        <f>IF(O55&lt;=1,"BAJO",IF(O55&lt;=2,"MEDIO",IF(O55&lt;=3,"ALTO")))</f>
        <v>BAJO</v>
      </c>
      <c r="Q55" s="86">
        <v>0</v>
      </c>
      <c r="R55" s="86">
        <v>0.2</v>
      </c>
      <c r="S55" s="86">
        <v>0.2</v>
      </c>
      <c r="T55" s="89">
        <f>SUM(Q55:S57)</f>
        <v>0.4</v>
      </c>
      <c r="U55" s="92" t="str">
        <f>IF(T55&lt;=1,"BAJO",IF(T55&lt;=2,"MEDIO",IF(T55&lt;=3,"ALTO")))</f>
        <v>BAJO</v>
      </c>
      <c r="V55" s="89">
        <f>J55+O55+T55</f>
        <v>2.2000000000000002</v>
      </c>
      <c r="W55" s="96" t="s">
        <v>12</v>
      </c>
    </row>
    <row r="56" spans="1:23" x14ac:dyDescent="0.2">
      <c r="A56" s="64"/>
      <c r="B56" s="64"/>
      <c r="C56" s="76"/>
      <c r="D56" s="79"/>
      <c r="E56" s="108"/>
      <c r="F56" s="93"/>
      <c r="G56" s="101"/>
      <c r="H56" s="101"/>
      <c r="I56" s="101"/>
      <c r="J56" s="90"/>
      <c r="K56" s="93"/>
      <c r="L56" s="87"/>
      <c r="M56" s="87"/>
      <c r="N56" s="87"/>
      <c r="O56" s="90"/>
      <c r="P56" s="93"/>
      <c r="Q56" s="87"/>
      <c r="R56" s="87"/>
      <c r="S56" s="87"/>
      <c r="T56" s="90"/>
      <c r="U56" s="93"/>
      <c r="V56" s="90"/>
      <c r="W56" s="97"/>
    </row>
    <row r="57" spans="1:23" ht="13.5" thickBot="1" x14ac:dyDescent="0.25">
      <c r="A57" s="65"/>
      <c r="B57" s="74"/>
      <c r="C57" s="77"/>
      <c r="D57" s="73"/>
      <c r="E57" s="109"/>
      <c r="F57" s="94"/>
      <c r="G57" s="102"/>
      <c r="H57" s="102"/>
      <c r="I57" s="102"/>
      <c r="J57" s="95"/>
      <c r="K57" s="106"/>
      <c r="L57" s="88"/>
      <c r="M57" s="88"/>
      <c r="N57" s="88"/>
      <c r="O57" s="95"/>
      <c r="P57" s="106"/>
      <c r="Q57" s="88"/>
      <c r="R57" s="88"/>
      <c r="S57" s="88"/>
      <c r="T57" s="95"/>
      <c r="U57" s="106"/>
      <c r="V57" s="95"/>
      <c r="W57" s="98"/>
    </row>
    <row r="58" spans="1:23" ht="13.5" customHeight="1" thickTop="1" x14ac:dyDescent="0.2">
      <c r="A58" s="63" t="s">
        <v>100</v>
      </c>
      <c r="B58" s="71" t="s">
        <v>54</v>
      </c>
      <c r="C58" s="75" t="s">
        <v>83</v>
      </c>
      <c r="D58" s="78" t="s">
        <v>21</v>
      </c>
      <c r="E58" s="107" t="s">
        <v>28</v>
      </c>
      <c r="F58" s="92">
        <f>IF(E58="POSIBLE",1,IF(E58="PROBABLE",2,IF(E58="INMINENTE",3,"")))</f>
        <v>2</v>
      </c>
      <c r="G58" s="86">
        <v>0.6</v>
      </c>
      <c r="H58" s="86">
        <v>0.6</v>
      </c>
      <c r="I58" s="86">
        <v>0.2</v>
      </c>
      <c r="J58" s="89">
        <f>SUM(G58:I60)</f>
        <v>1.4</v>
      </c>
      <c r="K58" s="92" t="str">
        <f>IF(J58&lt;=1,"BAJO",IF(J58&lt;=2,"MEDIO",IF(J58&lt;=3,"ALTO")))</f>
        <v>MEDIO</v>
      </c>
      <c r="L58" s="86">
        <v>0.6</v>
      </c>
      <c r="M58" s="86">
        <v>0.8</v>
      </c>
      <c r="N58" s="86">
        <v>0.4</v>
      </c>
      <c r="O58" s="89">
        <f>SUM(L58:N60)</f>
        <v>1.7999999999999998</v>
      </c>
      <c r="P58" s="92" t="str">
        <f>IF(O58&lt;=1,"BAJO",IF(O58&lt;=2,"MEDIO",IF(O58&lt;=3,"ALTO")))</f>
        <v>MEDIO</v>
      </c>
      <c r="Q58" s="86">
        <v>0.4</v>
      </c>
      <c r="R58" s="86">
        <v>0.2</v>
      </c>
      <c r="S58" s="86">
        <v>1</v>
      </c>
      <c r="T58" s="89">
        <f>SUM(Q58:S60)</f>
        <v>1.6</v>
      </c>
      <c r="U58" s="92" t="str">
        <f>IF(T58&lt;=1,"BAJO",IF(T58&lt;=2,"MEDIO",IF(T58&lt;=3,"ALTO")))</f>
        <v>MEDIO</v>
      </c>
      <c r="V58" s="89">
        <f>J58+O58+T58</f>
        <v>4.8</v>
      </c>
      <c r="W58" s="96" t="s">
        <v>12</v>
      </c>
    </row>
    <row r="59" spans="1:23" x14ac:dyDescent="0.2">
      <c r="A59" s="64"/>
      <c r="B59" s="64"/>
      <c r="C59" s="76"/>
      <c r="D59" s="79"/>
      <c r="E59" s="108"/>
      <c r="F59" s="93"/>
      <c r="G59" s="101"/>
      <c r="H59" s="101"/>
      <c r="I59" s="101"/>
      <c r="J59" s="90"/>
      <c r="K59" s="93"/>
      <c r="L59" s="87"/>
      <c r="M59" s="87"/>
      <c r="N59" s="87"/>
      <c r="O59" s="90"/>
      <c r="P59" s="93"/>
      <c r="Q59" s="87"/>
      <c r="R59" s="87"/>
      <c r="S59" s="87"/>
      <c r="T59" s="90"/>
      <c r="U59" s="93"/>
      <c r="V59" s="90"/>
      <c r="W59" s="97"/>
    </row>
    <row r="60" spans="1:23" ht="13.5" thickBot="1" x14ac:dyDescent="0.25">
      <c r="A60" s="65"/>
      <c r="B60" s="74"/>
      <c r="C60" s="77"/>
      <c r="D60" s="73"/>
      <c r="E60" s="109"/>
      <c r="F60" s="94"/>
      <c r="G60" s="102"/>
      <c r="H60" s="102"/>
      <c r="I60" s="102"/>
      <c r="J60" s="95"/>
      <c r="K60" s="106"/>
      <c r="L60" s="88"/>
      <c r="M60" s="88"/>
      <c r="N60" s="88"/>
      <c r="O60" s="95"/>
      <c r="P60" s="106"/>
      <c r="Q60" s="88"/>
      <c r="R60" s="88"/>
      <c r="S60" s="88"/>
      <c r="T60" s="95"/>
      <c r="U60" s="106"/>
      <c r="V60" s="95"/>
      <c r="W60" s="98"/>
    </row>
    <row r="61" spans="1:23" ht="13.5" customHeight="1" thickTop="1" x14ac:dyDescent="0.2">
      <c r="A61" s="63" t="s">
        <v>101</v>
      </c>
      <c r="B61" s="71" t="s">
        <v>66</v>
      </c>
      <c r="C61" s="75" t="s">
        <v>61</v>
      </c>
      <c r="D61" s="78" t="s">
        <v>21</v>
      </c>
      <c r="E61" s="80" t="s">
        <v>27</v>
      </c>
      <c r="F61" s="92">
        <f>IF(E61="POSIBLE",1,IF(E61="PROBABLE",2,IF(E61="INMINENTE",3,"")))</f>
        <v>1</v>
      </c>
      <c r="G61" s="86">
        <v>0.6</v>
      </c>
      <c r="H61" s="86">
        <v>0.6</v>
      </c>
      <c r="I61" s="86">
        <v>0.4</v>
      </c>
      <c r="J61" s="89">
        <f>SUM(G61:I63)</f>
        <v>1.6</v>
      </c>
      <c r="K61" s="92" t="str">
        <f>IF(J61&lt;=1,"BAJO",IF(J61&lt;=2,"MEDIO",IF(J61&lt;=3,"ALTO")))</f>
        <v>MEDIO</v>
      </c>
      <c r="L61" s="86">
        <v>0.6</v>
      </c>
      <c r="M61" s="86">
        <v>0.6</v>
      </c>
      <c r="N61" s="86">
        <v>0.4</v>
      </c>
      <c r="O61" s="89">
        <f>SUM(L61:N63)</f>
        <v>1.6</v>
      </c>
      <c r="P61" s="92" t="str">
        <f>IF(O61&lt;=1,"BAJO",IF(O61&lt;=2,"MEDIO",IF(O61&lt;=3,"ALTO")))</f>
        <v>MEDIO</v>
      </c>
      <c r="Q61" s="86">
        <v>0.4</v>
      </c>
      <c r="R61" s="86">
        <v>0.2</v>
      </c>
      <c r="S61" s="86">
        <v>1</v>
      </c>
      <c r="T61" s="89">
        <f>SUM(Q61:S63)</f>
        <v>1.6</v>
      </c>
      <c r="U61" s="92" t="str">
        <f>IF(T61&lt;=1,"BAJO",IF(T61&lt;=2,"MEDIO",IF(T61&lt;=3,"ALTO")))</f>
        <v>MEDIO</v>
      </c>
      <c r="V61" s="89">
        <f>J61+O61+T61</f>
        <v>4.8000000000000007</v>
      </c>
      <c r="W61" s="96" t="s">
        <v>11</v>
      </c>
    </row>
    <row r="62" spans="1:23" x14ac:dyDescent="0.2">
      <c r="A62" s="64"/>
      <c r="B62" s="64"/>
      <c r="C62" s="76"/>
      <c r="D62" s="79"/>
      <c r="E62" s="81"/>
      <c r="F62" s="93"/>
      <c r="G62" s="101"/>
      <c r="H62" s="101"/>
      <c r="I62" s="101"/>
      <c r="J62" s="90"/>
      <c r="K62" s="93"/>
      <c r="L62" s="87"/>
      <c r="M62" s="87"/>
      <c r="N62" s="87"/>
      <c r="O62" s="90"/>
      <c r="P62" s="93"/>
      <c r="Q62" s="87"/>
      <c r="R62" s="87"/>
      <c r="S62" s="87"/>
      <c r="T62" s="90"/>
      <c r="U62" s="93"/>
      <c r="V62" s="90"/>
      <c r="W62" s="97"/>
    </row>
    <row r="63" spans="1:23" ht="13.5" thickBot="1" x14ac:dyDescent="0.25">
      <c r="A63" s="65"/>
      <c r="B63" s="74"/>
      <c r="C63" s="77"/>
      <c r="D63" s="73"/>
      <c r="E63" s="111"/>
      <c r="F63" s="94"/>
      <c r="G63" s="102"/>
      <c r="H63" s="102"/>
      <c r="I63" s="102"/>
      <c r="J63" s="95"/>
      <c r="K63" s="106"/>
      <c r="L63" s="88"/>
      <c r="M63" s="88"/>
      <c r="N63" s="88"/>
      <c r="O63" s="95"/>
      <c r="P63" s="106"/>
      <c r="Q63" s="88"/>
      <c r="R63" s="88"/>
      <c r="S63" s="88"/>
      <c r="T63" s="95"/>
      <c r="U63" s="106"/>
      <c r="V63" s="95"/>
      <c r="W63" s="98"/>
    </row>
    <row r="64" spans="1:23" ht="13.5" customHeight="1" thickTop="1" x14ac:dyDescent="0.2">
      <c r="A64" s="63" t="s">
        <v>102</v>
      </c>
      <c r="B64" s="71" t="s">
        <v>84</v>
      </c>
      <c r="C64" s="75" t="s">
        <v>61</v>
      </c>
      <c r="D64" s="78" t="s">
        <v>21</v>
      </c>
      <c r="E64" s="107" t="s">
        <v>28</v>
      </c>
      <c r="F64" s="92">
        <f t="shared" ref="F64" si="0">IF(E64="POSIBLE",1,IF(E64="PROBABLE",2,IF(E64="INMINENTE",3,"")))</f>
        <v>2</v>
      </c>
      <c r="G64" s="86">
        <v>0.6</v>
      </c>
      <c r="H64" s="86">
        <v>0.4</v>
      </c>
      <c r="I64" s="86">
        <v>0.2</v>
      </c>
      <c r="J64" s="89">
        <f t="shared" ref="J64" si="1">SUM(G64:I66)</f>
        <v>1.2</v>
      </c>
      <c r="K64" s="92" t="str">
        <f t="shared" ref="K64" si="2">IF(J64&lt;=1,"BAJO",IF(J64&lt;=2,"MEDIO",IF(J64&lt;=3,"ALTO")))</f>
        <v>MEDIO</v>
      </c>
      <c r="L64" s="86">
        <v>0.6</v>
      </c>
      <c r="M64" s="86">
        <v>0.6</v>
      </c>
      <c r="N64" s="86">
        <v>0.4</v>
      </c>
      <c r="O64" s="89">
        <f t="shared" ref="O64" si="3">SUM(L64:N66)</f>
        <v>1.6</v>
      </c>
      <c r="P64" s="92" t="str">
        <f t="shared" ref="P64" si="4">IF(O64&lt;=1,"BAJO",IF(O64&lt;=2,"MEDIO",IF(O64&lt;=3,"ALTO")))</f>
        <v>MEDIO</v>
      </c>
      <c r="Q64" s="86">
        <v>0.8</v>
      </c>
      <c r="R64" s="86">
        <v>0.2</v>
      </c>
      <c r="S64" s="86">
        <v>0.8</v>
      </c>
      <c r="T64" s="89">
        <f t="shared" ref="T64" si="5">SUM(Q64:S66)</f>
        <v>1.8</v>
      </c>
      <c r="U64" s="92" t="str">
        <f t="shared" ref="U64" si="6">IF(T64&lt;=1,"BAJO",IF(T64&lt;=2,"MEDIO",IF(T64&lt;=3,"ALTO")))</f>
        <v>MEDIO</v>
      </c>
      <c r="V64" s="89">
        <f t="shared" ref="V64" si="7">J64+O64+T64</f>
        <v>4.5999999999999996</v>
      </c>
      <c r="W64" s="96" t="s">
        <v>11</v>
      </c>
    </row>
    <row r="65" spans="1:23" x14ac:dyDescent="0.2">
      <c r="A65" s="64"/>
      <c r="B65" s="64"/>
      <c r="C65" s="76"/>
      <c r="D65" s="79"/>
      <c r="E65" s="108"/>
      <c r="F65" s="93"/>
      <c r="G65" s="101"/>
      <c r="H65" s="101"/>
      <c r="I65" s="101"/>
      <c r="J65" s="90"/>
      <c r="K65" s="93"/>
      <c r="L65" s="87"/>
      <c r="M65" s="87"/>
      <c r="N65" s="87"/>
      <c r="O65" s="90"/>
      <c r="P65" s="93"/>
      <c r="Q65" s="87"/>
      <c r="R65" s="87"/>
      <c r="S65" s="87"/>
      <c r="T65" s="90"/>
      <c r="U65" s="93"/>
      <c r="V65" s="90"/>
      <c r="W65" s="97"/>
    </row>
    <row r="66" spans="1:23" ht="13.5" thickBot="1" x14ac:dyDescent="0.25">
      <c r="A66" s="65"/>
      <c r="B66" s="74"/>
      <c r="C66" s="77"/>
      <c r="D66" s="73"/>
      <c r="E66" s="109"/>
      <c r="F66" s="94"/>
      <c r="G66" s="102"/>
      <c r="H66" s="102"/>
      <c r="I66" s="102"/>
      <c r="J66" s="95"/>
      <c r="K66" s="106"/>
      <c r="L66" s="88"/>
      <c r="M66" s="88"/>
      <c r="N66" s="88"/>
      <c r="O66" s="95"/>
      <c r="P66" s="106"/>
      <c r="Q66" s="88"/>
      <c r="R66" s="88"/>
      <c r="S66" s="88"/>
      <c r="T66" s="95"/>
      <c r="U66" s="106"/>
      <c r="V66" s="95"/>
      <c r="W66" s="98"/>
    </row>
    <row r="67" spans="1:23" ht="13.5" customHeight="1" thickTop="1" x14ac:dyDescent="0.2">
      <c r="A67" s="63" t="s">
        <v>103</v>
      </c>
      <c r="B67" s="71" t="s">
        <v>85</v>
      </c>
      <c r="C67" s="75" t="s">
        <v>61</v>
      </c>
      <c r="D67" s="78" t="s">
        <v>21</v>
      </c>
      <c r="E67" s="107" t="s">
        <v>28</v>
      </c>
      <c r="F67" s="92">
        <f t="shared" ref="F67" si="8">IF(E67="POSIBLE",1,IF(E67="PROBABLE",2,IF(E67="INMINENTE",3,"")))</f>
        <v>2</v>
      </c>
      <c r="G67" s="86">
        <v>0.6</v>
      </c>
      <c r="H67" s="86">
        <v>0.4</v>
      </c>
      <c r="I67" s="86">
        <v>0.2</v>
      </c>
      <c r="J67" s="89">
        <f t="shared" ref="J67" si="9">SUM(G67:I69)</f>
        <v>1.2</v>
      </c>
      <c r="K67" s="92" t="str">
        <f t="shared" ref="K67" si="10">IF(J67&lt;=1,"BAJO",IF(J67&lt;=2,"MEDIO",IF(J67&lt;=3,"ALTO")))</f>
        <v>MEDIO</v>
      </c>
      <c r="L67" s="86">
        <v>0.6</v>
      </c>
      <c r="M67" s="86">
        <v>0.8</v>
      </c>
      <c r="N67" s="86">
        <v>0.4</v>
      </c>
      <c r="O67" s="89">
        <f t="shared" ref="O67" si="11">SUM(L67:N69)</f>
        <v>1.7999999999999998</v>
      </c>
      <c r="P67" s="92" t="str">
        <f t="shared" ref="P67" si="12">IF(O67&lt;=1,"BAJO",IF(O67&lt;=2,"MEDIO",IF(O67&lt;=3,"ALTO")))</f>
        <v>MEDIO</v>
      </c>
      <c r="Q67" s="86">
        <v>0.2</v>
      </c>
      <c r="R67" s="86">
        <v>0.2</v>
      </c>
      <c r="S67" s="86">
        <v>1</v>
      </c>
      <c r="T67" s="89">
        <f t="shared" ref="T67" si="13">SUM(Q67:S69)</f>
        <v>1.4</v>
      </c>
      <c r="U67" s="92" t="str">
        <f t="shared" ref="U67" si="14">IF(T67&lt;=1,"BAJO",IF(T67&lt;=2,"MEDIO",IF(T67&lt;=3,"ALTO")))</f>
        <v>MEDIO</v>
      </c>
      <c r="V67" s="89">
        <f t="shared" ref="V67" si="15">J67+O67+T67</f>
        <v>4.4000000000000004</v>
      </c>
      <c r="W67" s="96" t="s">
        <v>11</v>
      </c>
    </row>
    <row r="68" spans="1:23" x14ac:dyDescent="0.2">
      <c r="A68" s="64"/>
      <c r="B68" s="64"/>
      <c r="C68" s="76"/>
      <c r="D68" s="79"/>
      <c r="E68" s="108"/>
      <c r="F68" s="93"/>
      <c r="G68" s="101"/>
      <c r="H68" s="101"/>
      <c r="I68" s="101"/>
      <c r="J68" s="90"/>
      <c r="K68" s="93"/>
      <c r="L68" s="87"/>
      <c r="M68" s="87"/>
      <c r="N68" s="87"/>
      <c r="O68" s="90"/>
      <c r="P68" s="93"/>
      <c r="Q68" s="87"/>
      <c r="R68" s="87"/>
      <c r="S68" s="87"/>
      <c r="T68" s="90"/>
      <c r="U68" s="93"/>
      <c r="V68" s="90"/>
      <c r="W68" s="97"/>
    </row>
    <row r="69" spans="1:23" ht="13.5" thickBot="1" x14ac:dyDescent="0.25">
      <c r="A69" s="65"/>
      <c r="B69" s="74"/>
      <c r="C69" s="77"/>
      <c r="D69" s="73"/>
      <c r="E69" s="109"/>
      <c r="F69" s="94"/>
      <c r="G69" s="102"/>
      <c r="H69" s="102"/>
      <c r="I69" s="102"/>
      <c r="J69" s="95"/>
      <c r="K69" s="106"/>
      <c r="L69" s="88"/>
      <c r="M69" s="88"/>
      <c r="N69" s="88"/>
      <c r="O69" s="95"/>
      <c r="P69" s="106"/>
      <c r="Q69" s="88"/>
      <c r="R69" s="88"/>
      <c r="S69" s="88"/>
      <c r="T69" s="95"/>
      <c r="U69" s="106"/>
      <c r="V69" s="95"/>
      <c r="W69" s="98"/>
    </row>
    <row r="70" spans="1:23" ht="13.5" customHeight="1" thickTop="1" x14ac:dyDescent="0.2"/>
    <row r="73" spans="1:23" ht="13.5" customHeight="1" x14ac:dyDescent="0.2"/>
    <row r="76" spans="1:23" ht="13.5" customHeight="1" x14ac:dyDescent="0.2"/>
    <row r="85" ht="27" customHeight="1" x14ac:dyDescent="0.2"/>
    <row r="86" ht="27" customHeight="1" x14ac:dyDescent="0.2"/>
    <row r="87" ht="27" customHeight="1" x14ac:dyDescent="0.2"/>
    <row r="88" ht="27" customHeight="1" x14ac:dyDescent="0.2"/>
    <row r="233" spans="2:2" x14ac:dyDescent="0.2">
      <c r="B233" s="1" t="s">
        <v>27</v>
      </c>
    </row>
    <row r="234" spans="2:2" x14ac:dyDescent="0.2">
      <c r="B234" s="1" t="s">
        <v>28</v>
      </c>
    </row>
    <row r="235" spans="2:2" x14ac:dyDescent="0.2">
      <c r="B235" s="1" t="s">
        <v>26</v>
      </c>
    </row>
  </sheetData>
  <mergeCells count="464">
    <mergeCell ref="K2:L2"/>
    <mergeCell ref="K3:L3"/>
    <mergeCell ref="E1:L1"/>
    <mergeCell ref="V67:V69"/>
    <mergeCell ref="W67:W69"/>
    <mergeCell ref="T64:T66"/>
    <mergeCell ref="U64:U66"/>
    <mergeCell ref="V64:V66"/>
    <mergeCell ref="W64:W66"/>
    <mergeCell ref="K67:K69"/>
    <mergeCell ref="L67:L69"/>
    <mergeCell ref="M67:M69"/>
    <mergeCell ref="N67:N69"/>
    <mergeCell ref="O67:O69"/>
    <mergeCell ref="P67:P69"/>
    <mergeCell ref="Q67:Q69"/>
    <mergeCell ref="R67:R69"/>
    <mergeCell ref="S67:S69"/>
    <mergeCell ref="T67:T69"/>
    <mergeCell ref="U67:U69"/>
    <mergeCell ref="K64:K66"/>
    <mergeCell ref="L64:L66"/>
    <mergeCell ref="M64:M66"/>
    <mergeCell ref="N64:N66"/>
    <mergeCell ref="B67:B69"/>
    <mergeCell ref="C67:C69"/>
    <mergeCell ref="D67:D69"/>
    <mergeCell ref="E67:E69"/>
    <mergeCell ref="F67:F69"/>
    <mergeCell ref="G67:G69"/>
    <mergeCell ref="H67:H69"/>
    <mergeCell ref="I67:I69"/>
    <mergeCell ref="J67:J69"/>
    <mergeCell ref="O64:O66"/>
    <mergeCell ref="P64:P66"/>
    <mergeCell ref="Q64:Q66"/>
    <mergeCell ref="R64:R66"/>
    <mergeCell ref="S64:S66"/>
    <mergeCell ref="B64:B66"/>
    <mergeCell ref="C64:C66"/>
    <mergeCell ref="D64:D66"/>
    <mergeCell ref="E64:E66"/>
    <mergeCell ref="F64:F66"/>
    <mergeCell ref="G64:G66"/>
    <mergeCell ref="H64:H66"/>
    <mergeCell ref="I64:I66"/>
    <mergeCell ref="J64:J66"/>
    <mergeCell ref="N61:N63"/>
    <mergeCell ref="W58:W60"/>
    <mergeCell ref="Q58:Q60"/>
    <mergeCell ref="R58:R60"/>
    <mergeCell ref="S58:S60"/>
    <mergeCell ref="T58:T60"/>
    <mergeCell ref="O61:O63"/>
    <mergeCell ref="P61:P63"/>
    <mergeCell ref="W61:W63"/>
    <mergeCell ref="Q61:Q63"/>
    <mergeCell ref="R61:R63"/>
    <mergeCell ref="S61:S63"/>
    <mergeCell ref="T61:T63"/>
    <mergeCell ref="U61:U63"/>
    <mergeCell ref="V61:V63"/>
    <mergeCell ref="X28:X30"/>
    <mergeCell ref="X22:X24"/>
    <mergeCell ref="U58:U60"/>
    <mergeCell ref="V58:V60"/>
    <mergeCell ref="B61:B63"/>
    <mergeCell ref="C61:C63"/>
    <mergeCell ref="D61:D63"/>
    <mergeCell ref="E61:E63"/>
    <mergeCell ref="F61:F63"/>
    <mergeCell ref="G61:G63"/>
    <mergeCell ref="H61:H63"/>
    <mergeCell ref="O58:O60"/>
    <mergeCell ref="P58:P60"/>
    <mergeCell ref="I58:I60"/>
    <mergeCell ref="J58:J60"/>
    <mergeCell ref="K58:K60"/>
    <mergeCell ref="L58:L60"/>
    <mergeCell ref="M58:M60"/>
    <mergeCell ref="N58:N60"/>
    <mergeCell ref="I61:I63"/>
    <mergeCell ref="J61:J63"/>
    <mergeCell ref="K61:K63"/>
    <mergeCell ref="L61:L63"/>
    <mergeCell ref="M61:M63"/>
    <mergeCell ref="B58:B60"/>
    <mergeCell ref="C58:C60"/>
    <mergeCell ref="D58:D60"/>
    <mergeCell ref="E58:E60"/>
    <mergeCell ref="F58:F60"/>
    <mergeCell ref="G58:G60"/>
    <mergeCell ref="H58:H60"/>
    <mergeCell ref="P19:P21"/>
    <mergeCell ref="Q19:Q21"/>
    <mergeCell ref="J19:J21"/>
    <mergeCell ref="K19:K21"/>
    <mergeCell ref="L19:L21"/>
    <mergeCell ref="M19:M21"/>
    <mergeCell ref="N19:N21"/>
    <mergeCell ref="O19:O21"/>
    <mergeCell ref="F34:F36"/>
    <mergeCell ref="E34:E36"/>
    <mergeCell ref="I34:I36"/>
    <mergeCell ref="H34:H36"/>
    <mergeCell ref="J28:J30"/>
    <mergeCell ref="B19:B21"/>
    <mergeCell ref="C19:C21"/>
    <mergeCell ref="D19:D21"/>
    <mergeCell ref="E19:E21"/>
    <mergeCell ref="X43:X45"/>
    <mergeCell ref="C6:I6"/>
    <mergeCell ref="L13:P13"/>
    <mergeCell ref="J16:J18"/>
    <mergeCell ref="E16:E18"/>
    <mergeCell ref="N16:N18"/>
    <mergeCell ref="F16:F18"/>
    <mergeCell ref="F22:F24"/>
    <mergeCell ref="V13:W13"/>
    <mergeCell ref="V14:V15"/>
    <mergeCell ref="L22:L24"/>
    <mergeCell ref="E14:E15"/>
    <mergeCell ref="C14:C15"/>
    <mergeCell ref="G13:K13"/>
    <mergeCell ref="P14:P15"/>
    <mergeCell ref="U34:U36"/>
    <mergeCell ref="G34:G36"/>
    <mergeCell ref="V25:V27"/>
    <mergeCell ref="K34:K36"/>
    <mergeCell ref="U25:U27"/>
    <mergeCell ref="S40:S42"/>
    <mergeCell ref="V28:V30"/>
    <mergeCell ref="X19:X21"/>
    <mergeCell ref="R19:R21"/>
    <mergeCell ref="V34:V36"/>
    <mergeCell ref="V40:V42"/>
    <mergeCell ref="L25:L27"/>
    <mergeCell ref="X16:X18"/>
    <mergeCell ref="Q13:U13"/>
    <mergeCell ref="V16:V18"/>
    <mergeCell ref="T14:T15"/>
    <mergeCell ref="Q14:Q15"/>
    <mergeCell ref="U16:U18"/>
    <mergeCell ref="U14:U15"/>
    <mergeCell ref="S14:S15"/>
    <mergeCell ref="R14:R15"/>
    <mergeCell ref="P28:P30"/>
    <mergeCell ref="N28:N30"/>
    <mergeCell ref="T28:T30"/>
    <mergeCell ref="O28:O30"/>
    <mergeCell ref="R22:R24"/>
    <mergeCell ref="Q22:Q24"/>
    <mergeCell ref="P22:P24"/>
    <mergeCell ref="R16:R18"/>
    <mergeCell ref="Q16:Q18"/>
    <mergeCell ref="U28:U30"/>
    <mergeCell ref="W16:W18"/>
    <mergeCell ref="O22:O24"/>
    <mergeCell ref="I16:I18"/>
    <mergeCell ref="L14:L15"/>
    <mergeCell ref="G16:G18"/>
    <mergeCell ref="I28:I30"/>
    <mergeCell ref="K25:K27"/>
    <mergeCell ref="J14:J15"/>
    <mergeCell ref="H16:H18"/>
    <mergeCell ref="F25:F27"/>
    <mergeCell ref="G25:G27"/>
    <mergeCell ref="K28:K30"/>
    <mergeCell ref="G22:G24"/>
    <mergeCell ref="I14:I15"/>
    <mergeCell ref="H22:H24"/>
    <mergeCell ref="K16:K18"/>
    <mergeCell ref="H19:H21"/>
    <mergeCell ref="I19:I21"/>
    <mergeCell ref="G14:G15"/>
    <mergeCell ref="H14:H15"/>
    <mergeCell ref="F19:F21"/>
    <mergeCell ref="G19:G21"/>
    <mergeCell ref="F28:F30"/>
    <mergeCell ref="G28:G30"/>
    <mergeCell ref="B40:B42"/>
    <mergeCell ref="C40:C42"/>
    <mergeCell ref="D40:D42"/>
    <mergeCell ref="T16:T18"/>
    <mergeCell ref="T25:T27"/>
    <mergeCell ref="T40:T42"/>
    <mergeCell ref="W40:W42"/>
    <mergeCell ref="J40:J42"/>
    <mergeCell ref="G40:G42"/>
    <mergeCell ref="H40:H42"/>
    <mergeCell ref="I22:I24"/>
    <mergeCell ref="K22:K24"/>
    <mergeCell ref="J22:J24"/>
    <mergeCell ref="P16:P18"/>
    <mergeCell ref="H25:H27"/>
    <mergeCell ref="I25:I27"/>
    <mergeCell ref="H28:H30"/>
    <mergeCell ref="J34:J36"/>
    <mergeCell ref="C16:C18"/>
    <mergeCell ref="D16:D18"/>
    <mergeCell ref="D25:D27"/>
    <mergeCell ref="B22:B24"/>
    <mergeCell ref="B25:B27"/>
    <mergeCell ref="B16:B18"/>
    <mergeCell ref="U43:U45"/>
    <mergeCell ref="T43:T45"/>
    <mergeCell ref="S43:S45"/>
    <mergeCell ref="Q8:W8"/>
    <mergeCell ref="R40:R42"/>
    <mergeCell ref="Q34:Q36"/>
    <mergeCell ref="R34:R36"/>
    <mergeCell ref="T34:T36"/>
    <mergeCell ref="U22:U24"/>
    <mergeCell ref="V22:V24"/>
    <mergeCell ref="R43:R45"/>
    <mergeCell ref="V43:V45"/>
    <mergeCell ref="W43:W45"/>
    <mergeCell ref="U31:U33"/>
    <mergeCell ref="V31:V33"/>
    <mergeCell ref="W31:W33"/>
    <mergeCell ref="R9:W9"/>
    <mergeCell ref="U40:U42"/>
    <mergeCell ref="W28:W30"/>
    <mergeCell ref="W34:W36"/>
    <mergeCell ref="W25:W27"/>
    <mergeCell ref="Q40:Q42"/>
    <mergeCell ref="R28:R30"/>
    <mergeCell ref="S28:S30"/>
    <mergeCell ref="P43:P45"/>
    <mergeCell ref="Q28:Q30"/>
    <mergeCell ref="M40:M42"/>
    <mergeCell ref="N40:N42"/>
    <mergeCell ref="O40:O42"/>
    <mergeCell ref="L40:L42"/>
    <mergeCell ref="P34:P36"/>
    <mergeCell ref="M43:M45"/>
    <mergeCell ref="N43:N45"/>
    <mergeCell ref="Q43:Q45"/>
    <mergeCell ref="O34:O36"/>
    <mergeCell ref="M28:M30"/>
    <mergeCell ref="L28:L30"/>
    <mergeCell ref="M34:M36"/>
    <mergeCell ref="O25:O27"/>
    <mergeCell ref="R10:W10"/>
    <mergeCell ref="R11:W11"/>
    <mergeCell ref="S16:S18"/>
    <mergeCell ref="N25:N27"/>
    <mergeCell ref="J25:J27"/>
    <mergeCell ref="W22:W24"/>
    <mergeCell ref="N22:N24"/>
    <mergeCell ref="M25:M27"/>
    <mergeCell ref="L16:L18"/>
    <mergeCell ref="P25:P27"/>
    <mergeCell ref="S22:S24"/>
    <mergeCell ref="N14:N15"/>
    <mergeCell ref="O14:O15"/>
    <mergeCell ref="K14:K15"/>
    <mergeCell ref="V19:V21"/>
    <mergeCell ref="W19:W21"/>
    <mergeCell ref="O16:O18"/>
    <mergeCell ref="M22:M24"/>
    <mergeCell ref="M14:M15"/>
    <mergeCell ref="M16:M18"/>
    <mergeCell ref="S19:S21"/>
    <mergeCell ref="T19:T21"/>
    <mergeCell ref="U19:U21"/>
    <mergeCell ref="H43:H45"/>
    <mergeCell ref="I43:I45"/>
    <mergeCell ref="B5:W5"/>
    <mergeCell ref="R25:R27"/>
    <mergeCell ref="S25:S27"/>
    <mergeCell ref="W14:W15"/>
    <mergeCell ref="J43:J45"/>
    <mergeCell ref="K43:K45"/>
    <mergeCell ref="O43:O45"/>
    <mergeCell ref="L43:L45"/>
    <mergeCell ref="L34:L36"/>
    <mergeCell ref="E28:E30"/>
    <mergeCell ref="N34:N36"/>
    <mergeCell ref="F40:F42"/>
    <mergeCell ref="K40:K42"/>
    <mergeCell ref="I40:I42"/>
    <mergeCell ref="P40:P42"/>
    <mergeCell ref="J8:O8"/>
    <mergeCell ref="K9:O9"/>
    <mergeCell ref="K10:O10"/>
    <mergeCell ref="K11:O11"/>
    <mergeCell ref="B8:H8"/>
    <mergeCell ref="T22:T24"/>
    <mergeCell ref="Q25:Q27"/>
    <mergeCell ref="G49:G51"/>
    <mergeCell ref="B43:B45"/>
    <mergeCell ref="C43:C45"/>
    <mergeCell ref="D43:D45"/>
    <mergeCell ref="E43:E45"/>
    <mergeCell ref="C9:H9"/>
    <mergeCell ref="C10:H10"/>
    <mergeCell ref="C11:H11"/>
    <mergeCell ref="E40:E42"/>
    <mergeCell ref="C25:C27"/>
    <mergeCell ref="B49:B51"/>
    <mergeCell ref="C49:C51"/>
    <mergeCell ref="D49:D51"/>
    <mergeCell ref="E49:E51"/>
    <mergeCell ref="F49:F51"/>
    <mergeCell ref="B46:B48"/>
    <mergeCell ref="C46:C48"/>
    <mergeCell ref="D46:D48"/>
    <mergeCell ref="E46:E48"/>
    <mergeCell ref="F46:F48"/>
    <mergeCell ref="G46:G48"/>
    <mergeCell ref="H46:H48"/>
    <mergeCell ref="F43:F45"/>
    <mergeCell ref="G43:G45"/>
    <mergeCell ref="R49:R51"/>
    <mergeCell ref="S49:S51"/>
    <mergeCell ref="V49:V51"/>
    <mergeCell ref="W49:W51"/>
    <mergeCell ref="T49:T51"/>
    <mergeCell ref="U49:U51"/>
    <mergeCell ref="P49:P51"/>
    <mergeCell ref="Q49:Q51"/>
    <mergeCell ref="H49:H51"/>
    <mergeCell ref="I49:I51"/>
    <mergeCell ref="J49:J51"/>
    <mergeCell ref="K49:K51"/>
    <mergeCell ref="L49:L51"/>
    <mergeCell ref="M49:M51"/>
    <mergeCell ref="N49:N51"/>
    <mergeCell ref="O49:O51"/>
    <mergeCell ref="B52:B54"/>
    <mergeCell ref="C52:C54"/>
    <mergeCell ref="D52:D54"/>
    <mergeCell ref="E52:E54"/>
    <mergeCell ref="F52:F54"/>
    <mergeCell ref="G52:G54"/>
    <mergeCell ref="H52:H54"/>
    <mergeCell ref="I52:I54"/>
    <mergeCell ref="O52:O54"/>
    <mergeCell ref="P52:P54"/>
    <mergeCell ref="Q52:Q54"/>
    <mergeCell ref="J52:J54"/>
    <mergeCell ref="K52:K54"/>
    <mergeCell ref="L52:L54"/>
    <mergeCell ref="M52:M54"/>
    <mergeCell ref="V52:V54"/>
    <mergeCell ref="W52:W54"/>
    <mergeCell ref="R52:R54"/>
    <mergeCell ref="S52:S54"/>
    <mergeCell ref="T52:T54"/>
    <mergeCell ref="U52:U54"/>
    <mergeCell ref="N52:N54"/>
    <mergeCell ref="K55:K57"/>
    <mergeCell ref="L55:L57"/>
    <mergeCell ref="M55:M57"/>
    <mergeCell ref="N55:N57"/>
    <mergeCell ref="O55:O57"/>
    <mergeCell ref="P55:P57"/>
    <mergeCell ref="Q55:Q57"/>
    <mergeCell ref="R55:R57"/>
    <mergeCell ref="B55:B57"/>
    <mergeCell ref="C55:C57"/>
    <mergeCell ref="D55:D57"/>
    <mergeCell ref="E55:E57"/>
    <mergeCell ref="F55:F57"/>
    <mergeCell ref="G55:G57"/>
    <mergeCell ref="H55:H57"/>
    <mergeCell ref="I55:I57"/>
    <mergeCell ref="J55:J57"/>
    <mergeCell ref="S55:S57"/>
    <mergeCell ref="T55:T57"/>
    <mergeCell ref="U55:U57"/>
    <mergeCell ref="V55:V57"/>
    <mergeCell ref="W55:W57"/>
    <mergeCell ref="B31:B33"/>
    <mergeCell ref="C31:C33"/>
    <mergeCell ref="D31:D33"/>
    <mergeCell ref="E31:E33"/>
    <mergeCell ref="F31:F33"/>
    <mergeCell ref="G31:G33"/>
    <mergeCell ref="H31:H33"/>
    <mergeCell ref="I31:I33"/>
    <mergeCell ref="J31:J33"/>
    <mergeCell ref="K31:K33"/>
    <mergeCell ref="L31:L33"/>
    <mergeCell ref="M31:M33"/>
    <mergeCell ref="N31:N33"/>
    <mergeCell ref="O31:O33"/>
    <mergeCell ref="P31:P33"/>
    <mergeCell ref="Q31:Q33"/>
    <mergeCell ref="R31:R33"/>
    <mergeCell ref="S31:S33"/>
    <mergeCell ref="T31:T33"/>
    <mergeCell ref="X31:X33"/>
    <mergeCell ref="B37:B39"/>
    <mergeCell ref="C37:C39"/>
    <mergeCell ref="D37:D39"/>
    <mergeCell ref="E37:E39"/>
    <mergeCell ref="F37:F39"/>
    <mergeCell ref="G37:G39"/>
    <mergeCell ref="H37:H39"/>
    <mergeCell ref="I37:I39"/>
    <mergeCell ref="J37:J39"/>
    <mergeCell ref="K37:K39"/>
    <mergeCell ref="L37:L39"/>
    <mergeCell ref="M37:M39"/>
    <mergeCell ref="N37:N39"/>
    <mergeCell ref="O37:O39"/>
    <mergeCell ref="P37:P39"/>
    <mergeCell ref="Q37:Q39"/>
    <mergeCell ref="R37:R39"/>
    <mergeCell ref="S37:S39"/>
    <mergeCell ref="T37:T39"/>
    <mergeCell ref="U37:U39"/>
    <mergeCell ref="V37:V39"/>
    <mergeCell ref="W37:W39"/>
    <mergeCell ref="S34:S36"/>
    <mergeCell ref="R46:R48"/>
    <mergeCell ref="S46:S48"/>
    <mergeCell ref="T46:T48"/>
    <mergeCell ref="U46:U48"/>
    <mergeCell ref="V46:V48"/>
    <mergeCell ref="W46:W48"/>
    <mergeCell ref="X46:X48"/>
    <mergeCell ref="I46:I48"/>
    <mergeCell ref="J46:J48"/>
    <mergeCell ref="K46:K48"/>
    <mergeCell ref="L46:L48"/>
    <mergeCell ref="M46:M48"/>
    <mergeCell ref="N46:N48"/>
    <mergeCell ref="O46:O48"/>
    <mergeCell ref="P46:P48"/>
    <mergeCell ref="Q46:Q48"/>
    <mergeCell ref="A13:E13"/>
    <mergeCell ref="A14:B15"/>
    <mergeCell ref="A16:A18"/>
    <mergeCell ref="A19:A21"/>
    <mergeCell ref="A22:A24"/>
    <mergeCell ref="A25:A27"/>
    <mergeCell ref="A28:A30"/>
    <mergeCell ref="A31:A33"/>
    <mergeCell ref="A34:A36"/>
    <mergeCell ref="D14:D15"/>
    <mergeCell ref="B34:B36"/>
    <mergeCell ref="C34:C36"/>
    <mergeCell ref="D34:D36"/>
    <mergeCell ref="B28:B30"/>
    <mergeCell ref="C28:C30"/>
    <mergeCell ref="D28:D30"/>
    <mergeCell ref="E25:E27"/>
    <mergeCell ref="C22:C24"/>
    <mergeCell ref="D22:D24"/>
    <mergeCell ref="E22:E24"/>
    <mergeCell ref="A64:A66"/>
    <mergeCell ref="A67:A69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</mergeCells>
  <phoneticPr fontId="25" type="noConversion"/>
  <conditionalFormatting sqref="K16:K18 V16 U16:U18 P16:P18 V22 V28 V34 V40 V43 V49 V52 E16:E18 W16:W18 P22:P30 U22:U30 K22:K30 W22:W30 W34:W36 K34:K36 U34:U36 P34:P36 P40:P45 U40:U45 K40:K45 W40:W45 W49:W54 K49:K54 U49:U54 P49:P54 V25 W58:W69">
    <cfRule type="cellIs" dxfId="47" priority="49" stopIfTrue="1" operator="equal">
      <formula>"BAJO"</formula>
    </cfRule>
    <cfRule type="cellIs" dxfId="46" priority="50" stopIfTrue="1" operator="equal">
      <formula>"MEDIO"</formula>
    </cfRule>
    <cfRule type="cellIs" dxfId="45" priority="51" stopIfTrue="1" operator="equal">
      <formula>"ALTO"</formula>
    </cfRule>
  </conditionalFormatting>
  <conditionalFormatting sqref="F16:F18 F22:F30 F34:F36 F40:F45 F49:F54">
    <cfRule type="cellIs" dxfId="44" priority="55" stopIfTrue="1" operator="equal">
      <formula>1</formula>
    </cfRule>
    <cfRule type="cellIs" dxfId="43" priority="56" stopIfTrue="1" operator="equal">
      <formula>2</formula>
    </cfRule>
    <cfRule type="cellIs" dxfId="42" priority="57" stopIfTrue="1" operator="equal">
      <formula>3</formula>
    </cfRule>
  </conditionalFormatting>
  <conditionalFormatting sqref="K19:K21 V19 U19:U21 P19:P21 E19:E21 W19:W21">
    <cfRule type="cellIs" dxfId="41" priority="37" stopIfTrue="1" operator="equal">
      <formula>"BAJO"</formula>
    </cfRule>
    <cfRule type="cellIs" dxfId="40" priority="38" stopIfTrue="1" operator="equal">
      <formula>"MEDIO"</formula>
    </cfRule>
    <cfRule type="cellIs" dxfId="39" priority="39" stopIfTrue="1" operator="equal">
      <formula>"ALTO"</formula>
    </cfRule>
  </conditionalFormatting>
  <conditionalFormatting sqref="F19:F21">
    <cfRule type="cellIs" dxfId="38" priority="40" stopIfTrue="1" operator="equal">
      <formula>1</formula>
    </cfRule>
    <cfRule type="cellIs" dxfId="37" priority="41" stopIfTrue="1" operator="equal">
      <formula>2</formula>
    </cfRule>
    <cfRule type="cellIs" dxfId="36" priority="42" stopIfTrue="1" operator="equal">
      <formula>3</formula>
    </cfRule>
  </conditionalFormatting>
  <conditionalFormatting sqref="V58 P58:P60 U58:U60 K58:K60">
    <cfRule type="cellIs" dxfId="35" priority="31" stopIfTrue="1" operator="equal">
      <formula>"BAJO"</formula>
    </cfRule>
    <cfRule type="cellIs" dxfId="34" priority="32" stopIfTrue="1" operator="equal">
      <formula>"MEDIO"</formula>
    </cfRule>
    <cfRule type="cellIs" dxfId="33" priority="33" stopIfTrue="1" operator="equal">
      <formula>"ALTO"</formula>
    </cfRule>
  </conditionalFormatting>
  <conditionalFormatting sqref="F58:F60">
    <cfRule type="cellIs" dxfId="32" priority="34" stopIfTrue="1" operator="equal">
      <formula>1</formula>
    </cfRule>
    <cfRule type="cellIs" dxfId="31" priority="35" stopIfTrue="1" operator="equal">
      <formula>2</formula>
    </cfRule>
    <cfRule type="cellIs" dxfId="30" priority="36" stopIfTrue="1" operator="equal">
      <formula>3</formula>
    </cfRule>
  </conditionalFormatting>
  <conditionalFormatting sqref="V61 V64 V67 P61:P69 U61:U69 K61:K69">
    <cfRule type="cellIs" dxfId="29" priority="25" stopIfTrue="1" operator="equal">
      <formula>"BAJO"</formula>
    </cfRule>
    <cfRule type="cellIs" dxfId="28" priority="26" stopIfTrue="1" operator="equal">
      <formula>"MEDIO"</formula>
    </cfRule>
    <cfRule type="cellIs" dxfId="27" priority="27" stopIfTrue="1" operator="equal">
      <formula>"ALTO"</formula>
    </cfRule>
  </conditionalFormatting>
  <conditionalFormatting sqref="F61:F69">
    <cfRule type="cellIs" dxfId="26" priority="28" stopIfTrue="1" operator="equal">
      <formula>1</formula>
    </cfRule>
    <cfRule type="cellIs" dxfId="25" priority="29" stopIfTrue="1" operator="equal">
      <formula>2</formula>
    </cfRule>
    <cfRule type="cellIs" dxfId="24" priority="30" stopIfTrue="1" operator="equal">
      <formula>3</formula>
    </cfRule>
  </conditionalFormatting>
  <conditionalFormatting sqref="V55 P55:P57 U55:U57 K55:K57 W55:W57">
    <cfRule type="cellIs" dxfId="23" priority="19" stopIfTrue="1" operator="equal">
      <formula>"BAJO"</formula>
    </cfRule>
    <cfRule type="cellIs" dxfId="22" priority="20" stopIfTrue="1" operator="equal">
      <formula>"MEDIO"</formula>
    </cfRule>
    <cfRule type="cellIs" dxfId="21" priority="21" stopIfTrue="1" operator="equal">
      <formula>"ALTO"</formula>
    </cfRule>
  </conditionalFormatting>
  <conditionalFormatting sqref="F55:F57">
    <cfRule type="cellIs" dxfId="20" priority="22" stopIfTrue="1" operator="equal">
      <formula>1</formula>
    </cfRule>
    <cfRule type="cellIs" dxfId="19" priority="23" stopIfTrue="1" operator="equal">
      <formula>2</formula>
    </cfRule>
    <cfRule type="cellIs" dxfId="18" priority="24" stopIfTrue="1" operator="equal">
      <formula>3</formula>
    </cfRule>
  </conditionalFormatting>
  <conditionalFormatting sqref="V31 P31:P33 U31:U33 K31:K33 W31:W33">
    <cfRule type="cellIs" dxfId="17" priority="13" stopIfTrue="1" operator="equal">
      <formula>"BAJO"</formula>
    </cfRule>
    <cfRule type="cellIs" dxfId="16" priority="14" stopIfTrue="1" operator="equal">
      <formula>"MEDIO"</formula>
    </cfRule>
    <cfRule type="cellIs" dxfId="15" priority="15" stopIfTrue="1" operator="equal">
      <formula>"ALTO"</formula>
    </cfRule>
  </conditionalFormatting>
  <conditionalFormatting sqref="F31:F33">
    <cfRule type="cellIs" dxfId="14" priority="16" stopIfTrue="1" operator="equal">
      <formula>1</formula>
    </cfRule>
    <cfRule type="cellIs" dxfId="13" priority="17" stopIfTrue="1" operator="equal">
      <formula>2</formula>
    </cfRule>
    <cfRule type="cellIs" dxfId="12" priority="18" stopIfTrue="1" operator="equal">
      <formula>3</formula>
    </cfRule>
  </conditionalFormatting>
  <conditionalFormatting sqref="V37 W37:W39 K37:K39 U37:U39 P37:P39">
    <cfRule type="cellIs" dxfId="11" priority="7" stopIfTrue="1" operator="equal">
      <formula>"BAJO"</formula>
    </cfRule>
    <cfRule type="cellIs" dxfId="10" priority="8" stopIfTrue="1" operator="equal">
      <formula>"MEDIO"</formula>
    </cfRule>
    <cfRule type="cellIs" dxfId="9" priority="9" stopIfTrue="1" operator="equal">
      <formula>"ALTO"</formula>
    </cfRule>
  </conditionalFormatting>
  <conditionalFormatting sqref="F37:F39">
    <cfRule type="cellIs" dxfId="8" priority="10" stopIfTrue="1" operator="equal">
      <formula>1</formula>
    </cfRule>
    <cfRule type="cellIs" dxfId="7" priority="11" stopIfTrue="1" operator="equal">
      <formula>2</formula>
    </cfRule>
    <cfRule type="cellIs" dxfId="6" priority="12" stopIfTrue="1" operator="equal">
      <formula>3</formula>
    </cfRule>
  </conditionalFormatting>
  <conditionalFormatting sqref="V46 P46:P48 U46:U48 K46:K48 W46:W48">
    <cfRule type="cellIs" dxfId="5" priority="1" stopIfTrue="1" operator="equal">
      <formula>"BAJO"</formula>
    </cfRule>
    <cfRule type="cellIs" dxfId="4" priority="2" stopIfTrue="1" operator="equal">
      <formula>"MEDIO"</formula>
    </cfRule>
    <cfRule type="cellIs" dxfId="3" priority="3" stopIfTrue="1" operator="equal">
      <formula>"ALTO"</formula>
    </cfRule>
  </conditionalFormatting>
  <conditionalFormatting sqref="F46:F48">
    <cfRule type="cellIs" dxfId="2" priority="4" stopIfTrue="1" operator="equal">
      <formula>1</formula>
    </cfRule>
    <cfRule type="cellIs" dxfId="1" priority="5" stopIfTrue="1" operator="equal">
      <formula>2</formula>
    </cfRule>
    <cfRule type="cellIs" dxfId="0" priority="6" stopIfTrue="1" operator="equal">
      <formula>3</formula>
    </cfRule>
  </conditionalFormatting>
  <dataValidations count="3">
    <dataValidation type="list" allowBlank="1" showInputMessage="1" showErrorMessage="1" sqref="E16:E69">
      <formula1>$B$233:$B$235</formula1>
    </dataValidation>
    <dataValidation type="list" allowBlank="1" showInputMessage="1" showErrorMessage="1" sqref="D16:D69">
      <formula1>$I$9:$I$11</formula1>
    </dataValidation>
    <dataValidation type="list" allowBlank="1" showInputMessage="1" showErrorMessage="1" sqref="L16:N69 Q16:S69 G16:I69">
      <formula1>$P$7:$P$12</formula1>
    </dataValidation>
  </dataValidations>
  <printOptions horizontalCentered="1" verticalCentered="1"/>
  <pageMargins left="0.59055118110236227" right="0.59055118110236227" top="0.39370078740157483" bottom="0.39370078740157483" header="0" footer="0"/>
  <pageSetup orientation="landscape" horizontalDpi="4294967294" r:id="rId1"/>
  <headerFooter alignWithMargins="0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G2" sqref="G2"/>
    </sheetView>
  </sheetViews>
  <sheetFormatPr baseColWidth="10" defaultRowHeight="15" x14ac:dyDescent="0.25"/>
  <cols>
    <col min="1" max="1" width="11.42578125" style="39"/>
    <col min="2" max="2" width="20.7109375" style="39" customWidth="1"/>
    <col min="3" max="5" width="11.42578125" style="39"/>
    <col min="6" max="7" width="12.7109375" style="39" customWidth="1"/>
    <col min="8" max="8" width="15.7109375" style="39" customWidth="1"/>
    <col min="9" max="9" width="20.7109375" style="39" customWidth="1"/>
    <col min="10" max="16384" width="11.42578125" style="39"/>
  </cols>
  <sheetData>
    <row r="1" spans="1:13" x14ac:dyDescent="0.25">
      <c r="A1" s="37"/>
      <c r="B1" s="37"/>
      <c r="C1" s="37"/>
      <c r="D1" s="37"/>
      <c r="E1" s="37"/>
      <c r="G1" s="36"/>
      <c r="H1" s="36"/>
      <c r="I1" s="35" t="s">
        <v>106</v>
      </c>
      <c r="J1" s="36"/>
      <c r="K1" s="36"/>
      <c r="L1" s="36"/>
      <c r="M1" s="36"/>
    </row>
    <row r="2" spans="1:13" ht="11.25" customHeight="1" x14ac:dyDescent="0.25">
      <c r="A2" s="37"/>
      <c r="B2" s="37"/>
      <c r="C2" s="37"/>
      <c r="D2" s="37"/>
      <c r="E2" s="37"/>
      <c r="F2" s="37"/>
      <c r="G2" s="37"/>
      <c r="H2" s="166" t="s">
        <v>107</v>
      </c>
      <c r="I2" s="166"/>
      <c r="J2" s="38"/>
    </row>
    <row r="3" spans="1:13" ht="12" customHeight="1" x14ac:dyDescent="0.25">
      <c r="A3" s="37"/>
      <c r="B3" s="37"/>
      <c r="C3" s="37"/>
      <c r="D3" s="37"/>
      <c r="E3" s="37"/>
      <c r="F3" s="37"/>
      <c r="G3" s="37"/>
      <c r="H3" s="167" t="s">
        <v>104</v>
      </c>
      <c r="I3" s="167"/>
      <c r="J3" s="38"/>
    </row>
  </sheetData>
  <mergeCells count="2">
    <mergeCell ref="H2:I2"/>
    <mergeCell ref="H3:I3"/>
  </mergeCells>
  <pageMargins left="0.7" right="0.7" top="0.75" bottom="0.75" header="0.3" footer="0.3"/>
  <pageSetup paperSize="9" orientation="portrait" horizontalDpi="4294967293" r:id="rId1"/>
  <drawing r:id="rId2"/>
  <legacyDrawing r:id="rId3"/>
  <oleObjects>
    <mc:AlternateContent xmlns:mc="http://schemas.openxmlformats.org/markup-compatibility/2006">
      <mc:Choice Requires="x14">
        <oleObject progId="Word.Document.8" shapeId="21505" r:id="rId4">
          <objectPr defaultSize="0" r:id="rId5">
            <anchor moveWithCells="1">
              <from>
                <xdr:col>1</xdr:col>
                <xdr:colOff>657225</xdr:colOff>
                <xdr:row>6</xdr:row>
                <xdr:rowOff>133350</xdr:rowOff>
              </from>
              <to>
                <xdr:col>8</xdr:col>
                <xdr:colOff>1257300</xdr:colOff>
                <xdr:row>15</xdr:row>
                <xdr:rowOff>66675</xdr:rowOff>
              </to>
            </anchor>
          </objectPr>
        </oleObject>
      </mc:Choice>
      <mc:Fallback>
        <oleObject progId="Word.Document.8" shapeId="2150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20</vt:i4>
      </vt:variant>
      <vt:variant>
        <vt:lpstr>Rangos con nombre</vt:lpstr>
      </vt:variant>
      <vt:variant>
        <vt:i4>1</vt:i4>
      </vt:variant>
    </vt:vector>
  </HeadingPairs>
  <TitlesOfParts>
    <vt:vector size="21" baseType="lpstr">
      <vt:lpstr>RN°.18</vt:lpstr>
      <vt:lpstr>RN°.17</vt:lpstr>
      <vt:lpstr>RN°.16 </vt:lpstr>
      <vt:lpstr>RN°.15 </vt:lpstr>
      <vt:lpstr>RN°.14 </vt:lpstr>
      <vt:lpstr>RN°.13 </vt:lpstr>
      <vt:lpstr>RN°.12 </vt:lpstr>
      <vt:lpstr>RN°.11</vt:lpstr>
      <vt:lpstr>RN°.10 </vt:lpstr>
      <vt:lpstr>RN°.9</vt:lpstr>
      <vt:lpstr>RN°.8 </vt:lpstr>
      <vt:lpstr>RN°.7</vt:lpstr>
      <vt:lpstr>RN°.6</vt:lpstr>
      <vt:lpstr>RN°.5</vt:lpstr>
      <vt:lpstr>RN°.4</vt:lpstr>
      <vt:lpstr>RN°.3</vt:lpstr>
      <vt:lpstr>RN°.2</vt:lpstr>
      <vt:lpstr>RN°.1</vt:lpstr>
      <vt:lpstr>VULNERABILIDAD</vt:lpstr>
      <vt:lpstr>Cuadro de Actualizaciones</vt:lpstr>
      <vt:lpstr>VULNERABILIDAD!Área_de_impresión</vt:lpstr>
    </vt:vector>
  </TitlesOfParts>
  <Company>PROTEGER CONSULTORIA LTDA.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JAMES ZULUAGA TORO</dc:creator>
  <cp:lastModifiedBy>Vicky</cp:lastModifiedBy>
  <cp:lastPrinted>2007-08-24T16:41:18Z</cp:lastPrinted>
  <dcterms:created xsi:type="dcterms:W3CDTF">2003-05-12T22:35:22Z</dcterms:created>
  <dcterms:modified xsi:type="dcterms:W3CDTF">2016-05-19T21:36:51Z</dcterms:modified>
</cp:coreProperties>
</file>