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240" yWindow="435" windowWidth="15600" windowHeight="7560"/>
  </bookViews>
  <sheets>
    <sheet name="PROGRAMA DE MANEJO DE RESIDUOS " sheetId="9" r:id="rId1"/>
    <sheet name="INDICADOR 1" sheetId="4" r:id="rId2"/>
    <sheet name="SANTA ROSA" sheetId="6" state="hidden" r:id="rId3"/>
    <sheet name="PEREIRA" sheetId="7" state="hidden" r:id="rId4"/>
    <sheet name="RIOSUCIO" sheetId="8" state="hidden" r:id="rId5"/>
    <sheet name="CUADRO DE ACTUALIZACIONES" sheetId="10" r:id="rId6"/>
  </sheets>
  <externalReferences>
    <externalReference r:id="rId7"/>
    <externalReference r:id="rId8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>#REF!</definedName>
    <definedName name="GTO_OPER">'[1]base S12005'!$A$10</definedName>
    <definedName name="indicador" localSheetId="1">#REF!</definedName>
    <definedName name="indicador" localSheetId="0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4525"/>
</workbook>
</file>

<file path=xl/calcChain.xml><?xml version="1.0" encoding="utf-8"?>
<calcChain xmlns="http://schemas.openxmlformats.org/spreadsheetml/2006/main">
  <c r="N32" i="4" l="1"/>
  <c r="O39" i="4" l="1"/>
  <c r="O40" i="4"/>
  <c r="O41" i="4"/>
  <c r="O42" i="4"/>
  <c r="O43" i="4"/>
  <c r="N44" i="4"/>
  <c r="C44" i="4"/>
  <c r="D44" i="4"/>
  <c r="F44" i="4"/>
  <c r="G44" i="4"/>
  <c r="H44" i="4"/>
  <c r="J44" i="4"/>
  <c r="K44" i="4"/>
  <c r="L44" i="4"/>
  <c r="B44" i="4"/>
  <c r="M33" i="4"/>
  <c r="M34" i="4"/>
  <c r="M35" i="4"/>
  <c r="M36" i="4"/>
  <c r="M37" i="4"/>
  <c r="M38" i="4"/>
  <c r="M39" i="4"/>
  <c r="M40" i="4"/>
  <c r="M41" i="4"/>
  <c r="M42" i="4"/>
  <c r="M43" i="4"/>
  <c r="M32" i="4"/>
  <c r="M44" i="4" l="1"/>
  <c r="I46" i="9"/>
  <c r="I40" i="9" l="1"/>
  <c r="I41" i="9"/>
  <c r="I42" i="9"/>
  <c r="I43" i="9"/>
  <c r="I44" i="9"/>
  <c r="I45" i="9"/>
  <c r="I47" i="9"/>
  <c r="I39" i="9"/>
  <c r="E50" i="9" l="1"/>
  <c r="G50" i="9"/>
  <c r="I50" i="9" s="1"/>
  <c r="I40" i="4" l="1"/>
  <c r="I39" i="4"/>
  <c r="I38" i="4"/>
  <c r="O38" i="4" s="1"/>
  <c r="I37" i="4"/>
  <c r="O37" i="4" s="1"/>
  <c r="I41" i="4" l="1"/>
  <c r="I42" i="4"/>
  <c r="I43" i="4"/>
  <c r="E40" i="4"/>
  <c r="E41" i="4"/>
  <c r="E42" i="4"/>
  <c r="E43" i="4"/>
  <c r="I32" i="4" l="1"/>
  <c r="I33" i="4"/>
  <c r="O33" i="4" s="1"/>
  <c r="I34" i="4"/>
  <c r="O34" i="4" s="1"/>
  <c r="I35" i="4"/>
  <c r="O35" i="4" s="1"/>
  <c r="I36" i="4"/>
  <c r="O36" i="4" s="1"/>
  <c r="E32" i="4"/>
  <c r="E33" i="4"/>
  <c r="E34" i="4"/>
  <c r="E35" i="4"/>
  <c r="E36" i="4"/>
  <c r="E37" i="4"/>
  <c r="E38" i="4"/>
  <c r="E39" i="4"/>
  <c r="O32" i="4" l="1"/>
  <c r="E44" i="4"/>
  <c r="I44" i="4"/>
  <c r="P44" i="4" l="1"/>
</calcChain>
</file>

<file path=xl/comments1.xml><?xml version="1.0" encoding="utf-8"?>
<comments xmlns="http://schemas.openxmlformats.org/spreadsheetml/2006/main">
  <authors>
    <author>administrador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 xml:space="preserve">Integridad: Información completa
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Recurso</t>
        </r>
        <r>
          <rPr>
            <sz val="9"/>
            <color indexed="81"/>
            <rFont val="Tahoma"/>
            <family val="2"/>
          </rPr>
          <t xml:space="preserve">: permite asignar un indicador a un recurso natural y subclasificarlo en la casilla de Recurso específico
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Origen:  Dentro o fuera de la empresa, fuente debe ser correcta</t>
        </r>
        <r>
          <rPr>
            <sz val="9"/>
            <color indexed="81"/>
            <rFont val="Tahoma"/>
            <family val="2"/>
          </rPr>
          <t xml:space="preserve">
Temporalidad: La información puede dar valor del pasado, presente o futuro
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 xml:space="preserve">Corresponde al factor promedio de consumo por una unidad de producción, resultados totales del año 2010.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Es el valor máximo obtenido para este componente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Es el valor máximo obtenido para este componente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<sst xmlns="http://schemas.openxmlformats.org/spreadsheetml/2006/main" count="583" uniqueCount="335">
  <si>
    <t>1. OBJETIVO DEL PROGRAMA</t>
  </si>
  <si>
    <t>2. PROCESO(s) A LOS CUALES APLICA:</t>
  </si>
  <si>
    <t>3. ALCANCE</t>
  </si>
  <si>
    <t xml:space="preserve">Todos los procesos </t>
  </si>
  <si>
    <t xml:space="preserve">GENERACIÓN DE RESIDUOS ORGÁNICOS   </t>
  </si>
  <si>
    <t>APORTE DE MATERIA ORGÁNICA AL SUELO</t>
  </si>
  <si>
    <t>CONTAMINACIÓN DE AGUA</t>
  </si>
  <si>
    <t>GENERACIÓN DE RESIDUOS ORDINARIOS</t>
  </si>
  <si>
    <t>CONTAMINACIÓN DEL SUELO</t>
  </si>
  <si>
    <t xml:space="preserve">RESIDUOS PELIGROSOS </t>
  </si>
  <si>
    <t>CONTAMINACIÓN DE LAS FUENTES HÍDRICAS</t>
  </si>
  <si>
    <t>CONTAMINACIÓN DE AGUAS SUPERFICIALES</t>
  </si>
  <si>
    <t>GENERACIÓN DE RESIDUOS ORGÁNICOS DE COSECHA</t>
  </si>
  <si>
    <t>GENERACIÓN DE RESPEL (ENVASES DE LUBRICANTES)</t>
  </si>
  <si>
    <t>CAMBIOS EN LA COMPOSICIÓN FÍSICO QUÍMICA DEL SUELO</t>
  </si>
  <si>
    <t>ALTERACIÓN DEL ECOSISTEMA</t>
  </si>
  <si>
    <t>CONTAMINACIÓN DE AGUAS SUPERFICIALES POR ESCORRENTÍA</t>
  </si>
  <si>
    <t>CONTAMINACIÓN DEL SUELO.</t>
  </si>
  <si>
    <t>RESIDUOS ORGÁNICOS ANIMALES</t>
  </si>
  <si>
    <t>RESIDUOS ORGÁNICOS VEGETALES</t>
  </si>
  <si>
    <t>GENERACIÓN DE RESIDUOS PELIGROSOS (BATERÍAS EN DESUSO, CARTUCHO DE IMPRESORA, BOMBILLAS AHORRADORAS)</t>
  </si>
  <si>
    <t>CONTAMINACIÓN AL RECURSO HÍDRICO</t>
  </si>
  <si>
    <t>GENERACIÓN DE  RESIDUOS POR CONSUMO DE ELEMENTOS DE OFICINA</t>
  </si>
  <si>
    <t>RESIDUOS SOLIDOS ORDINARIOS</t>
  </si>
  <si>
    <t>8. PARTICIPANTES</t>
  </si>
  <si>
    <t>Todos los procesos y partes interesadas.</t>
  </si>
  <si>
    <t>10.2 INDICADORES</t>
  </si>
  <si>
    <t>10.3 METAS</t>
  </si>
  <si>
    <t>Trimestral</t>
  </si>
  <si>
    <t>ACTIVIDAD</t>
  </si>
  <si>
    <t xml:space="preserve">TIPO DE </t>
  </si>
  <si>
    <t>UNIDAD</t>
  </si>
  <si>
    <t>PLANEADAS</t>
  </si>
  <si>
    <t>CUANDO</t>
  </si>
  <si>
    <t>RESPONSABLE</t>
  </si>
  <si>
    <t>COSTO ($)</t>
  </si>
  <si>
    <t>ACCIÓN</t>
  </si>
  <si>
    <t>INICIO</t>
  </si>
  <si>
    <t>FIN</t>
  </si>
  <si>
    <t>Designar el personal responsable en cada uno de los sitios de trabajo.</t>
  </si>
  <si>
    <t>Preventiva</t>
  </si>
  <si>
    <t>Jornadas</t>
  </si>
  <si>
    <t>13.1 FECHA DE INICIO (MM/AAAA)</t>
  </si>
  <si>
    <t>13.2 FECHA LIMITE (MM/AAAA)</t>
  </si>
  <si>
    <t>TIPO DE DOCUMENTO</t>
  </si>
  <si>
    <t>NOMBRE DEL DOCUMENTO</t>
  </si>
  <si>
    <t>CÓDIGO</t>
  </si>
  <si>
    <t>Formato</t>
  </si>
  <si>
    <t>Documento</t>
  </si>
  <si>
    <t>Programa de Capacitación y Entrenamiento</t>
  </si>
  <si>
    <t>N/A</t>
  </si>
  <si>
    <t>60-1100-01</t>
  </si>
  <si>
    <t>Plan</t>
  </si>
  <si>
    <t>Implementar avisos de sensibilización en reciclaje y reúso de elementos.</t>
  </si>
  <si>
    <t>Levantamiento de sitios de recolección.</t>
  </si>
  <si>
    <t>Recibos de Recolección y Disposición de Residuos</t>
  </si>
  <si>
    <t>Gestionar los residuos de manera eficiente en la fuente, teniendo un enfoque preventivo y de minimización en la generación de residuos tanto peligrosos como no peligrosos y una disposición final adecuada, con el fin de minimizar los riesgos sobre la salud humana y el ambiente, aplicable a las actividades realizadas en EXFOR S.A., todo esto de acuerdo a la legislación ambiental vigente.</t>
  </si>
  <si>
    <t>60-100-11</t>
  </si>
  <si>
    <t>70-100-14</t>
  </si>
  <si>
    <t>60-1100-04</t>
  </si>
  <si>
    <t>60-100-25</t>
  </si>
  <si>
    <t>Control de asistencia</t>
  </si>
  <si>
    <t>Formato de pesaje mensual de residuos</t>
  </si>
  <si>
    <t>60-100-36</t>
  </si>
  <si>
    <t>META AÑO</t>
  </si>
  <si>
    <t>COMPONENTE AMBIENTAL RELACIONADO</t>
  </si>
  <si>
    <t>ALCANCE Y RELEVANCIA DEL INDICADOR</t>
  </si>
  <si>
    <t>DESCRIPCIÓN DE VARIABLES</t>
  </si>
  <si>
    <t>FORMULA DE CÁLCULO</t>
  </si>
  <si>
    <t>TIPO DE INDICADOR</t>
  </si>
  <si>
    <t>1- Ambiental</t>
  </si>
  <si>
    <t>CLASE DE INDICADOR</t>
  </si>
  <si>
    <t>EFICACIA</t>
  </si>
  <si>
    <t>VARIABLE</t>
  </si>
  <si>
    <t>CONVERSIONES</t>
  </si>
  <si>
    <t>FUENTE DE ORIGEN</t>
  </si>
  <si>
    <t>NUMERADOR</t>
  </si>
  <si>
    <t>Kg</t>
  </si>
  <si>
    <t>NA</t>
  </si>
  <si>
    <t>DENOMINADOR</t>
  </si>
  <si>
    <t>FORMA DE PRESENTACIÓN</t>
  </si>
  <si>
    <t>FRECUENCIA</t>
  </si>
  <si>
    <t>MÁXIMO</t>
  </si>
  <si>
    <t>FECHA DE INICIO DE SERIE (DD/MM/AAAA)</t>
  </si>
  <si>
    <t>MÍNIMO</t>
  </si>
  <si>
    <t>META</t>
  </si>
  <si>
    <t>FECHA: (DD/MM/AAAA)</t>
  </si>
  <si>
    <t>NOMBRE DE INDICADOR</t>
  </si>
  <si>
    <t>año</t>
  </si>
  <si>
    <t>Residuos reciclables</t>
  </si>
  <si>
    <t>Cuadro control de residuos reciclados mes a mes</t>
  </si>
  <si>
    <t>Gráfico</t>
  </si>
  <si>
    <t>Anual</t>
  </si>
  <si>
    <t>INDICADOR 1</t>
  </si>
  <si>
    <t xml:space="preserve">Responsable del análisis: 
</t>
  </si>
  <si>
    <t>X 100</t>
  </si>
  <si>
    <t>DESCRIPCIÓN</t>
  </si>
  <si>
    <t>LÍNEA BASE</t>
  </si>
  <si>
    <t>ANÁLISIS DEL COMPORTAMIENTO PRIMER TRIMESTRE</t>
  </si>
  <si>
    <t>ANÁLISIS DEL COMPORTAMIENTO SEGUNDO TRIMESTRE</t>
  </si>
  <si>
    <t>ANÁLISIS DEL COMPORTAMIENTO TERCER TRIMESTRE</t>
  </si>
  <si>
    <t>ANÁLISIS DEL COMPORTAMIENTO CUARTO TRIMESTRE</t>
  </si>
  <si>
    <t>INFORMACIÓN ESPECIFICA</t>
  </si>
  <si>
    <t>Agua, Aire, Fauna y Flora Suelo: Manejo de residuos sólidos</t>
  </si>
  <si>
    <t>PROCESO  Y ORIGEN DE LA INFORMACIÓN</t>
  </si>
  <si>
    <t>TABLA DE VALORES</t>
  </si>
  <si>
    <t>RIOSUCIO</t>
  </si>
  <si>
    <t>ICONO</t>
  </si>
  <si>
    <t>J</t>
  </si>
  <si>
    <t>PEREIRA</t>
  </si>
  <si>
    <t>PORCENTAJE RECUPERADO</t>
  </si>
  <si>
    <t>OBSERVACIONES:</t>
  </si>
  <si>
    <t>10135 g</t>
  </si>
  <si>
    <t>173440 g</t>
  </si>
  <si>
    <t>61000 g</t>
  </si>
  <si>
    <t>TOTALES</t>
  </si>
  <si>
    <t>790 g</t>
  </si>
  <si>
    <t>SUELO</t>
  </si>
  <si>
    <t>710 g</t>
  </si>
  <si>
    <t>VIDRIO</t>
  </si>
  <si>
    <t>57530 g</t>
  </si>
  <si>
    <t>EPP MEZCLA</t>
  </si>
  <si>
    <t>320 g</t>
  </si>
  <si>
    <t>MADERA</t>
  </si>
  <si>
    <t>8765 g</t>
  </si>
  <si>
    <t>12300 g</t>
  </si>
  <si>
    <t>HIERRO</t>
  </si>
  <si>
    <t>BRONCE</t>
  </si>
  <si>
    <t>COBRE</t>
  </si>
  <si>
    <t>145 g</t>
  </si>
  <si>
    <t>ALUMINIO</t>
  </si>
  <si>
    <t>1565 g</t>
  </si>
  <si>
    <t>1745  g</t>
  </si>
  <si>
    <t>TELA MEZCLA</t>
  </si>
  <si>
    <t>30 g</t>
  </si>
  <si>
    <t>CAUCHO</t>
  </si>
  <si>
    <t>1500 g</t>
  </si>
  <si>
    <t>12655 g</t>
  </si>
  <si>
    <t>OTROS (7)</t>
  </si>
  <si>
    <t>160 g</t>
  </si>
  <si>
    <t>PS (6)</t>
  </si>
  <si>
    <t>2000 g</t>
  </si>
  <si>
    <t>7675 g</t>
  </si>
  <si>
    <t>PP (5)</t>
  </si>
  <si>
    <t>11730 g</t>
  </si>
  <si>
    <t>20 g</t>
  </si>
  <si>
    <t>PEBD (4)</t>
  </si>
  <si>
    <t>120 g</t>
  </si>
  <si>
    <t>PVC (3)</t>
  </si>
  <si>
    <t>1020 g</t>
  </si>
  <si>
    <t>51715 g</t>
  </si>
  <si>
    <t>PEAD (2)</t>
  </si>
  <si>
    <t>7565 g</t>
  </si>
  <si>
    <t>12010 g</t>
  </si>
  <si>
    <t>PET (1)</t>
  </si>
  <si>
    <t>25 g</t>
  </si>
  <si>
    <t>625 g</t>
  </si>
  <si>
    <t>1350 g</t>
  </si>
  <si>
    <t>CARTON PLEGAD</t>
  </si>
  <si>
    <t>3970 g</t>
  </si>
  <si>
    <t>14090 g</t>
  </si>
  <si>
    <t>CARTON CORRUGADO</t>
  </si>
  <si>
    <t>195 g</t>
  </si>
  <si>
    <t>PAPEL COPIA QUIMICO</t>
  </si>
  <si>
    <t>1170 g</t>
  </si>
  <si>
    <t>PAPEL PLASTIFICADO</t>
  </si>
  <si>
    <t>1540 g</t>
  </si>
  <si>
    <t>350 g</t>
  </si>
  <si>
    <t>PAPEL PERIODICO</t>
  </si>
  <si>
    <t>110 g</t>
  </si>
  <si>
    <t>1130 g</t>
  </si>
  <si>
    <t>PAPEL CRAFT</t>
  </si>
  <si>
    <t>905 g</t>
  </si>
  <si>
    <t>11245 g</t>
  </si>
  <si>
    <t>PAPEL ARCHIVO</t>
  </si>
  <si>
    <t>6025 g</t>
  </si>
  <si>
    <t>BIOSANITARIOS</t>
  </si>
  <si>
    <t>9655 g</t>
  </si>
  <si>
    <t>ORAGNICOS</t>
  </si>
  <si>
    <t>PELIGROSO</t>
  </si>
  <si>
    <t>NO RECICLABLE</t>
  </si>
  <si>
    <t>RECICLABLE</t>
  </si>
  <si>
    <t>OBSERVACIONES</t>
  </si>
  <si>
    <t>PESO EN GRAMOS</t>
  </si>
  <si>
    <t>CLASE</t>
  </si>
  <si>
    <t>SANTA ROSA DE C.</t>
  </si>
  <si>
    <t>NUCLEO:</t>
  </si>
  <si>
    <t>SANTA ROSA DE CABAL</t>
  </si>
  <si>
    <t>FINCA / LUGAR:</t>
  </si>
  <si>
    <t>CARLOS HERRERA</t>
  </si>
  <si>
    <t>RESPONSABLE:</t>
  </si>
  <si>
    <r>
      <t xml:space="preserve">DD  </t>
    </r>
    <r>
      <rPr>
        <sz val="11"/>
        <color theme="1"/>
        <rFont val="Arial"/>
        <family val="2"/>
      </rPr>
      <t>03</t>
    </r>
    <r>
      <rPr>
        <b/>
        <sz val="11"/>
        <color theme="1"/>
        <rFont val="Arial"/>
        <family val="2"/>
      </rPr>
      <t xml:space="preserve">  MM  </t>
    </r>
    <r>
      <rPr>
        <sz val="11"/>
        <color theme="1"/>
        <rFont val="Arial"/>
        <family val="2"/>
      </rPr>
      <t xml:space="preserve">10 </t>
    </r>
    <r>
      <rPr>
        <b/>
        <sz val="11"/>
        <color theme="1"/>
        <rFont val="Arial"/>
        <family val="2"/>
      </rPr>
      <t xml:space="preserve"> AA </t>
    </r>
    <r>
      <rPr>
        <sz val="11"/>
        <color theme="1"/>
        <rFont val="Arial"/>
        <family val="2"/>
      </rPr>
      <t xml:space="preserve">2012 </t>
    </r>
  </si>
  <si>
    <t>FECHA:</t>
  </si>
  <si>
    <t>6580 g</t>
  </si>
  <si>
    <t>76900 g</t>
  </si>
  <si>
    <t>5350 g</t>
  </si>
  <si>
    <t>650 g</t>
  </si>
  <si>
    <t>16150 g</t>
  </si>
  <si>
    <t>400 g</t>
  </si>
  <si>
    <t>980 g</t>
  </si>
  <si>
    <t>3020 g</t>
  </si>
  <si>
    <t>6100 g</t>
  </si>
  <si>
    <t>80 g</t>
  </si>
  <si>
    <t>5200 g</t>
  </si>
  <si>
    <t>44550 g</t>
  </si>
  <si>
    <t>2300 g</t>
  </si>
  <si>
    <t>3400 g</t>
  </si>
  <si>
    <t>1600 g</t>
  </si>
  <si>
    <t>1070 g</t>
  </si>
  <si>
    <t>180 g</t>
  </si>
  <si>
    <t>13908 g</t>
  </si>
  <si>
    <t>65587 g</t>
  </si>
  <si>
    <t>71204 g</t>
  </si>
  <si>
    <t>341 g</t>
  </si>
  <si>
    <t>50 g</t>
  </si>
  <si>
    <t>570 g</t>
  </si>
  <si>
    <t>23852 g</t>
  </si>
  <si>
    <t>1240 g</t>
  </si>
  <si>
    <t>8100 g</t>
  </si>
  <si>
    <t>170 g</t>
  </si>
  <si>
    <t>317 g</t>
  </si>
  <si>
    <t>21 g</t>
  </si>
  <si>
    <t>14449 g</t>
  </si>
  <si>
    <t>755 g</t>
  </si>
  <si>
    <t>5462 g</t>
  </si>
  <si>
    <t>17127 g</t>
  </si>
  <si>
    <t>410 g</t>
  </si>
  <si>
    <t>2358 g</t>
  </si>
  <si>
    <t>5600 g</t>
  </si>
  <si>
    <t>7158 g</t>
  </si>
  <si>
    <t>1115 g</t>
  </si>
  <si>
    <t>60 g</t>
  </si>
  <si>
    <t>3829 g</t>
  </si>
  <si>
    <t>18299 g</t>
  </si>
  <si>
    <t>227 g</t>
  </si>
  <si>
    <t>846 g</t>
  </si>
  <si>
    <t>8546 g</t>
  </si>
  <si>
    <t>168 g</t>
  </si>
  <si>
    <t>682 g</t>
  </si>
  <si>
    <t>325 g</t>
  </si>
  <si>
    <t>540 g</t>
  </si>
  <si>
    <t>495 g</t>
  </si>
  <si>
    <t>242 g</t>
  </si>
  <si>
    <t>1180 g</t>
  </si>
  <si>
    <t>35 g</t>
  </si>
  <si>
    <t>853 g</t>
  </si>
  <si>
    <t>11263 g</t>
  </si>
  <si>
    <t>4260 g</t>
  </si>
  <si>
    <t>8070 g</t>
  </si>
  <si>
    <t>}</t>
  </si>
  <si>
    <t xml:space="preserve">RIOSUCIO </t>
  </si>
  <si>
    <t>CANTIDAD DE RESIDUOS RECICLABLES RECUPERADOS EN KG</t>
  </si>
  <si>
    <t>CUMPLIMIENTO</t>
  </si>
  <si>
    <t>TOTAL RECUPERADO POR MES</t>
  </si>
  <si>
    <t>OBJETIVO</t>
  </si>
  <si>
    <t>Formato de caracterización, cuarteo y pesaje.</t>
  </si>
  <si>
    <t>Formato de entrega de Respel</t>
  </si>
  <si>
    <t>CANTIDAD DE RESIDUOS ORDINARIOS GENERADA POR NÚCLEO EN KG</t>
  </si>
  <si>
    <t>SANTA ROSA</t>
  </si>
  <si>
    <t>EVIDENCIA</t>
  </si>
  <si>
    <t>Coor Ambiental</t>
  </si>
  <si>
    <t>Reunion</t>
  </si>
  <si>
    <t>Follestos o Avisos</t>
  </si>
  <si>
    <t xml:space="preserve">12. TIEMPO DE EJECUCIÓN </t>
  </si>
  <si>
    <t>14. SEGUIMIENTO Y EVALUACIÓN</t>
  </si>
  <si>
    <t>CUMPLIMIENTO DEL PLAN DE ACCIÓN TRIMESTRALMENTE</t>
  </si>
  <si>
    <t>10.4 SEGUIMIENTO</t>
  </si>
  <si>
    <t>4. DEFINICIONES Y/O METODOLOGÍA</t>
  </si>
  <si>
    <t>5.  PELIGROS O ASPECTOS</t>
  </si>
  <si>
    <t>6. DESCRIPCIÓN</t>
  </si>
  <si>
    <t>7. LIDER DEL PROGRAMA:</t>
  </si>
  <si>
    <t>9. LEGISLACION APLICABLE</t>
  </si>
  <si>
    <r>
      <t>Ver Matriz de Requisitos Legales Cod:</t>
    </r>
    <r>
      <rPr>
        <b/>
        <i/>
        <sz val="12"/>
        <rFont val="Arial"/>
        <family val="2"/>
      </rPr>
      <t xml:space="preserve"> 60-1000-04</t>
    </r>
  </si>
  <si>
    <t>10. ENFOQUE DEL PROGRAMA AL SISTEMA DE GESTION EN SISOMA</t>
  </si>
  <si>
    <t xml:space="preserve">10.1 OBJETIVOS DEL SISTEMA DE GESTION </t>
  </si>
  <si>
    <t>&gt;25%</t>
  </si>
  <si>
    <t>11. PLAN DE ACCION PARA ALCANZAR LOS OBJETIVOS DEL SISTEMA DE GESTIÓN SEGÚN EL PROGRAMA</t>
  </si>
  <si>
    <t>EJECUTADAS</t>
  </si>
  <si>
    <t>% EJECUTADAS</t>
  </si>
  <si>
    <t>PRESUPUESTO ($)</t>
  </si>
  <si>
    <t xml:space="preserve">Enero 01 </t>
  </si>
  <si>
    <t xml:space="preserve"> Diciembre 31</t>
  </si>
  <si>
    <t>% CUMPLIMIENTO</t>
  </si>
  <si>
    <t>PRESUPUESTO</t>
  </si>
  <si>
    <t>EFICIENCIA</t>
  </si>
  <si>
    <t>15. DOCUMENTOS GENERADOS DURANTE EL PROGRAMA DE GESTIÓN</t>
  </si>
  <si>
    <r>
      <rPr>
        <b/>
        <sz val="12"/>
        <rFont val="Arial"/>
        <family val="2"/>
      </rPr>
      <t>Aprovechamiento</t>
    </r>
    <r>
      <rPr>
        <sz val="12"/>
        <rFont val="Arial"/>
        <family val="2"/>
      </rPr>
      <t xml:space="preserve">: Es el proceso mediante el cual, a través de una gestión de los residuos, los materiales recuperados se reincorporan al ciclo económico y productivo en forma eficiente, por medio de la reutilización, el reciclaje, la incineración con fines de generación de energía, el compostaje o cualquier otra modalidad que conlleve beneficios sanitarios, ambientales y/o económicos.
</t>
    </r>
    <r>
      <rPr>
        <b/>
        <sz val="12"/>
        <rFont val="Arial"/>
        <family val="2"/>
      </rPr>
      <t>Desecho:</t>
    </r>
    <r>
      <rPr>
        <sz val="12"/>
        <rFont val="Arial"/>
        <family val="2"/>
      </rPr>
      <t xml:space="preserve"> sustancias u objetos a cuya disposición se procede o se está obligado a proceder 
</t>
    </r>
    <r>
      <rPr>
        <b/>
        <sz val="12"/>
        <rFont val="Arial"/>
        <family val="2"/>
      </rPr>
      <t>Disposición Final:</t>
    </r>
    <r>
      <rPr>
        <sz val="12"/>
        <rFont val="Arial"/>
        <family val="2"/>
      </rPr>
      <t xml:space="preserve"> Es el proceso de aislar y confinar los residuos o desechos peligrosos, en especial los no aprovechables, en lugares especialmente seleccionados, diseñados y debidamente autorizados, para evitar la contaminación y los daños o riesgos a la salud humana y al ambiente. (De 4741 de 25005</t>
    </r>
    <r>
      <rPr>
        <b/>
        <sz val="12"/>
        <rFont val="Arial"/>
        <family val="2"/>
      </rPr>
      <t>)
Reciclaje:</t>
    </r>
    <r>
      <rPr>
        <sz val="12"/>
        <rFont val="Arial"/>
        <family val="2"/>
      </rPr>
      <t xml:space="preserve"> Es el proceso mediante el cual los residuos son transformados en nuevos productos o en materias primas básicas y puede incluir las operaciones de separación en la fuente, recolección, selección, acondicionamiento, procesamiento y comercialización.
</t>
    </r>
    <r>
      <rPr>
        <b/>
        <sz val="12"/>
        <rFont val="Arial"/>
        <family val="2"/>
      </rPr>
      <t>Reducir:</t>
    </r>
    <r>
      <rPr>
        <sz val="12"/>
        <rFont val="Arial"/>
        <family val="2"/>
      </rPr>
      <t xml:space="preserve"> Evitar o minimizar la producción de residuos, usando racional y eficientemente los recursos e insumos en nuestras actividades.</t>
    </r>
    <r>
      <rPr>
        <b/>
        <sz val="12"/>
        <rFont val="Arial"/>
        <family val="2"/>
      </rPr>
      <t xml:space="preserve">
Residuo: </t>
    </r>
    <r>
      <rPr>
        <sz val="12"/>
        <rFont val="Arial"/>
        <family val="2"/>
      </rPr>
      <t xml:space="preserve">Cualquier sustancia u objeto del cual su poseedor/a se desprenda o del que tenga la intención u obligación de desprenderse. 
Residuo Peligroso (RESPEL): Es aquel residuo o desecho que por sus características corrosivas, reactivas, explosivas, tóxicas, inflamables, infecciosas o radiactivas puede causar riesgo o daño para la salud humana y el ambiente. Así mismo, se considera residuo o desecho peligroso los envases, empaques y embalajes que hayan estado en contacto con ellos.
</t>
    </r>
    <r>
      <rPr>
        <b/>
        <sz val="12"/>
        <rFont val="Arial"/>
        <family val="2"/>
      </rPr>
      <t>Reutilización:</t>
    </r>
    <r>
      <rPr>
        <sz val="12"/>
        <rFont val="Arial"/>
        <family val="2"/>
      </rPr>
      <t xml:space="preserve"> Es la acción por la cual el residuo, previa adecuación, es utilizado directamente para su función original o para alguna relacionada, sin adicionarle procesos de transformación. 
</t>
    </r>
    <r>
      <rPr>
        <b/>
        <sz val="12"/>
        <rFont val="Arial"/>
        <family val="2"/>
      </rPr>
      <t>Residuos Orgánicos - Biodegradables:</t>
    </r>
    <r>
      <rPr>
        <sz val="12"/>
        <rFont val="Arial"/>
        <family val="2"/>
      </rPr>
      <t xml:space="preserve"> Son residuos que se pudren, pues se descomponen fácilmente al contacto con el medio natural. Entre los cuales están el papel, cartón, sobrantes de comida, cáscaras y frutas, etc.
</t>
    </r>
    <r>
      <rPr>
        <b/>
        <sz val="12"/>
        <rFont val="Arial"/>
        <family val="2"/>
      </rPr>
      <t>Residuos Inorgánicos – No Biodegradables:</t>
    </r>
    <r>
      <rPr>
        <sz val="12"/>
        <rFont val="Arial"/>
        <family val="2"/>
      </rPr>
      <t xml:space="preserve">  Son residuos que permanecen en su estado y forma por largo tiempo, estos residuos pueden ser tóxicos y altamente contaminantes. Entre los cuales están los plásticos, vidrio, icopor. Pueden ser reutilizados y reciclados, siempre y cuando no sean tóxicos ni causen peligro al ambiente. </t>
    </r>
  </si>
  <si>
    <t>Jornadas de concientización en reciclaje, consumismo y hábitos de basura.</t>
  </si>
  <si>
    <t xml:space="preserve">Definir las medidas de manejo y control ambiental en la gestión de residuos peligrosos, no peligrosos y reciclables, generados en todas las actividades de la EXFOR S.A., involucrando todos los trabajadores directos y los que realicen actividades en su nombre. </t>
  </si>
  <si>
    <t>Prevencion de los impactos ambientales significativos y no significativos generados por residuos ordinaros, reciclables y peligrosos, la alteracion de bosques naturales, Prevencion, control y mitigacion de afectaciones ambientales a fuentes hidricas, bosque natural y suelo.</t>
  </si>
  <si>
    <t>Inspeccion</t>
  </si>
  <si>
    <t xml:space="preserve">Inspeccion de construccion a puntos verdes, en cada unidad productiva fija. </t>
  </si>
  <si>
    <t>Charla de concientizacion en disposicion de residuos peligrosos (baterias, bombillas, aceites).</t>
  </si>
  <si>
    <t>Charlas</t>
  </si>
  <si>
    <t>Jornadas de recoleccion de residuos en los lotes que se van a entregar despues de cosecha.</t>
  </si>
  <si>
    <t>Mitigacion.</t>
  </si>
  <si>
    <t>Gestor operativo,  supervisores, trabajador de la unidad productiva del lote.</t>
  </si>
  <si>
    <t>Formar guias ambientales replicadores de buen ambiente.</t>
  </si>
  <si>
    <t>Capacitacion en manejo de residuos a personal encargado del aseo</t>
  </si>
  <si>
    <t>01/01/2014</t>
  </si>
  <si>
    <t>31/12/2014</t>
  </si>
  <si>
    <t>Capacitacion</t>
  </si>
  <si>
    <t>Capacitaciones</t>
  </si>
  <si>
    <t>Cuantificar Residuos mensualmente</t>
  </si>
  <si>
    <t>Contabilizar</t>
  </si>
  <si>
    <t>Pesajes</t>
  </si>
  <si>
    <t>Coordinador Ambiental.</t>
  </si>
  <si>
    <t>(Kg residuos recuperados en el año / Kg de residuos ordinarioas generados en el año dispuestos por E.S.P.D)*100</t>
  </si>
  <si>
    <t>Residuos gestionados correctamente.</t>
  </si>
  <si>
    <t>La meta consiste en que del total de los residuos que se generan en la empresa, el 25% como mínimo sean reciclables</t>
  </si>
  <si>
    <t>Aplica para todas las áreas de EXFOR S.A.  El fin es mantener el PGIRS para aprender y mantener una buena separación en la fuente de los residuos aprovechables  y minimizar la cantidad de residuos que son dispuestos en el relleno sanitario mediante la e.s.p.d. que los recolecta y dispone finalmente.</t>
  </si>
  <si>
    <t>El Gestor Administrativo y los auxiliares administrativos, manejan la información correspondiente a la facturación de las E.S.P.D. de los municipios, los supervisores que pesan y despachan los residuos y el Coordinador Ambiental quien recopila la información respecto a las cantidades de residuos reciclables.</t>
  </si>
  <si>
    <t>Kg. De residuos recuparados en el año</t>
  </si>
  <si>
    <t>Kg de residuos ordinarioas generados en el año dispuestos por E.S.P.D</t>
  </si>
  <si>
    <t>CANTIDAD DE RESIDUOS PELIGROSOS GENERADA POR NÚCLEO EN KG</t>
  </si>
  <si>
    <t>TOTAL GENERADO POR MES</t>
  </si>
  <si>
    <t xml:space="preserve">TOTAL DE RESIDUOS GENERADOS EN KILOGRAMOS </t>
  </si>
  <si>
    <t>TOTAL  GENERADO POR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</si>
  <si>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</si>
  <si>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</si>
  <si>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</si>
  <si>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</si>
  <si>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</si>
  <si>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</si>
  <si>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</si>
  <si>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</si>
  <si>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</si>
  <si>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</si>
  <si>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</si>
  <si>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</si>
  <si>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Abril 02 de 2014</t>
  </si>
  <si>
    <t>Julio 04 de 2014</t>
  </si>
  <si>
    <t>Octubre 03 de 2014</t>
  </si>
  <si>
    <t>Enero 05 de 2014</t>
  </si>
  <si>
    <t>PROGRAMA DE MANEJO DE RESIDUOS SOLIDOS
60-700-04
V2/01-02-2014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</si>
</sst>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&quot;$&quot;\ #,##0"/>
    <numFmt numFmtId="165" formatCode="_(&quot;$&quot;\ * #,##0_);_(&quot;$&quot;\ * \(#,##0\);_(&quot;$&quot;\ * &quot;-&quot;??_);_(@_)"/>
    <numFmt numFmtId="166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1"/>
      <color theme="1"/>
      <name val="Comic Sans MS"/>
      <family val="2"/>
    </font>
    <font>
      <b/>
      <sz val="11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2"/>
      <color theme="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b/>
      <sz val="14"/>
      <name val="Wingdings"/>
      <charset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b/>
      <i/>
      <sz val="12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7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lightTrellis">
        <fgColor indexed="31"/>
        <bgColor indexed="44"/>
      </patternFill>
    </fill>
    <fill>
      <patternFill patternType="solid">
        <fgColor indexed="11"/>
        <bgColor indexed="64"/>
      </patternFill>
    </fill>
    <fill>
      <patternFill patternType="lightTrellis">
        <fgColor indexed="31"/>
        <bgColor indexed="50"/>
      </patternFill>
    </fill>
    <fill>
      <patternFill patternType="lightTrellis">
        <fgColor indexed="31"/>
        <bgColor indexed="27"/>
      </patternFill>
    </fill>
    <fill>
      <patternFill patternType="lightTrellis">
        <fgColor indexed="31"/>
        <bgColor theme="3" tint="0.79998168889431442"/>
      </patternFill>
    </fill>
    <fill>
      <patternFill patternType="solid">
        <fgColor theme="3" tint="0.79998168889431442"/>
        <bgColor indexed="64"/>
      </patternFill>
    </fill>
    <fill>
      <patternFill patternType="lightTrellis">
        <fgColor indexed="31"/>
        <bgColor rgb="FFFFC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lightTrellis">
        <fgColor indexed="31"/>
        <bgColor theme="2" tint="-9.9978637043366805E-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lightTrellis">
        <fgColor indexed="31"/>
        <bgColor rgb="FFFF9900"/>
      </patternFill>
    </fill>
    <fill>
      <patternFill patternType="lightTrellis">
        <fgColor indexed="31"/>
        <bgColor theme="4" tint="0.59999389629810485"/>
      </patternFill>
    </fill>
    <fill>
      <patternFill patternType="lightTrellis">
        <fgColor indexed="31"/>
        <bgColor rgb="FFFFFF00"/>
      </patternFill>
    </fill>
  </fills>
  <borders count="5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30">
    <xf numFmtId="0" fontId="0" fillId="0" borderId="0" xfId="0"/>
    <xf numFmtId="0" fontId="2" fillId="0" borderId="0" xfId="0" applyFont="1"/>
    <xf numFmtId="0" fontId="2" fillId="0" borderId="0" xfId="0" applyFont="1" applyFill="1"/>
    <xf numFmtId="0" fontId="7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0" fontId="8" fillId="0" borderId="0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5" borderId="23" xfId="0" applyFont="1" applyFill="1" applyBorder="1" applyAlignment="1">
      <alignment horizontal="center" vertical="center"/>
    </xf>
    <xf numFmtId="0" fontId="12" fillId="7" borderId="5" xfId="0" applyFont="1" applyFill="1" applyBorder="1" applyAlignment="1" applyProtection="1"/>
    <xf numFmtId="0" fontId="12" fillId="7" borderId="5" xfId="0" applyFont="1" applyFill="1" applyBorder="1" applyAlignment="1" applyProtection="1">
      <alignment horizontal="left" vertical="justify" wrapText="1"/>
    </xf>
    <xf numFmtId="0" fontId="12" fillId="8" borderId="6" xfId="0" applyFont="1" applyFill="1" applyBorder="1" applyAlignment="1" applyProtection="1">
      <protection locked="0"/>
    </xf>
    <xf numFmtId="0" fontId="0" fillId="0" borderId="0" xfId="0"/>
    <xf numFmtId="2" fontId="12" fillId="10" borderId="2" xfId="0" applyNumberFormat="1" applyFont="1" applyFill="1" applyBorder="1" applyAlignment="1" applyProtection="1">
      <alignment horizontal="center" vertical="center"/>
    </xf>
    <xf numFmtId="0" fontId="17" fillId="7" borderId="2" xfId="0" applyFont="1" applyFill="1" applyBorder="1" applyAlignment="1" applyProtection="1">
      <alignment horizontal="center"/>
    </xf>
    <xf numFmtId="49" fontId="12" fillId="11" borderId="2" xfId="0" applyNumberFormat="1" applyFont="1" applyFill="1" applyBorder="1" applyAlignment="1" applyProtection="1">
      <alignment horizontal="left"/>
    </xf>
    <xf numFmtId="2" fontId="12" fillId="11" borderId="2" xfId="0" applyNumberFormat="1" applyFont="1" applyFill="1" applyBorder="1" applyAlignment="1" applyProtection="1">
      <alignment horizontal="center" vertical="center"/>
    </xf>
    <xf numFmtId="0" fontId="18" fillId="0" borderId="0" xfId="0" applyFont="1"/>
    <xf numFmtId="0" fontId="18" fillId="0" borderId="6" xfId="0" applyFont="1" applyBorder="1"/>
    <xf numFmtId="0" fontId="18" fillId="0" borderId="7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/>
    <xf numFmtId="0" fontId="19" fillId="0" borderId="0" xfId="0" applyFont="1"/>
    <xf numFmtId="0" fontId="19" fillId="0" borderId="0" xfId="0" applyFont="1" applyBorder="1"/>
    <xf numFmtId="0" fontId="19" fillId="0" borderId="4" xfId="0" applyFont="1" applyBorder="1"/>
    <xf numFmtId="4" fontId="12" fillId="11" borderId="2" xfId="0" applyNumberFormat="1" applyFont="1" applyFill="1" applyBorder="1" applyAlignment="1" applyProtection="1">
      <alignment horizontal="center" vertical="center"/>
    </xf>
    <xf numFmtId="4" fontId="8" fillId="11" borderId="2" xfId="0" applyNumberFormat="1" applyFont="1" applyFill="1" applyBorder="1" applyAlignment="1" applyProtection="1">
      <alignment horizontal="center" vertical="center"/>
    </xf>
    <xf numFmtId="1" fontId="12" fillId="11" borderId="2" xfId="0" applyNumberFormat="1" applyFont="1" applyFill="1" applyBorder="1" applyAlignment="1" applyProtection="1">
      <alignment horizontal="center" vertical="center"/>
    </xf>
    <xf numFmtId="9" fontId="12" fillId="13" borderId="2" xfId="1" applyFont="1" applyFill="1" applyBorder="1" applyAlignment="1" applyProtection="1">
      <alignment horizontal="center" vertical="center"/>
    </xf>
    <xf numFmtId="0" fontId="3" fillId="6" borderId="2" xfId="0" applyFont="1" applyFill="1" applyBorder="1" applyAlignment="1">
      <alignment horizontal="center" wrapText="1"/>
    </xf>
    <xf numFmtId="9" fontId="2" fillId="2" borderId="2" xfId="1" applyNumberFormat="1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 vertical="center"/>
    </xf>
    <xf numFmtId="9" fontId="2" fillId="2" borderId="5" xfId="1" applyNumberFormat="1" applyFont="1" applyFill="1" applyBorder="1" applyAlignment="1">
      <alignment horizontal="center"/>
    </xf>
    <xf numFmtId="4" fontId="10" fillId="11" borderId="2" xfId="0" applyNumberFormat="1" applyFont="1" applyFill="1" applyBorder="1" applyAlignment="1" applyProtection="1">
      <alignment horizontal="center" vertical="center"/>
    </xf>
    <xf numFmtId="2" fontId="10" fillId="11" borderId="2" xfId="0" applyNumberFormat="1" applyFont="1" applyFill="1" applyBorder="1" applyAlignment="1" applyProtection="1">
      <alignment horizontal="center" vertical="center"/>
    </xf>
    <xf numFmtId="2" fontId="12" fillId="11" borderId="2" xfId="13" applyNumberFormat="1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16" fontId="3" fillId="6" borderId="2" xfId="0" applyNumberFormat="1" applyFont="1" applyFill="1" applyBorder="1" applyAlignment="1">
      <alignment horizontal="center"/>
    </xf>
    <xf numFmtId="16" fontId="3" fillId="6" borderId="5" xfId="0" applyNumberFormat="1" applyFont="1" applyFill="1" applyBorder="1" applyAlignment="1">
      <alignment horizontal="center"/>
    </xf>
    <xf numFmtId="16" fontId="3" fillId="6" borderId="2" xfId="0" applyNumberFormat="1" applyFont="1" applyFill="1" applyBorder="1" applyAlignment="1">
      <alignment horizontal="center" wrapText="1"/>
    </xf>
    <xf numFmtId="0" fontId="3" fillId="4" borderId="22" xfId="0" applyFont="1" applyFill="1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 applyProtection="1">
      <alignment horizontal="center" vertical="center"/>
    </xf>
    <xf numFmtId="9" fontId="2" fillId="0" borderId="2" xfId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165" fontId="2" fillId="0" borderId="2" xfId="12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/>
    <xf numFmtId="2" fontId="8" fillId="0" borderId="0" xfId="0" applyNumberFormat="1" applyFont="1"/>
    <xf numFmtId="0" fontId="8" fillId="0" borderId="0" xfId="0" applyFont="1" applyProtection="1">
      <protection locked="0"/>
    </xf>
    <xf numFmtId="0" fontId="8" fillId="0" borderId="0" xfId="0" applyFont="1" applyFill="1" applyProtection="1">
      <protection locked="0"/>
    </xf>
    <xf numFmtId="4" fontId="8" fillId="12" borderId="2" xfId="0" applyNumberFormat="1" applyFont="1" applyFill="1" applyBorder="1" applyAlignment="1" applyProtection="1">
      <alignment horizontal="center" vertical="center"/>
      <protection locked="0"/>
    </xf>
    <xf numFmtId="4" fontId="8" fillId="12" borderId="2" xfId="0" applyNumberFormat="1" applyFont="1" applyFill="1" applyBorder="1" applyAlignment="1" applyProtection="1">
      <alignment horizontal="center"/>
      <protection locked="0"/>
    </xf>
    <xf numFmtId="2" fontId="8" fillId="0" borderId="0" xfId="0" applyNumberFormat="1" applyFont="1" applyProtection="1">
      <protection locked="0"/>
    </xf>
    <xf numFmtId="0" fontId="8" fillId="15" borderId="2" xfId="0" applyFont="1" applyFill="1" applyBorder="1" applyProtection="1">
      <protection locked="0"/>
    </xf>
    <xf numFmtId="2" fontId="8" fillId="15" borderId="2" xfId="0" applyNumberFormat="1" applyFont="1" applyFill="1" applyBorder="1" applyAlignment="1" applyProtection="1">
      <alignment horizontal="center" vertical="center"/>
      <protection locked="0"/>
    </xf>
    <xf numFmtId="2" fontId="8" fillId="16" borderId="2" xfId="0" applyNumberFormat="1" applyFont="1" applyFill="1" applyBorder="1" applyAlignment="1" applyProtection="1">
      <alignment horizontal="center" vertical="center"/>
      <protection locked="0"/>
    </xf>
    <xf numFmtId="0" fontId="27" fillId="16" borderId="2" xfId="0" applyFont="1" applyFill="1" applyBorder="1" applyAlignment="1">
      <alignment vertical="center"/>
    </xf>
    <xf numFmtId="0" fontId="8" fillId="0" borderId="0" xfId="0" applyFont="1" applyFill="1"/>
    <xf numFmtId="1" fontId="8" fillId="0" borderId="0" xfId="0" applyNumberFormat="1" applyFont="1" applyFill="1" applyProtection="1">
      <protection locked="0"/>
    </xf>
    <xf numFmtId="0" fontId="12" fillId="19" borderId="0" xfId="0" applyFont="1" applyFill="1" applyBorder="1" applyAlignment="1" applyProtection="1">
      <alignment horizontal="center" vertical="center"/>
    </xf>
    <xf numFmtId="0" fontId="12" fillId="13" borderId="5" xfId="0" applyFont="1" applyFill="1" applyBorder="1" applyAlignment="1" applyProtection="1"/>
    <xf numFmtId="0" fontId="12" fillId="13" borderId="7" xfId="0" applyFont="1" applyFill="1" applyBorder="1" applyAlignment="1" applyProtection="1"/>
    <xf numFmtId="0" fontId="12" fillId="13" borderId="5" xfId="0" applyFont="1" applyFill="1" applyBorder="1" applyAlignment="1" applyProtection="1">
      <alignment horizontal="center"/>
    </xf>
    <xf numFmtId="0" fontId="12" fillId="24" borderId="5" xfId="0" applyFont="1" applyFill="1" applyBorder="1" applyAlignment="1" applyProtection="1">
      <alignment horizontal="center" vertical="center"/>
    </xf>
    <xf numFmtId="0" fontId="12" fillId="21" borderId="5" xfId="0" applyFont="1" applyFill="1" applyBorder="1" applyAlignment="1" applyProtection="1">
      <protection locked="0"/>
    </xf>
    <xf numFmtId="0" fontId="12" fillId="24" borderId="5" xfId="0" applyFont="1" applyFill="1" applyBorder="1" applyAlignment="1" applyProtection="1">
      <alignment horizontal="center" vertical="center" wrapText="1"/>
    </xf>
    <xf numFmtId="0" fontId="12" fillId="21" borderId="5" xfId="0" applyFont="1" applyFill="1" applyBorder="1" applyAlignment="1" applyProtection="1">
      <alignment horizontal="center" wrapText="1"/>
      <protection locked="0"/>
    </xf>
    <xf numFmtId="0" fontId="12" fillId="21" borderId="5" xfId="0" applyFont="1" applyFill="1" applyBorder="1" applyAlignment="1" applyProtection="1">
      <alignment horizontal="center" vertical="center" wrapText="1"/>
      <protection locked="0"/>
    </xf>
    <xf numFmtId="166" fontId="12" fillId="13" borderId="2" xfId="1" applyNumberFormat="1" applyFont="1" applyFill="1" applyBorder="1" applyAlignment="1" applyProtection="1">
      <alignment horizontal="center" vertical="center"/>
    </xf>
    <xf numFmtId="2" fontId="12" fillId="25" borderId="2" xfId="0" applyNumberFormat="1" applyFont="1" applyFill="1" applyBorder="1" applyAlignment="1" applyProtection="1">
      <alignment horizontal="center" vertical="center"/>
    </xf>
    <xf numFmtId="14" fontId="12" fillId="7" borderId="5" xfId="0" applyNumberFormat="1" applyFont="1" applyFill="1" applyBorder="1" applyAlignment="1" applyProtection="1">
      <alignment horizontal="center" vertical="center" wrapText="1"/>
    </xf>
    <xf numFmtId="0" fontId="4" fillId="3" borderId="4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14" fontId="2" fillId="0" borderId="42" xfId="0" applyNumberFormat="1" applyFont="1" applyBorder="1" applyAlignment="1">
      <alignment horizontal="left" vertical="center" wrapText="1"/>
    </xf>
    <xf numFmtId="14" fontId="2" fillId="0" borderId="43" xfId="0" applyNumberFormat="1" applyFont="1" applyBorder="1" applyAlignment="1">
      <alignment horizontal="left" vertical="center"/>
    </xf>
    <xf numFmtId="14" fontId="2" fillId="0" borderId="44" xfId="0" applyNumberFormat="1" applyFont="1" applyBorder="1" applyAlignment="1">
      <alignment horizontal="left" vertical="center"/>
    </xf>
    <xf numFmtId="0" fontId="4" fillId="3" borderId="45" xfId="0" applyFont="1" applyFill="1" applyBorder="1" applyAlignment="1">
      <alignment horizontal="center"/>
    </xf>
    <xf numFmtId="0" fontId="4" fillId="3" borderId="46" xfId="0" applyFont="1" applyFill="1" applyBorder="1" applyAlignment="1">
      <alignment horizontal="center"/>
    </xf>
    <xf numFmtId="0" fontId="4" fillId="3" borderId="47" xfId="0" applyFont="1" applyFill="1" applyBorder="1" applyAlignment="1">
      <alignment horizontal="center"/>
    </xf>
    <xf numFmtId="0" fontId="2" fillId="0" borderId="2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right" vertical="center" wrapText="1"/>
    </xf>
    <xf numFmtId="0" fontId="24" fillId="0" borderId="1" xfId="0" applyFont="1" applyBorder="1" applyAlignment="1">
      <alignment horizontal="right" vertic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2" fillId="0" borderId="2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39" xfId="0" applyFont="1" applyFill="1" applyBorder="1" applyAlignment="1">
      <alignment horizontal="center" wrapText="1"/>
    </xf>
    <xf numFmtId="0" fontId="4" fillId="3" borderId="3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4" fillId="3" borderId="43" xfId="0" applyFont="1" applyFill="1" applyBorder="1" applyAlignment="1">
      <alignment horizontal="center"/>
    </xf>
    <xf numFmtId="0" fontId="4" fillId="3" borderId="4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49" xfId="0" applyFont="1" applyFill="1" applyBorder="1" applyAlignment="1">
      <alignment horizontal="center"/>
    </xf>
    <xf numFmtId="0" fontId="3" fillId="4" borderId="4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" fontId="2" fillId="0" borderId="5" xfId="0" applyNumberFormat="1" applyFont="1" applyFill="1" applyBorder="1" applyAlignment="1">
      <alignment horizontal="center" vertical="center" wrapText="1"/>
    </xf>
    <xf numFmtId="1" fontId="2" fillId="0" borderId="7" xfId="0" applyNumberFormat="1" applyFont="1" applyFill="1" applyBorder="1" applyAlignment="1">
      <alignment horizontal="center" vertical="center" wrapText="1"/>
    </xf>
    <xf numFmtId="0" fontId="4" fillId="3" borderId="4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50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 wrapText="1"/>
    </xf>
    <xf numFmtId="0" fontId="3" fillId="4" borderId="52" xfId="0" applyFont="1" applyFill="1" applyBorder="1" applyAlignment="1">
      <alignment horizontal="center" vertical="center" wrapText="1"/>
    </xf>
    <xf numFmtId="0" fontId="3" fillId="4" borderId="5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0" fontId="3" fillId="4" borderId="54" xfId="0" applyFont="1" applyFill="1" applyBorder="1" applyAlignment="1">
      <alignment horizontal="center" vertical="center"/>
    </xf>
    <xf numFmtId="0" fontId="3" fillId="4" borderId="5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49" fontId="23" fillId="0" borderId="10" xfId="0" applyNumberFormat="1" applyFont="1" applyFill="1" applyBorder="1" applyAlignment="1">
      <alignment horizontal="center" vertical="center" wrapText="1"/>
    </xf>
    <xf numFmtId="49" fontId="23" fillId="0" borderId="12" xfId="0" applyNumberFormat="1" applyFont="1" applyFill="1" applyBorder="1" applyAlignment="1">
      <alignment horizontal="center" vertical="center" wrapText="1"/>
    </xf>
    <xf numFmtId="49" fontId="23" fillId="0" borderId="3" xfId="0" applyNumberFormat="1" applyFont="1" applyFill="1" applyBorder="1" applyAlignment="1">
      <alignment horizontal="center" vertical="center" wrapText="1"/>
    </xf>
    <xf numFmtId="49" fontId="23" fillId="0" borderId="13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 wrapText="1"/>
    </xf>
    <xf numFmtId="0" fontId="22" fillId="4" borderId="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164" fontId="3" fillId="4" borderId="10" xfId="0" applyNumberFormat="1" applyFont="1" applyFill="1" applyBorder="1" applyAlignment="1">
      <alignment horizontal="center" vertical="center" wrapText="1"/>
    </xf>
    <xf numFmtId="164" fontId="3" fillId="4" borderId="12" xfId="0" applyNumberFormat="1" applyFont="1" applyFill="1" applyBorder="1" applyAlignment="1">
      <alignment horizontal="center" vertical="center" wrapText="1"/>
    </xf>
    <xf numFmtId="164" fontId="3" fillId="4" borderId="14" xfId="0" applyNumberFormat="1" applyFont="1" applyFill="1" applyBorder="1" applyAlignment="1">
      <alignment horizontal="center" vertical="center" wrapText="1"/>
    </xf>
    <xf numFmtId="164" fontId="3" fillId="4" borderId="15" xfId="0" applyNumberFormat="1" applyFont="1" applyFill="1" applyBorder="1" applyAlignment="1">
      <alignment horizontal="center" vertic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164" fontId="3" fillId="4" borderId="13" xfId="0" applyNumberFormat="1" applyFont="1" applyFill="1" applyBorder="1" applyAlignment="1">
      <alignment horizontal="center" vertical="center" wrapText="1"/>
    </xf>
    <xf numFmtId="164" fontId="3" fillId="4" borderId="10" xfId="0" applyNumberFormat="1" applyFont="1" applyFill="1" applyBorder="1" applyAlignment="1">
      <alignment horizontal="center" vertical="center"/>
    </xf>
    <xf numFmtId="164" fontId="3" fillId="4" borderId="12" xfId="0" applyNumberFormat="1" applyFont="1" applyFill="1" applyBorder="1" applyAlignment="1">
      <alignment horizontal="center" vertical="center"/>
    </xf>
    <xf numFmtId="164" fontId="3" fillId="4" borderId="14" xfId="0" applyNumberFormat="1" applyFont="1" applyFill="1" applyBorder="1" applyAlignment="1">
      <alignment horizontal="center" vertical="center"/>
    </xf>
    <xf numFmtId="164" fontId="3" fillId="4" borderId="15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13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9" fillId="3" borderId="56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2" fillId="0" borderId="10" xfId="2" applyFont="1" applyFill="1" applyBorder="1" applyAlignment="1">
      <alignment horizontal="right" vertical="center" wrapText="1"/>
    </xf>
    <xf numFmtId="0" fontId="2" fillId="0" borderId="11" xfId="2" applyFont="1" applyFill="1" applyBorder="1" applyAlignment="1">
      <alignment horizontal="right" vertical="center" wrapText="1"/>
    </xf>
    <xf numFmtId="0" fontId="2" fillId="0" borderId="3" xfId="2" applyFont="1" applyFill="1" applyBorder="1" applyAlignment="1">
      <alignment horizontal="right" vertical="center" wrapText="1"/>
    </xf>
    <xf numFmtId="0" fontId="2" fillId="0" borderId="4" xfId="2" applyFont="1" applyFill="1" applyBorder="1" applyAlignment="1">
      <alignment horizontal="right" vertical="center" wrapText="1"/>
    </xf>
    <xf numFmtId="0" fontId="2" fillId="0" borderId="14" xfId="2" applyFont="1" applyFill="1" applyBorder="1" applyAlignment="1">
      <alignment horizontal="right" vertical="center" wrapText="1"/>
    </xf>
    <xf numFmtId="0" fontId="2" fillId="0" borderId="0" xfId="2" applyFont="1" applyFill="1" applyBorder="1" applyAlignment="1">
      <alignment horizontal="right" vertical="center" wrapText="1"/>
    </xf>
    <xf numFmtId="0" fontId="2" fillId="0" borderId="5" xfId="2" applyFont="1" applyFill="1" applyBorder="1" applyAlignment="1">
      <alignment horizontal="right" vertical="center" wrapText="1"/>
    </xf>
    <xf numFmtId="0" fontId="2" fillId="0" borderId="6" xfId="2" applyFont="1" applyFill="1" applyBorder="1" applyAlignment="1">
      <alignment horizontal="right" vertical="center" wrapText="1"/>
    </xf>
    <xf numFmtId="0" fontId="2" fillId="0" borderId="5" xfId="2" applyFont="1" applyFill="1" applyBorder="1" applyAlignment="1">
      <alignment horizontal="left" vertical="center"/>
    </xf>
    <xf numFmtId="0" fontId="2" fillId="0" borderId="6" xfId="2" applyFont="1" applyFill="1" applyBorder="1" applyAlignment="1">
      <alignment horizontal="left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12" fillId="20" borderId="10" xfId="0" applyFont="1" applyFill="1" applyBorder="1" applyAlignment="1" applyProtection="1">
      <alignment horizontal="center" vertical="center" wrapText="1"/>
    </xf>
    <xf numFmtId="0" fontId="12" fillId="20" borderId="11" xfId="0" applyFont="1" applyFill="1" applyBorder="1" applyAlignment="1" applyProtection="1">
      <alignment horizontal="center" vertical="center" wrapText="1"/>
    </xf>
    <xf numFmtId="0" fontId="12" fillId="20" borderId="12" xfId="0" applyFont="1" applyFill="1" applyBorder="1" applyAlignment="1" applyProtection="1">
      <alignment horizontal="center" vertical="center" wrapText="1"/>
    </xf>
    <xf numFmtId="0" fontId="12" fillId="20" borderId="14" xfId="0" applyFont="1" applyFill="1" applyBorder="1" applyAlignment="1" applyProtection="1">
      <alignment horizontal="center" vertical="center" wrapText="1"/>
    </xf>
    <xf numFmtId="0" fontId="12" fillId="20" borderId="0" xfId="0" applyFont="1" applyFill="1" applyBorder="1" applyAlignment="1" applyProtection="1">
      <alignment horizontal="center" vertical="center" wrapText="1"/>
    </xf>
    <xf numFmtId="0" fontId="12" fillId="20" borderId="15" xfId="0" applyFont="1" applyFill="1" applyBorder="1" applyAlignment="1" applyProtection="1">
      <alignment horizontal="center" vertical="center" wrapText="1"/>
    </xf>
    <xf numFmtId="0" fontId="12" fillId="20" borderId="3" xfId="0" applyFont="1" applyFill="1" applyBorder="1" applyAlignment="1" applyProtection="1">
      <alignment horizontal="center" vertical="center" wrapText="1"/>
    </xf>
    <xf numFmtId="0" fontId="12" fillId="20" borderId="4" xfId="0" applyFont="1" applyFill="1" applyBorder="1" applyAlignment="1" applyProtection="1">
      <alignment horizontal="center" vertical="center" wrapText="1"/>
    </xf>
    <xf numFmtId="0" fontId="12" fillId="20" borderId="13" xfId="0" applyFont="1" applyFill="1" applyBorder="1" applyAlignment="1" applyProtection="1">
      <alignment horizontal="center" vertical="center" wrapText="1"/>
    </xf>
    <xf numFmtId="0" fontId="12" fillId="18" borderId="10" xfId="0" applyFont="1" applyFill="1" applyBorder="1" applyAlignment="1" applyProtection="1">
      <alignment horizontal="left" vertical="center" wrapText="1"/>
      <protection locked="0"/>
    </xf>
    <xf numFmtId="0" fontId="12" fillId="18" borderId="11" xfId="0" applyFont="1" applyFill="1" applyBorder="1" applyAlignment="1" applyProtection="1">
      <alignment horizontal="left" vertical="center" wrapText="1"/>
      <protection locked="0"/>
    </xf>
    <xf numFmtId="0" fontId="12" fillId="18" borderId="12" xfId="0" applyFont="1" applyFill="1" applyBorder="1" applyAlignment="1" applyProtection="1">
      <alignment horizontal="left" vertical="center" wrapText="1"/>
      <protection locked="0"/>
    </xf>
    <xf numFmtId="0" fontId="12" fillId="18" borderId="14" xfId="0" applyFont="1" applyFill="1" applyBorder="1" applyAlignment="1" applyProtection="1">
      <alignment horizontal="left" vertical="center" wrapText="1"/>
      <protection locked="0"/>
    </xf>
    <xf numFmtId="0" fontId="12" fillId="18" borderId="0" xfId="0" applyFont="1" applyFill="1" applyBorder="1" applyAlignment="1" applyProtection="1">
      <alignment horizontal="left" vertical="center" wrapText="1"/>
      <protection locked="0"/>
    </xf>
    <xf numFmtId="0" fontId="12" fillId="18" borderId="15" xfId="0" applyFont="1" applyFill="1" applyBorder="1" applyAlignment="1" applyProtection="1">
      <alignment horizontal="left" vertical="center" wrapText="1"/>
      <protection locked="0"/>
    </xf>
    <xf numFmtId="0" fontId="12" fillId="18" borderId="3" xfId="0" applyFont="1" applyFill="1" applyBorder="1" applyAlignment="1" applyProtection="1">
      <alignment horizontal="left" vertical="center" wrapText="1"/>
      <protection locked="0"/>
    </xf>
    <xf numFmtId="0" fontId="12" fillId="18" borderId="4" xfId="0" applyFont="1" applyFill="1" applyBorder="1" applyAlignment="1" applyProtection="1">
      <alignment horizontal="left" vertical="center" wrapText="1"/>
      <protection locked="0"/>
    </xf>
    <xf numFmtId="0" fontId="12" fillId="18" borderId="13" xfId="0" applyFont="1" applyFill="1" applyBorder="1" applyAlignment="1" applyProtection="1">
      <alignment horizontal="left" vertical="center" wrapText="1"/>
      <protection locked="0"/>
    </xf>
    <xf numFmtId="0" fontId="12" fillId="19" borderId="2" xfId="0" applyFont="1" applyFill="1" applyBorder="1" applyAlignment="1" applyProtection="1">
      <alignment horizontal="center" vertical="center"/>
    </xf>
    <xf numFmtId="0" fontId="12" fillId="20" borderId="5" xfId="0" applyFont="1" applyFill="1" applyBorder="1" applyAlignment="1" applyProtection="1">
      <alignment horizontal="center"/>
    </xf>
    <xf numFmtId="0" fontId="12" fillId="20" borderId="6" xfId="0" applyFont="1" applyFill="1" applyBorder="1" applyAlignment="1" applyProtection="1">
      <alignment horizontal="center"/>
    </xf>
    <xf numFmtId="0" fontId="12" fillId="20" borderId="7" xfId="0" applyFont="1" applyFill="1" applyBorder="1" applyAlignment="1" applyProtection="1">
      <alignment horizontal="center"/>
    </xf>
    <xf numFmtId="0" fontId="12" fillId="18" borderId="5" xfId="0" applyFont="1" applyFill="1" applyBorder="1" applyAlignment="1" applyProtection="1">
      <alignment horizontal="center"/>
      <protection locked="0"/>
    </xf>
    <xf numFmtId="0" fontId="12" fillId="18" borderId="6" xfId="0" applyFont="1" applyFill="1" applyBorder="1" applyAlignment="1" applyProtection="1">
      <alignment horizontal="center"/>
      <protection locked="0"/>
    </xf>
    <xf numFmtId="0" fontId="12" fillId="18" borderId="7" xfId="0" applyFont="1" applyFill="1" applyBorder="1" applyAlignment="1" applyProtection="1">
      <alignment horizontal="center"/>
      <protection locked="0"/>
    </xf>
    <xf numFmtId="0" fontId="12" fillId="20" borderId="10" xfId="0" applyFont="1" applyFill="1" applyBorder="1" applyAlignment="1" applyProtection="1">
      <alignment horizontal="center" vertical="center"/>
    </xf>
    <xf numFmtId="0" fontId="12" fillId="20" borderId="31" xfId="0" applyFont="1" applyFill="1" applyBorder="1" applyAlignment="1" applyProtection="1">
      <alignment horizontal="center" vertical="center"/>
    </xf>
    <xf numFmtId="0" fontId="12" fillId="20" borderId="3" xfId="0" applyFont="1" applyFill="1" applyBorder="1" applyAlignment="1" applyProtection="1">
      <alignment horizontal="center" vertical="center"/>
    </xf>
    <xf numFmtId="0" fontId="12" fillId="20" borderId="33" xfId="0" applyFont="1" applyFill="1" applyBorder="1" applyAlignment="1" applyProtection="1">
      <alignment horizontal="center" vertical="center"/>
    </xf>
    <xf numFmtId="9" fontId="13" fillId="17" borderId="32" xfId="0" applyNumberFormat="1" applyFont="1" applyFill="1" applyBorder="1" applyAlignment="1" applyProtection="1">
      <alignment horizontal="center" vertical="center"/>
      <protection locked="0"/>
    </xf>
    <xf numFmtId="0" fontId="13" fillId="17" borderId="34" xfId="0" applyNumberFormat="1" applyFont="1" applyFill="1" applyBorder="1" applyAlignment="1" applyProtection="1">
      <alignment horizontal="center" vertical="center"/>
      <protection locked="0"/>
    </xf>
    <xf numFmtId="0" fontId="12" fillId="18" borderId="5" xfId="0" applyFont="1" applyFill="1" applyBorder="1" applyAlignment="1" applyProtection="1">
      <alignment horizontal="left" vertical="center" wrapText="1"/>
      <protection locked="0"/>
    </xf>
    <xf numFmtId="0" fontId="12" fillId="18" borderId="6" xfId="0" applyFont="1" applyFill="1" applyBorder="1" applyAlignment="1" applyProtection="1">
      <alignment horizontal="left" vertical="center" wrapText="1"/>
      <protection locked="0"/>
    </xf>
    <xf numFmtId="0" fontId="12" fillId="18" borderId="7" xfId="0" applyFont="1" applyFill="1" applyBorder="1" applyAlignment="1" applyProtection="1">
      <alignment horizontal="left" vertical="center" wrapText="1"/>
      <protection locked="0"/>
    </xf>
    <xf numFmtId="0" fontId="12" fillId="20" borderId="5" xfId="0" applyFont="1" applyFill="1" applyBorder="1" applyAlignment="1" applyProtection="1">
      <alignment horizontal="center" vertical="center"/>
    </xf>
    <xf numFmtId="0" fontId="12" fillId="20" borderId="6" xfId="0" applyFont="1" applyFill="1" applyBorder="1" applyAlignment="1" applyProtection="1">
      <alignment horizontal="center" vertical="center"/>
    </xf>
    <xf numFmtId="0" fontId="12" fillId="20" borderId="7" xfId="0" applyFont="1" applyFill="1" applyBorder="1" applyAlignment="1" applyProtection="1">
      <alignment horizontal="center" vertical="center"/>
    </xf>
    <xf numFmtId="0" fontId="12" fillId="19" borderId="21" xfId="0" applyFont="1" applyFill="1" applyBorder="1" applyAlignment="1" applyProtection="1">
      <alignment horizontal="center" vertical="center"/>
    </xf>
    <xf numFmtId="0" fontId="12" fillId="23" borderId="10" xfId="0" applyFont="1" applyFill="1" applyBorder="1" applyAlignment="1" applyProtection="1">
      <alignment horizontal="center" vertical="center"/>
    </xf>
    <xf numFmtId="0" fontId="12" fillId="23" borderId="11" xfId="0" applyFont="1" applyFill="1" applyBorder="1" applyAlignment="1" applyProtection="1">
      <alignment horizontal="center" vertical="center"/>
    </xf>
    <xf numFmtId="0" fontId="12" fillId="23" borderId="12" xfId="0" applyFont="1" applyFill="1" applyBorder="1" applyAlignment="1" applyProtection="1">
      <alignment horizontal="center" vertical="center"/>
    </xf>
    <xf numFmtId="0" fontId="12" fillId="23" borderId="3" xfId="0" applyFont="1" applyFill="1" applyBorder="1" applyAlignment="1" applyProtection="1">
      <alignment horizontal="center" vertical="center"/>
    </xf>
    <xf numFmtId="0" fontId="12" fillId="23" borderId="4" xfId="0" applyFont="1" applyFill="1" applyBorder="1" applyAlignment="1" applyProtection="1">
      <alignment horizontal="center" vertical="center"/>
    </xf>
    <xf numFmtId="0" fontId="12" fillId="23" borderId="13" xfId="0" applyFont="1" applyFill="1" applyBorder="1" applyAlignment="1" applyProtection="1">
      <alignment horizontal="center" vertical="center"/>
    </xf>
    <xf numFmtId="0" fontId="12" fillId="11" borderId="5" xfId="0" applyFont="1" applyFill="1" applyBorder="1" applyAlignment="1" applyProtection="1">
      <alignment horizontal="center" vertical="center" wrapText="1"/>
    </xf>
    <xf numFmtId="0" fontId="12" fillId="11" borderId="6" xfId="0" applyFont="1" applyFill="1" applyBorder="1" applyAlignment="1" applyProtection="1">
      <alignment horizontal="center" vertical="center" wrapText="1"/>
    </xf>
    <xf numFmtId="0" fontId="12" fillId="11" borderId="3" xfId="0" applyFont="1" applyFill="1" applyBorder="1" applyAlignment="1" applyProtection="1">
      <alignment horizontal="center" vertical="center" wrapText="1"/>
    </xf>
    <xf numFmtId="0" fontId="12" fillId="11" borderId="4" xfId="0" applyFont="1" applyFill="1" applyBorder="1" applyAlignment="1" applyProtection="1">
      <alignment horizontal="center" vertical="center" wrapText="1"/>
    </xf>
    <xf numFmtId="0" fontId="12" fillId="11" borderId="12" xfId="0" applyFont="1" applyFill="1" applyBorder="1" applyAlignment="1" applyProtection="1">
      <alignment horizontal="center" vertical="center"/>
    </xf>
    <xf numFmtId="0" fontId="12" fillId="11" borderId="13" xfId="0" applyFont="1" applyFill="1" applyBorder="1" applyAlignment="1" applyProtection="1">
      <alignment horizontal="center" vertical="center"/>
    </xf>
    <xf numFmtId="0" fontId="12" fillId="7" borderId="5" xfId="0" applyFont="1" applyFill="1" applyBorder="1" applyAlignment="1" applyProtection="1">
      <alignment horizontal="left"/>
    </xf>
    <xf numFmtId="0" fontId="12" fillId="7" borderId="7" xfId="0" applyFont="1" applyFill="1" applyBorder="1" applyAlignment="1" applyProtection="1">
      <alignment horizontal="left"/>
    </xf>
    <xf numFmtId="0" fontId="12" fillId="8" borderId="5" xfId="0" applyFont="1" applyFill="1" applyBorder="1" applyAlignment="1" applyProtection="1">
      <alignment horizontal="center" vertical="center"/>
      <protection locked="0"/>
    </xf>
    <xf numFmtId="0" fontId="12" fillId="8" borderId="7" xfId="0" applyFont="1" applyFill="1" applyBorder="1" applyAlignment="1" applyProtection="1">
      <alignment horizontal="center" vertical="center"/>
      <protection locked="0"/>
    </xf>
    <xf numFmtId="9" fontId="12" fillId="7" borderId="5" xfId="1" applyFont="1" applyFill="1" applyBorder="1" applyAlignment="1" applyProtection="1">
      <alignment horizontal="center"/>
    </xf>
    <xf numFmtId="9" fontId="12" fillId="7" borderId="6" xfId="1" applyFont="1" applyFill="1" applyBorder="1" applyAlignment="1" applyProtection="1">
      <alignment horizontal="center"/>
    </xf>
    <xf numFmtId="0" fontId="12" fillId="23" borderId="5" xfId="0" applyFont="1" applyFill="1" applyBorder="1" applyAlignment="1" applyProtection="1">
      <alignment horizontal="center"/>
    </xf>
    <xf numFmtId="0" fontId="12" fillId="23" borderId="6" xfId="0" applyFont="1" applyFill="1" applyBorder="1" applyAlignment="1" applyProtection="1">
      <alignment horizontal="center"/>
    </xf>
    <xf numFmtId="0" fontId="12" fillId="23" borderId="7" xfId="0" applyFont="1" applyFill="1" applyBorder="1" applyAlignment="1" applyProtection="1">
      <alignment horizontal="center"/>
    </xf>
    <xf numFmtId="0" fontId="12" fillId="12" borderId="5" xfId="0" applyFont="1" applyFill="1" applyBorder="1" applyAlignment="1" applyProtection="1">
      <alignment horizontal="center"/>
      <protection locked="0"/>
    </xf>
    <xf numFmtId="0" fontId="12" fillId="12" borderId="6" xfId="0" applyFont="1" applyFill="1" applyBorder="1" applyAlignment="1" applyProtection="1">
      <alignment horizontal="center"/>
      <protection locked="0"/>
    </xf>
    <xf numFmtId="0" fontId="12" fillId="12" borderId="7" xfId="0" applyFont="1" applyFill="1" applyBorder="1" applyAlignment="1" applyProtection="1">
      <alignment horizontal="center"/>
      <protection locked="0"/>
    </xf>
    <xf numFmtId="0" fontId="12" fillId="13" borderId="5" xfId="0" applyFont="1" applyFill="1" applyBorder="1" applyAlignment="1" applyProtection="1">
      <alignment horizontal="center"/>
    </xf>
    <xf numFmtId="0" fontId="12" fillId="13" borderId="6" xfId="0" applyFont="1" applyFill="1" applyBorder="1" applyAlignment="1" applyProtection="1">
      <alignment horizontal="center"/>
    </xf>
    <xf numFmtId="0" fontId="12" fillId="24" borderId="5" xfId="0" applyFont="1" applyFill="1" applyBorder="1" applyAlignment="1" applyProtection="1">
      <alignment horizontal="left" vertical="center"/>
    </xf>
    <xf numFmtId="0" fontId="12" fillId="24" borderId="7" xfId="0" applyFont="1" applyFill="1" applyBorder="1" applyAlignment="1" applyProtection="1">
      <alignment horizontal="left" vertical="center"/>
    </xf>
    <xf numFmtId="0" fontId="12" fillId="21" borderId="5" xfId="0" applyFont="1" applyFill="1" applyBorder="1" applyAlignment="1" applyProtection="1">
      <alignment horizontal="center" wrapText="1"/>
      <protection locked="0"/>
    </xf>
    <xf numFmtId="0" fontId="12" fillId="21" borderId="6" xfId="0" applyFont="1" applyFill="1" applyBorder="1" applyAlignment="1" applyProtection="1">
      <alignment horizontal="center" wrapText="1"/>
      <protection locked="0"/>
    </xf>
    <xf numFmtId="0" fontId="12" fillId="21" borderId="5" xfId="0" applyFont="1" applyFill="1" applyBorder="1" applyAlignment="1" applyProtection="1">
      <alignment horizontal="center"/>
      <protection locked="0"/>
    </xf>
    <xf numFmtId="0" fontId="12" fillId="21" borderId="6" xfId="0" applyFont="1" applyFill="1" applyBorder="1" applyAlignment="1" applyProtection="1">
      <alignment horizontal="center"/>
      <protection locked="0"/>
    </xf>
    <xf numFmtId="0" fontId="16" fillId="7" borderId="5" xfId="0" applyFont="1" applyFill="1" applyBorder="1" applyAlignment="1" applyProtection="1">
      <alignment horizontal="left" vertical="center"/>
    </xf>
    <xf numFmtId="0" fontId="16" fillId="7" borderId="7" xfId="0" applyFont="1" applyFill="1" applyBorder="1" applyAlignment="1" applyProtection="1">
      <alignment horizontal="left" vertical="center"/>
    </xf>
    <xf numFmtId="0" fontId="12" fillId="7" borderId="5" xfId="0" applyFont="1" applyFill="1" applyBorder="1" applyAlignment="1" applyProtection="1">
      <alignment horizontal="center" vertical="center"/>
    </xf>
    <xf numFmtId="0" fontId="12" fillId="7" borderId="7" xfId="0" applyFont="1" applyFill="1" applyBorder="1" applyAlignment="1" applyProtection="1">
      <alignment horizontal="center" vertical="center"/>
    </xf>
    <xf numFmtId="0" fontId="12" fillId="7" borderId="10" xfId="0" applyFont="1" applyFill="1" applyBorder="1" applyAlignment="1" applyProtection="1">
      <alignment horizontal="center"/>
    </xf>
    <xf numFmtId="0" fontId="12" fillId="7" borderId="11" xfId="0" applyFont="1" applyFill="1" applyBorder="1" applyAlignment="1" applyProtection="1">
      <alignment horizontal="center"/>
    </xf>
    <xf numFmtId="0" fontId="12" fillId="7" borderId="12" xfId="0" applyFont="1" applyFill="1" applyBorder="1" applyAlignment="1" applyProtection="1">
      <alignment horizontal="center"/>
    </xf>
    <xf numFmtId="14" fontId="12" fillId="8" borderId="14" xfId="0" applyNumberFormat="1" applyFont="1" applyFill="1" applyBorder="1" applyAlignment="1" applyProtection="1">
      <alignment horizontal="center"/>
      <protection locked="0"/>
    </xf>
    <xf numFmtId="14" fontId="12" fillId="8" borderId="0" xfId="0" applyNumberFormat="1" applyFont="1" applyFill="1" applyBorder="1" applyAlignment="1" applyProtection="1">
      <alignment horizontal="center"/>
      <protection locked="0"/>
    </xf>
    <xf numFmtId="14" fontId="12" fillId="8" borderId="15" xfId="0" applyNumberFormat="1" applyFont="1" applyFill="1" applyBorder="1" applyAlignment="1" applyProtection="1">
      <alignment horizontal="center"/>
      <protection locked="0"/>
    </xf>
    <xf numFmtId="9" fontId="3" fillId="7" borderId="5" xfId="1" applyFont="1" applyFill="1" applyBorder="1" applyAlignment="1" applyProtection="1">
      <alignment horizontal="center"/>
    </xf>
    <xf numFmtId="9" fontId="3" fillId="7" borderId="6" xfId="1" applyFont="1" applyFill="1" applyBorder="1" applyAlignment="1" applyProtection="1">
      <alignment horizontal="center"/>
    </xf>
    <xf numFmtId="0" fontId="12" fillId="19" borderId="3" xfId="0" applyFont="1" applyFill="1" applyBorder="1" applyAlignment="1" applyProtection="1">
      <alignment horizontal="center" vertical="center"/>
    </xf>
    <xf numFmtId="0" fontId="12" fillId="19" borderId="4" xfId="0" applyFont="1" applyFill="1" applyBorder="1" applyAlignment="1" applyProtection="1">
      <alignment horizontal="center" vertical="center"/>
    </xf>
    <xf numFmtId="0" fontId="12" fillId="2" borderId="2" xfId="0" applyFont="1" applyFill="1" applyBorder="1" applyAlignment="1" applyProtection="1">
      <alignment horizontal="center" vertical="center"/>
    </xf>
    <xf numFmtId="0" fontId="16" fillId="2" borderId="5" xfId="0" applyFont="1" applyFill="1" applyBorder="1" applyAlignment="1" applyProtection="1">
      <alignment horizontal="center" vertical="center" wrapText="1"/>
    </xf>
    <xf numFmtId="0" fontId="16" fillId="2" borderId="6" xfId="0" applyFont="1" applyFill="1" applyBorder="1" applyAlignment="1" applyProtection="1">
      <alignment horizontal="center" vertical="center" wrapText="1"/>
    </xf>
    <xf numFmtId="0" fontId="16" fillId="2" borderId="7" xfId="0" applyFont="1" applyFill="1" applyBorder="1" applyAlignment="1" applyProtection="1">
      <alignment horizontal="center" vertical="center" wrapText="1"/>
    </xf>
    <xf numFmtId="0" fontId="12" fillId="2" borderId="21" xfId="0" applyFont="1" applyFill="1" applyBorder="1" applyAlignment="1" applyProtection="1">
      <alignment horizontal="center" vertical="center" wrapText="1"/>
    </xf>
    <xf numFmtId="0" fontId="12" fillId="2" borderId="35" xfId="0" applyFont="1" applyFill="1" applyBorder="1" applyAlignment="1" applyProtection="1">
      <alignment horizontal="center" vertical="center" wrapText="1"/>
    </xf>
    <xf numFmtId="0" fontId="12" fillId="9" borderId="5" xfId="0" applyFont="1" applyFill="1" applyBorder="1" applyAlignment="1" applyProtection="1">
      <alignment horizontal="center" vertical="center"/>
    </xf>
    <xf numFmtId="0" fontId="12" fillId="9" borderId="6" xfId="0" applyFont="1" applyFill="1" applyBorder="1" applyAlignment="1" applyProtection="1">
      <alignment horizontal="center" vertical="center"/>
    </xf>
    <xf numFmtId="0" fontId="12" fillId="19" borderId="0" xfId="0" applyFont="1" applyFill="1" applyBorder="1" applyAlignment="1" applyProtection="1">
      <alignment horizontal="center" vertical="center"/>
    </xf>
    <xf numFmtId="0" fontId="16" fillId="2" borderId="21" xfId="0" applyFont="1" applyFill="1" applyBorder="1" applyAlignment="1" applyProtection="1">
      <alignment horizontal="center" vertical="center" wrapText="1"/>
    </xf>
    <xf numFmtId="0" fontId="16" fillId="2" borderId="35" xfId="0" applyFont="1" applyFill="1" applyBorder="1" applyAlignment="1" applyProtection="1">
      <alignment horizontal="center" vertical="center" wrapText="1"/>
    </xf>
    <xf numFmtId="0" fontId="28" fillId="22" borderId="21" xfId="0" applyFont="1" applyFill="1" applyBorder="1" applyAlignment="1" applyProtection="1">
      <alignment horizontal="center" vertical="center" wrapText="1"/>
    </xf>
    <xf numFmtId="0" fontId="28" fillId="22" borderId="35" xfId="0" applyFont="1" applyFill="1" applyBorder="1" applyAlignment="1" applyProtection="1">
      <alignment horizontal="center" vertical="center" wrapText="1"/>
    </xf>
    <xf numFmtId="0" fontId="18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2" fontId="18" fillId="0" borderId="2" xfId="0" applyNumberFormat="1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9" fillId="14" borderId="2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 shrinkToFit="1"/>
    </xf>
    <xf numFmtId="0" fontId="21" fillId="14" borderId="2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/>
    </xf>
  </cellXfs>
  <cellStyles count="15">
    <cellStyle name="Millares" xfId="13" builtinId="3"/>
    <cellStyle name="Moneda" xfId="12" builtinId="4"/>
    <cellStyle name="Normal" xfId="0" builtinId="0"/>
    <cellStyle name="Normal 2" xfId="3"/>
    <cellStyle name="Normal 2 2" xfId="4"/>
    <cellStyle name="Normal 3" xfId="2"/>
    <cellStyle name="Normal 3 2" xfId="5"/>
    <cellStyle name="Normal 4" xfId="6"/>
    <cellStyle name="Normal 5" xfId="7"/>
    <cellStyle name="Normal 5 2" xfId="11"/>
    <cellStyle name="Normal 5 3" xfId="10"/>
    <cellStyle name="Porcentaje" xfId="1" builtinId="5"/>
    <cellStyle name="Porcentaje 2" xfId="8"/>
    <cellStyle name="Porcentaje 3" xfId="9"/>
    <cellStyle name="Porcentual 2 2" xfId="14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227144392930726E-2"/>
          <c:y val="7.4548702245552642E-2"/>
          <c:w val="0.80963510287144669"/>
          <c:h val="0.75664418831911395"/>
        </c:manualLayout>
      </c:layout>
      <c:barChart>
        <c:barDir val="col"/>
        <c:grouping val="clustered"/>
        <c:varyColors val="0"/>
        <c:ser>
          <c:idx val="0"/>
          <c:order val="0"/>
          <c:tx>
            <c:v>R. Ordinarios.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'INDICADOR 1'!$A$32:$A$43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'INDICADOR 1'!$E$32:$E$43</c:f>
              <c:numCache>
                <c:formatCode>0.00</c:formatCode>
                <c:ptCount val="12"/>
                <c:pt idx="0">
                  <c:v>107.1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R. Reciclables</c:v>
          </c:tx>
          <c:spPr>
            <a:solidFill>
              <a:srgbClr val="00B050"/>
            </a:solidFill>
          </c:spPr>
          <c:invertIfNegative val="0"/>
          <c:cat>
            <c:strRef>
              <c:f>'INDICADOR 1'!$A$32:$A$43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'INDICADOR 1'!$I$32:$I$43</c:f>
              <c:numCache>
                <c:formatCode>0.00</c:formatCode>
                <c:ptCount val="12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R. Peligrosos</c:v>
          </c:tx>
          <c:spPr>
            <a:solidFill>
              <a:srgbClr val="FF0000"/>
            </a:solidFill>
          </c:spPr>
          <c:invertIfNegative val="0"/>
          <c:cat>
            <c:strRef>
              <c:f>'INDICADOR 1'!$A$32:$A$43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'INDICADOR 1'!$M$32:$M$43</c:f>
              <c:numCache>
                <c:formatCode>0.00</c:formatCode>
                <c:ptCount val="12"/>
                <c:pt idx="0">
                  <c:v>18.2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v>Pesos totales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'INDICADOR 1'!$A$32:$A$43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'INDICADOR 1'!$N$32:$N$43</c:f>
              <c:numCache>
                <c:formatCode>0.00</c:formatCode>
                <c:ptCount val="12"/>
                <c:pt idx="0">
                  <c:v>147.30000000000001</c:v>
                </c:pt>
              </c:numCache>
            </c:numRef>
          </c:val>
        </c:ser>
        <c:ser>
          <c:idx val="4"/>
          <c:order val="4"/>
          <c:tx>
            <c:v>% Recuperado</c:v>
          </c:tx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</c:spPr>
          </c:dPt>
          <c:cat>
            <c:strRef>
              <c:f>'INDICADOR 1'!$A$32:$A$43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'INDICADOR 1'!$O$32:$O$43</c:f>
              <c:numCache>
                <c:formatCode>0.0%</c:formatCode>
                <c:ptCount val="12"/>
                <c:pt idx="0">
                  <c:v>0.1493550577053632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92832"/>
        <c:axId val="108802816"/>
      </c:barChart>
      <c:catAx>
        <c:axId val="10879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802816"/>
        <c:crosses val="autoZero"/>
        <c:auto val="1"/>
        <c:lblAlgn val="ctr"/>
        <c:lblOffset val="100"/>
        <c:noMultiLvlLbl val="0"/>
      </c:catAx>
      <c:valAx>
        <c:axId val="108802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792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37667760054239"/>
          <c:y val="0.11902804826491645"/>
          <c:w val="0.11700602326233719"/>
          <c:h val="0.7196947749970544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Recuperado</c:v>
          </c:tx>
          <c:cat>
            <c:strRef>
              <c:f>'INDICADOR 1'!$A$32:$A$43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'INDICADOR 1'!$I$32:$I$43</c:f>
              <c:numCache>
                <c:formatCode>0.00</c:formatCode>
                <c:ptCount val="12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Total generado</c:v>
          </c:tx>
          <c:cat>
            <c:strRef>
              <c:f>'INDICADOR 1'!$A$32:$A$43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'INDICADOR 1'!$N$32:$N$43</c:f>
              <c:numCache>
                <c:formatCode>0.00</c:formatCode>
                <c:ptCount val="12"/>
                <c:pt idx="0">
                  <c:v>147.30000000000001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11392"/>
        <c:axId val="108812928"/>
      </c:lineChart>
      <c:catAx>
        <c:axId val="1088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812928"/>
        <c:crosses val="autoZero"/>
        <c:auto val="1"/>
        <c:lblAlgn val="ctr"/>
        <c:lblOffset val="100"/>
        <c:noMultiLvlLbl val="0"/>
      </c:catAx>
      <c:valAx>
        <c:axId val="108812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8113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15875</xdr:rowOff>
    </xdr:from>
    <xdr:to>
      <xdr:col>2</xdr:col>
      <xdr:colOff>889000</xdr:colOff>
      <xdr:row>0</xdr:row>
      <xdr:rowOff>936625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5875"/>
          <a:ext cx="3143250" cy="92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145676</xdr:colOff>
      <xdr:row>44</xdr:row>
      <xdr:rowOff>169209</xdr:rowOff>
    </xdr:from>
    <xdr:to>
      <xdr:col>9</xdr:col>
      <xdr:colOff>336176</xdr:colOff>
      <xdr:row>64</xdr:row>
      <xdr:rowOff>56030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123264</xdr:colOff>
      <xdr:row>46</xdr:row>
      <xdr:rowOff>146797</xdr:rowOff>
    </xdr:from>
    <xdr:to>
      <xdr:col>15</xdr:col>
      <xdr:colOff>705970</xdr:colOff>
      <xdr:row>62</xdr:row>
      <xdr:rowOff>21291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52915</xdr:rowOff>
    </xdr:from>
    <xdr:to>
      <xdr:col>17</xdr:col>
      <xdr:colOff>264585</xdr:colOff>
      <xdr:row>0</xdr:row>
      <xdr:rowOff>1344082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10583" y="52915"/>
          <a:ext cx="6043085" cy="1291167"/>
          <a:chOff x="1440" y="451"/>
          <a:chExt cx="9778" cy="1767"/>
        </a:xfrm>
      </xdr:grpSpPr>
      <xdr:grpSp>
        <xdr:nvGrpSpPr>
          <xdr:cNvPr id="3" name="Group 4"/>
          <xdr:cNvGrpSpPr>
            <a:grpSpLocks/>
          </xdr:cNvGrpSpPr>
        </xdr:nvGrpSpPr>
        <xdr:grpSpPr bwMode="auto">
          <a:xfrm>
            <a:off x="1451" y="451"/>
            <a:ext cx="9767" cy="1767"/>
            <a:chOff x="11" y="0"/>
            <a:chExt cx="9634" cy="1915"/>
          </a:xfrm>
        </xdr:grpSpPr>
        <xdr:sp macro="" textlink="">
          <xdr:nvSpPr>
            <xdr:cNvPr id="6" name="Rectangle 6"/>
            <xdr:cNvSpPr>
              <a:spLocks noChangeArrowheads="1"/>
            </xdr:cNvSpPr>
          </xdr:nvSpPr>
          <xdr:spPr bwMode="auto">
            <a:xfrm>
              <a:off x="2570" y="0"/>
              <a:ext cx="4698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1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ctr" rtl="1">
                <a:spcAft>
                  <a:spcPts val="0"/>
                </a:spcAft>
              </a:pPr>
              <a:r>
                <a:rPr lang="es-CO" sz="1000" b="1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CARACTERIZACION,</a:t>
              </a:r>
              <a:r>
                <a:rPr lang="es-CO" sz="1000" b="1" baseline="0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 CUARTEO Y PESAJE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7" name="Rectangle 7"/>
            <xdr:cNvSpPr>
              <a:spLocks noChangeArrowheads="1"/>
            </xdr:cNvSpPr>
          </xdr:nvSpPr>
          <xdr:spPr bwMode="auto">
            <a:xfrm>
              <a:off x="7170" y="0"/>
              <a:ext cx="2475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CODIGO: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60 - 100 - 11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VERSIÓN: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01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>
                  <a:effectLst/>
                  <a:latin typeface="Times New Roman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PAGINA: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1  -  1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8" name="Rectangle 10"/>
            <xdr:cNvSpPr>
              <a:spLocks noChangeArrowheads="1"/>
            </xdr:cNvSpPr>
          </xdr:nvSpPr>
          <xdr:spPr bwMode="auto">
            <a:xfrm>
              <a:off x="7159" y="1507"/>
              <a:ext cx="2475" cy="40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FORMATO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9" name="Rectangle 4"/>
            <xdr:cNvSpPr>
              <a:spLocks noChangeArrowheads="1"/>
            </xdr:cNvSpPr>
          </xdr:nvSpPr>
          <xdr:spPr bwMode="auto">
            <a:xfrm>
              <a:off x="11" y="0"/>
              <a:ext cx="2570" cy="143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s-CO" sz="1100"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100">
                <a:effectLst/>
                <a:latin typeface="Calibri"/>
                <a:ea typeface="Calibri"/>
                <a:cs typeface="Times New Roman"/>
              </a:endParaRPr>
            </a:p>
          </xdr:txBody>
        </xdr:sp>
      </xdr:grpSp>
      <xdr:sp macro="" textlink="">
        <xdr:nvSpPr>
          <xdr:cNvPr id="4" name="Rectangle 9"/>
          <xdr:cNvSpPr>
            <a:spLocks noChangeArrowheads="1"/>
          </xdr:cNvSpPr>
        </xdr:nvSpPr>
        <xdr:spPr bwMode="auto">
          <a:xfrm>
            <a:off x="1440" y="1841"/>
            <a:ext cx="7270" cy="37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700" b="1">
                <a:solidFill>
                  <a:srgbClr val="000000"/>
                </a:solidFill>
                <a:effectLst/>
                <a:latin typeface="Arial"/>
                <a:ea typeface="Times New Roman"/>
              </a:rPr>
              <a:t>PROCESO: </a:t>
            </a:r>
            <a:r>
              <a:rPr lang="es-CO" sz="700" b="0">
                <a:solidFill>
                  <a:srgbClr val="000000"/>
                </a:solidFill>
                <a:effectLst/>
                <a:latin typeface="Arial"/>
                <a:ea typeface="Times New Roman"/>
              </a:rPr>
              <a:t>GESTION</a:t>
            </a:r>
            <a:r>
              <a:rPr lang="es-CO" sz="700" b="0" baseline="0">
                <a:solidFill>
                  <a:srgbClr val="000000"/>
                </a:solidFill>
                <a:effectLst/>
                <a:latin typeface="Arial"/>
                <a:ea typeface="Times New Roman"/>
              </a:rPr>
              <a:t> DEL RIESGO</a:t>
            </a:r>
            <a:endParaRPr lang="es-CO" sz="1200">
              <a:effectLst/>
              <a:latin typeface="Times New Roman"/>
              <a:ea typeface="Times New Roman"/>
            </a:endParaRPr>
          </a:p>
        </xdr:txBody>
      </xdr:sp>
      <xdr:pic>
        <xdr:nvPicPr>
          <xdr:cNvPr id="5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5" y="665"/>
            <a:ext cx="2035" cy="8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21166</xdr:colOff>
      <xdr:row>40</xdr:row>
      <xdr:rowOff>179917</xdr:rowOff>
    </xdr:from>
    <xdr:to>
      <xdr:col>17</xdr:col>
      <xdr:colOff>306913</xdr:colOff>
      <xdr:row>42</xdr:row>
      <xdr:rowOff>52068</xdr:rowOff>
    </xdr:to>
    <xdr:grpSp>
      <xdr:nvGrpSpPr>
        <xdr:cNvPr id="10" name="221 Grupo"/>
        <xdr:cNvGrpSpPr/>
      </xdr:nvGrpSpPr>
      <xdr:grpSpPr>
        <a:xfrm>
          <a:off x="21166" y="10297584"/>
          <a:ext cx="6074830" cy="274317"/>
          <a:chOff x="0" y="0"/>
          <a:chExt cx="6300484" cy="242570"/>
        </a:xfrm>
      </xdr:grpSpPr>
      <xdr:sp macro="" textlink="">
        <xdr:nvSpPr>
          <xdr:cNvPr id="11" name="218 Rectángulo"/>
          <xdr:cNvSpPr/>
        </xdr:nvSpPr>
        <xdr:spPr>
          <a:xfrm>
            <a:off x="0" y="0"/>
            <a:ext cx="2149475" cy="24193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 b="1" i="0" kern="1400">
                <a:solidFill>
                  <a:srgbClr val="000000"/>
                </a:solidFill>
                <a:effectLst/>
                <a:latin typeface="Arial"/>
                <a:ea typeface="Times New Roman"/>
              </a:rPr>
              <a:t>Elaboró</a:t>
            </a:r>
            <a:r>
              <a:rPr lang="en-US" sz="1100" b="1" i="1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:</a:t>
            </a:r>
            <a:r>
              <a:rPr lang="en-US" sz="110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 </a:t>
            </a:r>
            <a:r>
              <a:rPr lang="en-US" sz="1100" kern="1400" baseline="0">
                <a:solidFill>
                  <a:srgbClr val="212120"/>
                </a:solidFill>
                <a:effectLst/>
                <a:latin typeface="Arial"/>
                <a:ea typeface="Times New Roman"/>
              </a:rPr>
              <a:t> Carlos Herrera</a:t>
            </a:r>
            <a:endParaRPr lang="es-CO" sz="110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12" name="219 Rectángulo"/>
          <xdr:cNvSpPr/>
        </xdr:nvSpPr>
        <xdr:spPr>
          <a:xfrm>
            <a:off x="2149813" y="0"/>
            <a:ext cx="2237105" cy="242570"/>
          </a:xfrm>
          <a:prstGeom prst="rect">
            <a:avLst/>
          </a:prstGeom>
          <a:solidFill>
            <a:schemeClr val="bg1"/>
          </a:soli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050" b="1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Aprobó:</a:t>
            </a:r>
            <a:r>
              <a:rPr lang="en-US" sz="1050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 </a:t>
            </a:r>
            <a:r>
              <a:rPr lang="en-US" sz="105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Jhony</a:t>
            </a:r>
            <a:r>
              <a:rPr lang="en-US" sz="1050" kern="1400" baseline="0">
                <a:solidFill>
                  <a:srgbClr val="212120"/>
                </a:solidFill>
                <a:effectLst/>
                <a:latin typeface="Arial"/>
                <a:ea typeface="Times New Roman"/>
              </a:rPr>
              <a:t> leandro Valencia</a:t>
            </a:r>
            <a:endParaRPr lang="es-CO" sz="105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13" name="220 Rectángulo"/>
          <xdr:cNvSpPr/>
        </xdr:nvSpPr>
        <xdr:spPr>
          <a:xfrm>
            <a:off x="4328809" y="0"/>
            <a:ext cx="1971675" cy="24257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050" b="1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Vigente Desde:</a:t>
            </a:r>
            <a:r>
              <a:rPr lang="en-US" sz="1050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 </a:t>
            </a:r>
            <a:r>
              <a:rPr lang="en-US" sz="105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25/09/2012</a:t>
            </a:r>
            <a:endParaRPr lang="es-CO" sz="105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52915</xdr:rowOff>
    </xdr:from>
    <xdr:to>
      <xdr:col>17</xdr:col>
      <xdr:colOff>264585</xdr:colOff>
      <xdr:row>0</xdr:row>
      <xdr:rowOff>1344082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10583" y="52915"/>
          <a:ext cx="6043085" cy="1291167"/>
          <a:chOff x="1440" y="451"/>
          <a:chExt cx="9778" cy="1767"/>
        </a:xfrm>
      </xdr:grpSpPr>
      <xdr:grpSp>
        <xdr:nvGrpSpPr>
          <xdr:cNvPr id="3" name="Group 4"/>
          <xdr:cNvGrpSpPr>
            <a:grpSpLocks/>
          </xdr:cNvGrpSpPr>
        </xdr:nvGrpSpPr>
        <xdr:grpSpPr bwMode="auto">
          <a:xfrm>
            <a:off x="1451" y="451"/>
            <a:ext cx="9767" cy="1767"/>
            <a:chOff x="11" y="0"/>
            <a:chExt cx="9634" cy="1915"/>
          </a:xfrm>
        </xdr:grpSpPr>
        <xdr:sp macro="" textlink="">
          <xdr:nvSpPr>
            <xdr:cNvPr id="6" name="Rectangle 6"/>
            <xdr:cNvSpPr>
              <a:spLocks noChangeArrowheads="1"/>
            </xdr:cNvSpPr>
          </xdr:nvSpPr>
          <xdr:spPr bwMode="auto">
            <a:xfrm>
              <a:off x="2570" y="0"/>
              <a:ext cx="4698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1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ctr" rtl="1">
                <a:spcAft>
                  <a:spcPts val="0"/>
                </a:spcAft>
              </a:pPr>
              <a:r>
                <a:rPr lang="es-CO" sz="1000" b="1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CARACTERIZACION,</a:t>
              </a:r>
              <a:r>
                <a:rPr lang="es-CO" sz="1000" b="1" baseline="0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 CUARTEO Y PESAJE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7" name="Rectangle 7"/>
            <xdr:cNvSpPr>
              <a:spLocks noChangeArrowheads="1"/>
            </xdr:cNvSpPr>
          </xdr:nvSpPr>
          <xdr:spPr bwMode="auto">
            <a:xfrm>
              <a:off x="7170" y="0"/>
              <a:ext cx="2475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CODIGO: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60 - 100 - 11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VERSIÓN: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01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>
                  <a:effectLst/>
                  <a:latin typeface="Times New Roman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PAGINA: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1  -  1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8" name="Rectangle 10"/>
            <xdr:cNvSpPr>
              <a:spLocks noChangeArrowheads="1"/>
            </xdr:cNvSpPr>
          </xdr:nvSpPr>
          <xdr:spPr bwMode="auto">
            <a:xfrm>
              <a:off x="7159" y="1507"/>
              <a:ext cx="2475" cy="40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FORMATO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9" name="Rectangle 4"/>
            <xdr:cNvSpPr>
              <a:spLocks noChangeArrowheads="1"/>
            </xdr:cNvSpPr>
          </xdr:nvSpPr>
          <xdr:spPr bwMode="auto">
            <a:xfrm>
              <a:off x="11" y="0"/>
              <a:ext cx="2570" cy="143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s-CO" sz="1100"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100">
                <a:effectLst/>
                <a:latin typeface="Calibri"/>
                <a:ea typeface="Calibri"/>
                <a:cs typeface="Times New Roman"/>
              </a:endParaRPr>
            </a:p>
          </xdr:txBody>
        </xdr:sp>
      </xdr:grpSp>
      <xdr:sp macro="" textlink="">
        <xdr:nvSpPr>
          <xdr:cNvPr id="4" name="Rectangle 9"/>
          <xdr:cNvSpPr>
            <a:spLocks noChangeArrowheads="1"/>
          </xdr:cNvSpPr>
        </xdr:nvSpPr>
        <xdr:spPr bwMode="auto">
          <a:xfrm>
            <a:off x="1440" y="1841"/>
            <a:ext cx="7270" cy="37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700" b="1">
                <a:solidFill>
                  <a:srgbClr val="000000"/>
                </a:solidFill>
                <a:effectLst/>
                <a:latin typeface="Arial"/>
                <a:ea typeface="Times New Roman"/>
              </a:rPr>
              <a:t>PROCESO: </a:t>
            </a:r>
            <a:r>
              <a:rPr lang="es-CO" sz="700" b="0">
                <a:solidFill>
                  <a:srgbClr val="000000"/>
                </a:solidFill>
                <a:effectLst/>
                <a:latin typeface="Arial"/>
                <a:ea typeface="Times New Roman"/>
              </a:rPr>
              <a:t>GESTION</a:t>
            </a:r>
            <a:r>
              <a:rPr lang="es-CO" sz="700" b="0" baseline="0">
                <a:solidFill>
                  <a:srgbClr val="000000"/>
                </a:solidFill>
                <a:effectLst/>
                <a:latin typeface="Arial"/>
                <a:ea typeface="Times New Roman"/>
              </a:rPr>
              <a:t> DEL RIESGO</a:t>
            </a:r>
            <a:endParaRPr lang="es-CO" sz="1200">
              <a:effectLst/>
              <a:latin typeface="Times New Roman"/>
              <a:ea typeface="Times New Roman"/>
            </a:endParaRPr>
          </a:p>
        </xdr:txBody>
      </xdr:sp>
      <xdr:pic>
        <xdr:nvPicPr>
          <xdr:cNvPr id="5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5" y="665"/>
            <a:ext cx="2035" cy="8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21166</xdr:colOff>
      <xdr:row>40</xdr:row>
      <xdr:rowOff>179917</xdr:rowOff>
    </xdr:from>
    <xdr:to>
      <xdr:col>17</xdr:col>
      <xdr:colOff>306913</xdr:colOff>
      <xdr:row>42</xdr:row>
      <xdr:rowOff>52068</xdr:rowOff>
    </xdr:to>
    <xdr:grpSp>
      <xdr:nvGrpSpPr>
        <xdr:cNvPr id="10" name="221 Grupo"/>
        <xdr:cNvGrpSpPr/>
      </xdr:nvGrpSpPr>
      <xdr:grpSpPr>
        <a:xfrm>
          <a:off x="21166" y="10297584"/>
          <a:ext cx="6074830" cy="274317"/>
          <a:chOff x="0" y="0"/>
          <a:chExt cx="6300484" cy="242570"/>
        </a:xfrm>
      </xdr:grpSpPr>
      <xdr:sp macro="" textlink="">
        <xdr:nvSpPr>
          <xdr:cNvPr id="11" name="218 Rectángulo"/>
          <xdr:cNvSpPr/>
        </xdr:nvSpPr>
        <xdr:spPr>
          <a:xfrm>
            <a:off x="0" y="0"/>
            <a:ext cx="2149475" cy="24193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 b="1" i="0" kern="1400">
                <a:solidFill>
                  <a:srgbClr val="000000"/>
                </a:solidFill>
                <a:effectLst/>
                <a:latin typeface="Arial"/>
                <a:ea typeface="Times New Roman"/>
              </a:rPr>
              <a:t>Elaboró</a:t>
            </a:r>
            <a:r>
              <a:rPr lang="en-US" sz="1100" b="1" i="1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:</a:t>
            </a:r>
            <a:r>
              <a:rPr lang="en-US" sz="110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 </a:t>
            </a:r>
            <a:r>
              <a:rPr lang="en-US" sz="1100" kern="1400" baseline="0">
                <a:solidFill>
                  <a:srgbClr val="212120"/>
                </a:solidFill>
                <a:effectLst/>
                <a:latin typeface="Arial"/>
                <a:ea typeface="Times New Roman"/>
              </a:rPr>
              <a:t> Carlos Herrera</a:t>
            </a:r>
            <a:endParaRPr lang="es-CO" sz="110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12" name="219 Rectángulo"/>
          <xdr:cNvSpPr/>
        </xdr:nvSpPr>
        <xdr:spPr>
          <a:xfrm>
            <a:off x="2149813" y="0"/>
            <a:ext cx="2237105" cy="242570"/>
          </a:xfrm>
          <a:prstGeom prst="rect">
            <a:avLst/>
          </a:prstGeom>
          <a:solidFill>
            <a:schemeClr val="bg1"/>
          </a:soli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050" b="1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Aprobó:</a:t>
            </a:r>
            <a:r>
              <a:rPr lang="en-US" sz="1050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 </a:t>
            </a:r>
            <a:r>
              <a:rPr lang="en-US" sz="105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Jhony</a:t>
            </a:r>
            <a:r>
              <a:rPr lang="en-US" sz="1050" kern="1400" baseline="0">
                <a:solidFill>
                  <a:srgbClr val="212120"/>
                </a:solidFill>
                <a:effectLst/>
                <a:latin typeface="Arial"/>
                <a:ea typeface="Times New Roman"/>
              </a:rPr>
              <a:t> leandro Valencia</a:t>
            </a:r>
            <a:endParaRPr lang="es-CO" sz="105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13" name="220 Rectángulo"/>
          <xdr:cNvSpPr/>
        </xdr:nvSpPr>
        <xdr:spPr>
          <a:xfrm>
            <a:off x="4328809" y="0"/>
            <a:ext cx="1971675" cy="24257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050" b="1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Vigente Desde:</a:t>
            </a:r>
            <a:r>
              <a:rPr lang="en-US" sz="1050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 </a:t>
            </a:r>
            <a:r>
              <a:rPr lang="en-US" sz="105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25/09/2012</a:t>
            </a:r>
            <a:endParaRPr lang="es-CO" sz="105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52915</xdr:rowOff>
    </xdr:from>
    <xdr:to>
      <xdr:col>17</xdr:col>
      <xdr:colOff>264585</xdr:colOff>
      <xdr:row>0</xdr:row>
      <xdr:rowOff>1344082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10583" y="52915"/>
          <a:ext cx="6043085" cy="1291167"/>
          <a:chOff x="1440" y="451"/>
          <a:chExt cx="9778" cy="1767"/>
        </a:xfrm>
      </xdr:grpSpPr>
      <xdr:grpSp>
        <xdr:nvGrpSpPr>
          <xdr:cNvPr id="3" name="Group 4"/>
          <xdr:cNvGrpSpPr>
            <a:grpSpLocks/>
          </xdr:cNvGrpSpPr>
        </xdr:nvGrpSpPr>
        <xdr:grpSpPr bwMode="auto">
          <a:xfrm>
            <a:off x="1451" y="451"/>
            <a:ext cx="9767" cy="1767"/>
            <a:chOff x="11" y="0"/>
            <a:chExt cx="9634" cy="1915"/>
          </a:xfrm>
        </xdr:grpSpPr>
        <xdr:sp macro="" textlink="">
          <xdr:nvSpPr>
            <xdr:cNvPr id="6" name="Rectangle 6"/>
            <xdr:cNvSpPr>
              <a:spLocks noChangeArrowheads="1"/>
            </xdr:cNvSpPr>
          </xdr:nvSpPr>
          <xdr:spPr bwMode="auto">
            <a:xfrm>
              <a:off x="2570" y="0"/>
              <a:ext cx="4698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1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ctr" rtl="1">
                <a:spcAft>
                  <a:spcPts val="0"/>
                </a:spcAft>
              </a:pPr>
              <a:r>
                <a:rPr lang="es-CO" sz="1000" b="1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CARACTERIZACION,</a:t>
              </a:r>
              <a:r>
                <a:rPr lang="es-CO" sz="1000" b="1" baseline="0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 CUARTEO Y PESAJE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7" name="Rectangle 7"/>
            <xdr:cNvSpPr>
              <a:spLocks noChangeArrowheads="1"/>
            </xdr:cNvSpPr>
          </xdr:nvSpPr>
          <xdr:spPr bwMode="auto">
            <a:xfrm>
              <a:off x="7170" y="0"/>
              <a:ext cx="2475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CODIGO: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60 - 100 - 11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VERSIÓN: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01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>
                  <a:effectLst/>
                  <a:latin typeface="Times New Roman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PAGINA: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1  -  1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8" name="Rectangle 10"/>
            <xdr:cNvSpPr>
              <a:spLocks noChangeArrowheads="1"/>
            </xdr:cNvSpPr>
          </xdr:nvSpPr>
          <xdr:spPr bwMode="auto">
            <a:xfrm>
              <a:off x="7159" y="1507"/>
              <a:ext cx="2475" cy="40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FORMATO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9" name="Rectangle 4"/>
            <xdr:cNvSpPr>
              <a:spLocks noChangeArrowheads="1"/>
            </xdr:cNvSpPr>
          </xdr:nvSpPr>
          <xdr:spPr bwMode="auto">
            <a:xfrm>
              <a:off x="11" y="0"/>
              <a:ext cx="2570" cy="143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s-CO" sz="1100"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100">
                <a:effectLst/>
                <a:latin typeface="Calibri"/>
                <a:ea typeface="Calibri"/>
                <a:cs typeface="Times New Roman"/>
              </a:endParaRPr>
            </a:p>
          </xdr:txBody>
        </xdr:sp>
      </xdr:grpSp>
      <xdr:sp macro="" textlink="">
        <xdr:nvSpPr>
          <xdr:cNvPr id="4" name="Rectangle 9"/>
          <xdr:cNvSpPr>
            <a:spLocks noChangeArrowheads="1"/>
          </xdr:cNvSpPr>
        </xdr:nvSpPr>
        <xdr:spPr bwMode="auto">
          <a:xfrm>
            <a:off x="1440" y="1841"/>
            <a:ext cx="7270" cy="37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700" b="1">
                <a:solidFill>
                  <a:srgbClr val="000000"/>
                </a:solidFill>
                <a:effectLst/>
                <a:latin typeface="Arial"/>
                <a:ea typeface="Times New Roman"/>
              </a:rPr>
              <a:t>PROCESO: </a:t>
            </a:r>
            <a:r>
              <a:rPr lang="es-CO" sz="700" b="0">
                <a:solidFill>
                  <a:srgbClr val="000000"/>
                </a:solidFill>
                <a:effectLst/>
                <a:latin typeface="Arial"/>
                <a:ea typeface="Times New Roman"/>
              </a:rPr>
              <a:t>GESTION</a:t>
            </a:r>
            <a:r>
              <a:rPr lang="es-CO" sz="700" b="0" baseline="0">
                <a:solidFill>
                  <a:srgbClr val="000000"/>
                </a:solidFill>
                <a:effectLst/>
                <a:latin typeface="Arial"/>
                <a:ea typeface="Times New Roman"/>
              </a:rPr>
              <a:t> DEL RIESGO</a:t>
            </a:r>
            <a:endParaRPr lang="es-CO" sz="1200">
              <a:effectLst/>
              <a:latin typeface="Times New Roman"/>
              <a:ea typeface="Times New Roman"/>
            </a:endParaRPr>
          </a:p>
        </xdr:txBody>
      </xdr:sp>
      <xdr:pic>
        <xdr:nvPicPr>
          <xdr:cNvPr id="5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5" y="665"/>
            <a:ext cx="2035" cy="8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21166</xdr:colOff>
      <xdr:row>40</xdr:row>
      <xdr:rowOff>179917</xdr:rowOff>
    </xdr:from>
    <xdr:to>
      <xdr:col>17</xdr:col>
      <xdr:colOff>306913</xdr:colOff>
      <xdr:row>42</xdr:row>
      <xdr:rowOff>52068</xdr:rowOff>
    </xdr:to>
    <xdr:grpSp>
      <xdr:nvGrpSpPr>
        <xdr:cNvPr id="10" name="221 Grupo"/>
        <xdr:cNvGrpSpPr/>
      </xdr:nvGrpSpPr>
      <xdr:grpSpPr>
        <a:xfrm>
          <a:off x="21166" y="10297584"/>
          <a:ext cx="6074830" cy="274317"/>
          <a:chOff x="0" y="0"/>
          <a:chExt cx="6300484" cy="242570"/>
        </a:xfrm>
      </xdr:grpSpPr>
      <xdr:sp macro="" textlink="">
        <xdr:nvSpPr>
          <xdr:cNvPr id="11" name="218 Rectángulo"/>
          <xdr:cNvSpPr/>
        </xdr:nvSpPr>
        <xdr:spPr>
          <a:xfrm>
            <a:off x="0" y="0"/>
            <a:ext cx="2149475" cy="24193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100" b="1" i="0" kern="1400">
                <a:solidFill>
                  <a:srgbClr val="000000"/>
                </a:solidFill>
                <a:effectLst/>
                <a:latin typeface="Arial"/>
                <a:ea typeface="Times New Roman"/>
              </a:rPr>
              <a:t>Elaboró</a:t>
            </a:r>
            <a:r>
              <a:rPr lang="en-US" sz="1100" b="1" i="1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:</a:t>
            </a:r>
            <a:r>
              <a:rPr lang="en-US" sz="110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 </a:t>
            </a:r>
            <a:r>
              <a:rPr lang="en-US" sz="1100" kern="1400" baseline="0">
                <a:solidFill>
                  <a:srgbClr val="212120"/>
                </a:solidFill>
                <a:effectLst/>
                <a:latin typeface="Arial"/>
                <a:ea typeface="Times New Roman"/>
              </a:rPr>
              <a:t> Carlos Herrera</a:t>
            </a:r>
            <a:endParaRPr lang="es-CO" sz="110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12" name="219 Rectángulo"/>
          <xdr:cNvSpPr/>
        </xdr:nvSpPr>
        <xdr:spPr>
          <a:xfrm>
            <a:off x="2149813" y="0"/>
            <a:ext cx="2237105" cy="242570"/>
          </a:xfrm>
          <a:prstGeom prst="rect">
            <a:avLst/>
          </a:prstGeom>
          <a:solidFill>
            <a:schemeClr val="bg1"/>
          </a:soli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050" b="1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Aprobó:</a:t>
            </a:r>
            <a:r>
              <a:rPr lang="en-US" sz="1050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 </a:t>
            </a:r>
            <a:r>
              <a:rPr lang="en-US" sz="105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Jhony</a:t>
            </a:r>
            <a:r>
              <a:rPr lang="en-US" sz="1050" kern="1400" baseline="0">
                <a:solidFill>
                  <a:srgbClr val="212120"/>
                </a:solidFill>
                <a:effectLst/>
                <a:latin typeface="Arial"/>
                <a:ea typeface="Times New Roman"/>
              </a:rPr>
              <a:t> leandro Valencia</a:t>
            </a:r>
            <a:endParaRPr lang="es-CO" sz="105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13" name="220 Rectángulo"/>
          <xdr:cNvSpPr/>
        </xdr:nvSpPr>
        <xdr:spPr>
          <a:xfrm>
            <a:off x="4328809" y="0"/>
            <a:ext cx="1971675" cy="24257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n-US" sz="1050" b="1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Vigente Desde:</a:t>
            </a:r>
            <a:r>
              <a:rPr lang="en-US" sz="1050" kern="1400">
                <a:solidFill>
                  <a:srgbClr val="212120"/>
                </a:solidFill>
                <a:effectLst/>
                <a:latin typeface="Times New Roman"/>
                <a:ea typeface="Times New Roman"/>
              </a:rPr>
              <a:t> </a:t>
            </a:r>
            <a:r>
              <a:rPr lang="en-US" sz="1050" kern="1400">
                <a:solidFill>
                  <a:srgbClr val="212120"/>
                </a:solidFill>
                <a:effectLst/>
                <a:latin typeface="Arial"/>
                <a:ea typeface="Times New Roman"/>
              </a:rPr>
              <a:t>25/09/2012</a:t>
            </a:r>
            <a:endParaRPr lang="es-CO" sz="1050" kern="1400">
              <a:solidFill>
                <a:srgbClr val="212120"/>
              </a:solidFill>
              <a:effectLst/>
              <a:latin typeface="Times New Roman"/>
              <a:ea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</xdr:row>
          <xdr:rowOff>171450</xdr:rowOff>
        </xdr:from>
        <xdr:to>
          <xdr:col>9</xdr:col>
          <xdr:colOff>304800</xdr:colOff>
          <xdr:row>21</xdr:row>
          <xdr:rowOff>142875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package" Target="../embeddings/Documento_de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zoomScale="60" zoomScaleNormal="60" workbookViewId="0">
      <selection activeCell="R5" sqref="R5"/>
    </sheetView>
  </sheetViews>
  <sheetFormatPr baseColWidth="10" defaultRowHeight="15" x14ac:dyDescent="0.2"/>
  <cols>
    <col min="1" max="1" width="11.140625" style="1" customWidth="1"/>
    <col min="2" max="2" width="23.42578125" style="1" customWidth="1"/>
    <col min="3" max="5" width="19" style="1" customWidth="1"/>
    <col min="6" max="8" width="16.28515625" style="1" customWidth="1"/>
    <col min="9" max="9" width="20" style="1" bestFit="1" customWidth="1"/>
    <col min="10" max="10" width="19" style="1" customWidth="1"/>
    <col min="11" max="11" width="19.5703125" style="1" customWidth="1"/>
    <col min="12" max="12" width="13.7109375" style="1" customWidth="1"/>
    <col min="13" max="13" width="15.5703125" style="1" customWidth="1"/>
    <col min="14" max="14" width="21.28515625" style="1" customWidth="1"/>
    <col min="15" max="15" width="25.28515625" style="1" customWidth="1"/>
    <col min="16" max="16" width="20.28515625" style="1" customWidth="1"/>
    <col min="17" max="259" width="11.42578125" style="1"/>
    <col min="260" max="260" width="11.140625" style="1" customWidth="1"/>
    <col min="261" max="261" width="21.85546875" style="1" customWidth="1"/>
    <col min="262" max="264" width="19" style="1" customWidth="1"/>
    <col min="265" max="265" width="16.28515625" style="1" customWidth="1"/>
    <col min="266" max="266" width="16.140625" style="1" customWidth="1"/>
    <col min="267" max="267" width="19" style="1" customWidth="1"/>
    <col min="268" max="268" width="19.5703125" style="1" customWidth="1"/>
    <col min="269" max="269" width="13.7109375" style="1" customWidth="1"/>
    <col min="270" max="270" width="15.5703125" style="1" customWidth="1"/>
    <col min="271" max="271" width="21.28515625" style="1" customWidth="1"/>
    <col min="272" max="272" width="20.28515625" style="1" customWidth="1"/>
    <col min="273" max="515" width="11.42578125" style="1"/>
    <col min="516" max="516" width="11.140625" style="1" customWidth="1"/>
    <col min="517" max="517" width="21.85546875" style="1" customWidth="1"/>
    <col min="518" max="520" width="19" style="1" customWidth="1"/>
    <col min="521" max="521" width="16.28515625" style="1" customWidth="1"/>
    <col min="522" max="522" width="16.140625" style="1" customWidth="1"/>
    <col min="523" max="523" width="19" style="1" customWidth="1"/>
    <col min="524" max="524" width="19.5703125" style="1" customWidth="1"/>
    <col min="525" max="525" width="13.7109375" style="1" customWidth="1"/>
    <col min="526" max="526" width="15.5703125" style="1" customWidth="1"/>
    <col min="527" max="527" width="21.28515625" style="1" customWidth="1"/>
    <col min="528" max="528" width="20.28515625" style="1" customWidth="1"/>
    <col min="529" max="771" width="11.42578125" style="1"/>
    <col min="772" max="772" width="11.140625" style="1" customWidth="1"/>
    <col min="773" max="773" width="21.85546875" style="1" customWidth="1"/>
    <col min="774" max="776" width="19" style="1" customWidth="1"/>
    <col min="777" max="777" width="16.28515625" style="1" customWidth="1"/>
    <col min="778" max="778" width="16.140625" style="1" customWidth="1"/>
    <col min="779" max="779" width="19" style="1" customWidth="1"/>
    <col min="780" max="780" width="19.5703125" style="1" customWidth="1"/>
    <col min="781" max="781" width="13.7109375" style="1" customWidth="1"/>
    <col min="782" max="782" width="15.5703125" style="1" customWidth="1"/>
    <col min="783" max="783" width="21.28515625" style="1" customWidth="1"/>
    <col min="784" max="784" width="20.28515625" style="1" customWidth="1"/>
    <col min="785" max="1027" width="11.42578125" style="1"/>
    <col min="1028" max="1028" width="11.140625" style="1" customWidth="1"/>
    <col min="1029" max="1029" width="21.85546875" style="1" customWidth="1"/>
    <col min="1030" max="1032" width="19" style="1" customWidth="1"/>
    <col min="1033" max="1033" width="16.28515625" style="1" customWidth="1"/>
    <col min="1034" max="1034" width="16.140625" style="1" customWidth="1"/>
    <col min="1035" max="1035" width="19" style="1" customWidth="1"/>
    <col min="1036" max="1036" width="19.5703125" style="1" customWidth="1"/>
    <col min="1037" max="1037" width="13.7109375" style="1" customWidth="1"/>
    <col min="1038" max="1038" width="15.5703125" style="1" customWidth="1"/>
    <col min="1039" max="1039" width="21.28515625" style="1" customWidth="1"/>
    <col min="1040" max="1040" width="20.28515625" style="1" customWidth="1"/>
    <col min="1041" max="1283" width="11.42578125" style="1"/>
    <col min="1284" max="1284" width="11.140625" style="1" customWidth="1"/>
    <col min="1285" max="1285" width="21.85546875" style="1" customWidth="1"/>
    <col min="1286" max="1288" width="19" style="1" customWidth="1"/>
    <col min="1289" max="1289" width="16.28515625" style="1" customWidth="1"/>
    <col min="1290" max="1290" width="16.140625" style="1" customWidth="1"/>
    <col min="1291" max="1291" width="19" style="1" customWidth="1"/>
    <col min="1292" max="1292" width="19.5703125" style="1" customWidth="1"/>
    <col min="1293" max="1293" width="13.7109375" style="1" customWidth="1"/>
    <col min="1294" max="1294" width="15.5703125" style="1" customWidth="1"/>
    <col min="1295" max="1295" width="21.28515625" style="1" customWidth="1"/>
    <col min="1296" max="1296" width="20.28515625" style="1" customWidth="1"/>
    <col min="1297" max="1539" width="11.42578125" style="1"/>
    <col min="1540" max="1540" width="11.140625" style="1" customWidth="1"/>
    <col min="1541" max="1541" width="21.85546875" style="1" customWidth="1"/>
    <col min="1542" max="1544" width="19" style="1" customWidth="1"/>
    <col min="1545" max="1545" width="16.28515625" style="1" customWidth="1"/>
    <col min="1546" max="1546" width="16.140625" style="1" customWidth="1"/>
    <col min="1547" max="1547" width="19" style="1" customWidth="1"/>
    <col min="1548" max="1548" width="19.5703125" style="1" customWidth="1"/>
    <col min="1549" max="1549" width="13.7109375" style="1" customWidth="1"/>
    <col min="1550" max="1550" width="15.5703125" style="1" customWidth="1"/>
    <col min="1551" max="1551" width="21.28515625" style="1" customWidth="1"/>
    <col min="1552" max="1552" width="20.28515625" style="1" customWidth="1"/>
    <col min="1553" max="1795" width="11.42578125" style="1"/>
    <col min="1796" max="1796" width="11.140625" style="1" customWidth="1"/>
    <col min="1797" max="1797" width="21.85546875" style="1" customWidth="1"/>
    <col min="1798" max="1800" width="19" style="1" customWidth="1"/>
    <col min="1801" max="1801" width="16.28515625" style="1" customWidth="1"/>
    <col min="1802" max="1802" width="16.140625" style="1" customWidth="1"/>
    <col min="1803" max="1803" width="19" style="1" customWidth="1"/>
    <col min="1804" max="1804" width="19.5703125" style="1" customWidth="1"/>
    <col min="1805" max="1805" width="13.7109375" style="1" customWidth="1"/>
    <col min="1806" max="1806" width="15.5703125" style="1" customWidth="1"/>
    <col min="1807" max="1807" width="21.28515625" style="1" customWidth="1"/>
    <col min="1808" max="1808" width="20.28515625" style="1" customWidth="1"/>
    <col min="1809" max="2051" width="11.42578125" style="1"/>
    <col min="2052" max="2052" width="11.140625" style="1" customWidth="1"/>
    <col min="2053" max="2053" width="21.85546875" style="1" customWidth="1"/>
    <col min="2054" max="2056" width="19" style="1" customWidth="1"/>
    <col min="2057" max="2057" width="16.28515625" style="1" customWidth="1"/>
    <col min="2058" max="2058" width="16.140625" style="1" customWidth="1"/>
    <col min="2059" max="2059" width="19" style="1" customWidth="1"/>
    <col min="2060" max="2060" width="19.5703125" style="1" customWidth="1"/>
    <col min="2061" max="2061" width="13.7109375" style="1" customWidth="1"/>
    <col min="2062" max="2062" width="15.5703125" style="1" customWidth="1"/>
    <col min="2063" max="2063" width="21.28515625" style="1" customWidth="1"/>
    <col min="2064" max="2064" width="20.28515625" style="1" customWidth="1"/>
    <col min="2065" max="2307" width="11.42578125" style="1"/>
    <col min="2308" max="2308" width="11.140625" style="1" customWidth="1"/>
    <col min="2309" max="2309" width="21.85546875" style="1" customWidth="1"/>
    <col min="2310" max="2312" width="19" style="1" customWidth="1"/>
    <col min="2313" max="2313" width="16.28515625" style="1" customWidth="1"/>
    <col min="2314" max="2314" width="16.140625" style="1" customWidth="1"/>
    <col min="2315" max="2315" width="19" style="1" customWidth="1"/>
    <col min="2316" max="2316" width="19.5703125" style="1" customWidth="1"/>
    <col min="2317" max="2317" width="13.7109375" style="1" customWidth="1"/>
    <col min="2318" max="2318" width="15.5703125" style="1" customWidth="1"/>
    <col min="2319" max="2319" width="21.28515625" style="1" customWidth="1"/>
    <col min="2320" max="2320" width="20.28515625" style="1" customWidth="1"/>
    <col min="2321" max="2563" width="11.42578125" style="1"/>
    <col min="2564" max="2564" width="11.140625" style="1" customWidth="1"/>
    <col min="2565" max="2565" width="21.85546875" style="1" customWidth="1"/>
    <col min="2566" max="2568" width="19" style="1" customWidth="1"/>
    <col min="2569" max="2569" width="16.28515625" style="1" customWidth="1"/>
    <col min="2570" max="2570" width="16.140625" style="1" customWidth="1"/>
    <col min="2571" max="2571" width="19" style="1" customWidth="1"/>
    <col min="2572" max="2572" width="19.5703125" style="1" customWidth="1"/>
    <col min="2573" max="2573" width="13.7109375" style="1" customWidth="1"/>
    <col min="2574" max="2574" width="15.5703125" style="1" customWidth="1"/>
    <col min="2575" max="2575" width="21.28515625" style="1" customWidth="1"/>
    <col min="2576" max="2576" width="20.28515625" style="1" customWidth="1"/>
    <col min="2577" max="2819" width="11.42578125" style="1"/>
    <col min="2820" max="2820" width="11.140625" style="1" customWidth="1"/>
    <col min="2821" max="2821" width="21.85546875" style="1" customWidth="1"/>
    <col min="2822" max="2824" width="19" style="1" customWidth="1"/>
    <col min="2825" max="2825" width="16.28515625" style="1" customWidth="1"/>
    <col min="2826" max="2826" width="16.140625" style="1" customWidth="1"/>
    <col min="2827" max="2827" width="19" style="1" customWidth="1"/>
    <col min="2828" max="2828" width="19.5703125" style="1" customWidth="1"/>
    <col min="2829" max="2829" width="13.7109375" style="1" customWidth="1"/>
    <col min="2830" max="2830" width="15.5703125" style="1" customWidth="1"/>
    <col min="2831" max="2831" width="21.28515625" style="1" customWidth="1"/>
    <col min="2832" max="2832" width="20.28515625" style="1" customWidth="1"/>
    <col min="2833" max="3075" width="11.42578125" style="1"/>
    <col min="3076" max="3076" width="11.140625" style="1" customWidth="1"/>
    <col min="3077" max="3077" width="21.85546875" style="1" customWidth="1"/>
    <col min="3078" max="3080" width="19" style="1" customWidth="1"/>
    <col min="3081" max="3081" width="16.28515625" style="1" customWidth="1"/>
    <col min="3082" max="3082" width="16.140625" style="1" customWidth="1"/>
    <col min="3083" max="3083" width="19" style="1" customWidth="1"/>
    <col min="3084" max="3084" width="19.5703125" style="1" customWidth="1"/>
    <col min="3085" max="3085" width="13.7109375" style="1" customWidth="1"/>
    <col min="3086" max="3086" width="15.5703125" style="1" customWidth="1"/>
    <col min="3087" max="3087" width="21.28515625" style="1" customWidth="1"/>
    <col min="3088" max="3088" width="20.28515625" style="1" customWidth="1"/>
    <col min="3089" max="3331" width="11.42578125" style="1"/>
    <col min="3332" max="3332" width="11.140625" style="1" customWidth="1"/>
    <col min="3333" max="3333" width="21.85546875" style="1" customWidth="1"/>
    <col min="3334" max="3336" width="19" style="1" customWidth="1"/>
    <col min="3337" max="3337" width="16.28515625" style="1" customWidth="1"/>
    <col min="3338" max="3338" width="16.140625" style="1" customWidth="1"/>
    <col min="3339" max="3339" width="19" style="1" customWidth="1"/>
    <col min="3340" max="3340" width="19.5703125" style="1" customWidth="1"/>
    <col min="3341" max="3341" width="13.7109375" style="1" customWidth="1"/>
    <col min="3342" max="3342" width="15.5703125" style="1" customWidth="1"/>
    <col min="3343" max="3343" width="21.28515625" style="1" customWidth="1"/>
    <col min="3344" max="3344" width="20.28515625" style="1" customWidth="1"/>
    <col min="3345" max="3587" width="11.42578125" style="1"/>
    <col min="3588" max="3588" width="11.140625" style="1" customWidth="1"/>
    <col min="3589" max="3589" width="21.85546875" style="1" customWidth="1"/>
    <col min="3590" max="3592" width="19" style="1" customWidth="1"/>
    <col min="3593" max="3593" width="16.28515625" style="1" customWidth="1"/>
    <col min="3594" max="3594" width="16.140625" style="1" customWidth="1"/>
    <col min="3595" max="3595" width="19" style="1" customWidth="1"/>
    <col min="3596" max="3596" width="19.5703125" style="1" customWidth="1"/>
    <col min="3597" max="3597" width="13.7109375" style="1" customWidth="1"/>
    <col min="3598" max="3598" width="15.5703125" style="1" customWidth="1"/>
    <col min="3599" max="3599" width="21.28515625" style="1" customWidth="1"/>
    <col min="3600" max="3600" width="20.28515625" style="1" customWidth="1"/>
    <col min="3601" max="3843" width="11.42578125" style="1"/>
    <col min="3844" max="3844" width="11.140625" style="1" customWidth="1"/>
    <col min="3845" max="3845" width="21.85546875" style="1" customWidth="1"/>
    <col min="3846" max="3848" width="19" style="1" customWidth="1"/>
    <col min="3849" max="3849" width="16.28515625" style="1" customWidth="1"/>
    <col min="3850" max="3850" width="16.140625" style="1" customWidth="1"/>
    <col min="3851" max="3851" width="19" style="1" customWidth="1"/>
    <col min="3852" max="3852" width="19.5703125" style="1" customWidth="1"/>
    <col min="3853" max="3853" width="13.7109375" style="1" customWidth="1"/>
    <col min="3854" max="3854" width="15.5703125" style="1" customWidth="1"/>
    <col min="3855" max="3855" width="21.28515625" style="1" customWidth="1"/>
    <col min="3856" max="3856" width="20.28515625" style="1" customWidth="1"/>
    <col min="3857" max="4099" width="11.42578125" style="1"/>
    <col min="4100" max="4100" width="11.140625" style="1" customWidth="1"/>
    <col min="4101" max="4101" width="21.85546875" style="1" customWidth="1"/>
    <col min="4102" max="4104" width="19" style="1" customWidth="1"/>
    <col min="4105" max="4105" width="16.28515625" style="1" customWidth="1"/>
    <col min="4106" max="4106" width="16.140625" style="1" customWidth="1"/>
    <col min="4107" max="4107" width="19" style="1" customWidth="1"/>
    <col min="4108" max="4108" width="19.5703125" style="1" customWidth="1"/>
    <col min="4109" max="4109" width="13.7109375" style="1" customWidth="1"/>
    <col min="4110" max="4110" width="15.5703125" style="1" customWidth="1"/>
    <col min="4111" max="4111" width="21.28515625" style="1" customWidth="1"/>
    <col min="4112" max="4112" width="20.28515625" style="1" customWidth="1"/>
    <col min="4113" max="4355" width="11.42578125" style="1"/>
    <col min="4356" max="4356" width="11.140625" style="1" customWidth="1"/>
    <col min="4357" max="4357" width="21.85546875" style="1" customWidth="1"/>
    <col min="4358" max="4360" width="19" style="1" customWidth="1"/>
    <col min="4361" max="4361" width="16.28515625" style="1" customWidth="1"/>
    <col min="4362" max="4362" width="16.140625" style="1" customWidth="1"/>
    <col min="4363" max="4363" width="19" style="1" customWidth="1"/>
    <col min="4364" max="4364" width="19.5703125" style="1" customWidth="1"/>
    <col min="4365" max="4365" width="13.7109375" style="1" customWidth="1"/>
    <col min="4366" max="4366" width="15.5703125" style="1" customWidth="1"/>
    <col min="4367" max="4367" width="21.28515625" style="1" customWidth="1"/>
    <col min="4368" max="4368" width="20.28515625" style="1" customWidth="1"/>
    <col min="4369" max="4611" width="11.42578125" style="1"/>
    <col min="4612" max="4612" width="11.140625" style="1" customWidth="1"/>
    <col min="4613" max="4613" width="21.85546875" style="1" customWidth="1"/>
    <col min="4614" max="4616" width="19" style="1" customWidth="1"/>
    <col min="4617" max="4617" width="16.28515625" style="1" customWidth="1"/>
    <col min="4618" max="4618" width="16.140625" style="1" customWidth="1"/>
    <col min="4619" max="4619" width="19" style="1" customWidth="1"/>
    <col min="4620" max="4620" width="19.5703125" style="1" customWidth="1"/>
    <col min="4621" max="4621" width="13.7109375" style="1" customWidth="1"/>
    <col min="4622" max="4622" width="15.5703125" style="1" customWidth="1"/>
    <col min="4623" max="4623" width="21.28515625" style="1" customWidth="1"/>
    <col min="4624" max="4624" width="20.28515625" style="1" customWidth="1"/>
    <col min="4625" max="4867" width="11.42578125" style="1"/>
    <col min="4868" max="4868" width="11.140625" style="1" customWidth="1"/>
    <col min="4869" max="4869" width="21.85546875" style="1" customWidth="1"/>
    <col min="4870" max="4872" width="19" style="1" customWidth="1"/>
    <col min="4873" max="4873" width="16.28515625" style="1" customWidth="1"/>
    <col min="4874" max="4874" width="16.140625" style="1" customWidth="1"/>
    <col min="4875" max="4875" width="19" style="1" customWidth="1"/>
    <col min="4876" max="4876" width="19.5703125" style="1" customWidth="1"/>
    <col min="4877" max="4877" width="13.7109375" style="1" customWidth="1"/>
    <col min="4878" max="4878" width="15.5703125" style="1" customWidth="1"/>
    <col min="4879" max="4879" width="21.28515625" style="1" customWidth="1"/>
    <col min="4880" max="4880" width="20.28515625" style="1" customWidth="1"/>
    <col min="4881" max="5123" width="11.42578125" style="1"/>
    <col min="5124" max="5124" width="11.140625" style="1" customWidth="1"/>
    <col min="5125" max="5125" width="21.85546875" style="1" customWidth="1"/>
    <col min="5126" max="5128" width="19" style="1" customWidth="1"/>
    <col min="5129" max="5129" width="16.28515625" style="1" customWidth="1"/>
    <col min="5130" max="5130" width="16.140625" style="1" customWidth="1"/>
    <col min="5131" max="5131" width="19" style="1" customWidth="1"/>
    <col min="5132" max="5132" width="19.5703125" style="1" customWidth="1"/>
    <col min="5133" max="5133" width="13.7109375" style="1" customWidth="1"/>
    <col min="5134" max="5134" width="15.5703125" style="1" customWidth="1"/>
    <col min="5135" max="5135" width="21.28515625" style="1" customWidth="1"/>
    <col min="5136" max="5136" width="20.28515625" style="1" customWidth="1"/>
    <col min="5137" max="5379" width="11.42578125" style="1"/>
    <col min="5380" max="5380" width="11.140625" style="1" customWidth="1"/>
    <col min="5381" max="5381" width="21.85546875" style="1" customWidth="1"/>
    <col min="5382" max="5384" width="19" style="1" customWidth="1"/>
    <col min="5385" max="5385" width="16.28515625" style="1" customWidth="1"/>
    <col min="5386" max="5386" width="16.140625" style="1" customWidth="1"/>
    <col min="5387" max="5387" width="19" style="1" customWidth="1"/>
    <col min="5388" max="5388" width="19.5703125" style="1" customWidth="1"/>
    <col min="5389" max="5389" width="13.7109375" style="1" customWidth="1"/>
    <col min="5390" max="5390" width="15.5703125" style="1" customWidth="1"/>
    <col min="5391" max="5391" width="21.28515625" style="1" customWidth="1"/>
    <col min="5392" max="5392" width="20.28515625" style="1" customWidth="1"/>
    <col min="5393" max="5635" width="11.42578125" style="1"/>
    <col min="5636" max="5636" width="11.140625" style="1" customWidth="1"/>
    <col min="5637" max="5637" width="21.85546875" style="1" customWidth="1"/>
    <col min="5638" max="5640" width="19" style="1" customWidth="1"/>
    <col min="5641" max="5641" width="16.28515625" style="1" customWidth="1"/>
    <col min="5642" max="5642" width="16.140625" style="1" customWidth="1"/>
    <col min="5643" max="5643" width="19" style="1" customWidth="1"/>
    <col min="5644" max="5644" width="19.5703125" style="1" customWidth="1"/>
    <col min="5645" max="5645" width="13.7109375" style="1" customWidth="1"/>
    <col min="5646" max="5646" width="15.5703125" style="1" customWidth="1"/>
    <col min="5647" max="5647" width="21.28515625" style="1" customWidth="1"/>
    <col min="5648" max="5648" width="20.28515625" style="1" customWidth="1"/>
    <col min="5649" max="5891" width="11.42578125" style="1"/>
    <col min="5892" max="5892" width="11.140625" style="1" customWidth="1"/>
    <col min="5893" max="5893" width="21.85546875" style="1" customWidth="1"/>
    <col min="5894" max="5896" width="19" style="1" customWidth="1"/>
    <col min="5897" max="5897" width="16.28515625" style="1" customWidth="1"/>
    <col min="5898" max="5898" width="16.140625" style="1" customWidth="1"/>
    <col min="5899" max="5899" width="19" style="1" customWidth="1"/>
    <col min="5900" max="5900" width="19.5703125" style="1" customWidth="1"/>
    <col min="5901" max="5901" width="13.7109375" style="1" customWidth="1"/>
    <col min="5902" max="5902" width="15.5703125" style="1" customWidth="1"/>
    <col min="5903" max="5903" width="21.28515625" style="1" customWidth="1"/>
    <col min="5904" max="5904" width="20.28515625" style="1" customWidth="1"/>
    <col min="5905" max="6147" width="11.42578125" style="1"/>
    <col min="6148" max="6148" width="11.140625" style="1" customWidth="1"/>
    <col min="6149" max="6149" width="21.85546875" style="1" customWidth="1"/>
    <col min="6150" max="6152" width="19" style="1" customWidth="1"/>
    <col min="6153" max="6153" width="16.28515625" style="1" customWidth="1"/>
    <col min="6154" max="6154" width="16.140625" style="1" customWidth="1"/>
    <col min="6155" max="6155" width="19" style="1" customWidth="1"/>
    <col min="6156" max="6156" width="19.5703125" style="1" customWidth="1"/>
    <col min="6157" max="6157" width="13.7109375" style="1" customWidth="1"/>
    <col min="6158" max="6158" width="15.5703125" style="1" customWidth="1"/>
    <col min="6159" max="6159" width="21.28515625" style="1" customWidth="1"/>
    <col min="6160" max="6160" width="20.28515625" style="1" customWidth="1"/>
    <col min="6161" max="6403" width="11.42578125" style="1"/>
    <col min="6404" max="6404" width="11.140625" style="1" customWidth="1"/>
    <col min="6405" max="6405" width="21.85546875" style="1" customWidth="1"/>
    <col min="6406" max="6408" width="19" style="1" customWidth="1"/>
    <col min="6409" max="6409" width="16.28515625" style="1" customWidth="1"/>
    <col min="6410" max="6410" width="16.140625" style="1" customWidth="1"/>
    <col min="6411" max="6411" width="19" style="1" customWidth="1"/>
    <col min="6412" max="6412" width="19.5703125" style="1" customWidth="1"/>
    <col min="6413" max="6413" width="13.7109375" style="1" customWidth="1"/>
    <col min="6414" max="6414" width="15.5703125" style="1" customWidth="1"/>
    <col min="6415" max="6415" width="21.28515625" style="1" customWidth="1"/>
    <col min="6416" max="6416" width="20.28515625" style="1" customWidth="1"/>
    <col min="6417" max="6659" width="11.42578125" style="1"/>
    <col min="6660" max="6660" width="11.140625" style="1" customWidth="1"/>
    <col min="6661" max="6661" width="21.85546875" style="1" customWidth="1"/>
    <col min="6662" max="6664" width="19" style="1" customWidth="1"/>
    <col min="6665" max="6665" width="16.28515625" style="1" customWidth="1"/>
    <col min="6666" max="6666" width="16.140625" style="1" customWidth="1"/>
    <col min="6667" max="6667" width="19" style="1" customWidth="1"/>
    <col min="6668" max="6668" width="19.5703125" style="1" customWidth="1"/>
    <col min="6669" max="6669" width="13.7109375" style="1" customWidth="1"/>
    <col min="6670" max="6670" width="15.5703125" style="1" customWidth="1"/>
    <col min="6671" max="6671" width="21.28515625" style="1" customWidth="1"/>
    <col min="6672" max="6672" width="20.28515625" style="1" customWidth="1"/>
    <col min="6673" max="6915" width="11.42578125" style="1"/>
    <col min="6916" max="6916" width="11.140625" style="1" customWidth="1"/>
    <col min="6917" max="6917" width="21.85546875" style="1" customWidth="1"/>
    <col min="6918" max="6920" width="19" style="1" customWidth="1"/>
    <col min="6921" max="6921" width="16.28515625" style="1" customWidth="1"/>
    <col min="6922" max="6922" width="16.140625" style="1" customWidth="1"/>
    <col min="6923" max="6923" width="19" style="1" customWidth="1"/>
    <col min="6924" max="6924" width="19.5703125" style="1" customWidth="1"/>
    <col min="6925" max="6925" width="13.7109375" style="1" customWidth="1"/>
    <col min="6926" max="6926" width="15.5703125" style="1" customWidth="1"/>
    <col min="6927" max="6927" width="21.28515625" style="1" customWidth="1"/>
    <col min="6928" max="6928" width="20.28515625" style="1" customWidth="1"/>
    <col min="6929" max="7171" width="11.42578125" style="1"/>
    <col min="7172" max="7172" width="11.140625" style="1" customWidth="1"/>
    <col min="7173" max="7173" width="21.85546875" style="1" customWidth="1"/>
    <col min="7174" max="7176" width="19" style="1" customWidth="1"/>
    <col min="7177" max="7177" width="16.28515625" style="1" customWidth="1"/>
    <col min="7178" max="7178" width="16.140625" style="1" customWidth="1"/>
    <col min="7179" max="7179" width="19" style="1" customWidth="1"/>
    <col min="7180" max="7180" width="19.5703125" style="1" customWidth="1"/>
    <col min="7181" max="7181" width="13.7109375" style="1" customWidth="1"/>
    <col min="7182" max="7182" width="15.5703125" style="1" customWidth="1"/>
    <col min="7183" max="7183" width="21.28515625" style="1" customWidth="1"/>
    <col min="7184" max="7184" width="20.28515625" style="1" customWidth="1"/>
    <col min="7185" max="7427" width="11.42578125" style="1"/>
    <col min="7428" max="7428" width="11.140625" style="1" customWidth="1"/>
    <col min="7429" max="7429" width="21.85546875" style="1" customWidth="1"/>
    <col min="7430" max="7432" width="19" style="1" customWidth="1"/>
    <col min="7433" max="7433" width="16.28515625" style="1" customWidth="1"/>
    <col min="7434" max="7434" width="16.140625" style="1" customWidth="1"/>
    <col min="7435" max="7435" width="19" style="1" customWidth="1"/>
    <col min="7436" max="7436" width="19.5703125" style="1" customWidth="1"/>
    <col min="7437" max="7437" width="13.7109375" style="1" customWidth="1"/>
    <col min="7438" max="7438" width="15.5703125" style="1" customWidth="1"/>
    <col min="7439" max="7439" width="21.28515625" style="1" customWidth="1"/>
    <col min="7440" max="7440" width="20.28515625" style="1" customWidth="1"/>
    <col min="7441" max="7683" width="11.42578125" style="1"/>
    <col min="7684" max="7684" width="11.140625" style="1" customWidth="1"/>
    <col min="7685" max="7685" width="21.85546875" style="1" customWidth="1"/>
    <col min="7686" max="7688" width="19" style="1" customWidth="1"/>
    <col min="7689" max="7689" width="16.28515625" style="1" customWidth="1"/>
    <col min="7690" max="7690" width="16.140625" style="1" customWidth="1"/>
    <col min="7691" max="7691" width="19" style="1" customWidth="1"/>
    <col min="7692" max="7692" width="19.5703125" style="1" customWidth="1"/>
    <col min="7693" max="7693" width="13.7109375" style="1" customWidth="1"/>
    <col min="7694" max="7694" width="15.5703125" style="1" customWidth="1"/>
    <col min="7695" max="7695" width="21.28515625" style="1" customWidth="1"/>
    <col min="7696" max="7696" width="20.28515625" style="1" customWidth="1"/>
    <col min="7697" max="7939" width="11.42578125" style="1"/>
    <col min="7940" max="7940" width="11.140625" style="1" customWidth="1"/>
    <col min="7941" max="7941" width="21.85546875" style="1" customWidth="1"/>
    <col min="7942" max="7944" width="19" style="1" customWidth="1"/>
    <col min="7945" max="7945" width="16.28515625" style="1" customWidth="1"/>
    <col min="7946" max="7946" width="16.140625" style="1" customWidth="1"/>
    <col min="7947" max="7947" width="19" style="1" customWidth="1"/>
    <col min="7948" max="7948" width="19.5703125" style="1" customWidth="1"/>
    <col min="7949" max="7949" width="13.7109375" style="1" customWidth="1"/>
    <col min="7950" max="7950" width="15.5703125" style="1" customWidth="1"/>
    <col min="7951" max="7951" width="21.28515625" style="1" customWidth="1"/>
    <col min="7952" max="7952" width="20.28515625" style="1" customWidth="1"/>
    <col min="7953" max="8195" width="11.42578125" style="1"/>
    <col min="8196" max="8196" width="11.140625" style="1" customWidth="1"/>
    <col min="8197" max="8197" width="21.85546875" style="1" customWidth="1"/>
    <col min="8198" max="8200" width="19" style="1" customWidth="1"/>
    <col min="8201" max="8201" width="16.28515625" style="1" customWidth="1"/>
    <col min="8202" max="8202" width="16.140625" style="1" customWidth="1"/>
    <col min="8203" max="8203" width="19" style="1" customWidth="1"/>
    <col min="8204" max="8204" width="19.5703125" style="1" customWidth="1"/>
    <col min="8205" max="8205" width="13.7109375" style="1" customWidth="1"/>
    <col min="8206" max="8206" width="15.5703125" style="1" customWidth="1"/>
    <col min="8207" max="8207" width="21.28515625" style="1" customWidth="1"/>
    <col min="8208" max="8208" width="20.28515625" style="1" customWidth="1"/>
    <col min="8209" max="8451" width="11.42578125" style="1"/>
    <col min="8452" max="8452" width="11.140625" style="1" customWidth="1"/>
    <col min="8453" max="8453" width="21.85546875" style="1" customWidth="1"/>
    <col min="8454" max="8456" width="19" style="1" customWidth="1"/>
    <col min="8457" max="8457" width="16.28515625" style="1" customWidth="1"/>
    <col min="8458" max="8458" width="16.140625" style="1" customWidth="1"/>
    <col min="8459" max="8459" width="19" style="1" customWidth="1"/>
    <col min="8460" max="8460" width="19.5703125" style="1" customWidth="1"/>
    <col min="8461" max="8461" width="13.7109375" style="1" customWidth="1"/>
    <col min="8462" max="8462" width="15.5703125" style="1" customWidth="1"/>
    <col min="8463" max="8463" width="21.28515625" style="1" customWidth="1"/>
    <col min="8464" max="8464" width="20.28515625" style="1" customWidth="1"/>
    <col min="8465" max="8707" width="11.42578125" style="1"/>
    <col min="8708" max="8708" width="11.140625" style="1" customWidth="1"/>
    <col min="8709" max="8709" width="21.85546875" style="1" customWidth="1"/>
    <col min="8710" max="8712" width="19" style="1" customWidth="1"/>
    <col min="8713" max="8713" width="16.28515625" style="1" customWidth="1"/>
    <col min="8714" max="8714" width="16.140625" style="1" customWidth="1"/>
    <col min="8715" max="8715" width="19" style="1" customWidth="1"/>
    <col min="8716" max="8716" width="19.5703125" style="1" customWidth="1"/>
    <col min="8717" max="8717" width="13.7109375" style="1" customWidth="1"/>
    <col min="8718" max="8718" width="15.5703125" style="1" customWidth="1"/>
    <col min="8719" max="8719" width="21.28515625" style="1" customWidth="1"/>
    <col min="8720" max="8720" width="20.28515625" style="1" customWidth="1"/>
    <col min="8721" max="8963" width="11.42578125" style="1"/>
    <col min="8964" max="8964" width="11.140625" style="1" customWidth="1"/>
    <col min="8965" max="8965" width="21.85546875" style="1" customWidth="1"/>
    <col min="8966" max="8968" width="19" style="1" customWidth="1"/>
    <col min="8969" max="8969" width="16.28515625" style="1" customWidth="1"/>
    <col min="8970" max="8970" width="16.140625" style="1" customWidth="1"/>
    <col min="8971" max="8971" width="19" style="1" customWidth="1"/>
    <col min="8972" max="8972" width="19.5703125" style="1" customWidth="1"/>
    <col min="8973" max="8973" width="13.7109375" style="1" customWidth="1"/>
    <col min="8974" max="8974" width="15.5703125" style="1" customWidth="1"/>
    <col min="8975" max="8975" width="21.28515625" style="1" customWidth="1"/>
    <col min="8976" max="8976" width="20.28515625" style="1" customWidth="1"/>
    <col min="8977" max="9219" width="11.42578125" style="1"/>
    <col min="9220" max="9220" width="11.140625" style="1" customWidth="1"/>
    <col min="9221" max="9221" width="21.85546875" style="1" customWidth="1"/>
    <col min="9222" max="9224" width="19" style="1" customWidth="1"/>
    <col min="9225" max="9225" width="16.28515625" style="1" customWidth="1"/>
    <col min="9226" max="9226" width="16.140625" style="1" customWidth="1"/>
    <col min="9227" max="9227" width="19" style="1" customWidth="1"/>
    <col min="9228" max="9228" width="19.5703125" style="1" customWidth="1"/>
    <col min="9229" max="9229" width="13.7109375" style="1" customWidth="1"/>
    <col min="9230" max="9230" width="15.5703125" style="1" customWidth="1"/>
    <col min="9231" max="9231" width="21.28515625" style="1" customWidth="1"/>
    <col min="9232" max="9232" width="20.28515625" style="1" customWidth="1"/>
    <col min="9233" max="9475" width="11.42578125" style="1"/>
    <col min="9476" max="9476" width="11.140625" style="1" customWidth="1"/>
    <col min="9477" max="9477" width="21.85546875" style="1" customWidth="1"/>
    <col min="9478" max="9480" width="19" style="1" customWidth="1"/>
    <col min="9481" max="9481" width="16.28515625" style="1" customWidth="1"/>
    <col min="9482" max="9482" width="16.140625" style="1" customWidth="1"/>
    <col min="9483" max="9483" width="19" style="1" customWidth="1"/>
    <col min="9484" max="9484" width="19.5703125" style="1" customWidth="1"/>
    <col min="9485" max="9485" width="13.7109375" style="1" customWidth="1"/>
    <col min="9486" max="9486" width="15.5703125" style="1" customWidth="1"/>
    <col min="9487" max="9487" width="21.28515625" style="1" customWidth="1"/>
    <col min="9488" max="9488" width="20.28515625" style="1" customWidth="1"/>
    <col min="9489" max="9731" width="11.42578125" style="1"/>
    <col min="9732" max="9732" width="11.140625" style="1" customWidth="1"/>
    <col min="9733" max="9733" width="21.85546875" style="1" customWidth="1"/>
    <col min="9734" max="9736" width="19" style="1" customWidth="1"/>
    <col min="9737" max="9737" width="16.28515625" style="1" customWidth="1"/>
    <col min="9738" max="9738" width="16.140625" style="1" customWidth="1"/>
    <col min="9739" max="9739" width="19" style="1" customWidth="1"/>
    <col min="9740" max="9740" width="19.5703125" style="1" customWidth="1"/>
    <col min="9741" max="9741" width="13.7109375" style="1" customWidth="1"/>
    <col min="9742" max="9742" width="15.5703125" style="1" customWidth="1"/>
    <col min="9743" max="9743" width="21.28515625" style="1" customWidth="1"/>
    <col min="9744" max="9744" width="20.28515625" style="1" customWidth="1"/>
    <col min="9745" max="9987" width="11.42578125" style="1"/>
    <col min="9988" max="9988" width="11.140625" style="1" customWidth="1"/>
    <col min="9989" max="9989" width="21.85546875" style="1" customWidth="1"/>
    <col min="9990" max="9992" width="19" style="1" customWidth="1"/>
    <col min="9993" max="9993" width="16.28515625" style="1" customWidth="1"/>
    <col min="9994" max="9994" width="16.140625" style="1" customWidth="1"/>
    <col min="9995" max="9995" width="19" style="1" customWidth="1"/>
    <col min="9996" max="9996" width="19.5703125" style="1" customWidth="1"/>
    <col min="9997" max="9997" width="13.7109375" style="1" customWidth="1"/>
    <col min="9998" max="9998" width="15.5703125" style="1" customWidth="1"/>
    <col min="9999" max="9999" width="21.28515625" style="1" customWidth="1"/>
    <col min="10000" max="10000" width="20.28515625" style="1" customWidth="1"/>
    <col min="10001" max="10243" width="11.42578125" style="1"/>
    <col min="10244" max="10244" width="11.140625" style="1" customWidth="1"/>
    <col min="10245" max="10245" width="21.85546875" style="1" customWidth="1"/>
    <col min="10246" max="10248" width="19" style="1" customWidth="1"/>
    <col min="10249" max="10249" width="16.28515625" style="1" customWidth="1"/>
    <col min="10250" max="10250" width="16.140625" style="1" customWidth="1"/>
    <col min="10251" max="10251" width="19" style="1" customWidth="1"/>
    <col min="10252" max="10252" width="19.5703125" style="1" customWidth="1"/>
    <col min="10253" max="10253" width="13.7109375" style="1" customWidth="1"/>
    <col min="10254" max="10254" width="15.5703125" style="1" customWidth="1"/>
    <col min="10255" max="10255" width="21.28515625" style="1" customWidth="1"/>
    <col min="10256" max="10256" width="20.28515625" style="1" customWidth="1"/>
    <col min="10257" max="10499" width="11.42578125" style="1"/>
    <col min="10500" max="10500" width="11.140625" style="1" customWidth="1"/>
    <col min="10501" max="10501" width="21.85546875" style="1" customWidth="1"/>
    <col min="10502" max="10504" width="19" style="1" customWidth="1"/>
    <col min="10505" max="10505" width="16.28515625" style="1" customWidth="1"/>
    <col min="10506" max="10506" width="16.140625" style="1" customWidth="1"/>
    <col min="10507" max="10507" width="19" style="1" customWidth="1"/>
    <col min="10508" max="10508" width="19.5703125" style="1" customWidth="1"/>
    <col min="10509" max="10509" width="13.7109375" style="1" customWidth="1"/>
    <col min="10510" max="10510" width="15.5703125" style="1" customWidth="1"/>
    <col min="10511" max="10511" width="21.28515625" style="1" customWidth="1"/>
    <col min="10512" max="10512" width="20.28515625" style="1" customWidth="1"/>
    <col min="10513" max="10755" width="11.42578125" style="1"/>
    <col min="10756" max="10756" width="11.140625" style="1" customWidth="1"/>
    <col min="10757" max="10757" width="21.85546875" style="1" customWidth="1"/>
    <col min="10758" max="10760" width="19" style="1" customWidth="1"/>
    <col min="10761" max="10761" width="16.28515625" style="1" customWidth="1"/>
    <col min="10762" max="10762" width="16.140625" style="1" customWidth="1"/>
    <col min="10763" max="10763" width="19" style="1" customWidth="1"/>
    <col min="10764" max="10764" width="19.5703125" style="1" customWidth="1"/>
    <col min="10765" max="10765" width="13.7109375" style="1" customWidth="1"/>
    <col min="10766" max="10766" width="15.5703125" style="1" customWidth="1"/>
    <col min="10767" max="10767" width="21.28515625" style="1" customWidth="1"/>
    <col min="10768" max="10768" width="20.28515625" style="1" customWidth="1"/>
    <col min="10769" max="11011" width="11.42578125" style="1"/>
    <col min="11012" max="11012" width="11.140625" style="1" customWidth="1"/>
    <col min="11013" max="11013" width="21.85546875" style="1" customWidth="1"/>
    <col min="11014" max="11016" width="19" style="1" customWidth="1"/>
    <col min="11017" max="11017" width="16.28515625" style="1" customWidth="1"/>
    <col min="11018" max="11018" width="16.140625" style="1" customWidth="1"/>
    <col min="11019" max="11019" width="19" style="1" customWidth="1"/>
    <col min="11020" max="11020" width="19.5703125" style="1" customWidth="1"/>
    <col min="11021" max="11021" width="13.7109375" style="1" customWidth="1"/>
    <col min="11022" max="11022" width="15.5703125" style="1" customWidth="1"/>
    <col min="11023" max="11023" width="21.28515625" style="1" customWidth="1"/>
    <col min="11024" max="11024" width="20.28515625" style="1" customWidth="1"/>
    <col min="11025" max="11267" width="11.42578125" style="1"/>
    <col min="11268" max="11268" width="11.140625" style="1" customWidth="1"/>
    <col min="11269" max="11269" width="21.85546875" style="1" customWidth="1"/>
    <col min="11270" max="11272" width="19" style="1" customWidth="1"/>
    <col min="11273" max="11273" width="16.28515625" style="1" customWidth="1"/>
    <col min="11274" max="11274" width="16.140625" style="1" customWidth="1"/>
    <col min="11275" max="11275" width="19" style="1" customWidth="1"/>
    <col min="11276" max="11276" width="19.5703125" style="1" customWidth="1"/>
    <col min="11277" max="11277" width="13.7109375" style="1" customWidth="1"/>
    <col min="11278" max="11278" width="15.5703125" style="1" customWidth="1"/>
    <col min="11279" max="11279" width="21.28515625" style="1" customWidth="1"/>
    <col min="11280" max="11280" width="20.28515625" style="1" customWidth="1"/>
    <col min="11281" max="11523" width="11.42578125" style="1"/>
    <col min="11524" max="11524" width="11.140625" style="1" customWidth="1"/>
    <col min="11525" max="11525" width="21.85546875" style="1" customWidth="1"/>
    <col min="11526" max="11528" width="19" style="1" customWidth="1"/>
    <col min="11529" max="11529" width="16.28515625" style="1" customWidth="1"/>
    <col min="11530" max="11530" width="16.140625" style="1" customWidth="1"/>
    <col min="11531" max="11531" width="19" style="1" customWidth="1"/>
    <col min="11532" max="11532" width="19.5703125" style="1" customWidth="1"/>
    <col min="11533" max="11533" width="13.7109375" style="1" customWidth="1"/>
    <col min="11534" max="11534" width="15.5703125" style="1" customWidth="1"/>
    <col min="11535" max="11535" width="21.28515625" style="1" customWidth="1"/>
    <col min="11536" max="11536" width="20.28515625" style="1" customWidth="1"/>
    <col min="11537" max="11779" width="11.42578125" style="1"/>
    <col min="11780" max="11780" width="11.140625" style="1" customWidth="1"/>
    <col min="11781" max="11781" width="21.85546875" style="1" customWidth="1"/>
    <col min="11782" max="11784" width="19" style="1" customWidth="1"/>
    <col min="11785" max="11785" width="16.28515625" style="1" customWidth="1"/>
    <col min="11786" max="11786" width="16.140625" style="1" customWidth="1"/>
    <col min="11787" max="11787" width="19" style="1" customWidth="1"/>
    <col min="11788" max="11788" width="19.5703125" style="1" customWidth="1"/>
    <col min="11789" max="11789" width="13.7109375" style="1" customWidth="1"/>
    <col min="11790" max="11790" width="15.5703125" style="1" customWidth="1"/>
    <col min="11791" max="11791" width="21.28515625" style="1" customWidth="1"/>
    <col min="11792" max="11792" width="20.28515625" style="1" customWidth="1"/>
    <col min="11793" max="12035" width="11.42578125" style="1"/>
    <col min="12036" max="12036" width="11.140625" style="1" customWidth="1"/>
    <col min="12037" max="12037" width="21.85546875" style="1" customWidth="1"/>
    <col min="12038" max="12040" width="19" style="1" customWidth="1"/>
    <col min="12041" max="12041" width="16.28515625" style="1" customWidth="1"/>
    <col min="12042" max="12042" width="16.140625" style="1" customWidth="1"/>
    <col min="12043" max="12043" width="19" style="1" customWidth="1"/>
    <col min="12044" max="12044" width="19.5703125" style="1" customWidth="1"/>
    <col min="12045" max="12045" width="13.7109375" style="1" customWidth="1"/>
    <col min="12046" max="12046" width="15.5703125" style="1" customWidth="1"/>
    <col min="12047" max="12047" width="21.28515625" style="1" customWidth="1"/>
    <col min="12048" max="12048" width="20.28515625" style="1" customWidth="1"/>
    <col min="12049" max="12291" width="11.42578125" style="1"/>
    <col min="12292" max="12292" width="11.140625" style="1" customWidth="1"/>
    <col min="12293" max="12293" width="21.85546875" style="1" customWidth="1"/>
    <col min="12294" max="12296" width="19" style="1" customWidth="1"/>
    <col min="12297" max="12297" width="16.28515625" style="1" customWidth="1"/>
    <col min="12298" max="12298" width="16.140625" style="1" customWidth="1"/>
    <col min="12299" max="12299" width="19" style="1" customWidth="1"/>
    <col min="12300" max="12300" width="19.5703125" style="1" customWidth="1"/>
    <col min="12301" max="12301" width="13.7109375" style="1" customWidth="1"/>
    <col min="12302" max="12302" width="15.5703125" style="1" customWidth="1"/>
    <col min="12303" max="12303" width="21.28515625" style="1" customWidth="1"/>
    <col min="12304" max="12304" width="20.28515625" style="1" customWidth="1"/>
    <col min="12305" max="12547" width="11.42578125" style="1"/>
    <col min="12548" max="12548" width="11.140625" style="1" customWidth="1"/>
    <col min="12549" max="12549" width="21.85546875" style="1" customWidth="1"/>
    <col min="12550" max="12552" width="19" style="1" customWidth="1"/>
    <col min="12553" max="12553" width="16.28515625" style="1" customWidth="1"/>
    <col min="12554" max="12554" width="16.140625" style="1" customWidth="1"/>
    <col min="12555" max="12555" width="19" style="1" customWidth="1"/>
    <col min="12556" max="12556" width="19.5703125" style="1" customWidth="1"/>
    <col min="12557" max="12557" width="13.7109375" style="1" customWidth="1"/>
    <col min="12558" max="12558" width="15.5703125" style="1" customWidth="1"/>
    <col min="12559" max="12559" width="21.28515625" style="1" customWidth="1"/>
    <col min="12560" max="12560" width="20.28515625" style="1" customWidth="1"/>
    <col min="12561" max="12803" width="11.42578125" style="1"/>
    <col min="12804" max="12804" width="11.140625" style="1" customWidth="1"/>
    <col min="12805" max="12805" width="21.85546875" style="1" customWidth="1"/>
    <col min="12806" max="12808" width="19" style="1" customWidth="1"/>
    <col min="12809" max="12809" width="16.28515625" style="1" customWidth="1"/>
    <col min="12810" max="12810" width="16.140625" style="1" customWidth="1"/>
    <col min="12811" max="12811" width="19" style="1" customWidth="1"/>
    <col min="12812" max="12812" width="19.5703125" style="1" customWidth="1"/>
    <col min="12813" max="12813" width="13.7109375" style="1" customWidth="1"/>
    <col min="12814" max="12814" width="15.5703125" style="1" customWidth="1"/>
    <col min="12815" max="12815" width="21.28515625" style="1" customWidth="1"/>
    <col min="12816" max="12816" width="20.28515625" style="1" customWidth="1"/>
    <col min="12817" max="13059" width="11.42578125" style="1"/>
    <col min="13060" max="13060" width="11.140625" style="1" customWidth="1"/>
    <col min="13061" max="13061" width="21.85546875" style="1" customWidth="1"/>
    <col min="13062" max="13064" width="19" style="1" customWidth="1"/>
    <col min="13065" max="13065" width="16.28515625" style="1" customWidth="1"/>
    <col min="13066" max="13066" width="16.140625" style="1" customWidth="1"/>
    <col min="13067" max="13067" width="19" style="1" customWidth="1"/>
    <col min="13068" max="13068" width="19.5703125" style="1" customWidth="1"/>
    <col min="13069" max="13069" width="13.7109375" style="1" customWidth="1"/>
    <col min="13070" max="13070" width="15.5703125" style="1" customWidth="1"/>
    <col min="13071" max="13071" width="21.28515625" style="1" customWidth="1"/>
    <col min="13072" max="13072" width="20.28515625" style="1" customWidth="1"/>
    <col min="13073" max="13315" width="11.42578125" style="1"/>
    <col min="13316" max="13316" width="11.140625" style="1" customWidth="1"/>
    <col min="13317" max="13317" width="21.85546875" style="1" customWidth="1"/>
    <col min="13318" max="13320" width="19" style="1" customWidth="1"/>
    <col min="13321" max="13321" width="16.28515625" style="1" customWidth="1"/>
    <col min="13322" max="13322" width="16.140625" style="1" customWidth="1"/>
    <col min="13323" max="13323" width="19" style="1" customWidth="1"/>
    <col min="13324" max="13324" width="19.5703125" style="1" customWidth="1"/>
    <col min="13325" max="13325" width="13.7109375" style="1" customWidth="1"/>
    <col min="13326" max="13326" width="15.5703125" style="1" customWidth="1"/>
    <col min="13327" max="13327" width="21.28515625" style="1" customWidth="1"/>
    <col min="13328" max="13328" width="20.28515625" style="1" customWidth="1"/>
    <col min="13329" max="13571" width="11.42578125" style="1"/>
    <col min="13572" max="13572" width="11.140625" style="1" customWidth="1"/>
    <col min="13573" max="13573" width="21.85546875" style="1" customWidth="1"/>
    <col min="13574" max="13576" width="19" style="1" customWidth="1"/>
    <col min="13577" max="13577" width="16.28515625" style="1" customWidth="1"/>
    <col min="13578" max="13578" width="16.140625" style="1" customWidth="1"/>
    <col min="13579" max="13579" width="19" style="1" customWidth="1"/>
    <col min="13580" max="13580" width="19.5703125" style="1" customWidth="1"/>
    <col min="13581" max="13581" width="13.7109375" style="1" customWidth="1"/>
    <col min="13582" max="13582" width="15.5703125" style="1" customWidth="1"/>
    <col min="13583" max="13583" width="21.28515625" style="1" customWidth="1"/>
    <col min="13584" max="13584" width="20.28515625" style="1" customWidth="1"/>
    <col min="13585" max="13827" width="11.42578125" style="1"/>
    <col min="13828" max="13828" width="11.140625" style="1" customWidth="1"/>
    <col min="13829" max="13829" width="21.85546875" style="1" customWidth="1"/>
    <col min="13830" max="13832" width="19" style="1" customWidth="1"/>
    <col min="13833" max="13833" width="16.28515625" style="1" customWidth="1"/>
    <col min="13834" max="13834" width="16.140625" style="1" customWidth="1"/>
    <col min="13835" max="13835" width="19" style="1" customWidth="1"/>
    <col min="13836" max="13836" width="19.5703125" style="1" customWidth="1"/>
    <col min="13837" max="13837" width="13.7109375" style="1" customWidth="1"/>
    <col min="13838" max="13838" width="15.5703125" style="1" customWidth="1"/>
    <col min="13839" max="13839" width="21.28515625" style="1" customWidth="1"/>
    <col min="13840" max="13840" width="20.28515625" style="1" customWidth="1"/>
    <col min="13841" max="14083" width="11.42578125" style="1"/>
    <col min="14084" max="14084" width="11.140625" style="1" customWidth="1"/>
    <col min="14085" max="14085" width="21.85546875" style="1" customWidth="1"/>
    <col min="14086" max="14088" width="19" style="1" customWidth="1"/>
    <col min="14089" max="14089" width="16.28515625" style="1" customWidth="1"/>
    <col min="14090" max="14090" width="16.140625" style="1" customWidth="1"/>
    <col min="14091" max="14091" width="19" style="1" customWidth="1"/>
    <col min="14092" max="14092" width="19.5703125" style="1" customWidth="1"/>
    <col min="14093" max="14093" width="13.7109375" style="1" customWidth="1"/>
    <col min="14094" max="14094" width="15.5703125" style="1" customWidth="1"/>
    <col min="14095" max="14095" width="21.28515625" style="1" customWidth="1"/>
    <col min="14096" max="14096" width="20.28515625" style="1" customWidth="1"/>
    <col min="14097" max="14339" width="11.42578125" style="1"/>
    <col min="14340" max="14340" width="11.140625" style="1" customWidth="1"/>
    <col min="14341" max="14341" width="21.85546875" style="1" customWidth="1"/>
    <col min="14342" max="14344" width="19" style="1" customWidth="1"/>
    <col min="14345" max="14345" width="16.28515625" style="1" customWidth="1"/>
    <col min="14346" max="14346" width="16.140625" style="1" customWidth="1"/>
    <col min="14347" max="14347" width="19" style="1" customWidth="1"/>
    <col min="14348" max="14348" width="19.5703125" style="1" customWidth="1"/>
    <col min="14349" max="14349" width="13.7109375" style="1" customWidth="1"/>
    <col min="14350" max="14350" width="15.5703125" style="1" customWidth="1"/>
    <col min="14351" max="14351" width="21.28515625" style="1" customWidth="1"/>
    <col min="14352" max="14352" width="20.28515625" style="1" customWidth="1"/>
    <col min="14353" max="14595" width="11.42578125" style="1"/>
    <col min="14596" max="14596" width="11.140625" style="1" customWidth="1"/>
    <col min="14597" max="14597" width="21.85546875" style="1" customWidth="1"/>
    <col min="14598" max="14600" width="19" style="1" customWidth="1"/>
    <col min="14601" max="14601" width="16.28515625" style="1" customWidth="1"/>
    <col min="14602" max="14602" width="16.140625" style="1" customWidth="1"/>
    <col min="14603" max="14603" width="19" style="1" customWidth="1"/>
    <col min="14604" max="14604" width="19.5703125" style="1" customWidth="1"/>
    <col min="14605" max="14605" width="13.7109375" style="1" customWidth="1"/>
    <col min="14606" max="14606" width="15.5703125" style="1" customWidth="1"/>
    <col min="14607" max="14607" width="21.28515625" style="1" customWidth="1"/>
    <col min="14608" max="14608" width="20.28515625" style="1" customWidth="1"/>
    <col min="14609" max="14851" width="11.42578125" style="1"/>
    <col min="14852" max="14852" width="11.140625" style="1" customWidth="1"/>
    <col min="14853" max="14853" width="21.85546875" style="1" customWidth="1"/>
    <col min="14854" max="14856" width="19" style="1" customWidth="1"/>
    <col min="14857" max="14857" width="16.28515625" style="1" customWidth="1"/>
    <col min="14858" max="14858" width="16.140625" style="1" customWidth="1"/>
    <col min="14859" max="14859" width="19" style="1" customWidth="1"/>
    <col min="14860" max="14860" width="19.5703125" style="1" customWidth="1"/>
    <col min="14861" max="14861" width="13.7109375" style="1" customWidth="1"/>
    <col min="14862" max="14862" width="15.5703125" style="1" customWidth="1"/>
    <col min="14863" max="14863" width="21.28515625" style="1" customWidth="1"/>
    <col min="14864" max="14864" width="20.28515625" style="1" customWidth="1"/>
    <col min="14865" max="15107" width="11.42578125" style="1"/>
    <col min="15108" max="15108" width="11.140625" style="1" customWidth="1"/>
    <col min="15109" max="15109" width="21.85546875" style="1" customWidth="1"/>
    <col min="15110" max="15112" width="19" style="1" customWidth="1"/>
    <col min="15113" max="15113" width="16.28515625" style="1" customWidth="1"/>
    <col min="15114" max="15114" width="16.140625" style="1" customWidth="1"/>
    <col min="15115" max="15115" width="19" style="1" customWidth="1"/>
    <col min="15116" max="15116" width="19.5703125" style="1" customWidth="1"/>
    <col min="15117" max="15117" width="13.7109375" style="1" customWidth="1"/>
    <col min="15118" max="15118" width="15.5703125" style="1" customWidth="1"/>
    <col min="15119" max="15119" width="21.28515625" style="1" customWidth="1"/>
    <col min="15120" max="15120" width="20.28515625" style="1" customWidth="1"/>
    <col min="15121" max="15363" width="11.42578125" style="1"/>
    <col min="15364" max="15364" width="11.140625" style="1" customWidth="1"/>
    <col min="15365" max="15365" width="21.85546875" style="1" customWidth="1"/>
    <col min="15366" max="15368" width="19" style="1" customWidth="1"/>
    <col min="15369" max="15369" width="16.28515625" style="1" customWidth="1"/>
    <col min="15370" max="15370" width="16.140625" style="1" customWidth="1"/>
    <col min="15371" max="15371" width="19" style="1" customWidth="1"/>
    <col min="15372" max="15372" width="19.5703125" style="1" customWidth="1"/>
    <col min="15373" max="15373" width="13.7109375" style="1" customWidth="1"/>
    <col min="15374" max="15374" width="15.5703125" style="1" customWidth="1"/>
    <col min="15375" max="15375" width="21.28515625" style="1" customWidth="1"/>
    <col min="15376" max="15376" width="20.28515625" style="1" customWidth="1"/>
    <col min="15377" max="15619" width="11.42578125" style="1"/>
    <col min="15620" max="15620" width="11.140625" style="1" customWidth="1"/>
    <col min="15621" max="15621" width="21.85546875" style="1" customWidth="1"/>
    <col min="15622" max="15624" width="19" style="1" customWidth="1"/>
    <col min="15625" max="15625" width="16.28515625" style="1" customWidth="1"/>
    <col min="15626" max="15626" width="16.140625" style="1" customWidth="1"/>
    <col min="15627" max="15627" width="19" style="1" customWidth="1"/>
    <col min="15628" max="15628" width="19.5703125" style="1" customWidth="1"/>
    <col min="15629" max="15629" width="13.7109375" style="1" customWidth="1"/>
    <col min="15630" max="15630" width="15.5703125" style="1" customWidth="1"/>
    <col min="15631" max="15631" width="21.28515625" style="1" customWidth="1"/>
    <col min="15632" max="15632" width="20.28515625" style="1" customWidth="1"/>
    <col min="15633" max="15875" width="11.42578125" style="1"/>
    <col min="15876" max="15876" width="11.140625" style="1" customWidth="1"/>
    <col min="15877" max="15877" width="21.85546875" style="1" customWidth="1"/>
    <col min="15878" max="15880" width="19" style="1" customWidth="1"/>
    <col min="15881" max="15881" width="16.28515625" style="1" customWidth="1"/>
    <col min="15882" max="15882" width="16.140625" style="1" customWidth="1"/>
    <col min="15883" max="15883" width="19" style="1" customWidth="1"/>
    <col min="15884" max="15884" width="19.5703125" style="1" customWidth="1"/>
    <col min="15885" max="15885" width="13.7109375" style="1" customWidth="1"/>
    <col min="15886" max="15886" width="15.5703125" style="1" customWidth="1"/>
    <col min="15887" max="15887" width="21.28515625" style="1" customWidth="1"/>
    <col min="15888" max="15888" width="20.28515625" style="1" customWidth="1"/>
    <col min="15889" max="16131" width="11.42578125" style="1"/>
    <col min="16132" max="16132" width="11.140625" style="1" customWidth="1"/>
    <col min="16133" max="16133" width="21.85546875" style="1" customWidth="1"/>
    <col min="16134" max="16136" width="19" style="1" customWidth="1"/>
    <col min="16137" max="16137" width="16.28515625" style="1" customWidth="1"/>
    <col min="16138" max="16138" width="16.140625" style="1" customWidth="1"/>
    <col min="16139" max="16139" width="19" style="1" customWidth="1"/>
    <col min="16140" max="16140" width="19.5703125" style="1" customWidth="1"/>
    <col min="16141" max="16141" width="13.7109375" style="1" customWidth="1"/>
    <col min="16142" max="16142" width="15.5703125" style="1" customWidth="1"/>
    <col min="16143" max="16143" width="21.28515625" style="1" customWidth="1"/>
    <col min="16144" max="16144" width="20.28515625" style="1" customWidth="1"/>
    <col min="16145" max="16384" width="11.42578125" style="1"/>
  </cols>
  <sheetData>
    <row r="1" spans="1:16" s="6" customFormat="1" ht="80.25" customHeight="1" thickBot="1" x14ac:dyDescent="0.25">
      <c r="A1" s="100" t="s">
        <v>334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16" ht="15.75" x14ac:dyDescent="0.25">
      <c r="A2" s="102" t="s">
        <v>0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4"/>
    </row>
    <row r="3" spans="1:16" ht="33" customHeight="1" x14ac:dyDescent="0.2">
      <c r="A3" s="105" t="s">
        <v>56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</row>
    <row r="4" spans="1:16" ht="16.5" customHeight="1" x14ac:dyDescent="0.25">
      <c r="A4" s="108" t="s">
        <v>1</v>
      </c>
      <c r="B4" s="109"/>
      <c r="C4" s="109"/>
      <c r="D4" s="110" t="s">
        <v>2</v>
      </c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</row>
    <row r="5" spans="1:16" ht="46.5" customHeight="1" x14ac:dyDescent="0.2">
      <c r="A5" s="95" t="s">
        <v>3</v>
      </c>
      <c r="B5" s="96"/>
      <c r="C5" s="96"/>
      <c r="D5" s="97" t="s">
        <v>288</v>
      </c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9"/>
    </row>
    <row r="6" spans="1:16" ht="16.5" thickBot="1" x14ac:dyDescent="0.3">
      <c r="A6" s="86" t="s">
        <v>267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8"/>
    </row>
    <row r="7" spans="1:16" ht="228" customHeight="1" thickBot="1" x14ac:dyDescent="0.25">
      <c r="A7" s="89" t="s">
        <v>286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1:16" ht="15.75" x14ac:dyDescent="0.25">
      <c r="A8" s="92" t="s">
        <v>268</v>
      </c>
      <c r="B8" s="93"/>
      <c r="C8" s="93"/>
      <c r="D8" s="93"/>
      <c r="E8" s="93"/>
      <c r="F8" s="93"/>
      <c r="G8" s="93"/>
      <c r="H8" s="93"/>
      <c r="I8" s="93"/>
      <c r="J8" s="93" t="s">
        <v>269</v>
      </c>
      <c r="K8" s="93"/>
      <c r="L8" s="93"/>
      <c r="M8" s="93"/>
      <c r="N8" s="93"/>
      <c r="O8" s="93"/>
      <c r="P8" s="94"/>
    </row>
    <row r="9" spans="1:16" s="2" customFormat="1" ht="18" customHeight="1" x14ac:dyDescent="0.2">
      <c r="A9" s="206" t="s">
        <v>4</v>
      </c>
      <c r="B9" s="207"/>
      <c r="C9" s="207"/>
      <c r="D9" s="207"/>
      <c r="E9" s="207"/>
      <c r="F9" s="207"/>
      <c r="G9" s="207"/>
      <c r="H9" s="207"/>
      <c r="I9" s="207"/>
      <c r="J9" s="214" t="s">
        <v>5</v>
      </c>
      <c r="K9" s="215"/>
      <c r="L9" s="215"/>
      <c r="M9" s="215"/>
      <c r="N9" s="215"/>
      <c r="O9" s="215"/>
      <c r="P9" s="215"/>
    </row>
    <row r="10" spans="1:16" s="2" customFormat="1" ht="18" customHeight="1" x14ac:dyDescent="0.2">
      <c r="A10" s="208"/>
      <c r="B10" s="209"/>
      <c r="C10" s="209"/>
      <c r="D10" s="209"/>
      <c r="E10" s="209"/>
      <c r="F10" s="209"/>
      <c r="G10" s="209"/>
      <c r="H10" s="209"/>
      <c r="I10" s="209"/>
      <c r="J10" s="214" t="s">
        <v>6</v>
      </c>
      <c r="K10" s="215"/>
      <c r="L10" s="215"/>
      <c r="M10" s="215"/>
      <c r="N10" s="215"/>
      <c r="O10" s="215"/>
      <c r="P10" s="215"/>
    </row>
    <row r="11" spans="1:16" s="2" customFormat="1" ht="18" customHeight="1" x14ac:dyDescent="0.2">
      <c r="A11" s="206" t="s">
        <v>7</v>
      </c>
      <c r="B11" s="207"/>
      <c r="C11" s="207"/>
      <c r="D11" s="207"/>
      <c r="E11" s="207"/>
      <c r="F11" s="207"/>
      <c r="G11" s="207"/>
      <c r="H11" s="207"/>
      <c r="I11" s="207"/>
      <c r="J11" s="214" t="s">
        <v>6</v>
      </c>
      <c r="K11" s="215"/>
      <c r="L11" s="215"/>
      <c r="M11" s="215"/>
      <c r="N11" s="215"/>
      <c r="O11" s="215"/>
      <c r="P11" s="215"/>
    </row>
    <row r="12" spans="1:16" s="2" customFormat="1" ht="18" customHeight="1" x14ac:dyDescent="0.2">
      <c r="A12" s="208"/>
      <c r="B12" s="209"/>
      <c r="C12" s="209"/>
      <c r="D12" s="209"/>
      <c r="E12" s="209"/>
      <c r="F12" s="209"/>
      <c r="G12" s="209"/>
      <c r="H12" s="209"/>
      <c r="I12" s="209"/>
      <c r="J12" s="214" t="s">
        <v>8</v>
      </c>
      <c r="K12" s="215"/>
      <c r="L12" s="215"/>
      <c r="M12" s="215"/>
      <c r="N12" s="215"/>
      <c r="O12" s="215"/>
      <c r="P12" s="215"/>
    </row>
    <row r="13" spans="1:16" s="2" customFormat="1" ht="18" customHeight="1" x14ac:dyDescent="0.2">
      <c r="A13" s="206" t="s">
        <v>9</v>
      </c>
      <c r="B13" s="207"/>
      <c r="C13" s="207"/>
      <c r="D13" s="207"/>
      <c r="E13" s="207"/>
      <c r="F13" s="207"/>
      <c r="G13" s="207"/>
      <c r="H13" s="207"/>
      <c r="I13" s="207"/>
      <c r="J13" s="214" t="s">
        <v>10</v>
      </c>
      <c r="K13" s="215"/>
      <c r="L13" s="215"/>
      <c r="M13" s="215"/>
      <c r="N13" s="215"/>
      <c r="O13" s="215"/>
      <c r="P13" s="215"/>
    </row>
    <row r="14" spans="1:16" s="2" customFormat="1" ht="18" customHeight="1" x14ac:dyDescent="0.2">
      <c r="A14" s="208"/>
      <c r="B14" s="209"/>
      <c r="C14" s="209"/>
      <c r="D14" s="209"/>
      <c r="E14" s="209"/>
      <c r="F14" s="209"/>
      <c r="G14" s="209"/>
      <c r="H14" s="209"/>
      <c r="I14" s="209"/>
      <c r="J14" s="214" t="s">
        <v>11</v>
      </c>
      <c r="K14" s="215"/>
      <c r="L14" s="215"/>
      <c r="M14" s="215"/>
      <c r="N14" s="215"/>
      <c r="O14" s="215"/>
      <c r="P14" s="215"/>
    </row>
    <row r="15" spans="1:16" s="2" customFormat="1" ht="18" customHeight="1" x14ac:dyDescent="0.2">
      <c r="A15" s="206" t="s">
        <v>12</v>
      </c>
      <c r="B15" s="207"/>
      <c r="C15" s="207"/>
      <c r="D15" s="207"/>
      <c r="E15" s="207"/>
      <c r="F15" s="207"/>
      <c r="G15" s="207"/>
      <c r="H15" s="207"/>
      <c r="I15" s="207"/>
      <c r="J15" s="214" t="s">
        <v>11</v>
      </c>
      <c r="K15" s="215"/>
      <c r="L15" s="215"/>
      <c r="M15" s="215"/>
      <c r="N15" s="215"/>
      <c r="O15" s="215"/>
      <c r="P15" s="215"/>
    </row>
    <row r="16" spans="1:16" s="2" customFormat="1" ht="18" customHeight="1" x14ac:dyDescent="0.2">
      <c r="A16" s="208"/>
      <c r="B16" s="209"/>
      <c r="C16" s="209"/>
      <c r="D16" s="209"/>
      <c r="E16" s="209"/>
      <c r="F16" s="209"/>
      <c r="G16" s="209"/>
      <c r="H16" s="209"/>
      <c r="I16" s="209"/>
      <c r="J16" s="214" t="s">
        <v>5</v>
      </c>
      <c r="K16" s="215"/>
      <c r="L16" s="215"/>
      <c r="M16" s="215"/>
      <c r="N16" s="215"/>
      <c r="O16" s="215"/>
      <c r="P16" s="215"/>
    </row>
    <row r="17" spans="1:16" s="2" customFormat="1" ht="18" customHeight="1" x14ac:dyDescent="0.2">
      <c r="A17" s="206" t="s">
        <v>13</v>
      </c>
      <c r="B17" s="207"/>
      <c r="C17" s="207"/>
      <c r="D17" s="207"/>
      <c r="E17" s="207"/>
      <c r="F17" s="207"/>
      <c r="G17" s="207"/>
      <c r="H17" s="207"/>
      <c r="I17" s="207"/>
      <c r="J17" s="214" t="s">
        <v>14</v>
      </c>
      <c r="K17" s="215"/>
      <c r="L17" s="215"/>
      <c r="M17" s="215"/>
      <c r="N17" s="215"/>
      <c r="O17" s="215"/>
      <c r="P17" s="215"/>
    </row>
    <row r="18" spans="1:16" s="2" customFormat="1" ht="18" customHeight="1" x14ac:dyDescent="0.2">
      <c r="A18" s="210"/>
      <c r="B18" s="211"/>
      <c r="C18" s="211"/>
      <c r="D18" s="211"/>
      <c r="E18" s="211"/>
      <c r="F18" s="211"/>
      <c r="G18" s="211"/>
      <c r="H18" s="211"/>
      <c r="I18" s="211"/>
      <c r="J18" s="214" t="s">
        <v>15</v>
      </c>
      <c r="K18" s="215"/>
      <c r="L18" s="215"/>
      <c r="M18" s="215"/>
      <c r="N18" s="215"/>
      <c r="O18" s="215"/>
      <c r="P18" s="215"/>
    </row>
    <row r="19" spans="1:16" s="2" customFormat="1" ht="18" customHeight="1" x14ac:dyDescent="0.2">
      <c r="A19" s="208"/>
      <c r="B19" s="209"/>
      <c r="C19" s="209"/>
      <c r="D19" s="209"/>
      <c r="E19" s="209"/>
      <c r="F19" s="209"/>
      <c r="G19" s="209"/>
      <c r="H19" s="209"/>
      <c r="I19" s="209"/>
      <c r="J19" s="214" t="s">
        <v>16</v>
      </c>
      <c r="K19" s="215"/>
      <c r="L19" s="215"/>
      <c r="M19" s="215"/>
      <c r="N19" s="215"/>
      <c r="O19" s="215"/>
      <c r="P19" s="215"/>
    </row>
    <row r="20" spans="1:16" s="2" customFormat="1" ht="18" customHeight="1" x14ac:dyDescent="0.2">
      <c r="A20" s="206" t="s">
        <v>7</v>
      </c>
      <c r="B20" s="207"/>
      <c r="C20" s="207"/>
      <c r="D20" s="207"/>
      <c r="E20" s="207"/>
      <c r="F20" s="207"/>
      <c r="G20" s="207"/>
      <c r="H20" s="207"/>
      <c r="I20" s="207"/>
      <c r="J20" s="214" t="s">
        <v>10</v>
      </c>
      <c r="K20" s="215"/>
      <c r="L20" s="215"/>
      <c r="M20" s="215"/>
      <c r="N20" s="215"/>
      <c r="O20" s="215"/>
      <c r="P20" s="215"/>
    </row>
    <row r="21" spans="1:16" s="2" customFormat="1" ht="18" customHeight="1" x14ac:dyDescent="0.2">
      <c r="A21" s="208"/>
      <c r="B21" s="209"/>
      <c r="C21" s="209"/>
      <c r="D21" s="209"/>
      <c r="E21" s="209"/>
      <c r="F21" s="209"/>
      <c r="G21" s="209"/>
      <c r="H21" s="209"/>
      <c r="I21" s="209"/>
      <c r="J21" s="214" t="s">
        <v>17</v>
      </c>
      <c r="K21" s="215"/>
      <c r="L21" s="215"/>
      <c r="M21" s="215"/>
      <c r="N21" s="215"/>
      <c r="O21" s="215"/>
      <c r="P21" s="215"/>
    </row>
    <row r="22" spans="1:16" s="2" customFormat="1" ht="18" customHeight="1" x14ac:dyDescent="0.2">
      <c r="A22" s="206" t="s">
        <v>18</v>
      </c>
      <c r="B22" s="207"/>
      <c r="C22" s="207"/>
      <c r="D22" s="207"/>
      <c r="E22" s="207"/>
      <c r="F22" s="207"/>
      <c r="G22" s="207"/>
      <c r="H22" s="207"/>
      <c r="I22" s="207"/>
      <c r="J22" s="214" t="s">
        <v>10</v>
      </c>
      <c r="K22" s="215"/>
      <c r="L22" s="215"/>
      <c r="M22" s="215"/>
      <c r="N22" s="215"/>
      <c r="O22" s="215"/>
      <c r="P22" s="215"/>
    </row>
    <row r="23" spans="1:16" s="2" customFormat="1" ht="18" customHeight="1" x14ac:dyDescent="0.2">
      <c r="A23" s="208"/>
      <c r="B23" s="209"/>
      <c r="C23" s="209"/>
      <c r="D23" s="209"/>
      <c r="E23" s="209"/>
      <c r="F23" s="209"/>
      <c r="G23" s="209"/>
      <c r="H23" s="209"/>
      <c r="I23" s="209"/>
      <c r="J23" s="214" t="s">
        <v>5</v>
      </c>
      <c r="K23" s="215"/>
      <c r="L23" s="215"/>
      <c r="M23" s="215"/>
      <c r="N23" s="215"/>
      <c r="O23" s="215"/>
      <c r="P23" s="215"/>
    </row>
    <row r="24" spans="1:16" s="2" customFormat="1" ht="18" customHeight="1" x14ac:dyDescent="0.2">
      <c r="A24" s="206" t="s">
        <v>19</v>
      </c>
      <c r="B24" s="207"/>
      <c r="C24" s="207"/>
      <c r="D24" s="207"/>
      <c r="E24" s="207"/>
      <c r="F24" s="207"/>
      <c r="G24" s="207"/>
      <c r="H24" s="207"/>
      <c r="I24" s="207"/>
      <c r="J24" s="214" t="s">
        <v>11</v>
      </c>
      <c r="K24" s="215"/>
      <c r="L24" s="215"/>
      <c r="M24" s="215"/>
      <c r="N24" s="215"/>
      <c r="O24" s="215"/>
      <c r="P24" s="215"/>
    </row>
    <row r="25" spans="1:16" s="2" customFormat="1" ht="18" customHeight="1" x14ac:dyDescent="0.2">
      <c r="A25" s="208"/>
      <c r="B25" s="209"/>
      <c r="C25" s="209"/>
      <c r="D25" s="209"/>
      <c r="E25" s="209"/>
      <c r="F25" s="209"/>
      <c r="G25" s="209"/>
      <c r="H25" s="209"/>
      <c r="I25" s="209"/>
      <c r="J25" s="214" t="s">
        <v>5</v>
      </c>
      <c r="K25" s="215"/>
      <c r="L25" s="215"/>
      <c r="M25" s="215"/>
      <c r="N25" s="215"/>
      <c r="O25" s="215"/>
      <c r="P25" s="215"/>
    </row>
    <row r="26" spans="1:16" s="2" customFormat="1" ht="18" customHeight="1" x14ac:dyDescent="0.2">
      <c r="A26" s="206" t="s">
        <v>20</v>
      </c>
      <c r="B26" s="207"/>
      <c r="C26" s="207"/>
      <c r="D26" s="207"/>
      <c r="E26" s="207"/>
      <c r="F26" s="207"/>
      <c r="G26" s="207"/>
      <c r="H26" s="207"/>
      <c r="I26" s="207"/>
      <c r="J26" s="214" t="s">
        <v>21</v>
      </c>
      <c r="K26" s="215"/>
      <c r="L26" s="215"/>
      <c r="M26" s="215"/>
      <c r="N26" s="215"/>
      <c r="O26" s="215"/>
      <c r="P26" s="215"/>
    </row>
    <row r="27" spans="1:16" s="2" customFormat="1" ht="18" customHeight="1" x14ac:dyDescent="0.2">
      <c r="A27" s="208"/>
      <c r="B27" s="209"/>
      <c r="C27" s="209"/>
      <c r="D27" s="209"/>
      <c r="E27" s="209"/>
      <c r="F27" s="209"/>
      <c r="G27" s="209"/>
      <c r="H27" s="209"/>
      <c r="I27" s="209"/>
      <c r="J27" s="214" t="s">
        <v>8</v>
      </c>
      <c r="K27" s="215"/>
      <c r="L27" s="215"/>
      <c r="M27" s="215"/>
      <c r="N27" s="215"/>
      <c r="O27" s="215"/>
      <c r="P27" s="215"/>
    </row>
    <row r="28" spans="1:16" s="2" customFormat="1" ht="18" customHeight="1" x14ac:dyDescent="0.2">
      <c r="A28" s="212" t="s">
        <v>22</v>
      </c>
      <c r="B28" s="213"/>
      <c r="C28" s="213"/>
      <c r="D28" s="213"/>
      <c r="E28" s="213"/>
      <c r="F28" s="213"/>
      <c r="G28" s="213"/>
      <c r="H28" s="213"/>
      <c r="I28" s="213"/>
      <c r="J28" s="214" t="s">
        <v>23</v>
      </c>
      <c r="K28" s="215"/>
      <c r="L28" s="215"/>
      <c r="M28" s="215"/>
      <c r="N28" s="215"/>
      <c r="O28" s="215"/>
      <c r="P28" s="215"/>
    </row>
    <row r="29" spans="1:16" s="2" customFormat="1" ht="18" customHeight="1" x14ac:dyDescent="0.2">
      <c r="A29" s="206" t="s">
        <v>7</v>
      </c>
      <c r="B29" s="207"/>
      <c r="C29" s="207"/>
      <c r="D29" s="207"/>
      <c r="E29" s="207"/>
      <c r="F29" s="207"/>
      <c r="G29" s="207"/>
      <c r="H29" s="207"/>
      <c r="I29" s="207"/>
      <c r="J29" s="214" t="s">
        <v>17</v>
      </c>
      <c r="K29" s="215"/>
      <c r="L29" s="215"/>
      <c r="M29" s="215"/>
      <c r="N29" s="215"/>
      <c r="O29" s="215"/>
      <c r="P29" s="215"/>
    </row>
    <row r="30" spans="1:16" s="2" customFormat="1" ht="18" customHeight="1" x14ac:dyDescent="0.2">
      <c r="A30" s="208"/>
      <c r="B30" s="209"/>
      <c r="C30" s="209"/>
      <c r="D30" s="209"/>
      <c r="E30" s="209"/>
      <c r="F30" s="209"/>
      <c r="G30" s="209"/>
      <c r="H30" s="209"/>
      <c r="I30" s="209"/>
      <c r="J30" s="214" t="s">
        <v>10</v>
      </c>
      <c r="K30" s="215"/>
      <c r="L30" s="215"/>
      <c r="M30" s="215"/>
      <c r="N30" s="215"/>
      <c r="O30" s="215"/>
      <c r="P30" s="215"/>
    </row>
    <row r="31" spans="1:16" ht="15.75" x14ac:dyDescent="0.25">
      <c r="A31" s="113" t="s">
        <v>270</v>
      </c>
      <c r="B31" s="114"/>
      <c r="C31" s="114"/>
      <c r="D31" s="114"/>
      <c r="E31" s="115"/>
      <c r="F31" s="116" t="s">
        <v>24</v>
      </c>
      <c r="G31" s="114"/>
      <c r="H31" s="114"/>
      <c r="I31" s="114"/>
      <c r="J31" s="114"/>
      <c r="K31" s="115"/>
      <c r="L31" s="109" t="s">
        <v>271</v>
      </c>
      <c r="M31" s="109"/>
      <c r="N31" s="109"/>
      <c r="O31" s="110"/>
      <c r="P31" s="117"/>
    </row>
    <row r="32" spans="1:16" ht="28.5" customHeight="1" thickBot="1" x14ac:dyDescent="0.25">
      <c r="A32" s="118" t="s">
        <v>306</v>
      </c>
      <c r="B32" s="119"/>
      <c r="C32" s="119"/>
      <c r="D32" s="119"/>
      <c r="E32" s="120"/>
      <c r="F32" s="121" t="s">
        <v>25</v>
      </c>
      <c r="G32" s="119"/>
      <c r="H32" s="119"/>
      <c r="I32" s="119"/>
      <c r="J32" s="119"/>
      <c r="K32" s="120"/>
      <c r="L32" s="122" t="s">
        <v>272</v>
      </c>
      <c r="M32" s="122"/>
      <c r="N32" s="122"/>
      <c r="O32" s="123"/>
      <c r="P32" s="124"/>
    </row>
    <row r="33" spans="1:16" ht="16.5" thickBot="1" x14ac:dyDescent="0.3">
      <c r="A33" s="102" t="s">
        <v>273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25"/>
      <c r="O33" s="125"/>
      <c r="P33" s="126"/>
    </row>
    <row r="34" spans="1:16" ht="15.75" x14ac:dyDescent="0.25">
      <c r="A34" s="127" t="s">
        <v>274</v>
      </c>
      <c r="B34" s="127"/>
      <c r="C34" s="127"/>
      <c r="D34" s="127"/>
      <c r="E34" s="127"/>
      <c r="F34" s="127"/>
      <c r="G34" s="127"/>
      <c r="H34" s="127" t="s">
        <v>26</v>
      </c>
      <c r="I34" s="127"/>
      <c r="J34" s="127"/>
      <c r="K34" s="127"/>
      <c r="L34" s="127"/>
      <c r="M34" s="128" t="s">
        <v>27</v>
      </c>
      <c r="N34" s="129"/>
      <c r="O34" s="130" t="s">
        <v>266</v>
      </c>
      <c r="P34" s="131"/>
    </row>
    <row r="35" spans="1:16" ht="86.25" customHeight="1" x14ac:dyDescent="0.2">
      <c r="A35" s="40">
        <v>1</v>
      </c>
      <c r="B35" s="123" t="s">
        <v>289</v>
      </c>
      <c r="C35" s="132"/>
      <c r="D35" s="132"/>
      <c r="E35" s="132"/>
      <c r="F35" s="132"/>
      <c r="G35" s="133"/>
      <c r="H35" s="123" t="s">
        <v>307</v>
      </c>
      <c r="I35" s="132"/>
      <c r="J35" s="132"/>
      <c r="K35" s="132"/>
      <c r="L35" s="133"/>
      <c r="M35" s="134" t="s">
        <v>275</v>
      </c>
      <c r="N35" s="135"/>
      <c r="O35" s="134" t="s">
        <v>28</v>
      </c>
      <c r="P35" s="135"/>
    </row>
    <row r="36" spans="1:16" s="5" customFormat="1" ht="15" customHeight="1" thickBot="1" x14ac:dyDescent="0.3">
      <c r="A36" s="136" t="s">
        <v>276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8"/>
    </row>
    <row r="37" spans="1:16" ht="15" customHeight="1" x14ac:dyDescent="0.2">
      <c r="A37" s="139" t="s">
        <v>29</v>
      </c>
      <c r="B37" s="140"/>
      <c r="C37" s="140"/>
      <c r="D37" s="141"/>
      <c r="E37" s="41" t="s">
        <v>30</v>
      </c>
      <c r="F37" s="145" t="s">
        <v>31</v>
      </c>
      <c r="G37" s="145" t="s">
        <v>32</v>
      </c>
      <c r="H37" s="145" t="s">
        <v>277</v>
      </c>
      <c r="I37" s="145" t="s">
        <v>278</v>
      </c>
      <c r="J37" s="147" t="s">
        <v>33</v>
      </c>
      <c r="K37" s="148"/>
      <c r="L37" s="149" t="s">
        <v>34</v>
      </c>
      <c r="M37" s="141"/>
      <c r="N37" s="145" t="s">
        <v>259</v>
      </c>
      <c r="O37" s="151" t="s">
        <v>279</v>
      </c>
      <c r="P37" s="161" t="s">
        <v>35</v>
      </c>
    </row>
    <row r="38" spans="1:16" ht="15" customHeight="1" x14ac:dyDescent="0.2">
      <c r="A38" s="142"/>
      <c r="B38" s="143"/>
      <c r="C38" s="143"/>
      <c r="D38" s="144"/>
      <c r="E38" s="33" t="s">
        <v>36</v>
      </c>
      <c r="F38" s="146"/>
      <c r="G38" s="146"/>
      <c r="H38" s="146"/>
      <c r="I38" s="146"/>
      <c r="J38" s="39" t="s">
        <v>37</v>
      </c>
      <c r="K38" s="39" t="s">
        <v>38</v>
      </c>
      <c r="L38" s="150"/>
      <c r="M38" s="144"/>
      <c r="N38" s="146"/>
      <c r="O38" s="152"/>
      <c r="P38" s="162"/>
    </row>
    <row r="39" spans="1:16" ht="32.25" customHeight="1" x14ac:dyDescent="0.2">
      <c r="A39" s="9">
        <v>1</v>
      </c>
      <c r="B39" s="156" t="s">
        <v>39</v>
      </c>
      <c r="C39" s="157"/>
      <c r="D39" s="158"/>
      <c r="E39" s="38" t="s">
        <v>40</v>
      </c>
      <c r="F39" s="3" t="s">
        <v>261</v>
      </c>
      <c r="G39" s="38">
        <v>2</v>
      </c>
      <c r="H39" s="38">
        <v>1</v>
      </c>
      <c r="I39" s="55">
        <f>(H39/G39)</f>
        <v>0.5</v>
      </c>
      <c r="J39" s="4" t="s">
        <v>280</v>
      </c>
      <c r="K39" s="42" t="s">
        <v>281</v>
      </c>
      <c r="L39" s="154" t="s">
        <v>260</v>
      </c>
      <c r="M39" s="155"/>
      <c r="N39" s="38"/>
      <c r="O39" s="58">
        <v>200000</v>
      </c>
      <c r="P39" s="43"/>
    </row>
    <row r="40" spans="1:16" ht="42.75" customHeight="1" x14ac:dyDescent="0.2">
      <c r="A40" s="9">
        <v>2</v>
      </c>
      <c r="B40" s="156" t="s">
        <v>53</v>
      </c>
      <c r="C40" s="157"/>
      <c r="D40" s="158"/>
      <c r="E40" s="38" t="s">
        <v>40</v>
      </c>
      <c r="F40" s="3" t="s">
        <v>262</v>
      </c>
      <c r="G40" s="38">
        <v>8</v>
      </c>
      <c r="H40" s="38">
        <v>0</v>
      </c>
      <c r="I40" s="55">
        <f t="shared" ref="I40:I47" si="0">(H40/G40)</f>
        <v>0</v>
      </c>
      <c r="J40" s="4" t="s">
        <v>280</v>
      </c>
      <c r="K40" s="42" t="s">
        <v>281</v>
      </c>
      <c r="L40" s="154" t="s">
        <v>260</v>
      </c>
      <c r="M40" s="155"/>
      <c r="N40" s="38"/>
      <c r="O40" s="58">
        <v>120000</v>
      </c>
      <c r="P40" s="43"/>
    </row>
    <row r="41" spans="1:16" ht="32.25" customHeight="1" x14ac:dyDescent="0.2">
      <c r="A41" s="9">
        <v>4</v>
      </c>
      <c r="B41" s="153" t="s">
        <v>287</v>
      </c>
      <c r="C41" s="153"/>
      <c r="D41" s="153"/>
      <c r="E41" s="52" t="s">
        <v>40</v>
      </c>
      <c r="F41" s="3" t="s">
        <v>41</v>
      </c>
      <c r="G41" s="52">
        <v>3</v>
      </c>
      <c r="H41" s="38">
        <v>0</v>
      </c>
      <c r="I41" s="55">
        <f t="shared" si="0"/>
        <v>0</v>
      </c>
      <c r="J41" s="4" t="s">
        <v>280</v>
      </c>
      <c r="K41" s="42" t="s">
        <v>281</v>
      </c>
      <c r="L41" s="154" t="s">
        <v>260</v>
      </c>
      <c r="M41" s="155"/>
      <c r="N41" s="38"/>
      <c r="O41" s="58">
        <v>90000</v>
      </c>
      <c r="P41" s="43"/>
    </row>
    <row r="42" spans="1:16" ht="35.25" customHeight="1" x14ac:dyDescent="0.2">
      <c r="A42" s="56">
        <v>5</v>
      </c>
      <c r="B42" s="153" t="s">
        <v>292</v>
      </c>
      <c r="C42" s="153"/>
      <c r="D42" s="153"/>
      <c r="E42" s="52" t="s">
        <v>40</v>
      </c>
      <c r="F42" s="3" t="s">
        <v>293</v>
      </c>
      <c r="G42" s="52">
        <v>6</v>
      </c>
      <c r="H42" s="38">
        <v>0</v>
      </c>
      <c r="I42" s="55">
        <f t="shared" si="0"/>
        <v>0</v>
      </c>
      <c r="J42" s="4" t="s">
        <v>280</v>
      </c>
      <c r="K42" s="42" t="s">
        <v>281</v>
      </c>
      <c r="L42" s="154" t="s">
        <v>260</v>
      </c>
      <c r="M42" s="155"/>
      <c r="N42" s="38"/>
      <c r="O42" s="58">
        <v>200000</v>
      </c>
      <c r="P42" s="43"/>
    </row>
    <row r="43" spans="1:16" ht="30.75" customHeight="1" x14ac:dyDescent="0.2">
      <c r="A43" s="56">
        <v>6</v>
      </c>
      <c r="B43" s="153" t="s">
        <v>291</v>
      </c>
      <c r="C43" s="153"/>
      <c r="D43" s="153"/>
      <c r="E43" s="52" t="s">
        <v>290</v>
      </c>
      <c r="F43" s="52" t="s">
        <v>290</v>
      </c>
      <c r="G43" s="52">
        <v>12</v>
      </c>
      <c r="H43" s="38">
        <v>0</v>
      </c>
      <c r="I43" s="55">
        <f t="shared" si="0"/>
        <v>0</v>
      </c>
      <c r="J43" s="4" t="s">
        <v>280</v>
      </c>
      <c r="K43" s="42" t="s">
        <v>281</v>
      </c>
      <c r="L43" s="154" t="s">
        <v>260</v>
      </c>
      <c r="M43" s="155"/>
      <c r="N43" s="38"/>
      <c r="O43" s="58">
        <v>180000</v>
      </c>
      <c r="P43" s="43"/>
    </row>
    <row r="44" spans="1:16" ht="59.25" customHeight="1" x14ac:dyDescent="0.2">
      <c r="A44" s="44">
        <v>7</v>
      </c>
      <c r="B44" s="156" t="s">
        <v>294</v>
      </c>
      <c r="C44" s="157"/>
      <c r="D44" s="158"/>
      <c r="E44" s="38" t="s">
        <v>41</v>
      </c>
      <c r="F44" s="38" t="s">
        <v>295</v>
      </c>
      <c r="G44" s="38">
        <v>6</v>
      </c>
      <c r="H44" s="38">
        <v>0</v>
      </c>
      <c r="I44" s="55">
        <f t="shared" si="0"/>
        <v>0</v>
      </c>
      <c r="J44" s="4" t="s">
        <v>280</v>
      </c>
      <c r="K44" s="42" t="s">
        <v>281</v>
      </c>
      <c r="L44" s="159" t="s">
        <v>296</v>
      </c>
      <c r="M44" s="160"/>
      <c r="N44" s="38"/>
      <c r="O44" s="58">
        <v>250000</v>
      </c>
      <c r="P44" s="43"/>
    </row>
    <row r="45" spans="1:16" ht="52.5" customHeight="1" x14ac:dyDescent="0.2">
      <c r="A45" s="44">
        <v>8</v>
      </c>
      <c r="B45" s="123" t="s">
        <v>297</v>
      </c>
      <c r="C45" s="132"/>
      <c r="D45" s="133"/>
      <c r="E45" s="38" t="s">
        <v>301</v>
      </c>
      <c r="F45" s="57" t="s">
        <v>302</v>
      </c>
      <c r="G45" s="38">
        <v>3</v>
      </c>
      <c r="H45" s="38">
        <v>0</v>
      </c>
      <c r="I45" s="55">
        <f t="shared" si="0"/>
        <v>0</v>
      </c>
      <c r="J45" s="4" t="s">
        <v>280</v>
      </c>
      <c r="K45" s="42" t="s">
        <v>281</v>
      </c>
      <c r="L45" s="154" t="s">
        <v>260</v>
      </c>
      <c r="M45" s="155"/>
      <c r="N45" s="38"/>
      <c r="O45" s="58">
        <v>150000</v>
      </c>
      <c r="P45" s="43"/>
    </row>
    <row r="46" spans="1:16" ht="52.5" customHeight="1" x14ac:dyDescent="0.2">
      <c r="A46" s="44">
        <v>9</v>
      </c>
      <c r="B46" s="123" t="s">
        <v>303</v>
      </c>
      <c r="C46" s="132"/>
      <c r="D46" s="133"/>
      <c r="E46" s="53" t="s">
        <v>304</v>
      </c>
      <c r="F46" s="57" t="s">
        <v>305</v>
      </c>
      <c r="G46" s="53">
        <v>12</v>
      </c>
      <c r="H46" s="53">
        <v>1</v>
      </c>
      <c r="I46" s="55">
        <f t="shared" si="0"/>
        <v>8.3333333333333329E-2</v>
      </c>
      <c r="J46" s="4" t="s">
        <v>280</v>
      </c>
      <c r="K46" s="42" t="s">
        <v>281</v>
      </c>
      <c r="L46" s="154" t="s">
        <v>260</v>
      </c>
      <c r="M46" s="155"/>
      <c r="N46" s="53"/>
      <c r="O46" s="58">
        <v>450000</v>
      </c>
      <c r="P46" s="43"/>
    </row>
    <row r="47" spans="1:16" ht="54.75" customHeight="1" x14ac:dyDescent="0.2">
      <c r="A47" s="9">
        <v>10</v>
      </c>
      <c r="B47" s="123" t="s">
        <v>298</v>
      </c>
      <c r="C47" s="132"/>
      <c r="D47" s="133"/>
      <c r="E47" s="38" t="s">
        <v>301</v>
      </c>
      <c r="F47" s="57" t="s">
        <v>302</v>
      </c>
      <c r="G47" s="38">
        <v>4</v>
      </c>
      <c r="H47" s="38">
        <v>0</v>
      </c>
      <c r="I47" s="55">
        <f t="shared" si="0"/>
        <v>0</v>
      </c>
      <c r="J47" s="4" t="s">
        <v>280</v>
      </c>
      <c r="K47" s="42" t="s">
        <v>281</v>
      </c>
      <c r="L47" s="154" t="s">
        <v>260</v>
      </c>
      <c r="M47" s="155"/>
      <c r="N47" s="38"/>
      <c r="O47" s="58">
        <v>60000</v>
      </c>
      <c r="P47" s="43"/>
    </row>
    <row r="48" spans="1:16" ht="15" customHeight="1" x14ac:dyDescent="0.2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</row>
    <row r="49" spans="1:17" ht="15" customHeight="1" x14ac:dyDescent="0.25">
      <c r="A49" s="171" t="s">
        <v>263</v>
      </c>
      <c r="B49" s="172"/>
      <c r="C49" s="172"/>
      <c r="D49" s="173"/>
      <c r="E49" s="171" t="s">
        <v>282</v>
      </c>
      <c r="F49" s="173"/>
      <c r="G49" s="171" t="s">
        <v>283</v>
      </c>
      <c r="H49" s="173"/>
      <c r="I49" s="171" t="s">
        <v>284</v>
      </c>
      <c r="J49" s="173"/>
      <c r="K49" s="116" t="s">
        <v>264</v>
      </c>
      <c r="L49" s="114"/>
      <c r="M49" s="114"/>
      <c r="N49" s="114"/>
      <c r="O49" s="114"/>
      <c r="P49" s="115"/>
      <c r="Q49" s="6"/>
    </row>
    <row r="50" spans="1:17" ht="29.25" customHeight="1" x14ac:dyDescent="0.2">
      <c r="A50" s="174" t="s">
        <v>42</v>
      </c>
      <c r="B50" s="175"/>
      <c r="C50" s="174" t="s">
        <v>43</v>
      </c>
      <c r="D50" s="175"/>
      <c r="E50" s="176">
        <f>AVERAGE(I39:I47)</f>
        <v>6.4814814814814825E-2</v>
      </c>
      <c r="F50" s="177"/>
      <c r="G50" s="182">
        <f>SUM(O39:O47)</f>
        <v>1700000</v>
      </c>
      <c r="H50" s="183"/>
      <c r="I50" s="188">
        <f>G50-(SUM(P39:P47))</f>
        <v>1700000</v>
      </c>
      <c r="J50" s="189"/>
      <c r="K50" s="163" t="s">
        <v>265</v>
      </c>
      <c r="L50" s="164"/>
      <c r="M50" s="164"/>
      <c r="N50" s="164"/>
      <c r="O50" s="164"/>
      <c r="P50" s="165"/>
      <c r="Q50" s="6"/>
    </row>
    <row r="51" spans="1:17" s="8" customFormat="1" ht="15" customHeight="1" x14ac:dyDescent="0.25">
      <c r="A51" s="166" t="s">
        <v>299</v>
      </c>
      <c r="B51" s="167"/>
      <c r="C51" s="166" t="s">
        <v>300</v>
      </c>
      <c r="D51" s="167"/>
      <c r="E51" s="178"/>
      <c r="F51" s="179"/>
      <c r="G51" s="184"/>
      <c r="H51" s="185"/>
      <c r="I51" s="190"/>
      <c r="J51" s="191"/>
      <c r="K51" s="45">
        <v>41365</v>
      </c>
      <c r="L51" s="46">
        <v>41456</v>
      </c>
      <c r="M51" s="45">
        <v>41548</v>
      </c>
      <c r="N51" s="47">
        <v>41276</v>
      </c>
      <c r="O51" s="31"/>
      <c r="P51" s="31"/>
      <c r="Q51" s="7"/>
    </row>
    <row r="52" spans="1:17" s="8" customFormat="1" ht="15" customHeight="1" x14ac:dyDescent="0.2">
      <c r="A52" s="168"/>
      <c r="B52" s="169"/>
      <c r="C52" s="168"/>
      <c r="D52" s="169"/>
      <c r="E52" s="180"/>
      <c r="F52" s="181"/>
      <c r="G52" s="186"/>
      <c r="H52" s="187"/>
      <c r="I52" s="192"/>
      <c r="J52" s="193"/>
      <c r="K52" s="32">
        <v>0</v>
      </c>
      <c r="L52" s="34">
        <v>0</v>
      </c>
      <c r="M52" s="34">
        <v>0</v>
      </c>
      <c r="N52" s="34">
        <v>0</v>
      </c>
      <c r="O52" s="34"/>
      <c r="P52" s="32"/>
    </row>
    <row r="53" spans="1:17" s="8" customFormat="1" ht="15" customHeight="1" thickBot="1" x14ac:dyDescent="0.25">
      <c r="A53" s="201"/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</row>
    <row r="54" spans="1:17" s="8" customFormat="1" ht="15" customHeight="1" x14ac:dyDescent="0.25">
      <c r="A54" s="202" t="s">
        <v>285</v>
      </c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4"/>
    </row>
    <row r="55" spans="1:17" s="8" customFormat="1" ht="15.75" x14ac:dyDescent="0.25">
      <c r="A55" s="205" t="s">
        <v>44</v>
      </c>
      <c r="B55" s="127"/>
      <c r="C55" s="127" t="s">
        <v>45</v>
      </c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48" t="s">
        <v>46</v>
      </c>
    </row>
    <row r="56" spans="1:17" ht="19.5" customHeight="1" x14ac:dyDescent="0.2">
      <c r="A56" s="200" t="s">
        <v>52</v>
      </c>
      <c r="B56" s="197"/>
      <c r="C56" s="97" t="s">
        <v>54</v>
      </c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194"/>
      <c r="P56" s="52" t="s">
        <v>51</v>
      </c>
    </row>
    <row r="57" spans="1:17" x14ac:dyDescent="0.2">
      <c r="A57" s="200" t="s">
        <v>47</v>
      </c>
      <c r="B57" s="197" t="s">
        <v>47</v>
      </c>
      <c r="C57" s="97" t="s">
        <v>255</v>
      </c>
      <c r="D57" s="98" t="s">
        <v>255</v>
      </c>
      <c r="E57" s="98" t="s">
        <v>255</v>
      </c>
      <c r="F57" s="98" t="s">
        <v>255</v>
      </c>
      <c r="G57" s="98" t="s">
        <v>255</v>
      </c>
      <c r="H57" s="98" t="s">
        <v>255</v>
      </c>
      <c r="I57" s="98" t="s">
        <v>255</v>
      </c>
      <c r="J57" s="98" t="s">
        <v>255</v>
      </c>
      <c r="K57" s="98" t="s">
        <v>255</v>
      </c>
      <c r="L57" s="98" t="s">
        <v>255</v>
      </c>
      <c r="M57" s="98" t="s">
        <v>255</v>
      </c>
      <c r="N57" s="98" t="s">
        <v>255</v>
      </c>
      <c r="O57" s="194" t="s">
        <v>255</v>
      </c>
      <c r="P57" s="51" t="s">
        <v>57</v>
      </c>
    </row>
    <row r="58" spans="1:17" x14ac:dyDescent="0.2">
      <c r="A58" s="200" t="s">
        <v>47</v>
      </c>
      <c r="B58" s="197" t="s">
        <v>47</v>
      </c>
      <c r="C58" s="97" t="s">
        <v>61</v>
      </c>
      <c r="D58" s="98" t="s">
        <v>61</v>
      </c>
      <c r="E58" s="98" t="s">
        <v>61</v>
      </c>
      <c r="F58" s="98" t="s">
        <v>61</v>
      </c>
      <c r="G58" s="98" t="s">
        <v>61</v>
      </c>
      <c r="H58" s="98" t="s">
        <v>61</v>
      </c>
      <c r="I58" s="98" t="s">
        <v>61</v>
      </c>
      <c r="J58" s="98" t="s">
        <v>61</v>
      </c>
      <c r="K58" s="98" t="s">
        <v>61</v>
      </c>
      <c r="L58" s="98" t="s">
        <v>61</v>
      </c>
      <c r="M58" s="98" t="s">
        <v>61</v>
      </c>
      <c r="N58" s="98" t="s">
        <v>61</v>
      </c>
      <c r="O58" s="194" t="s">
        <v>61</v>
      </c>
      <c r="P58" s="51" t="s">
        <v>58</v>
      </c>
    </row>
    <row r="59" spans="1:17" x14ac:dyDescent="0.2">
      <c r="A59" s="200" t="s">
        <v>48</v>
      </c>
      <c r="B59" s="197" t="s">
        <v>48</v>
      </c>
      <c r="C59" s="97" t="s">
        <v>55</v>
      </c>
      <c r="D59" s="98" t="s">
        <v>55</v>
      </c>
      <c r="E59" s="98" t="s">
        <v>55</v>
      </c>
      <c r="F59" s="98" t="s">
        <v>55</v>
      </c>
      <c r="G59" s="98" t="s">
        <v>55</v>
      </c>
      <c r="H59" s="98" t="s">
        <v>55</v>
      </c>
      <c r="I59" s="98" t="s">
        <v>55</v>
      </c>
      <c r="J59" s="98" t="s">
        <v>55</v>
      </c>
      <c r="K59" s="98" t="s">
        <v>55</v>
      </c>
      <c r="L59" s="98" t="s">
        <v>55</v>
      </c>
      <c r="M59" s="98" t="s">
        <v>55</v>
      </c>
      <c r="N59" s="98" t="s">
        <v>55</v>
      </c>
      <c r="O59" s="194" t="s">
        <v>55</v>
      </c>
      <c r="P59" s="51" t="s">
        <v>50</v>
      </c>
    </row>
    <row r="60" spans="1:17" x14ac:dyDescent="0.2">
      <c r="A60" s="200" t="s">
        <v>48</v>
      </c>
      <c r="B60" s="197" t="s">
        <v>48</v>
      </c>
      <c r="C60" s="97" t="s">
        <v>49</v>
      </c>
      <c r="D60" s="98" t="s">
        <v>49</v>
      </c>
      <c r="E60" s="98" t="s">
        <v>49</v>
      </c>
      <c r="F60" s="98" t="s">
        <v>49</v>
      </c>
      <c r="G60" s="98" t="s">
        <v>49</v>
      </c>
      <c r="H60" s="98" t="s">
        <v>49</v>
      </c>
      <c r="I60" s="98" t="s">
        <v>49</v>
      </c>
      <c r="J60" s="98" t="s">
        <v>49</v>
      </c>
      <c r="K60" s="98" t="s">
        <v>49</v>
      </c>
      <c r="L60" s="98" t="s">
        <v>49</v>
      </c>
      <c r="M60" s="98" t="s">
        <v>49</v>
      </c>
      <c r="N60" s="98" t="s">
        <v>49</v>
      </c>
      <c r="O60" s="194" t="s">
        <v>49</v>
      </c>
      <c r="P60" s="51" t="s">
        <v>59</v>
      </c>
    </row>
    <row r="61" spans="1:17" x14ac:dyDescent="0.2">
      <c r="A61" s="200" t="s">
        <v>47</v>
      </c>
      <c r="B61" s="197" t="s">
        <v>47</v>
      </c>
      <c r="C61" s="97" t="s">
        <v>62</v>
      </c>
      <c r="D61" s="98" t="s">
        <v>62</v>
      </c>
      <c r="E61" s="98" t="s">
        <v>62</v>
      </c>
      <c r="F61" s="98" t="s">
        <v>62</v>
      </c>
      <c r="G61" s="98" t="s">
        <v>62</v>
      </c>
      <c r="H61" s="98" t="s">
        <v>62</v>
      </c>
      <c r="I61" s="98" t="s">
        <v>62</v>
      </c>
      <c r="J61" s="98" t="s">
        <v>62</v>
      </c>
      <c r="K61" s="98" t="s">
        <v>62</v>
      </c>
      <c r="L61" s="98" t="s">
        <v>62</v>
      </c>
      <c r="M61" s="98" t="s">
        <v>62</v>
      </c>
      <c r="N61" s="98" t="s">
        <v>62</v>
      </c>
      <c r="O61" s="194" t="s">
        <v>62</v>
      </c>
      <c r="P61" s="51" t="s">
        <v>63</v>
      </c>
    </row>
    <row r="62" spans="1:17" x14ac:dyDescent="0.2">
      <c r="A62" s="200" t="s">
        <v>47</v>
      </c>
      <c r="B62" s="197" t="s">
        <v>47</v>
      </c>
      <c r="C62" s="97" t="s">
        <v>256</v>
      </c>
      <c r="D62" s="98" t="s">
        <v>256</v>
      </c>
      <c r="E62" s="98" t="s">
        <v>256</v>
      </c>
      <c r="F62" s="98" t="s">
        <v>256</v>
      </c>
      <c r="G62" s="98" t="s">
        <v>256</v>
      </c>
      <c r="H62" s="98" t="s">
        <v>256</v>
      </c>
      <c r="I62" s="98" t="s">
        <v>256</v>
      </c>
      <c r="J62" s="98" t="s">
        <v>256</v>
      </c>
      <c r="K62" s="98" t="s">
        <v>256</v>
      </c>
      <c r="L62" s="98" t="s">
        <v>256</v>
      </c>
      <c r="M62" s="98" t="s">
        <v>256</v>
      </c>
      <c r="N62" s="98" t="s">
        <v>256</v>
      </c>
      <c r="O62" s="194" t="s">
        <v>256</v>
      </c>
      <c r="P62" s="51" t="s">
        <v>60</v>
      </c>
    </row>
    <row r="63" spans="1:17" x14ac:dyDescent="0.2">
      <c r="A63" s="95"/>
      <c r="B63" s="96"/>
      <c r="C63" s="97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194"/>
      <c r="P63" s="49"/>
    </row>
    <row r="64" spans="1:17" ht="15.75" thickBot="1" x14ac:dyDescent="0.25">
      <c r="A64" s="198"/>
      <c r="B64" s="199"/>
      <c r="C64" s="195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7"/>
      <c r="P64" s="50"/>
    </row>
  </sheetData>
  <mergeCells count="124">
    <mergeCell ref="J28:P28"/>
    <mergeCell ref="J29:P29"/>
    <mergeCell ref="J30:P30"/>
    <mergeCell ref="J9:P9"/>
    <mergeCell ref="J10:P10"/>
    <mergeCell ref="J11:P11"/>
    <mergeCell ref="J12:P12"/>
    <mergeCell ref="J13:P13"/>
    <mergeCell ref="J14:P14"/>
    <mergeCell ref="J15:P15"/>
    <mergeCell ref="J16:P16"/>
    <mergeCell ref="J17:P17"/>
    <mergeCell ref="J18:P18"/>
    <mergeCell ref="J19:P19"/>
    <mergeCell ref="J20:P20"/>
    <mergeCell ref="J21:P21"/>
    <mergeCell ref="J23:P23"/>
    <mergeCell ref="J24:P24"/>
    <mergeCell ref="J25:P25"/>
    <mergeCell ref="J26:P26"/>
    <mergeCell ref="J27:P27"/>
    <mergeCell ref="J22:P22"/>
    <mergeCell ref="A11:I12"/>
    <mergeCell ref="A17:I19"/>
    <mergeCell ref="A28:I28"/>
    <mergeCell ref="A29:I30"/>
    <mergeCell ref="A9:I10"/>
    <mergeCell ref="A20:I21"/>
    <mergeCell ref="A22:I23"/>
    <mergeCell ref="A24:I25"/>
    <mergeCell ref="A26:I27"/>
    <mergeCell ref="A13:I14"/>
    <mergeCell ref="A15:I16"/>
    <mergeCell ref="B46:D46"/>
    <mergeCell ref="L46:M46"/>
    <mergeCell ref="C60:O60"/>
    <mergeCell ref="C61:O61"/>
    <mergeCell ref="C62:O62"/>
    <mergeCell ref="C63:O63"/>
    <mergeCell ref="C64:O64"/>
    <mergeCell ref="A63:B63"/>
    <mergeCell ref="A64:B64"/>
    <mergeCell ref="A60:B60"/>
    <mergeCell ref="A61:B61"/>
    <mergeCell ref="A62:B62"/>
    <mergeCell ref="A57:B57"/>
    <mergeCell ref="A58:B58"/>
    <mergeCell ref="A59:B59"/>
    <mergeCell ref="C57:O57"/>
    <mergeCell ref="C58:O58"/>
    <mergeCell ref="C59:O59"/>
    <mergeCell ref="A53:P53"/>
    <mergeCell ref="A54:P54"/>
    <mergeCell ref="A55:B55"/>
    <mergeCell ref="C55:O55"/>
    <mergeCell ref="A56:B56"/>
    <mergeCell ref="C56:O56"/>
    <mergeCell ref="B47:D47"/>
    <mergeCell ref="L47:M47"/>
    <mergeCell ref="K50:P50"/>
    <mergeCell ref="A51:B52"/>
    <mergeCell ref="C51:D52"/>
    <mergeCell ref="A48:P48"/>
    <mergeCell ref="A49:D49"/>
    <mergeCell ref="E49:F49"/>
    <mergeCell ref="G49:H49"/>
    <mergeCell ref="I49:J49"/>
    <mergeCell ref="K49:P49"/>
    <mergeCell ref="A50:B50"/>
    <mergeCell ref="C50:D50"/>
    <mergeCell ref="E50:F52"/>
    <mergeCell ref="G50:H52"/>
    <mergeCell ref="I50:J52"/>
    <mergeCell ref="B43:D43"/>
    <mergeCell ref="L43:M43"/>
    <mergeCell ref="B44:D44"/>
    <mergeCell ref="L44:M44"/>
    <mergeCell ref="B45:D45"/>
    <mergeCell ref="L45:M45"/>
    <mergeCell ref="P37:P38"/>
    <mergeCell ref="L40:M40"/>
    <mergeCell ref="B41:D41"/>
    <mergeCell ref="L41:M41"/>
    <mergeCell ref="B42:D42"/>
    <mergeCell ref="L42:M42"/>
    <mergeCell ref="B39:D39"/>
    <mergeCell ref="L39:M39"/>
    <mergeCell ref="B40:D40"/>
    <mergeCell ref="B35:G35"/>
    <mergeCell ref="H35:L35"/>
    <mergeCell ref="M35:N35"/>
    <mergeCell ref="A36:P36"/>
    <mergeCell ref="A37:D38"/>
    <mergeCell ref="F37:F38"/>
    <mergeCell ref="G37:G38"/>
    <mergeCell ref="H37:H38"/>
    <mergeCell ref="I37:I38"/>
    <mergeCell ref="J37:K37"/>
    <mergeCell ref="L37:M38"/>
    <mergeCell ref="N37:N38"/>
    <mergeCell ref="O37:O38"/>
    <mergeCell ref="O35:P35"/>
    <mergeCell ref="A31:E31"/>
    <mergeCell ref="F31:K31"/>
    <mergeCell ref="L31:P31"/>
    <mergeCell ref="A32:E32"/>
    <mergeCell ref="F32:K32"/>
    <mergeCell ref="L32:P32"/>
    <mergeCell ref="A33:P33"/>
    <mergeCell ref="A34:G34"/>
    <mergeCell ref="H34:L34"/>
    <mergeCell ref="M34:N34"/>
    <mergeCell ref="O34:P34"/>
    <mergeCell ref="A6:P6"/>
    <mergeCell ref="A7:P7"/>
    <mergeCell ref="A8:I8"/>
    <mergeCell ref="J8:P8"/>
    <mergeCell ref="A5:C5"/>
    <mergeCell ref="D5:P5"/>
    <mergeCell ref="A1:P1"/>
    <mergeCell ref="A2:P2"/>
    <mergeCell ref="A3:P3"/>
    <mergeCell ref="A4:C4"/>
    <mergeCell ref="D4:P4"/>
  </mergeCells>
  <pageMargins left="0.7" right="0.7" top="0.75" bottom="0.75" header="0.3" footer="0.3"/>
  <pageSetup paperSize="2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6"/>
  <sheetViews>
    <sheetView topLeftCell="A110" zoomScale="85" zoomScaleNormal="85" workbookViewId="0">
      <selection activeCell="O46" sqref="O46"/>
    </sheetView>
  </sheetViews>
  <sheetFormatPr baseColWidth="10" defaultRowHeight="14.25" x14ac:dyDescent="0.2"/>
  <cols>
    <col min="1" max="1" width="13.28515625" style="59" customWidth="1"/>
    <col min="2" max="2" width="10.85546875" style="59" customWidth="1"/>
    <col min="3" max="3" width="12.42578125" style="59" customWidth="1"/>
    <col min="4" max="4" width="15.42578125" style="59" customWidth="1"/>
    <col min="5" max="5" width="14.42578125" style="59" customWidth="1"/>
    <col min="6" max="6" width="11.28515625" style="59" customWidth="1"/>
    <col min="7" max="7" width="13.85546875" style="59" customWidth="1"/>
    <col min="8" max="8" width="14.42578125" style="59" customWidth="1"/>
    <col min="9" max="10" width="11.42578125" style="59"/>
    <col min="11" max="11" width="14.140625" style="59" customWidth="1"/>
    <col min="12" max="17" width="11.42578125" style="59"/>
    <col min="18" max="18" width="6.5703125" style="59" customWidth="1"/>
    <col min="19" max="16384" width="11.42578125" style="59"/>
  </cols>
  <sheetData>
    <row r="1" spans="1:17" ht="30" customHeight="1" x14ac:dyDescent="0.2">
      <c r="A1" s="216" t="s">
        <v>93</v>
      </c>
      <c r="B1" s="217"/>
      <c r="C1" s="217"/>
      <c r="D1" s="217"/>
      <c r="E1" s="217"/>
      <c r="F1" s="217"/>
      <c r="G1" s="218"/>
    </row>
    <row r="2" spans="1:17" x14ac:dyDescent="0.2">
      <c r="A2" s="237" t="s">
        <v>102</v>
      </c>
      <c r="B2" s="237"/>
      <c r="C2" s="237"/>
      <c r="D2" s="237"/>
      <c r="E2" s="237"/>
      <c r="F2" s="237"/>
      <c r="G2" s="237"/>
    </row>
    <row r="3" spans="1:17" x14ac:dyDescent="0.2">
      <c r="A3" s="238" t="s">
        <v>87</v>
      </c>
      <c r="B3" s="239"/>
      <c r="C3" s="240"/>
      <c r="D3" s="241" t="s">
        <v>308</v>
      </c>
      <c r="E3" s="242"/>
      <c r="F3" s="242"/>
      <c r="G3" s="243"/>
    </row>
    <row r="4" spans="1:17" ht="124.5" customHeight="1" x14ac:dyDescent="0.2">
      <c r="A4" s="253" t="s">
        <v>254</v>
      </c>
      <c r="B4" s="254"/>
      <c r="C4" s="255"/>
      <c r="D4" s="250" t="s">
        <v>56</v>
      </c>
      <c r="E4" s="251"/>
      <c r="F4" s="251"/>
      <c r="G4" s="252"/>
    </row>
    <row r="5" spans="1:17" ht="18.75" customHeight="1" x14ac:dyDescent="0.2">
      <c r="A5" s="244" t="s">
        <v>64</v>
      </c>
      <c r="B5" s="245"/>
      <c r="C5" s="248">
        <v>0.25</v>
      </c>
      <c r="D5" s="228" t="s">
        <v>309</v>
      </c>
      <c r="E5" s="229"/>
      <c r="F5" s="229"/>
      <c r="G5" s="230"/>
    </row>
    <row r="6" spans="1:17" ht="21.75" customHeight="1" x14ac:dyDescent="0.2">
      <c r="A6" s="246"/>
      <c r="B6" s="247"/>
      <c r="C6" s="249"/>
      <c r="D6" s="234"/>
      <c r="E6" s="235"/>
      <c r="F6" s="235"/>
      <c r="G6" s="236"/>
      <c r="I6" s="60"/>
      <c r="J6" s="60"/>
      <c r="K6" s="60"/>
      <c r="L6" s="60"/>
      <c r="M6" s="60"/>
      <c r="N6" s="60"/>
    </row>
    <row r="7" spans="1:17" ht="30.75" customHeight="1" x14ac:dyDescent="0.2">
      <c r="A7" s="225" t="s">
        <v>65</v>
      </c>
      <c r="B7" s="226"/>
      <c r="C7" s="227"/>
      <c r="D7" s="250" t="s">
        <v>103</v>
      </c>
      <c r="E7" s="251"/>
      <c r="F7" s="251"/>
      <c r="G7" s="252"/>
    </row>
    <row r="8" spans="1:17" x14ac:dyDescent="0.2">
      <c r="A8" s="219" t="s">
        <v>66</v>
      </c>
      <c r="B8" s="220"/>
      <c r="C8" s="221"/>
      <c r="D8" s="228" t="s">
        <v>310</v>
      </c>
      <c r="E8" s="229"/>
      <c r="F8" s="229"/>
      <c r="G8" s="230"/>
    </row>
    <row r="9" spans="1:17" x14ac:dyDescent="0.2">
      <c r="A9" s="222"/>
      <c r="B9" s="223"/>
      <c r="C9" s="224"/>
      <c r="D9" s="231"/>
      <c r="E9" s="232"/>
      <c r="F9" s="232"/>
      <c r="G9" s="233"/>
    </row>
    <row r="10" spans="1:17" x14ac:dyDescent="0.2">
      <c r="A10" s="222"/>
      <c r="B10" s="223"/>
      <c r="C10" s="224"/>
      <c r="D10" s="231"/>
      <c r="E10" s="232"/>
      <c r="F10" s="232"/>
      <c r="G10" s="233"/>
    </row>
    <row r="11" spans="1:17" ht="52.5" customHeight="1" x14ac:dyDescent="0.2">
      <c r="A11" s="225"/>
      <c r="B11" s="226"/>
      <c r="C11" s="227"/>
      <c r="D11" s="234"/>
      <c r="E11" s="235"/>
      <c r="F11" s="235"/>
      <c r="G11" s="236"/>
      <c r="O11" s="61"/>
      <c r="P11" s="61"/>
      <c r="Q11" s="61"/>
    </row>
    <row r="12" spans="1:17" x14ac:dyDescent="0.2">
      <c r="A12" s="219" t="s">
        <v>104</v>
      </c>
      <c r="B12" s="220"/>
      <c r="C12" s="221"/>
      <c r="D12" s="228" t="s">
        <v>311</v>
      </c>
      <c r="E12" s="229"/>
      <c r="F12" s="229"/>
      <c r="G12" s="230"/>
      <c r="O12" s="61"/>
      <c r="P12" s="61"/>
      <c r="Q12" s="61"/>
    </row>
    <row r="13" spans="1:17" x14ac:dyDescent="0.2">
      <c r="A13" s="222"/>
      <c r="B13" s="223"/>
      <c r="C13" s="224"/>
      <c r="D13" s="231"/>
      <c r="E13" s="232"/>
      <c r="F13" s="232"/>
      <c r="G13" s="233"/>
      <c r="O13" s="61"/>
      <c r="P13" s="61"/>
      <c r="Q13" s="61"/>
    </row>
    <row r="14" spans="1:17" ht="33.75" customHeight="1" x14ac:dyDescent="0.2">
      <c r="A14" s="222"/>
      <c r="B14" s="223"/>
      <c r="C14" s="224"/>
      <c r="D14" s="231"/>
      <c r="E14" s="232"/>
      <c r="F14" s="232"/>
      <c r="G14" s="233"/>
      <c r="O14" s="61"/>
      <c r="P14" s="61"/>
      <c r="Q14" s="61"/>
    </row>
    <row r="15" spans="1:17" x14ac:dyDescent="0.2">
      <c r="A15" s="225"/>
      <c r="B15" s="226"/>
      <c r="C15" s="227"/>
      <c r="D15" s="234"/>
      <c r="E15" s="235"/>
      <c r="F15" s="235"/>
      <c r="G15" s="236"/>
      <c r="O15" s="61"/>
      <c r="P15" s="61"/>
      <c r="Q15" s="61"/>
    </row>
    <row r="16" spans="1:17" x14ac:dyDescent="0.2">
      <c r="A16" s="237" t="s">
        <v>67</v>
      </c>
      <c r="B16" s="237"/>
      <c r="C16" s="237"/>
      <c r="D16" s="237"/>
      <c r="E16" s="237"/>
      <c r="F16" s="256"/>
      <c r="G16" s="256"/>
      <c r="O16" s="61"/>
      <c r="P16" s="61"/>
      <c r="Q16" s="61"/>
    </row>
    <row r="17" spans="1:17" ht="26.25" customHeight="1" x14ac:dyDescent="0.2">
      <c r="A17" s="257" t="s">
        <v>68</v>
      </c>
      <c r="B17" s="258"/>
      <c r="C17" s="259"/>
      <c r="D17" s="263" t="s">
        <v>312</v>
      </c>
      <c r="E17" s="264"/>
      <c r="F17" s="264"/>
      <c r="G17" s="267" t="s">
        <v>95</v>
      </c>
      <c r="O17" s="61"/>
      <c r="P17" s="61"/>
      <c r="Q17" s="61"/>
    </row>
    <row r="18" spans="1:17" ht="27" customHeight="1" x14ac:dyDescent="0.2">
      <c r="A18" s="260"/>
      <c r="B18" s="261"/>
      <c r="C18" s="262"/>
      <c r="D18" s="265" t="s">
        <v>313</v>
      </c>
      <c r="E18" s="266"/>
      <c r="F18" s="266"/>
      <c r="G18" s="268"/>
      <c r="O18" s="61"/>
      <c r="P18" s="61"/>
      <c r="Q18" s="61"/>
    </row>
    <row r="19" spans="1:17" x14ac:dyDescent="0.2">
      <c r="A19" s="275" t="s">
        <v>69</v>
      </c>
      <c r="B19" s="276"/>
      <c r="C19" s="277"/>
      <c r="D19" s="278" t="s">
        <v>70</v>
      </c>
      <c r="E19" s="279"/>
      <c r="F19" s="279"/>
      <c r="G19" s="280"/>
      <c r="I19" s="62"/>
      <c r="J19" s="62"/>
      <c r="K19" s="62"/>
      <c r="L19" s="62"/>
      <c r="M19" s="62"/>
      <c r="N19" s="62"/>
      <c r="O19" s="61"/>
      <c r="P19" s="61"/>
      <c r="Q19" s="61"/>
    </row>
    <row r="20" spans="1:17" x14ac:dyDescent="0.2">
      <c r="A20" s="275" t="s">
        <v>71</v>
      </c>
      <c r="B20" s="276"/>
      <c r="C20" s="277"/>
      <c r="D20" s="278" t="s">
        <v>72</v>
      </c>
      <c r="E20" s="279"/>
      <c r="F20" s="279"/>
      <c r="G20" s="280"/>
      <c r="O20" s="61"/>
      <c r="P20" s="61"/>
      <c r="Q20" s="61"/>
    </row>
    <row r="21" spans="1:17" x14ac:dyDescent="0.2">
      <c r="A21" s="75" t="s">
        <v>73</v>
      </c>
      <c r="B21" s="76"/>
      <c r="C21" s="77" t="s">
        <v>31</v>
      </c>
      <c r="D21" s="77" t="s">
        <v>74</v>
      </c>
      <c r="E21" s="77" t="s">
        <v>96</v>
      </c>
      <c r="F21" s="281" t="s">
        <v>75</v>
      </c>
      <c r="G21" s="282"/>
      <c r="O21" s="61"/>
      <c r="P21" s="61"/>
      <c r="Q21" s="61"/>
    </row>
    <row r="22" spans="1:17" ht="27" customHeight="1" x14ac:dyDescent="0.2">
      <c r="A22" s="283" t="s">
        <v>76</v>
      </c>
      <c r="B22" s="284"/>
      <c r="C22" s="78" t="s">
        <v>77</v>
      </c>
      <c r="D22" s="79" t="s">
        <v>78</v>
      </c>
      <c r="E22" s="82" t="s">
        <v>89</v>
      </c>
      <c r="F22" s="285" t="s">
        <v>90</v>
      </c>
      <c r="G22" s="286"/>
      <c r="O22" s="61"/>
      <c r="P22" s="61"/>
      <c r="Q22" s="61"/>
    </row>
    <row r="23" spans="1:17" x14ac:dyDescent="0.2">
      <c r="A23" s="283" t="s">
        <v>79</v>
      </c>
      <c r="B23" s="284"/>
      <c r="C23" s="80" t="s">
        <v>88</v>
      </c>
      <c r="D23" s="79" t="s">
        <v>78</v>
      </c>
      <c r="E23" s="81" t="s">
        <v>88</v>
      </c>
      <c r="F23" s="287"/>
      <c r="G23" s="288"/>
    </row>
    <row r="24" spans="1:17" x14ac:dyDescent="0.2">
      <c r="A24" s="289" t="s">
        <v>80</v>
      </c>
      <c r="B24" s="290"/>
      <c r="C24" s="271" t="s">
        <v>91</v>
      </c>
      <c r="D24" s="272"/>
      <c r="E24" s="10" t="s">
        <v>97</v>
      </c>
      <c r="F24" s="273">
        <v>0.25</v>
      </c>
      <c r="G24" s="274"/>
    </row>
    <row r="25" spans="1:17" x14ac:dyDescent="0.2">
      <c r="A25" s="269" t="s">
        <v>81</v>
      </c>
      <c r="B25" s="270"/>
      <c r="C25" s="271" t="s">
        <v>92</v>
      </c>
      <c r="D25" s="272"/>
      <c r="E25" s="10" t="s">
        <v>82</v>
      </c>
      <c r="F25" s="273">
        <v>1</v>
      </c>
      <c r="G25" s="274"/>
    </row>
    <row r="26" spans="1:17" x14ac:dyDescent="0.2">
      <c r="A26" s="293" t="s">
        <v>83</v>
      </c>
      <c r="B26" s="294"/>
      <c r="C26" s="294"/>
      <c r="D26" s="295"/>
      <c r="E26" s="10" t="s">
        <v>84</v>
      </c>
      <c r="F26" s="273">
        <v>0.25</v>
      </c>
      <c r="G26" s="274"/>
    </row>
    <row r="27" spans="1:17" ht="15.75" x14ac:dyDescent="0.25">
      <c r="A27" s="296">
        <v>41640</v>
      </c>
      <c r="B27" s="297"/>
      <c r="C27" s="297"/>
      <c r="D27" s="298"/>
      <c r="E27" s="10" t="s">
        <v>85</v>
      </c>
      <c r="F27" s="299">
        <v>0.25</v>
      </c>
      <c r="G27" s="300"/>
    </row>
    <row r="28" spans="1:17" x14ac:dyDescent="0.2">
      <c r="A28" s="63"/>
      <c r="B28" s="63"/>
      <c r="C28" s="64"/>
      <c r="D28" s="63"/>
      <c r="E28" s="63"/>
      <c r="F28" s="63"/>
      <c r="G28" s="63"/>
    </row>
    <row r="29" spans="1:17" x14ac:dyDescent="0.2">
      <c r="A29" s="301" t="s">
        <v>105</v>
      </c>
      <c r="B29" s="302"/>
      <c r="C29" s="302"/>
      <c r="D29" s="302"/>
      <c r="E29" s="302"/>
      <c r="F29" s="302"/>
      <c r="G29" s="302"/>
      <c r="H29" s="302"/>
      <c r="I29" s="74"/>
      <c r="J29" s="74"/>
      <c r="K29" s="74"/>
      <c r="L29" s="74"/>
      <c r="M29" s="74"/>
      <c r="N29" s="74"/>
      <c r="O29" s="74"/>
      <c r="P29" s="311" t="s">
        <v>107</v>
      </c>
    </row>
    <row r="30" spans="1:17" ht="33" customHeight="1" x14ac:dyDescent="0.2">
      <c r="A30" s="303" t="s">
        <v>81</v>
      </c>
      <c r="B30" s="304" t="s">
        <v>257</v>
      </c>
      <c r="C30" s="305"/>
      <c r="D30" s="306"/>
      <c r="E30" s="307" t="s">
        <v>317</v>
      </c>
      <c r="F30" s="304" t="s">
        <v>251</v>
      </c>
      <c r="G30" s="305"/>
      <c r="H30" s="306"/>
      <c r="I30" s="312" t="s">
        <v>253</v>
      </c>
      <c r="J30" s="304" t="s">
        <v>314</v>
      </c>
      <c r="K30" s="305"/>
      <c r="L30" s="306"/>
      <c r="M30" s="312" t="s">
        <v>315</v>
      </c>
      <c r="N30" s="314" t="s">
        <v>316</v>
      </c>
      <c r="O30" s="312" t="s">
        <v>110</v>
      </c>
      <c r="P30" s="311"/>
      <c r="Q30" s="63"/>
    </row>
    <row r="31" spans="1:17" x14ac:dyDescent="0.2">
      <c r="A31" s="303"/>
      <c r="B31" s="54" t="s">
        <v>106</v>
      </c>
      <c r="C31" s="54" t="s">
        <v>258</v>
      </c>
      <c r="D31" s="54" t="s">
        <v>109</v>
      </c>
      <c r="E31" s="308"/>
      <c r="F31" s="54" t="s">
        <v>106</v>
      </c>
      <c r="G31" s="54" t="s">
        <v>258</v>
      </c>
      <c r="H31" s="54" t="s">
        <v>109</v>
      </c>
      <c r="I31" s="313"/>
      <c r="J31" s="54" t="s">
        <v>106</v>
      </c>
      <c r="K31" s="54" t="s">
        <v>258</v>
      </c>
      <c r="L31" s="54" t="s">
        <v>109</v>
      </c>
      <c r="M31" s="313"/>
      <c r="N31" s="315"/>
      <c r="O31" s="313"/>
      <c r="P31" s="302"/>
      <c r="Q31" s="63"/>
    </row>
    <row r="32" spans="1:17" ht="18" x14ac:dyDescent="0.25">
      <c r="A32" s="16" t="s">
        <v>318</v>
      </c>
      <c r="B32" s="65">
        <v>34.5</v>
      </c>
      <c r="C32" s="66">
        <v>63</v>
      </c>
      <c r="D32" s="66">
        <v>9.6</v>
      </c>
      <c r="E32" s="14">
        <f>B32+C32+D32</f>
        <v>107.1</v>
      </c>
      <c r="F32" s="17">
        <v>8.5</v>
      </c>
      <c r="G32" s="17">
        <v>13.5</v>
      </c>
      <c r="H32" s="17">
        <v>0</v>
      </c>
      <c r="I32" s="14">
        <f t="shared" ref="I32:I43" si="0">F32+G32+H32</f>
        <v>22</v>
      </c>
      <c r="J32" s="65">
        <v>6</v>
      </c>
      <c r="K32" s="66">
        <v>12.2</v>
      </c>
      <c r="L32" s="66">
        <v>0</v>
      </c>
      <c r="M32" s="14">
        <f>SUM(J32:L32)</f>
        <v>18.2</v>
      </c>
      <c r="N32" s="84">
        <f>M32+I32+E32</f>
        <v>147.30000000000001</v>
      </c>
      <c r="O32" s="83">
        <f>IF(ISERROR(I32/(E32+M32+I32)),0,I32/(E32+M32+I32))</f>
        <v>0.1493550577053632</v>
      </c>
      <c r="P32" s="15" t="s">
        <v>108</v>
      </c>
      <c r="Q32" s="63"/>
    </row>
    <row r="33" spans="1:17" ht="18" x14ac:dyDescent="0.25">
      <c r="A33" s="16" t="s">
        <v>319</v>
      </c>
      <c r="B33" s="65"/>
      <c r="C33" s="66"/>
      <c r="D33" s="66"/>
      <c r="E33" s="14">
        <f>B33+C33+D33</f>
        <v>0</v>
      </c>
      <c r="F33" s="17"/>
      <c r="G33" s="17"/>
      <c r="H33" s="17"/>
      <c r="I33" s="14">
        <f t="shared" si="0"/>
        <v>0</v>
      </c>
      <c r="J33" s="65"/>
      <c r="K33" s="66"/>
      <c r="L33" s="66"/>
      <c r="M33" s="14">
        <f t="shared" ref="M33:M43" si="1">SUM(J33:L33)</f>
        <v>0</v>
      </c>
      <c r="N33" s="84"/>
      <c r="O33" s="83">
        <f t="shared" ref="O33:O43" si="2">IF(ISERROR(I33/(E33+M33+I33)),0,I33/(E33+M33+I33))</f>
        <v>0</v>
      </c>
      <c r="P33" s="15" t="s">
        <v>108</v>
      </c>
      <c r="Q33" s="63"/>
    </row>
    <row r="34" spans="1:17" ht="18" x14ac:dyDescent="0.25">
      <c r="A34" s="16" t="s">
        <v>320</v>
      </c>
      <c r="B34" s="27"/>
      <c r="C34" s="28"/>
      <c r="D34" s="28"/>
      <c r="E34" s="14">
        <f>B34+C34+D34</f>
        <v>0</v>
      </c>
      <c r="F34" s="17"/>
      <c r="G34" s="17"/>
      <c r="H34" s="17"/>
      <c r="I34" s="14">
        <f t="shared" si="0"/>
        <v>0</v>
      </c>
      <c r="J34" s="27"/>
      <c r="K34" s="28"/>
      <c r="L34" s="28"/>
      <c r="M34" s="14">
        <f t="shared" si="1"/>
        <v>0</v>
      </c>
      <c r="N34" s="84"/>
      <c r="O34" s="83">
        <f t="shared" si="2"/>
        <v>0</v>
      </c>
      <c r="P34" s="15" t="s">
        <v>108</v>
      </c>
    </row>
    <row r="35" spans="1:17" ht="18" x14ac:dyDescent="0.25">
      <c r="A35" s="16" t="s">
        <v>321</v>
      </c>
      <c r="B35" s="27"/>
      <c r="C35" s="36"/>
      <c r="D35" s="35"/>
      <c r="E35" s="14">
        <f t="shared" ref="E35:E43" si="3">B35+C35+D35</f>
        <v>0</v>
      </c>
      <c r="F35" s="17"/>
      <c r="G35" s="17"/>
      <c r="H35" s="17"/>
      <c r="I35" s="14">
        <f t="shared" si="0"/>
        <v>0</v>
      </c>
      <c r="J35" s="27"/>
      <c r="K35" s="36"/>
      <c r="L35" s="35"/>
      <c r="M35" s="14">
        <f t="shared" si="1"/>
        <v>0</v>
      </c>
      <c r="N35" s="84"/>
      <c r="O35" s="83">
        <f t="shared" si="2"/>
        <v>0</v>
      </c>
      <c r="P35" s="15" t="s">
        <v>108</v>
      </c>
      <c r="Q35" s="67"/>
    </row>
    <row r="36" spans="1:17" ht="18" x14ac:dyDescent="0.25">
      <c r="A36" s="16" t="s">
        <v>322</v>
      </c>
      <c r="B36" s="27"/>
      <c r="C36" s="36"/>
      <c r="D36" s="27"/>
      <c r="E36" s="14">
        <f t="shared" si="3"/>
        <v>0</v>
      </c>
      <c r="F36" s="17"/>
      <c r="G36" s="17"/>
      <c r="H36" s="17"/>
      <c r="I36" s="14">
        <f t="shared" si="0"/>
        <v>0</v>
      </c>
      <c r="J36" s="27"/>
      <c r="K36" s="36"/>
      <c r="L36" s="27"/>
      <c r="M36" s="14">
        <f t="shared" si="1"/>
        <v>0</v>
      </c>
      <c r="N36" s="84"/>
      <c r="O36" s="83">
        <f t="shared" si="2"/>
        <v>0</v>
      </c>
      <c r="P36" s="15" t="s">
        <v>108</v>
      </c>
      <c r="Q36" s="63"/>
    </row>
    <row r="37" spans="1:17" ht="18" x14ac:dyDescent="0.25">
      <c r="A37" s="16" t="s">
        <v>323</v>
      </c>
      <c r="B37" s="27"/>
      <c r="C37" s="17"/>
      <c r="D37" s="27"/>
      <c r="E37" s="14">
        <f t="shared" si="3"/>
        <v>0</v>
      </c>
      <c r="F37" s="17"/>
      <c r="G37" s="17"/>
      <c r="H37" s="17"/>
      <c r="I37" s="14">
        <f t="shared" si="0"/>
        <v>0</v>
      </c>
      <c r="J37" s="27"/>
      <c r="K37" s="17"/>
      <c r="L37" s="27"/>
      <c r="M37" s="14">
        <f t="shared" si="1"/>
        <v>0</v>
      </c>
      <c r="N37" s="84"/>
      <c r="O37" s="83">
        <f t="shared" si="2"/>
        <v>0</v>
      </c>
      <c r="P37" s="15" t="s">
        <v>108</v>
      </c>
      <c r="Q37" s="67"/>
    </row>
    <row r="38" spans="1:17" ht="18" x14ac:dyDescent="0.25">
      <c r="A38" s="16" t="s">
        <v>324</v>
      </c>
      <c r="B38" s="27"/>
      <c r="C38" s="29"/>
      <c r="D38" s="27"/>
      <c r="E38" s="14">
        <f t="shared" si="3"/>
        <v>0</v>
      </c>
      <c r="F38" s="17"/>
      <c r="G38" s="17"/>
      <c r="H38" s="17"/>
      <c r="I38" s="14">
        <f t="shared" si="0"/>
        <v>0</v>
      </c>
      <c r="J38" s="27"/>
      <c r="K38" s="29"/>
      <c r="L38" s="27"/>
      <c r="M38" s="14">
        <f t="shared" si="1"/>
        <v>0</v>
      </c>
      <c r="N38" s="84"/>
      <c r="O38" s="83">
        <f t="shared" si="2"/>
        <v>0</v>
      </c>
      <c r="P38" s="15" t="s">
        <v>108</v>
      </c>
      <c r="Q38" s="67"/>
    </row>
    <row r="39" spans="1:17" ht="18" x14ac:dyDescent="0.25">
      <c r="A39" s="16" t="s">
        <v>325</v>
      </c>
      <c r="B39" s="27"/>
      <c r="C39" s="37"/>
      <c r="D39" s="27"/>
      <c r="E39" s="14">
        <f t="shared" si="3"/>
        <v>0</v>
      </c>
      <c r="F39" s="17"/>
      <c r="G39" s="17"/>
      <c r="H39" s="17"/>
      <c r="I39" s="14">
        <f t="shared" si="0"/>
        <v>0</v>
      </c>
      <c r="J39" s="27"/>
      <c r="K39" s="37"/>
      <c r="L39" s="27"/>
      <c r="M39" s="14">
        <f t="shared" si="1"/>
        <v>0</v>
      </c>
      <c r="N39" s="84"/>
      <c r="O39" s="83">
        <f t="shared" si="2"/>
        <v>0</v>
      </c>
      <c r="P39" s="15" t="s">
        <v>108</v>
      </c>
      <c r="Q39" s="67"/>
    </row>
    <row r="40" spans="1:17" ht="18" x14ac:dyDescent="0.25">
      <c r="A40" s="16" t="s">
        <v>326</v>
      </c>
      <c r="B40" s="27"/>
      <c r="C40" s="17"/>
      <c r="D40" s="27"/>
      <c r="E40" s="14">
        <f t="shared" si="3"/>
        <v>0</v>
      </c>
      <c r="F40" s="17"/>
      <c r="G40" s="17"/>
      <c r="H40" s="17"/>
      <c r="I40" s="14">
        <f t="shared" si="0"/>
        <v>0</v>
      </c>
      <c r="J40" s="27"/>
      <c r="K40" s="17"/>
      <c r="L40" s="27"/>
      <c r="M40" s="14">
        <f t="shared" si="1"/>
        <v>0</v>
      </c>
      <c r="N40" s="84"/>
      <c r="O40" s="83">
        <f t="shared" si="2"/>
        <v>0</v>
      </c>
      <c r="P40" s="15" t="s">
        <v>108</v>
      </c>
      <c r="Q40" s="67"/>
    </row>
    <row r="41" spans="1:17" ht="18" x14ac:dyDescent="0.25">
      <c r="A41" s="16" t="s">
        <v>327</v>
      </c>
      <c r="B41" s="27"/>
      <c r="C41" s="37"/>
      <c r="D41" s="27"/>
      <c r="E41" s="14">
        <f t="shared" si="3"/>
        <v>0</v>
      </c>
      <c r="F41" s="17"/>
      <c r="G41" s="17"/>
      <c r="H41" s="17"/>
      <c r="I41" s="14">
        <f t="shared" si="0"/>
        <v>0</v>
      </c>
      <c r="J41" s="27"/>
      <c r="K41" s="37"/>
      <c r="L41" s="27"/>
      <c r="M41" s="14">
        <f t="shared" si="1"/>
        <v>0</v>
      </c>
      <c r="N41" s="84"/>
      <c r="O41" s="83">
        <f t="shared" si="2"/>
        <v>0</v>
      </c>
      <c r="P41" s="15" t="s">
        <v>108</v>
      </c>
      <c r="Q41" s="67"/>
    </row>
    <row r="42" spans="1:17" ht="18" x14ac:dyDescent="0.25">
      <c r="A42" s="16" t="s">
        <v>328</v>
      </c>
      <c r="B42" s="27"/>
      <c r="C42" s="37"/>
      <c r="D42" s="27"/>
      <c r="E42" s="14">
        <f t="shared" si="3"/>
        <v>0</v>
      </c>
      <c r="F42" s="17"/>
      <c r="G42" s="17"/>
      <c r="H42" s="17"/>
      <c r="I42" s="14">
        <f t="shared" si="0"/>
        <v>0</v>
      </c>
      <c r="J42" s="27"/>
      <c r="K42" s="37"/>
      <c r="L42" s="27"/>
      <c r="M42" s="14">
        <f t="shared" si="1"/>
        <v>0</v>
      </c>
      <c r="N42" s="84"/>
      <c r="O42" s="83">
        <f t="shared" si="2"/>
        <v>0</v>
      </c>
      <c r="P42" s="15" t="s">
        <v>108</v>
      </c>
      <c r="Q42" s="63"/>
    </row>
    <row r="43" spans="1:17" ht="18" x14ac:dyDescent="0.25">
      <c r="A43" s="16" t="s">
        <v>329</v>
      </c>
      <c r="B43" s="27"/>
      <c r="C43" s="37"/>
      <c r="D43" s="27"/>
      <c r="E43" s="14">
        <f t="shared" si="3"/>
        <v>0</v>
      </c>
      <c r="F43" s="17"/>
      <c r="G43" s="17"/>
      <c r="H43" s="17"/>
      <c r="I43" s="14">
        <f t="shared" si="0"/>
        <v>0</v>
      </c>
      <c r="J43" s="27"/>
      <c r="K43" s="37"/>
      <c r="L43" s="27"/>
      <c r="M43" s="14">
        <f t="shared" si="1"/>
        <v>0</v>
      </c>
      <c r="N43" s="84"/>
      <c r="O43" s="83">
        <f t="shared" si="2"/>
        <v>0</v>
      </c>
      <c r="P43" s="15" t="s">
        <v>108</v>
      </c>
      <c r="Q43" s="63"/>
    </row>
    <row r="44" spans="1:17" x14ac:dyDescent="0.2">
      <c r="A44" s="68" t="s">
        <v>115</v>
      </c>
      <c r="B44" s="69">
        <f>SUM(B32:B43)</f>
        <v>34.5</v>
      </c>
      <c r="C44" s="69">
        <f t="shared" ref="C44:M44" si="4">SUM(C32:C43)</f>
        <v>63</v>
      </c>
      <c r="D44" s="69">
        <f t="shared" si="4"/>
        <v>9.6</v>
      </c>
      <c r="E44" s="70">
        <f t="shared" si="4"/>
        <v>107.1</v>
      </c>
      <c r="F44" s="69">
        <f t="shared" si="4"/>
        <v>8.5</v>
      </c>
      <c r="G44" s="69">
        <f t="shared" si="4"/>
        <v>13.5</v>
      </c>
      <c r="H44" s="69">
        <f t="shared" si="4"/>
        <v>0</v>
      </c>
      <c r="I44" s="70">
        <f t="shared" si="4"/>
        <v>22</v>
      </c>
      <c r="J44" s="69">
        <f t="shared" si="4"/>
        <v>6</v>
      </c>
      <c r="K44" s="69">
        <f t="shared" si="4"/>
        <v>12.2</v>
      </c>
      <c r="L44" s="69">
        <f t="shared" si="4"/>
        <v>0</v>
      </c>
      <c r="M44" s="70">
        <f t="shared" si="4"/>
        <v>18.2</v>
      </c>
      <c r="N44" s="70">
        <f>SUM(N32:N43)</f>
        <v>147.30000000000001</v>
      </c>
      <c r="O44" s="71" t="s">
        <v>252</v>
      </c>
      <c r="P44" s="30">
        <f>IF(ISERROR(I44/(M44+I44+E44)),0,I44/(M44+I44+E44))</f>
        <v>0.1493550577053632</v>
      </c>
    </row>
    <row r="45" spans="1:17" x14ac:dyDescent="0.2">
      <c r="A45" s="64"/>
      <c r="B45" s="64"/>
      <c r="C45" s="64"/>
      <c r="D45" s="64"/>
      <c r="E45" s="64"/>
      <c r="F45" s="64"/>
      <c r="G45" s="64"/>
      <c r="H45" s="72"/>
      <c r="I45" s="72"/>
      <c r="J45" s="72"/>
      <c r="K45" s="72"/>
      <c r="L45" s="72"/>
      <c r="M45" s="72"/>
      <c r="N45" s="72"/>
    </row>
    <row r="46" spans="1:17" x14ac:dyDescent="0.2">
      <c r="A46" s="64"/>
      <c r="B46" s="64"/>
      <c r="C46" s="64"/>
      <c r="D46" s="64"/>
      <c r="E46" s="64"/>
      <c r="F46" s="64"/>
      <c r="G46" s="64"/>
      <c r="H46" s="72"/>
      <c r="I46" s="72"/>
      <c r="J46" s="72"/>
      <c r="K46" s="72"/>
      <c r="L46" s="72"/>
      <c r="M46" s="72"/>
      <c r="N46" s="72"/>
    </row>
    <row r="47" spans="1:17" x14ac:dyDescent="0.2">
      <c r="A47" s="64"/>
      <c r="B47" s="64"/>
      <c r="C47" s="64"/>
      <c r="D47" s="64"/>
      <c r="E47" s="64"/>
      <c r="F47" s="64"/>
      <c r="G47" s="64"/>
      <c r="H47" s="72"/>
      <c r="I47" s="72"/>
      <c r="J47" s="72"/>
      <c r="K47" s="72"/>
      <c r="L47" s="72"/>
      <c r="M47" s="72"/>
      <c r="N47" s="72"/>
    </row>
    <row r="48" spans="1:17" x14ac:dyDescent="0.2">
      <c r="A48" s="64"/>
      <c r="B48" s="64"/>
      <c r="C48" s="64"/>
      <c r="D48" s="73"/>
      <c r="E48" s="64"/>
      <c r="F48" s="64"/>
      <c r="G48" s="64"/>
      <c r="H48" s="72"/>
      <c r="I48" s="72"/>
      <c r="J48" s="72"/>
      <c r="K48" s="72"/>
      <c r="L48" s="72"/>
      <c r="M48" s="72"/>
      <c r="N48" s="72"/>
    </row>
    <row r="49" spans="1:16" x14ac:dyDescent="0.2">
      <c r="A49" s="64"/>
      <c r="B49" s="64"/>
      <c r="C49" s="64"/>
      <c r="D49" s="64"/>
      <c r="E49" s="64"/>
      <c r="F49" s="64"/>
      <c r="G49" s="64"/>
      <c r="H49" s="72"/>
      <c r="I49" s="72"/>
      <c r="J49" s="72"/>
      <c r="K49" s="72"/>
      <c r="L49" s="72"/>
      <c r="M49" s="72"/>
      <c r="N49" s="72"/>
    </row>
    <row r="50" spans="1:16" x14ac:dyDescent="0.2">
      <c r="A50" s="64"/>
      <c r="B50" s="64"/>
      <c r="C50" s="64"/>
      <c r="D50" s="64"/>
      <c r="E50" s="64"/>
      <c r="F50" s="64"/>
      <c r="G50" s="64"/>
      <c r="H50" s="72"/>
      <c r="I50" s="72"/>
      <c r="J50" s="72"/>
      <c r="K50" s="72"/>
      <c r="L50" s="72"/>
      <c r="M50" s="72"/>
      <c r="N50" s="72"/>
    </row>
    <row r="51" spans="1:16" x14ac:dyDescent="0.2">
      <c r="A51" s="64"/>
      <c r="B51" s="64"/>
      <c r="C51" s="64"/>
      <c r="D51" s="64"/>
      <c r="E51" s="64"/>
      <c r="F51" s="64"/>
      <c r="G51" s="64"/>
      <c r="H51" s="72"/>
      <c r="I51" s="72"/>
      <c r="J51" s="72"/>
      <c r="K51" s="72"/>
      <c r="L51" s="72"/>
      <c r="M51" s="72"/>
      <c r="N51" s="72"/>
    </row>
    <row r="52" spans="1:16" x14ac:dyDescent="0.2">
      <c r="A52" s="64"/>
      <c r="B52" s="64"/>
      <c r="C52" s="64"/>
      <c r="D52" s="64"/>
      <c r="E52" s="64"/>
      <c r="F52" s="64"/>
      <c r="G52" s="64"/>
      <c r="H52" s="72"/>
      <c r="I52" s="72"/>
      <c r="J52" s="72"/>
      <c r="K52" s="72"/>
      <c r="L52" s="72"/>
      <c r="M52" s="72"/>
      <c r="N52" s="72"/>
    </row>
    <row r="53" spans="1:16" x14ac:dyDescent="0.2">
      <c r="A53" s="64"/>
      <c r="B53" s="64"/>
      <c r="C53" s="64"/>
      <c r="D53" s="64"/>
      <c r="E53" s="64"/>
      <c r="F53" s="64"/>
      <c r="G53" s="64"/>
      <c r="H53" s="72"/>
      <c r="I53" s="72"/>
      <c r="J53" s="72"/>
      <c r="K53" s="72"/>
      <c r="L53" s="72"/>
      <c r="M53" s="72"/>
      <c r="N53" s="72"/>
    </row>
    <row r="54" spans="1:16" x14ac:dyDescent="0.2">
      <c r="A54" s="64"/>
      <c r="B54" s="64"/>
      <c r="C54" s="64"/>
      <c r="D54" s="64"/>
      <c r="E54" s="64"/>
      <c r="F54" s="64"/>
      <c r="G54" s="64"/>
      <c r="H54" s="72"/>
      <c r="I54" s="72"/>
      <c r="J54" s="72"/>
      <c r="K54" s="72"/>
      <c r="L54" s="72"/>
      <c r="M54" s="72"/>
      <c r="N54" s="72"/>
    </row>
    <row r="55" spans="1:16" x14ac:dyDescent="0.2">
      <c r="A55" s="64"/>
      <c r="B55" s="64"/>
      <c r="C55" s="64"/>
      <c r="D55" s="64"/>
      <c r="E55" s="64"/>
      <c r="F55" s="64"/>
      <c r="G55" s="64"/>
      <c r="H55" s="72"/>
      <c r="I55" s="72"/>
      <c r="J55" s="72"/>
      <c r="K55" s="72"/>
      <c r="L55" s="72"/>
      <c r="M55" s="72"/>
      <c r="N55" s="72"/>
    </row>
    <row r="56" spans="1:16" x14ac:dyDescent="0.2">
      <c r="A56" s="64"/>
      <c r="B56" s="64"/>
      <c r="C56" s="64"/>
      <c r="D56" s="64"/>
      <c r="E56" s="64"/>
      <c r="F56" s="64"/>
      <c r="G56" s="64"/>
      <c r="H56" s="72"/>
      <c r="I56" s="72"/>
      <c r="J56" s="72"/>
      <c r="K56" s="72"/>
      <c r="L56" s="72"/>
      <c r="M56" s="72"/>
      <c r="N56" s="72"/>
      <c r="O56" s="72"/>
      <c r="P56" s="72"/>
    </row>
    <row r="57" spans="1:16" x14ac:dyDescent="0.2">
      <c r="A57" s="64"/>
      <c r="B57" s="64"/>
      <c r="C57" s="64"/>
      <c r="D57" s="64"/>
      <c r="E57" s="64"/>
      <c r="F57" s="64"/>
      <c r="G57" s="64"/>
      <c r="H57" s="72"/>
      <c r="I57" s="72"/>
      <c r="J57" s="72"/>
      <c r="K57" s="72"/>
      <c r="L57" s="72"/>
      <c r="M57" s="72"/>
      <c r="N57" s="72"/>
    </row>
    <row r="58" spans="1:16" x14ac:dyDescent="0.2">
      <c r="A58" s="64"/>
      <c r="B58" s="64"/>
      <c r="C58" s="64"/>
      <c r="D58" s="64"/>
      <c r="E58" s="64"/>
      <c r="F58" s="64"/>
      <c r="G58" s="64"/>
      <c r="H58" s="72"/>
      <c r="I58" s="72"/>
      <c r="J58" s="72"/>
      <c r="K58" s="72"/>
      <c r="L58" s="72"/>
      <c r="M58" s="72"/>
      <c r="N58" s="72"/>
    </row>
    <row r="59" spans="1:16" x14ac:dyDescent="0.2">
      <c r="A59" s="64"/>
      <c r="B59" s="64"/>
      <c r="C59" s="64"/>
      <c r="D59" s="64"/>
      <c r="E59" s="64"/>
      <c r="F59" s="64"/>
      <c r="G59" s="64"/>
      <c r="H59" s="72"/>
      <c r="I59" s="72"/>
      <c r="J59" s="72"/>
      <c r="K59" s="72"/>
      <c r="L59" s="72"/>
      <c r="M59" s="72"/>
      <c r="N59" s="72"/>
    </row>
    <row r="60" spans="1:16" x14ac:dyDescent="0.2">
      <c r="A60" s="64"/>
      <c r="B60" s="64"/>
      <c r="C60" s="64"/>
      <c r="D60" s="64"/>
      <c r="E60" s="64"/>
      <c r="F60" s="64"/>
      <c r="G60" s="64"/>
      <c r="H60" s="72"/>
      <c r="I60" s="72"/>
      <c r="J60" s="72"/>
      <c r="K60" s="72"/>
      <c r="L60" s="72"/>
      <c r="M60" s="72"/>
      <c r="N60" s="72"/>
    </row>
    <row r="61" spans="1:16" x14ac:dyDescent="0.2">
      <c r="A61" s="64"/>
      <c r="B61" s="64"/>
      <c r="C61" s="64"/>
      <c r="D61" s="64"/>
      <c r="E61" s="64"/>
      <c r="F61" s="64"/>
      <c r="G61" s="64"/>
      <c r="H61" s="72"/>
      <c r="I61" s="72"/>
      <c r="J61" s="72"/>
      <c r="K61" s="72"/>
      <c r="L61" s="72"/>
      <c r="M61" s="72"/>
      <c r="N61" s="72"/>
    </row>
    <row r="62" spans="1:16" x14ac:dyDescent="0.2">
      <c r="A62" s="64"/>
      <c r="B62" s="64"/>
      <c r="C62" s="64"/>
      <c r="D62" s="64"/>
      <c r="E62" s="64"/>
      <c r="F62" s="64"/>
      <c r="G62" s="64"/>
      <c r="H62" s="72"/>
      <c r="I62" s="72"/>
      <c r="J62" s="72"/>
      <c r="K62" s="72"/>
      <c r="L62" s="72"/>
      <c r="M62" s="72"/>
      <c r="N62" s="72"/>
    </row>
    <row r="63" spans="1:16" x14ac:dyDescent="0.2">
      <c r="A63" s="64"/>
      <c r="B63" s="64"/>
      <c r="C63" s="64"/>
      <c r="D63" s="64"/>
      <c r="E63" s="64"/>
      <c r="F63" s="64"/>
      <c r="G63" s="64"/>
      <c r="H63" s="72"/>
      <c r="I63" s="72"/>
      <c r="J63" s="72"/>
      <c r="K63" s="72"/>
      <c r="L63" s="72"/>
      <c r="M63" s="72"/>
      <c r="N63" s="72"/>
    </row>
    <row r="64" spans="1:16" x14ac:dyDescent="0.2">
      <c r="A64" s="64"/>
      <c r="B64" s="64"/>
      <c r="C64" s="64"/>
      <c r="D64" s="64"/>
      <c r="E64" s="64"/>
      <c r="F64" s="64"/>
      <c r="G64" s="64"/>
      <c r="H64" s="72"/>
      <c r="I64" s="72"/>
      <c r="J64" s="72"/>
      <c r="K64" s="72"/>
      <c r="L64" s="72"/>
      <c r="M64" s="72"/>
      <c r="N64" s="72"/>
    </row>
    <row r="65" spans="1:14" x14ac:dyDescent="0.2">
      <c r="A65" s="64"/>
      <c r="B65" s="64"/>
      <c r="C65" s="64"/>
      <c r="D65" s="64"/>
      <c r="E65" s="64"/>
      <c r="F65" s="64"/>
      <c r="G65" s="64"/>
      <c r="H65" s="72"/>
      <c r="I65" s="72"/>
      <c r="J65" s="72"/>
      <c r="K65" s="72"/>
      <c r="L65" s="72"/>
      <c r="M65" s="72"/>
      <c r="N65" s="72"/>
    </row>
    <row r="66" spans="1:14" x14ac:dyDescent="0.2">
      <c r="A66" s="64"/>
      <c r="B66" s="64"/>
      <c r="C66" s="64"/>
      <c r="D66" s="64"/>
      <c r="E66" s="64"/>
      <c r="F66" s="64"/>
      <c r="G66" s="64"/>
      <c r="H66" s="72"/>
      <c r="I66" s="72"/>
      <c r="J66" s="72"/>
      <c r="K66" s="72"/>
      <c r="L66" s="72"/>
      <c r="M66" s="72"/>
      <c r="N66" s="72"/>
    </row>
    <row r="67" spans="1:14" x14ac:dyDescent="0.2">
      <c r="A67" s="64"/>
      <c r="B67" s="64"/>
      <c r="C67" s="64"/>
      <c r="D67" s="64"/>
      <c r="E67" s="64"/>
      <c r="F67" s="64"/>
      <c r="G67" s="64"/>
      <c r="H67" s="72"/>
      <c r="I67" s="72"/>
      <c r="J67" s="72"/>
      <c r="K67" s="72"/>
      <c r="L67" s="72"/>
      <c r="M67" s="72"/>
      <c r="N67" s="72"/>
    </row>
    <row r="68" spans="1:14" x14ac:dyDescent="0.2">
      <c r="A68" s="64"/>
      <c r="B68" s="64"/>
      <c r="C68" s="64"/>
      <c r="D68" s="64"/>
      <c r="E68" s="64"/>
      <c r="F68" s="64"/>
      <c r="G68" s="64"/>
      <c r="H68" s="72"/>
      <c r="I68" s="72"/>
      <c r="J68" s="72"/>
      <c r="K68" s="72"/>
      <c r="L68" s="72"/>
      <c r="M68" s="72"/>
      <c r="N68" s="72"/>
    </row>
    <row r="69" spans="1:14" x14ac:dyDescent="0.2">
      <c r="A69" s="64"/>
      <c r="B69" s="64"/>
      <c r="C69" s="64"/>
      <c r="D69" s="64"/>
      <c r="E69" s="64"/>
      <c r="F69" s="64"/>
      <c r="G69" s="64"/>
      <c r="H69" s="72"/>
      <c r="I69" s="72"/>
      <c r="J69" s="72"/>
      <c r="K69" s="72"/>
      <c r="L69" s="72"/>
      <c r="M69" s="72"/>
      <c r="N69" s="72"/>
    </row>
    <row r="70" spans="1:14" x14ac:dyDescent="0.2">
      <c r="A70" s="64"/>
      <c r="B70" s="64"/>
      <c r="C70" s="64"/>
      <c r="D70" s="64"/>
      <c r="E70" s="64"/>
      <c r="F70" s="64"/>
      <c r="G70" s="64"/>
      <c r="H70" s="72"/>
      <c r="I70" s="72"/>
      <c r="J70" s="72"/>
      <c r="K70" s="72"/>
      <c r="L70" s="72"/>
      <c r="M70" s="72"/>
      <c r="N70" s="72"/>
    </row>
    <row r="71" spans="1:14" x14ac:dyDescent="0.2">
      <c r="A71" s="64"/>
      <c r="B71" s="64"/>
      <c r="C71" s="64"/>
      <c r="D71" s="64"/>
      <c r="E71" s="64"/>
      <c r="F71" s="64"/>
      <c r="G71" s="64"/>
      <c r="H71" s="72"/>
      <c r="I71" s="72"/>
      <c r="J71" s="72"/>
      <c r="K71" s="72"/>
      <c r="L71" s="72"/>
      <c r="M71" s="72"/>
      <c r="N71" s="72"/>
    </row>
    <row r="72" spans="1:14" x14ac:dyDescent="0.2">
      <c r="A72" s="64"/>
      <c r="B72" s="64"/>
      <c r="C72" s="64"/>
      <c r="D72" s="64"/>
      <c r="E72" s="64"/>
      <c r="F72" s="64"/>
      <c r="G72" s="64"/>
      <c r="H72" s="72"/>
      <c r="I72" s="72"/>
      <c r="J72" s="72"/>
      <c r="K72" s="72"/>
      <c r="L72" s="72"/>
      <c r="M72" s="72"/>
      <c r="N72" s="72"/>
    </row>
    <row r="73" spans="1:14" x14ac:dyDescent="0.2">
      <c r="A73" s="64"/>
      <c r="B73" s="64"/>
      <c r="C73" s="64"/>
      <c r="D73" s="64"/>
      <c r="E73" s="64"/>
      <c r="F73" s="64"/>
      <c r="G73" s="64"/>
    </row>
    <row r="74" spans="1:14" x14ac:dyDescent="0.2">
      <c r="A74" s="237" t="s">
        <v>98</v>
      </c>
      <c r="B74" s="237"/>
      <c r="C74" s="237"/>
      <c r="D74" s="237"/>
      <c r="E74" s="237"/>
      <c r="F74" s="237"/>
      <c r="G74" s="237"/>
    </row>
    <row r="75" spans="1:14" ht="38.25" x14ac:dyDescent="0.2">
      <c r="A75" s="291" t="s">
        <v>86</v>
      </c>
      <c r="B75" s="292"/>
      <c r="C75" s="85" t="s">
        <v>330</v>
      </c>
      <c r="D75" s="11" t="s">
        <v>94</v>
      </c>
      <c r="E75" s="309" t="s">
        <v>306</v>
      </c>
      <c r="F75" s="310"/>
      <c r="G75" s="310"/>
    </row>
    <row r="76" spans="1:14" x14ac:dyDescent="0.2">
      <c r="A76" s="12"/>
      <c r="B76" s="12"/>
      <c r="C76" s="12"/>
      <c r="D76" s="12"/>
      <c r="E76" s="12"/>
      <c r="F76" s="12"/>
      <c r="G76" s="12"/>
    </row>
    <row r="77" spans="1:14" x14ac:dyDescent="0.2">
      <c r="A77" s="12"/>
      <c r="B77" s="12"/>
      <c r="C77" s="12"/>
      <c r="D77" s="12"/>
      <c r="E77" s="12"/>
      <c r="F77" s="12"/>
      <c r="G77" s="12"/>
    </row>
    <row r="78" spans="1:14" x14ac:dyDescent="0.2">
      <c r="A78" s="12"/>
      <c r="B78" s="12"/>
      <c r="C78" s="12"/>
      <c r="D78" s="12"/>
      <c r="E78" s="12"/>
      <c r="F78" s="12"/>
      <c r="G78" s="12"/>
    </row>
    <row r="79" spans="1:14" x14ac:dyDescent="0.2">
      <c r="A79" s="12"/>
      <c r="B79" s="12"/>
      <c r="C79" s="12"/>
      <c r="D79" s="12"/>
      <c r="E79" s="12"/>
      <c r="F79" s="12"/>
      <c r="G79" s="12"/>
    </row>
    <row r="80" spans="1:14" x14ac:dyDescent="0.2">
      <c r="A80" s="12"/>
      <c r="B80" s="12"/>
      <c r="C80" s="12"/>
      <c r="D80" s="12"/>
      <c r="E80" s="12"/>
      <c r="F80" s="12"/>
      <c r="G80" s="12"/>
    </row>
    <row r="81" spans="1:7" x14ac:dyDescent="0.2">
      <c r="A81" s="12"/>
      <c r="B81" s="12"/>
      <c r="C81" s="12"/>
      <c r="D81" s="12"/>
      <c r="E81" s="12"/>
      <c r="F81" s="12"/>
      <c r="G81" s="12"/>
    </row>
    <row r="82" spans="1:7" x14ac:dyDescent="0.2">
      <c r="A82" s="237" t="s">
        <v>99</v>
      </c>
      <c r="B82" s="237"/>
      <c r="C82" s="237"/>
      <c r="D82" s="237"/>
      <c r="E82" s="237"/>
      <c r="F82" s="237"/>
      <c r="G82" s="237"/>
    </row>
    <row r="83" spans="1:7" ht="38.25" x14ac:dyDescent="0.2">
      <c r="A83" s="291" t="s">
        <v>86</v>
      </c>
      <c r="B83" s="292"/>
      <c r="C83" s="85" t="s">
        <v>331</v>
      </c>
      <c r="D83" s="11" t="s">
        <v>94</v>
      </c>
      <c r="E83" s="309" t="s">
        <v>306</v>
      </c>
      <c r="F83" s="310"/>
      <c r="G83" s="310"/>
    </row>
    <row r="84" spans="1:7" x14ac:dyDescent="0.2">
      <c r="A84" s="12"/>
      <c r="B84" s="12"/>
      <c r="C84" s="12"/>
      <c r="D84" s="12"/>
      <c r="E84" s="12"/>
      <c r="F84" s="12"/>
      <c r="G84" s="12"/>
    </row>
    <row r="85" spans="1:7" x14ac:dyDescent="0.2">
      <c r="A85" s="12"/>
      <c r="B85" s="12"/>
      <c r="C85" s="12"/>
      <c r="D85" s="12"/>
      <c r="E85" s="12"/>
      <c r="F85" s="12"/>
      <c r="G85" s="12"/>
    </row>
    <row r="86" spans="1:7" x14ac:dyDescent="0.2">
      <c r="A86" s="12"/>
      <c r="B86" s="12"/>
      <c r="C86" s="12"/>
      <c r="D86" s="12"/>
      <c r="E86" s="12"/>
      <c r="F86" s="12"/>
      <c r="G86" s="12"/>
    </row>
    <row r="87" spans="1:7" x14ac:dyDescent="0.2">
      <c r="A87" s="12"/>
      <c r="B87" s="12"/>
      <c r="C87" s="12"/>
      <c r="D87" s="12"/>
      <c r="E87" s="12"/>
      <c r="F87" s="12"/>
      <c r="G87" s="12"/>
    </row>
    <row r="88" spans="1:7" x14ac:dyDescent="0.2">
      <c r="A88" s="12"/>
      <c r="B88" s="12"/>
      <c r="C88" s="12"/>
      <c r="D88" s="12"/>
      <c r="E88" s="12"/>
      <c r="F88" s="12"/>
      <c r="G88" s="12"/>
    </row>
    <row r="89" spans="1:7" x14ac:dyDescent="0.2">
      <c r="A89" s="12"/>
      <c r="B89" s="12"/>
      <c r="C89" s="12"/>
      <c r="D89" s="12"/>
      <c r="E89" s="12"/>
      <c r="F89" s="12"/>
      <c r="G89" s="12"/>
    </row>
    <row r="90" spans="1:7" x14ac:dyDescent="0.2">
      <c r="A90" s="237" t="s">
        <v>100</v>
      </c>
      <c r="B90" s="237"/>
      <c r="C90" s="237"/>
      <c r="D90" s="237"/>
      <c r="E90" s="237"/>
      <c r="F90" s="237"/>
      <c r="G90" s="237"/>
    </row>
    <row r="91" spans="1:7" ht="38.25" x14ac:dyDescent="0.2">
      <c r="A91" s="291" t="s">
        <v>86</v>
      </c>
      <c r="B91" s="292"/>
      <c r="C91" s="85" t="s">
        <v>332</v>
      </c>
      <c r="D91" s="11" t="s">
        <v>94</v>
      </c>
      <c r="E91" s="309" t="s">
        <v>306</v>
      </c>
      <c r="F91" s="310"/>
      <c r="G91" s="310"/>
    </row>
    <row r="92" spans="1:7" x14ac:dyDescent="0.2">
      <c r="A92" s="12"/>
      <c r="B92" s="12"/>
      <c r="C92" s="12"/>
      <c r="D92" s="12"/>
      <c r="E92" s="12"/>
      <c r="F92" s="12"/>
      <c r="G92" s="12"/>
    </row>
    <row r="93" spans="1:7" x14ac:dyDescent="0.2">
      <c r="A93" s="12"/>
      <c r="B93" s="12"/>
      <c r="C93" s="12"/>
      <c r="D93" s="12"/>
      <c r="E93" s="12"/>
      <c r="F93" s="12"/>
      <c r="G93" s="12"/>
    </row>
    <row r="94" spans="1:7" x14ac:dyDescent="0.2">
      <c r="A94" s="12"/>
      <c r="B94" s="12"/>
      <c r="C94" s="12"/>
      <c r="D94" s="12"/>
      <c r="E94" s="12"/>
      <c r="F94" s="12"/>
      <c r="G94" s="12"/>
    </row>
    <row r="95" spans="1:7" x14ac:dyDescent="0.2">
      <c r="A95" s="12"/>
      <c r="B95" s="12"/>
      <c r="C95" s="12"/>
      <c r="D95" s="12"/>
      <c r="E95" s="12"/>
      <c r="F95" s="12"/>
      <c r="G95" s="12"/>
    </row>
    <row r="96" spans="1:7" x14ac:dyDescent="0.2">
      <c r="A96" s="12"/>
      <c r="B96" s="12"/>
      <c r="C96" s="12"/>
      <c r="D96" s="12"/>
      <c r="E96" s="12"/>
      <c r="F96" s="12"/>
      <c r="G96" s="12"/>
    </row>
    <row r="97" spans="1:7" x14ac:dyDescent="0.2">
      <c r="A97" s="12"/>
      <c r="B97" s="12"/>
      <c r="C97" s="12"/>
      <c r="D97" s="12"/>
      <c r="E97" s="12"/>
      <c r="F97" s="12"/>
      <c r="G97" s="12"/>
    </row>
    <row r="98" spans="1:7" x14ac:dyDescent="0.2">
      <c r="A98" s="237" t="s">
        <v>101</v>
      </c>
      <c r="B98" s="237"/>
      <c r="C98" s="237"/>
      <c r="D98" s="237"/>
      <c r="E98" s="237"/>
      <c r="F98" s="237"/>
      <c r="G98" s="237"/>
    </row>
    <row r="99" spans="1:7" ht="38.25" x14ac:dyDescent="0.2">
      <c r="A99" s="291" t="s">
        <v>86</v>
      </c>
      <c r="B99" s="292"/>
      <c r="C99" s="85" t="s">
        <v>333</v>
      </c>
      <c r="D99" s="11" t="s">
        <v>94</v>
      </c>
      <c r="E99" s="309" t="s">
        <v>306</v>
      </c>
      <c r="F99" s="310"/>
      <c r="G99" s="310"/>
    </row>
    <row r="100" spans="1:7" x14ac:dyDescent="0.2">
      <c r="A100" s="12"/>
      <c r="B100" s="12"/>
      <c r="C100" s="12"/>
      <c r="D100" s="12"/>
      <c r="E100" s="12"/>
      <c r="F100" s="12"/>
      <c r="G100" s="12"/>
    </row>
    <row r="101" spans="1:7" x14ac:dyDescent="0.2">
      <c r="A101" s="12"/>
      <c r="B101" s="12"/>
      <c r="C101" s="12"/>
      <c r="D101" s="12"/>
      <c r="E101" s="12"/>
      <c r="F101" s="12"/>
      <c r="G101" s="12"/>
    </row>
    <row r="102" spans="1:7" x14ac:dyDescent="0.2">
      <c r="A102" s="12"/>
      <c r="B102" s="12"/>
      <c r="C102" s="12"/>
      <c r="D102" s="12"/>
      <c r="E102" s="12"/>
      <c r="F102" s="12"/>
      <c r="G102" s="12"/>
    </row>
    <row r="103" spans="1:7" x14ac:dyDescent="0.2">
      <c r="A103" s="12"/>
      <c r="B103" s="12"/>
      <c r="C103" s="12"/>
      <c r="D103" s="12"/>
      <c r="E103" s="12"/>
      <c r="F103" s="12"/>
      <c r="G103" s="12"/>
    </row>
    <row r="104" spans="1:7" x14ac:dyDescent="0.2">
      <c r="A104" s="12"/>
      <c r="B104" s="12"/>
      <c r="C104" s="12"/>
      <c r="D104" s="12"/>
      <c r="E104" s="12"/>
      <c r="F104" s="12"/>
      <c r="G104" s="12"/>
    </row>
    <row r="105" spans="1:7" x14ac:dyDescent="0.2">
      <c r="A105" s="12"/>
      <c r="B105" s="12"/>
      <c r="C105" s="12"/>
      <c r="D105" s="12"/>
      <c r="E105" s="12"/>
      <c r="F105" s="12"/>
      <c r="G105" s="12"/>
    </row>
    <row r="106" spans="1:7" x14ac:dyDescent="0.2">
      <c r="A106" s="12"/>
      <c r="B106" s="12"/>
      <c r="C106" s="12"/>
      <c r="D106" s="12"/>
      <c r="E106" s="12"/>
      <c r="F106" s="12"/>
      <c r="G106" s="12"/>
    </row>
  </sheetData>
  <mergeCells count="62">
    <mergeCell ref="P29:P31"/>
    <mergeCell ref="A90:G90"/>
    <mergeCell ref="A91:B91"/>
    <mergeCell ref="E91:G91"/>
    <mergeCell ref="A98:G98"/>
    <mergeCell ref="E83:G83"/>
    <mergeCell ref="J30:L30"/>
    <mergeCell ref="M30:M31"/>
    <mergeCell ref="N30:N31"/>
    <mergeCell ref="I30:I31"/>
    <mergeCell ref="O30:O31"/>
    <mergeCell ref="A99:B99"/>
    <mergeCell ref="A26:D26"/>
    <mergeCell ref="F26:G26"/>
    <mergeCell ref="A27:D27"/>
    <mergeCell ref="F27:G27"/>
    <mergeCell ref="A74:G74"/>
    <mergeCell ref="A29:H29"/>
    <mergeCell ref="A30:A31"/>
    <mergeCell ref="B30:D30"/>
    <mergeCell ref="E30:E31"/>
    <mergeCell ref="F30:H30"/>
    <mergeCell ref="E99:G99"/>
    <mergeCell ref="A75:B75"/>
    <mergeCell ref="E75:G75"/>
    <mergeCell ref="A82:G82"/>
    <mergeCell ref="A83:B83"/>
    <mergeCell ref="A25:B25"/>
    <mergeCell ref="C25:D25"/>
    <mergeCell ref="F25:G25"/>
    <mergeCell ref="A19:C19"/>
    <mergeCell ref="D19:G19"/>
    <mergeCell ref="A20:C20"/>
    <mergeCell ref="D20:G20"/>
    <mergeCell ref="F21:G21"/>
    <mergeCell ref="A22:B22"/>
    <mergeCell ref="F22:G22"/>
    <mergeCell ref="A23:B23"/>
    <mergeCell ref="F23:G23"/>
    <mergeCell ref="A24:B24"/>
    <mergeCell ref="C24:D24"/>
    <mergeCell ref="F24:G24"/>
    <mergeCell ref="A12:C15"/>
    <mergeCell ref="D12:G15"/>
    <mergeCell ref="A16:G16"/>
    <mergeCell ref="A17:C18"/>
    <mergeCell ref="D17:F17"/>
    <mergeCell ref="D18:F18"/>
    <mergeCell ref="G17:G18"/>
    <mergeCell ref="A1:G1"/>
    <mergeCell ref="A8:C11"/>
    <mergeCell ref="D8:G11"/>
    <mergeCell ref="A2:G2"/>
    <mergeCell ref="A3:C3"/>
    <mergeCell ref="D3:G3"/>
    <mergeCell ref="A5:B6"/>
    <mergeCell ref="C5:C6"/>
    <mergeCell ref="D5:G6"/>
    <mergeCell ref="A7:C7"/>
    <mergeCell ref="D7:G7"/>
    <mergeCell ref="A4:C4"/>
    <mergeCell ref="D4:G4"/>
  </mergeCells>
  <dataValidations disablePrompts="1" count="4">
    <dataValidation type="list" allowBlank="1" showInputMessage="1" showErrorMessage="1" error="USE SOLO UNO DE LA LISTA" sqref="D20:G20">
      <formula1>CLASE</formula1>
    </dataValidation>
    <dataValidation type="list" allowBlank="1" showInputMessage="1" showErrorMessage="1" error="USE SOLO UNO DE LA LISTA" sqref="D19">
      <formula1>TIPO</formula1>
    </dataValidation>
    <dataValidation type="list" allowBlank="1" showInputMessage="1" showErrorMessage="1" error="Seleccione uno de la lista" sqref="D7:G7">
      <formula1>COMPONENTE</formula1>
    </dataValidation>
    <dataValidation type="date" allowBlank="1" showInputMessage="1" showErrorMessage="1" sqref="A27">
      <formula1>36526</formula1>
      <formula2>401768</formula2>
    </dataValidation>
  </dataValidations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topLeftCell="B1" zoomScale="90" zoomScaleNormal="90" workbookViewId="0">
      <selection activeCell="D5" sqref="D5:G5"/>
    </sheetView>
  </sheetViews>
  <sheetFormatPr baseColWidth="10" defaultRowHeight="14.25" x14ac:dyDescent="0.2"/>
  <cols>
    <col min="1" max="6" width="4.7109375" style="18" customWidth="1"/>
    <col min="7" max="7" width="6" style="18" customWidth="1"/>
    <col min="8" max="8" width="4.7109375" style="18" customWidth="1"/>
    <col min="9" max="9" width="6.7109375" style="18" customWidth="1"/>
    <col min="10" max="10" width="4.7109375" style="18" customWidth="1"/>
    <col min="11" max="11" width="7.42578125" style="18" customWidth="1"/>
    <col min="12" max="18" width="4.7109375" style="18" customWidth="1"/>
    <col min="19" max="16384" width="11.42578125" style="18"/>
  </cols>
  <sheetData>
    <row r="1" spans="1:18" ht="108.75" customHeight="1" x14ac:dyDescent="0.2"/>
    <row r="2" spans="1:18" ht="15" x14ac:dyDescent="0.25">
      <c r="A2" s="24" t="s">
        <v>192</v>
      </c>
      <c r="B2" s="25"/>
      <c r="C2" s="25" t="s">
        <v>191</v>
      </c>
      <c r="D2" s="25"/>
      <c r="E2" s="25"/>
      <c r="F2" s="25"/>
      <c r="G2" s="25"/>
      <c r="H2" s="25"/>
      <c r="I2" s="24" t="s">
        <v>190</v>
      </c>
      <c r="J2" s="24"/>
      <c r="K2" s="24"/>
      <c r="L2" s="26" t="s">
        <v>189</v>
      </c>
      <c r="M2" s="26"/>
      <c r="N2" s="26"/>
      <c r="O2" s="23"/>
      <c r="P2" s="23"/>
      <c r="Q2" s="23"/>
      <c r="R2" s="23"/>
    </row>
    <row r="3" spans="1:18" ht="15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13"/>
      <c r="P3" s="13"/>
      <c r="Q3" s="13"/>
      <c r="R3" s="13"/>
    </row>
    <row r="4" spans="1:18" ht="15" x14ac:dyDescent="0.25">
      <c r="A4" s="24" t="s">
        <v>188</v>
      </c>
      <c r="B4" s="24"/>
      <c r="C4" s="25"/>
      <c r="D4" s="25"/>
      <c r="E4" s="25"/>
      <c r="F4" s="25" t="s">
        <v>187</v>
      </c>
      <c r="G4" s="25"/>
      <c r="H4" s="25"/>
      <c r="I4" s="25"/>
      <c r="J4" s="25"/>
      <c r="K4" s="25"/>
      <c r="L4" s="25"/>
      <c r="M4" s="24" t="s">
        <v>186</v>
      </c>
      <c r="N4" s="24"/>
      <c r="O4" s="23" t="s">
        <v>185</v>
      </c>
      <c r="P4" s="23"/>
      <c r="Q4" s="23"/>
      <c r="R4" s="23"/>
    </row>
    <row r="5" spans="1:18" ht="9.75" customHeight="1" x14ac:dyDescent="0.2"/>
    <row r="6" spans="1:18" ht="23.25" customHeight="1" x14ac:dyDescent="0.2">
      <c r="A6" s="325" t="s">
        <v>184</v>
      </c>
      <c r="B6" s="325"/>
      <c r="C6" s="325"/>
      <c r="D6" s="325"/>
      <c r="E6" s="325"/>
      <c r="F6" s="325" t="s">
        <v>183</v>
      </c>
      <c r="G6" s="325"/>
      <c r="H6" s="325"/>
      <c r="I6" s="325"/>
      <c r="J6" s="325"/>
      <c r="K6" s="325"/>
      <c r="L6" s="325" t="s">
        <v>182</v>
      </c>
      <c r="M6" s="325"/>
      <c r="N6" s="325"/>
      <c r="O6" s="325"/>
      <c r="P6" s="325"/>
      <c r="Q6" s="325"/>
      <c r="R6" s="325"/>
    </row>
    <row r="7" spans="1:18" ht="31.5" customHeight="1" x14ac:dyDescent="0.2">
      <c r="A7" s="325"/>
      <c r="B7" s="325"/>
      <c r="C7" s="325"/>
      <c r="D7" s="325"/>
      <c r="E7" s="325"/>
      <c r="F7" s="326" t="s">
        <v>181</v>
      </c>
      <c r="G7" s="326"/>
      <c r="H7" s="327" t="s">
        <v>180</v>
      </c>
      <c r="I7" s="327"/>
      <c r="J7" s="328" t="s">
        <v>179</v>
      </c>
      <c r="K7" s="328"/>
      <c r="L7" s="325"/>
      <c r="M7" s="325"/>
      <c r="N7" s="325"/>
      <c r="O7" s="325"/>
      <c r="P7" s="325"/>
      <c r="Q7" s="325"/>
      <c r="R7" s="325"/>
    </row>
    <row r="8" spans="1:18" ht="17.45" customHeight="1" x14ac:dyDescent="0.2">
      <c r="A8" s="318" t="s">
        <v>178</v>
      </c>
      <c r="B8" s="318"/>
      <c r="C8" s="318"/>
      <c r="D8" s="318"/>
      <c r="E8" s="318"/>
      <c r="F8" s="316"/>
      <c r="G8" s="316"/>
      <c r="H8" s="319" t="s">
        <v>177</v>
      </c>
      <c r="I8" s="319"/>
      <c r="J8" s="316"/>
      <c r="K8" s="316"/>
      <c r="L8" s="316"/>
      <c r="M8" s="316"/>
      <c r="N8" s="316"/>
      <c r="O8" s="316"/>
      <c r="P8" s="316"/>
      <c r="Q8" s="316"/>
      <c r="R8" s="316"/>
    </row>
    <row r="9" spans="1:18" ht="17.45" customHeight="1" x14ac:dyDescent="0.2">
      <c r="A9" s="318" t="s">
        <v>176</v>
      </c>
      <c r="B9" s="318"/>
      <c r="C9" s="318"/>
      <c r="D9" s="318"/>
      <c r="E9" s="318"/>
      <c r="F9" s="316"/>
      <c r="G9" s="316"/>
      <c r="H9" s="319"/>
      <c r="I9" s="319"/>
      <c r="J9" s="316" t="s">
        <v>175</v>
      </c>
      <c r="K9" s="316"/>
      <c r="L9" s="316"/>
      <c r="M9" s="316"/>
      <c r="N9" s="316"/>
      <c r="O9" s="316"/>
      <c r="P9" s="316"/>
      <c r="Q9" s="316"/>
      <c r="R9" s="316"/>
    </row>
    <row r="10" spans="1:18" ht="17.45" customHeight="1" x14ac:dyDescent="0.2">
      <c r="A10" s="318" t="s">
        <v>174</v>
      </c>
      <c r="B10" s="318"/>
      <c r="C10" s="318"/>
      <c r="D10" s="318"/>
      <c r="E10" s="318"/>
      <c r="F10" s="316" t="s">
        <v>173</v>
      </c>
      <c r="G10" s="316"/>
      <c r="H10" s="319" t="s">
        <v>172</v>
      </c>
      <c r="I10" s="319"/>
      <c r="J10" s="316"/>
      <c r="K10" s="316"/>
      <c r="L10" s="316"/>
      <c r="M10" s="316"/>
      <c r="N10" s="316"/>
      <c r="O10" s="316"/>
      <c r="P10" s="316"/>
      <c r="Q10" s="316"/>
      <c r="R10" s="316"/>
    </row>
    <row r="11" spans="1:18" ht="17.45" customHeight="1" x14ac:dyDescent="0.2">
      <c r="A11" s="318" t="s">
        <v>171</v>
      </c>
      <c r="B11" s="318"/>
      <c r="C11" s="318"/>
      <c r="D11" s="318"/>
      <c r="E11" s="318"/>
      <c r="F11" s="316" t="s">
        <v>170</v>
      </c>
      <c r="G11" s="316"/>
      <c r="H11" s="319" t="s">
        <v>169</v>
      </c>
      <c r="I11" s="319"/>
      <c r="J11" s="316"/>
      <c r="K11" s="316"/>
      <c r="L11" s="316"/>
      <c r="M11" s="316"/>
      <c r="N11" s="316"/>
      <c r="O11" s="316"/>
      <c r="P11" s="316"/>
      <c r="Q11" s="316"/>
      <c r="R11" s="316"/>
    </row>
    <row r="12" spans="1:18" ht="17.45" customHeight="1" x14ac:dyDescent="0.2">
      <c r="A12" s="318" t="s">
        <v>168</v>
      </c>
      <c r="B12" s="318"/>
      <c r="C12" s="318"/>
      <c r="D12" s="318"/>
      <c r="E12" s="318"/>
      <c r="F12" s="316" t="s">
        <v>167</v>
      </c>
      <c r="G12" s="316"/>
      <c r="H12" s="316" t="s">
        <v>166</v>
      </c>
      <c r="I12" s="316"/>
      <c r="J12" s="316"/>
      <c r="K12" s="316"/>
      <c r="L12" s="316"/>
      <c r="M12" s="316"/>
      <c r="N12" s="316"/>
      <c r="O12" s="316"/>
      <c r="P12" s="316"/>
      <c r="Q12" s="316"/>
      <c r="R12" s="316"/>
    </row>
    <row r="13" spans="1:18" ht="17.45" customHeight="1" x14ac:dyDescent="0.2">
      <c r="A13" s="320" t="s">
        <v>165</v>
      </c>
      <c r="B13" s="321"/>
      <c r="C13" s="321"/>
      <c r="D13" s="321"/>
      <c r="E13" s="322"/>
      <c r="F13" s="323"/>
      <c r="G13" s="324"/>
      <c r="H13" s="323" t="s">
        <v>164</v>
      </c>
      <c r="I13" s="324"/>
      <c r="J13" s="323"/>
      <c r="K13" s="324"/>
      <c r="L13" s="323"/>
      <c r="M13" s="329"/>
      <c r="N13" s="329"/>
      <c r="O13" s="329"/>
      <c r="P13" s="329"/>
      <c r="Q13" s="329"/>
      <c r="R13" s="324"/>
    </row>
    <row r="14" spans="1:18" ht="17.45" customHeight="1" x14ac:dyDescent="0.2">
      <c r="A14" s="318" t="s">
        <v>163</v>
      </c>
      <c r="B14" s="318"/>
      <c r="C14" s="318"/>
      <c r="D14" s="318"/>
      <c r="E14" s="318"/>
      <c r="F14" s="316"/>
      <c r="G14" s="316"/>
      <c r="H14" s="316" t="s">
        <v>162</v>
      </c>
      <c r="I14" s="316"/>
      <c r="J14" s="316"/>
      <c r="K14" s="316"/>
      <c r="L14" s="316"/>
      <c r="M14" s="316"/>
      <c r="N14" s="316"/>
      <c r="O14" s="316"/>
      <c r="P14" s="316"/>
      <c r="Q14" s="316"/>
      <c r="R14" s="316"/>
    </row>
    <row r="15" spans="1:18" ht="17.45" customHeight="1" x14ac:dyDescent="0.2">
      <c r="A15" s="318" t="s">
        <v>161</v>
      </c>
      <c r="B15" s="318"/>
      <c r="C15" s="318"/>
      <c r="D15" s="318"/>
      <c r="E15" s="318"/>
      <c r="F15" s="316" t="s">
        <v>160</v>
      </c>
      <c r="G15" s="316"/>
      <c r="H15" s="316" t="s">
        <v>159</v>
      </c>
      <c r="I15" s="316"/>
      <c r="J15" s="316"/>
      <c r="K15" s="316"/>
      <c r="L15" s="316"/>
      <c r="M15" s="316"/>
      <c r="N15" s="316"/>
      <c r="O15" s="316"/>
      <c r="P15" s="316"/>
      <c r="Q15" s="316"/>
      <c r="R15" s="316"/>
    </row>
    <row r="16" spans="1:18" ht="17.45" customHeight="1" x14ac:dyDescent="0.2">
      <c r="A16" s="318" t="s">
        <v>158</v>
      </c>
      <c r="B16" s="318"/>
      <c r="C16" s="318"/>
      <c r="D16" s="318"/>
      <c r="E16" s="318"/>
      <c r="F16" s="316" t="s">
        <v>157</v>
      </c>
      <c r="G16" s="316"/>
      <c r="H16" s="319" t="s">
        <v>156</v>
      </c>
      <c r="I16" s="319"/>
      <c r="J16" s="316" t="s">
        <v>155</v>
      </c>
      <c r="K16" s="316"/>
      <c r="L16" s="316"/>
      <c r="M16" s="316"/>
      <c r="N16" s="316"/>
      <c r="O16" s="316"/>
      <c r="P16" s="316"/>
      <c r="Q16" s="316"/>
      <c r="R16" s="316"/>
    </row>
    <row r="17" spans="1:18" ht="17.45" customHeight="1" x14ac:dyDescent="0.2">
      <c r="A17" s="318" t="s">
        <v>154</v>
      </c>
      <c r="B17" s="318"/>
      <c r="C17" s="318"/>
      <c r="D17" s="318"/>
      <c r="E17" s="318"/>
      <c r="F17" s="316" t="s">
        <v>153</v>
      </c>
      <c r="G17" s="316"/>
      <c r="H17" s="316" t="s">
        <v>152</v>
      </c>
      <c r="I17" s="316"/>
      <c r="J17" s="316"/>
      <c r="K17" s="316"/>
      <c r="L17" s="316"/>
      <c r="M17" s="316"/>
      <c r="N17" s="316"/>
      <c r="O17" s="316"/>
      <c r="P17" s="316"/>
      <c r="Q17" s="316"/>
      <c r="R17" s="316"/>
    </row>
    <row r="18" spans="1:18" ht="17.45" customHeight="1" x14ac:dyDescent="0.2">
      <c r="A18" s="318" t="s">
        <v>151</v>
      </c>
      <c r="B18" s="318"/>
      <c r="C18" s="318"/>
      <c r="D18" s="318"/>
      <c r="E18" s="318"/>
      <c r="F18" s="316" t="s">
        <v>147</v>
      </c>
      <c r="G18" s="316"/>
      <c r="H18" s="319" t="s">
        <v>150</v>
      </c>
      <c r="I18" s="319"/>
      <c r="J18" s="316" t="s">
        <v>149</v>
      </c>
      <c r="K18" s="316"/>
      <c r="L18" s="316"/>
      <c r="M18" s="316"/>
      <c r="N18" s="316"/>
      <c r="O18" s="316"/>
      <c r="P18" s="316"/>
      <c r="Q18" s="316"/>
      <c r="R18" s="316"/>
    </row>
    <row r="19" spans="1:18" ht="17.45" customHeight="1" x14ac:dyDescent="0.2">
      <c r="A19" s="318" t="s">
        <v>148</v>
      </c>
      <c r="B19" s="318"/>
      <c r="C19" s="318"/>
      <c r="D19" s="318"/>
      <c r="E19" s="318"/>
      <c r="F19" s="316"/>
      <c r="G19" s="316"/>
      <c r="H19" s="316" t="s">
        <v>147</v>
      </c>
      <c r="I19" s="316"/>
      <c r="J19" s="316"/>
      <c r="K19" s="316"/>
      <c r="L19" s="316"/>
      <c r="M19" s="316"/>
      <c r="N19" s="316"/>
      <c r="O19" s="316"/>
      <c r="P19" s="316"/>
      <c r="Q19" s="316"/>
      <c r="R19" s="316"/>
    </row>
    <row r="20" spans="1:18" ht="17.45" customHeight="1" x14ac:dyDescent="0.2">
      <c r="A20" s="318" t="s">
        <v>146</v>
      </c>
      <c r="B20" s="318"/>
      <c r="C20" s="318"/>
      <c r="D20" s="318"/>
      <c r="E20" s="318"/>
      <c r="F20" s="316" t="s">
        <v>145</v>
      </c>
      <c r="G20" s="316"/>
      <c r="H20" s="319" t="s">
        <v>144</v>
      </c>
      <c r="I20" s="319"/>
      <c r="J20" s="316"/>
      <c r="K20" s="316"/>
      <c r="L20" s="316"/>
      <c r="M20" s="316"/>
      <c r="N20" s="316"/>
      <c r="O20" s="316"/>
      <c r="P20" s="316"/>
      <c r="Q20" s="316"/>
      <c r="R20" s="316"/>
    </row>
    <row r="21" spans="1:18" ht="17.45" customHeight="1" x14ac:dyDescent="0.2">
      <c r="A21" s="318" t="s">
        <v>143</v>
      </c>
      <c r="B21" s="318"/>
      <c r="C21" s="318"/>
      <c r="D21" s="318"/>
      <c r="E21" s="318"/>
      <c r="F21" s="316" t="s">
        <v>142</v>
      </c>
      <c r="G21" s="316"/>
      <c r="H21" s="319" t="s">
        <v>141</v>
      </c>
      <c r="I21" s="319"/>
      <c r="J21" s="316"/>
      <c r="K21" s="316"/>
      <c r="L21" s="316"/>
      <c r="M21" s="316"/>
      <c r="N21" s="316"/>
      <c r="O21" s="316"/>
      <c r="P21" s="316"/>
      <c r="Q21" s="316"/>
      <c r="R21" s="316"/>
    </row>
    <row r="22" spans="1:18" ht="17.45" customHeight="1" x14ac:dyDescent="0.2">
      <c r="A22" s="318" t="s">
        <v>140</v>
      </c>
      <c r="B22" s="318"/>
      <c r="C22" s="318"/>
      <c r="D22" s="318"/>
      <c r="E22" s="318"/>
      <c r="F22" s="316"/>
      <c r="G22" s="316"/>
      <c r="H22" s="319" t="s">
        <v>139</v>
      </c>
      <c r="I22" s="319"/>
      <c r="J22" s="316"/>
      <c r="K22" s="316"/>
      <c r="L22" s="316"/>
      <c r="M22" s="316"/>
      <c r="N22" s="316"/>
      <c r="O22" s="316"/>
      <c r="P22" s="316"/>
      <c r="Q22" s="316"/>
      <c r="R22" s="316"/>
    </row>
    <row r="23" spans="1:18" ht="17.45" customHeight="1" x14ac:dyDescent="0.2">
      <c r="A23" s="318" t="s">
        <v>138</v>
      </c>
      <c r="B23" s="318"/>
      <c r="C23" s="318"/>
      <c r="D23" s="318"/>
      <c r="E23" s="318"/>
      <c r="F23" s="316"/>
      <c r="G23" s="316"/>
      <c r="H23" s="319" t="s">
        <v>137</v>
      </c>
      <c r="I23" s="319"/>
      <c r="J23" s="316" t="s">
        <v>136</v>
      </c>
      <c r="K23" s="316"/>
      <c r="L23" s="316"/>
      <c r="M23" s="316"/>
      <c r="N23" s="316"/>
      <c r="O23" s="316"/>
      <c r="P23" s="316"/>
      <c r="Q23" s="316"/>
      <c r="R23" s="316"/>
    </row>
    <row r="24" spans="1:18" ht="17.45" customHeight="1" x14ac:dyDescent="0.2">
      <c r="A24" s="318" t="s">
        <v>135</v>
      </c>
      <c r="B24" s="318"/>
      <c r="C24" s="318"/>
      <c r="D24" s="318"/>
      <c r="E24" s="318"/>
      <c r="F24" s="316"/>
      <c r="G24" s="316"/>
      <c r="H24" s="316" t="s">
        <v>134</v>
      </c>
      <c r="I24" s="316"/>
      <c r="J24" s="316"/>
      <c r="K24" s="316"/>
      <c r="L24" s="316"/>
      <c r="M24" s="316"/>
      <c r="N24" s="316"/>
      <c r="O24" s="316"/>
      <c r="P24" s="316"/>
      <c r="Q24" s="316"/>
      <c r="R24" s="316"/>
    </row>
    <row r="25" spans="1:18" ht="17.45" customHeight="1" x14ac:dyDescent="0.2">
      <c r="A25" s="318" t="s">
        <v>133</v>
      </c>
      <c r="B25" s="318"/>
      <c r="C25" s="318"/>
      <c r="D25" s="318"/>
      <c r="E25" s="318"/>
      <c r="F25" s="316"/>
      <c r="G25" s="316"/>
      <c r="H25" s="316" t="s">
        <v>132</v>
      </c>
      <c r="I25" s="316"/>
      <c r="J25" s="316" t="s">
        <v>131</v>
      </c>
      <c r="K25" s="316"/>
      <c r="L25" s="316"/>
      <c r="M25" s="316"/>
      <c r="N25" s="316"/>
      <c r="O25" s="316"/>
      <c r="P25" s="316"/>
      <c r="Q25" s="316"/>
      <c r="R25" s="316"/>
    </row>
    <row r="26" spans="1:18" ht="17.45" customHeight="1" x14ac:dyDescent="0.2">
      <c r="A26" s="318" t="s">
        <v>130</v>
      </c>
      <c r="B26" s="318"/>
      <c r="C26" s="318"/>
      <c r="D26" s="318"/>
      <c r="E26" s="318"/>
      <c r="F26" s="316"/>
      <c r="G26" s="316"/>
      <c r="H26" s="316" t="s">
        <v>129</v>
      </c>
      <c r="I26" s="316"/>
      <c r="J26" s="316"/>
      <c r="K26" s="316"/>
      <c r="L26" s="316"/>
      <c r="M26" s="316"/>
      <c r="N26" s="316"/>
      <c r="O26" s="316"/>
      <c r="P26" s="316"/>
      <c r="Q26" s="316"/>
      <c r="R26" s="316"/>
    </row>
    <row r="27" spans="1:18" ht="17.45" customHeight="1" x14ac:dyDescent="0.2">
      <c r="A27" s="318" t="s">
        <v>128</v>
      </c>
      <c r="B27" s="318"/>
      <c r="C27" s="318"/>
      <c r="D27" s="318"/>
      <c r="E27" s="318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</row>
    <row r="28" spans="1:18" ht="17.45" customHeight="1" x14ac:dyDescent="0.2">
      <c r="A28" s="318" t="s">
        <v>127</v>
      </c>
      <c r="B28" s="318"/>
      <c r="C28" s="318"/>
      <c r="D28" s="318"/>
      <c r="E28" s="318"/>
      <c r="F28" s="316"/>
      <c r="G28" s="316"/>
      <c r="H28" s="316"/>
      <c r="I28" s="316"/>
      <c r="J28" s="316"/>
      <c r="K28" s="316"/>
      <c r="L28" s="316"/>
      <c r="M28" s="316"/>
      <c r="N28" s="316"/>
      <c r="O28" s="316"/>
      <c r="P28" s="316"/>
      <c r="Q28" s="316"/>
      <c r="R28" s="316"/>
    </row>
    <row r="29" spans="1:18" ht="17.45" customHeight="1" x14ac:dyDescent="0.2">
      <c r="A29" s="318" t="s">
        <v>126</v>
      </c>
      <c r="B29" s="318"/>
      <c r="C29" s="318"/>
      <c r="D29" s="318"/>
      <c r="E29" s="318"/>
      <c r="F29" s="316" t="s">
        <v>125</v>
      </c>
      <c r="G29" s="316"/>
      <c r="H29" s="319" t="s">
        <v>124</v>
      </c>
      <c r="I29" s="319"/>
      <c r="J29" s="316"/>
      <c r="K29" s="316"/>
      <c r="L29" s="316"/>
      <c r="M29" s="316"/>
      <c r="N29" s="316"/>
      <c r="O29" s="316"/>
      <c r="P29" s="316"/>
      <c r="Q29" s="316"/>
      <c r="R29" s="316"/>
    </row>
    <row r="30" spans="1:18" ht="17.45" customHeight="1" x14ac:dyDescent="0.2">
      <c r="A30" s="318" t="s">
        <v>123</v>
      </c>
      <c r="B30" s="318"/>
      <c r="C30" s="318"/>
      <c r="D30" s="318"/>
      <c r="E30" s="318"/>
      <c r="F30" s="316"/>
      <c r="G30" s="316"/>
      <c r="H30" s="319" t="s">
        <v>122</v>
      </c>
      <c r="I30" s="319"/>
      <c r="J30" s="316"/>
      <c r="K30" s="316"/>
      <c r="L30" s="316"/>
      <c r="M30" s="316"/>
      <c r="N30" s="316"/>
      <c r="O30" s="316"/>
      <c r="P30" s="316"/>
      <c r="Q30" s="316"/>
      <c r="R30" s="316"/>
    </row>
    <row r="31" spans="1:18" ht="17.45" customHeight="1" x14ac:dyDescent="0.2">
      <c r="A31" s="318" t="s">
        <v>121</v>
      </c>
      <c r="B31" s="318"/>
      <c r="C31" s="318"/>
      <c r="D31" s="318"/>
      <c r="E31" s="318"/>
      <c r="F31" s="316"/>
      <c r="G31" s="316"/>
      <c r="H31" s="316" t="s">
        <v>120</v>
      </c>
      <c r="I31" s="316"/>
      <c r="J31" s="316"/>
      <c r="K31" s="316"/>
      <c r="L31" s="316"/>
      <c r="M31" s="316"/>
      <c r="N31" s="316"/>
      <c r="O31" s="316"/>
      <c r="P31" s="316"/>
      <c r="Q31" s="316"/>
      <c r="R31" s="316"/>
    </row>
    <row r="32" spans="1:18" ht="17.45" customHeight="1" x14ac:dyDescent="0.2">
      <c r="A32" s="318" t="s">
        <v>119</v>
      </c>
      <c r="B32" s="318"/>
      <c r="C32" s="318"/>
      <c r="D32" s="318"/>
      <c r="E32" s="318"/>
      <c r="F32" s="316" t="s">
        <v>118</v>
      </c>
      <c r="G32" s="316"/>
      <c r="H32" s="316"/>
      <c r="I32" s="316"/>
      <c r="J32" s="316"/>
      <c r="K32" s="316"/>
      <c r="L32" s="316"/>
      <c r="M32" s="316"/>
      <c r="N32" s="316"/>
      <c r="O32" s="316"/>
      <c r="P32" s="316"/>
      <c r="Q32" s="316"/>
      <c r="R32" s="316"/>
    </row>
    <row r="33" spans="1:18" ht="17.45" customHeight="1" x14ac:dyDescent="0.2">
      <c r="A33" s="320" t="s">
        <v>117</v>
      </c>
      <c r="B33" s="321"/>
      <c r="C33" s="321"/>
      <c r="D33" s="321"/>
      <c r="E33" s="322"/>
      <c r="F33" s="323"/>
      <c r="G33" s="324"/>
      <c r="H33" s="323" t="s">
        <v>116</v>
      </c>
      <c r="I33" s="324"/>
      <c r="J33" s="323"/>
      <c r="K33" s="324"/>
      <c r="L33" s="323"/>
      <c r="M33" s="329"/>
      <c r="N33" s="329"/>
      <c r="O33" s="329"/>
      <c r="P33" s="329"/>
      <c r="Q33" s="329"/>
      <c r="R33" s="324"/>
    </row>
    <row r="34" spans="1:18" ht="17.45" customHeight="1" x14ac:dyDescent="0.2">
      <c r="A34" s="22"/>
      <c r="B34" s="21"/>
      <c r="C34" s="21"/>
      <c r="D34" s="21"/>
      <c r="E34" s="20"/>
      <c r="F34" s="22"/>
      <c r="G34" s="20"/>
      <c r="H34" s="22"/>
      <c r="I34" s="20"/>
      <c r="J34" s="22"/>
      <c r="K34" s="20"/>
      <c r="L34" s="22"/>
      <c r="M34" s="21"/>
      <c r="N34" s="21"/>
      <c r="O34" s="21"/>
      <c r="P34" s="21"/>
      <c r="Q34" s="21"/>
      <c r="R34" s="20"/>
    </row>
    <row r="35" spans="1:18" ht="17.45" customHeight="1" x14ac:dyDescent="0.2">
      <c r="A35" s="22"/>
      <c r="B35" s="21"/>
      <c r="C35" s="21"/>
      <c r="D35" s="21"/>
      <c r="E35" s="20"/>
      <c r="F35" s="22"/>
      <c r="G35" s="20"/>
      <c r="H35" s="22"/>
      <c r="I35" s="20"/>
      <c r="J35" s="22"/>
      <c r="K35" s="20"/>
      <c r="L35" s="22"/>
      <c r="M35" s="21"/>
      <c r="N35" s="21"/>
      <c r="O35" s="21"/>
      <c r="P35" s="21"/>
      <c r="Q35" s="21"/>
      <c r="R35" s="20"/>
    </row>
    <row r="36" spans="1:18" ht="17.45" customHeight="1" x14ac:dyDescent="0.2">
      <c r="A36" s="316" t="s">
        <v>115</v>
      </c>
      <c r="B36" s="316"/>
      <c r="C36" s="316"/>
      <c r="D36" s="316"/>
      <c r="E36" s="316"/>
      <c r="F36" s="323" t="s">
        <v>114</v>
      </c>
      <c r="G36" s="329"/>
      <c r="H36" s="323" t="s">
        <v>113</v>
      </c>
      <c r="I36" s="329"/>
      <c r="J36" s="323" t="s">
        <v>112</v>
      </c>
      <c r="K36" s="329"/>
      <c r="L36" s="316"/>
      <c r="M36" s="316"/>
      <c r="N36" s="316"/>
      <c r="O36" s="316"/>
      <c r="P36" s="316"/>
      <c r="Q36" s="316"/>
      <c r="R36" s="316"/>
    </row>
    <row r="37" spans="1:18" ht="17.45" customHeight="1" x14ac:dyDescent="0.2">
      <c r="A37" s="18" t="s">
        <v>111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ht="17.45" customHeight="1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</row>
    <row r="39" spans="1:18" ht="17.45" customHeight="1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ht="17.4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ht="17.45" customHeight="1" x14ac:dyDescent="0.2"/>
  </sheetData>
  <mergeCells count="142">
    <mergeCell ref="L13:R13"/>
    <mergeCell ref="A33:E33"/>
    <mergeCell ref="F33:G33"/>
    <mergeCell ref="H33:I33"/>
    <mergeCell ref="J33:K33"/>
    <mergeCell ref="L33:R33"/>
    <mergeCell ref="A31:E31"/>
    <mergeCell ref="F31:G31"/>
    <mergeCell ref="H31:I31"/>
    <mergeCell ref="J31:K31"/>
    <mergeCell ref="A27:E27"/>
    <mergeCell ref="F27:G27"/>
    <mergeCell ref="H27:I27"/>
    <mergeCell ref="J27:K27"/>
    <mergeCell ref="L27:R27"/>
    <mergeCell ref="A26:E26"/>
    <mergeCell ref="F26:G26"/>
    <mergeCell ref="H26:I26"/>
    <mergeCell ref="J26:K26"/>
    <mergeCell ref="L26:R26"/>
    <mergeCell ref="A22:E22"/>
    <mergeCell ref="F22:G22"/>
    <mergeCell ref="H22:I22"/>
    <mergeCell ref="J22:K22"/>
    <mergeCell ref="A36:E36"/>
    <mergeCell ref="L36:R36"/>
    <mergeCell ref="L32:R32"/>
    <mergeCell ref="F36:G36"/>
    <mergeCell ref="H36:I36"/>
    <mergeCell ref="J36:K36"/>
    <mergeCell ref="L28:R28"/>
    <mergeCell ref="J29:K29"/>
    <mergeCell ref="A30:E30"/>
    <mergeCell ref="F30:G30"/>
    <mergeCell ref="H30:I30"/>
    <mergeCell ref="J30:K30"/>
    <mergeCell ref="L29:R29"/>
    <mergeCell ref="L30:R30"/>
    <mergeCell ref="A28:E28"/>
    <mergeCell ref="F28:G28"/>
    <mergeCell ref="H28:I28"/>
    <mergeCell ref="J28:K28"/>
    <mergeCell ref="L31:R31"/>
    <mergeCell ref="A29:E29"/>
    <mergeCell ref="F29:G29"/>
    <mergeCell ref="H29:I29"/>
    <mergeCell ref="L22:R22"/>
    <mergeCell ref="A25:E25"/>
    <mergeCell ref="F25:G25"/>
    <mergeCell ref="H25:I25"/>
    <mergeCell ref="J25:K25"/>
    <mergeCell ref="L25:R25"/>
    <mergeCell ref="A23:E23"/>
    <mergeCell ref="F23:G23"/>
    <mergeCell ref="H23:I23"/>
    <mergeCell ref="J23:K23"/>
    <mergeCell ref="L23:R23"/>
    <mergeCell ref="A24:E24"/>
    <mergeCell ref="F24:G24"/>
    <mergeCell ref="H24:I24"/>
    <mergeCell ref="J24:K24"/>
    <mergeCell ref="L24:R24"/>
    <mergeCell ref="A20:E20"/>
    <mergeCell ref="F20:G20"/>
    <mergeCell ref="H20:I20"/>
    <mergeCell ref="J20:K20"/>
    <mergeCell ref="L20:R20"/>
    <mergeCell ref="A21:E21"/>
    <mergeCell ref="F21:G21"/>
    <mergeCell ref="H21:I21"/>
    <mergeCell ref="J21:K21"/>
    <mergeCell ref="L21:R21"/>
    <mergeCell ref="A18:E18"/>
    <mergeCell ref="F18:G18"/>
    <mergeCell ref="H18:I18"/>
    <mergeCell ref="J18:K18"/>
    <mergeCell ref="L18:R18"/>
    <mergeCell ref="A19:E19"/>
    <mergeCell ref="F19:G19"/>
    <mergeCell ref="H19:I19"/>
    <mergeCell ref="J19:K19"/>
    <mergeCell ref="L19:R19"/>
    <mergeCell ref="J15:K15"/>
    <mergeCell ref="L15:R15"/>
    <mergeCell ref="A16:E16"/>
    <mergeCell ref="F16:G16"/>
    <mergeCell ref="H16:I16"/>
    <mergeCell ref="J16:K16"/>
    <mergeCell ref="L16:R16"/>
    <mergeCell ref="A17:E17"/>
    <mergeCell ref="F17:G17"/>
    <mergeCell ref="H17:I17"/>
    <mergeCell ref="J17:K17"/>
    <mergeCell ref="L17:R17"/>
    <mergeCell ref="L6:R7"/>
    <mergeCell ref="F7:G7"/>
    <mergeCell ref="A9:E9"/>
    <mergeCell ref="F9:G9"/>
    <mergeCell ref="H9:I9"/>
    <mergeCell ref="J9:K9"/>
    <mergeCell ref="L9:R9"/>
    <mergeCell ref="A12:E12"/>
    <mergeCell ref="F12:G12"/>
    <mergeCell ref="H12:I12"/>
    <mergeCell ref="J12:K12"/>
    <mergeCell ref="H7:I7"/>
    <mergeCell ref="J7:K7"/>
    <mergeCell ref="A6:E7"/>
    <mergeCell ref="F6:K6"/>
    <mergeCell ref="A10:E10"/>
    <mergeCell ref="F10:G10"/>
    <mergeCell ref="H10:I10"/>
    <mergeCell ref="J10:K10"/>
    <mergeCell ref="L10:R10"/>
    <mergeCell ref="A11:E11"/>
    <mergeCell ref="F11:G11"/>
    <mergeCell ref="H11:I11"/>
    <mergeCell ref="J11:K11"/>
    <mergeCell ref="L11:R11"/>
    <mergeCell ref="A38:R38"/>
    <mergeCell ref="A32:E32"/>
    <mergeCell ref="F32:G32"/>
    <mergeCell ref="H32:I32"/>
    <mergeCell ref="J32:K32"/>
    <mergeCell ref="A8:E8"/>
    <mergeCell ref="F8:G8"/>
    <mergeCell ref="H8:I8"/>
    <mergeCell ref="J8:K8"/>
    <mergeCell ref="L8:R8"/>
    <mergeCell ref="L12:R12"/>
    <mergeCell ref="A14:E14"/>
    <mergeCell ref="F14:G14"/>
    <mergeCell ref="H14:I14"/>
    <mergeCell ref="J14:K14"/>
    <mergeCell ref="L14:R14"/>
    <mergeCell ref="A13:E13"/>
    <mergeCell ref="F13:G13"/>
    <mergeCell ref="H13:I13"/>
    <mergeCell ref="J13:K13"/>
    <mergeCell ref="A15:E15"/>
    <mergeCell ref="F15:G15"/>
    <mergeCell ref="H15:I15"/>
  </mergeCells>
  <pageMargins left="0.51181102362204722" right="0.51181102362204722" top="0.19685039370078741" bottom="0.19685039370078741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90" zoomScaleNormal="90" workbookViewId="0">
      <selection activeCell="D5" sqref="D5:G5"/>
    </sheetView>
  </sheetViews>
  <sheetFormatPr baseColWidth="10" defaultRowHeight="14.25" x14ac:dyDescent="0.2"/>
  <cols>
    <col min="1" max="6" width="4.7109375" style="18" customWidth="1"/>
    <col min="7" max="7" width="6" style="18" customWidth="1"/>
    <col min="8" max="8" width="4.7109375" style="18" customWidth="1"/>
    <col min="9" max="9" width="6.7109375" style="18" customWidth="1"/>
    <col min="10" max="10" width="4.7109375" style="18" customWidth="1"/>
    <col min="11" max="11" width="7.42578125" style="18" customWidth="1"/>
    <col min="12" max="18" width="4.7109375" style="18" customWidth="1"/>
    <col min="19" max="16384" width="11.42578125" style="18"/>
  </cols>
  <sheetData>
    <row r="1" spans="1:18" ht="108.75" customHeight="1" x14ac:dyDescent="0.2"/>
    <row r="2" spans="1:18" ht="15" x14ac:dyDescent="0.25">
      <c r="A2" s="24" t="s">
        <v>192</v>
      </c>
      <c r="B2" s="25"/>
      <c r="C2" s="25" t="s">
        <v>191</v>
      </c>
      <c r="D2" s="25"/>
      <c r="E2" s="25"/>
      <c r="F2" s="25"/>
      <c r="G2" s="25"/>
      <c r="H2" s="25"/>
      <c r="I2" s="24" t="s">
        <v>190</v>
      </c>
      <c r="J2" s="24"/>
      <c r="K2" s="24"/>
      <c r="L2" s="26" t="s">
        <v>189</v>
      </c>
      <c r="M2" s="26"/>
      <c r="N2" s="26"/>
      <c r="O2" s="23"/>
      <c r="P2" s="23"/>
      <c r="Q2" s="23"/>
      <c r="R2" s="23"/>
    </row>
    <row r="3" spans="1:18" ht="15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13"/>
      <c r="P3" s="13"/>
      <c r="Q3" s="13"/>
      <c r="R3" s="13"/>
    </row>
    <row r="4" spans="1:18" ht="15" x14ac:dyDescent="0.25">
      <c r="A4" s="24" t="s">
        <v>188</v>
      </c>
      <c r="B4" s="24"/>
      <c r="C4" s="25"/>
      <c r="D4" s="25"/>
      <c r="E4" s="25"/>
      <c r="F4" s="25" t="s">
        <v>109</v>
      </c>
      <c r="G4" s="25"/>
      <c r="H4" s="25"/>
      <c r="I4" s="25"/>
      <c r="J4" s="25"/>
      <c r="K4" s="25"/>
      <c r="L4" s="25"/>
      <c r="M4" s="24" t="s">
        <v>186</v>
      </c>
      <c r="N4" s="24"/>
      <c r="O4" s="23" t="s">
        <v>109</v>
      </c>
      <c r="P4" s="23"/>
      <c r="Q4" s="23"/>
      <c r="R4" s="23"/>
    </row>
    <row r="5" spans="1:18" ht="9.75" customHeight="1" x14ac:dyDescent="0.2"/>
    <row r="6" spans="1:18" ht="23.25" customHeight="1" x14ac:dyDescent="0.2">
      <c r="A6" s="325" t="s">
        <v>184</v>
      </c>
      <c r="B6" s="325"/>
      <c r="C6" s="325"/>
      <c r="D6" s="325"/>
      <c r="E6" s="325"/>
      <c r="F6" s="325" t="s">
        <v>183</v>
      </c>
      <c r="G6" s="325"/>
      <c r="H6" s="325"/>
      <c r="I6" s="325"/>
      <c r="J6" s="325"/>
      <c r="K6" s="325"/>
      <c r="L6" s="325" t="s">
        <v>182</v>
      </c>
      <c r="M6" s="325"/>
      <c r="N6" s="325"/>
      <c r="O6" s="325"/>
      <c r="P6" s="325"/>
      <c r="Q6" s="325"/>
      <c r="R6" s="325"/>
    </row>
    <row r="7" spans="1:18" ht="31.5" customHeight="1" x14ac:dyDescent="0.2">
      <c r="A7" s="325"/>
      <c r="B7" s="325"/>
      <c r="C7" s="325"/>
      <c r="D7" s="325"/>
      <c r="E7" s="325"/>
      <c r="F7" s="326" t="s">
        <v>181</v>
      </c>
      <c r="G7" s="326"/>
      <c r="H7" s="327" t="s">
        <v>180</v>
      </c>
      <c r="I7" s="327"/>
      <c r="J7" s="328" t="s">
        <v>179</v>
      </c>
      <c r="K7" s="328"/>
      <c r="L7" s="325"/>
      <c r="M7" s="325"/>
      <c r="N7" s="325"/>
      <c r="O7" s="325"/>
      <c r="P7" s="325"/>
      <c r="Q7" s="325"/>
      <c r="R7" s="325"/>
    </row>
    <row r="8" spans="1:18" ht="17.45" customHeight="1" x14ac:dyDescent="0.2">
      <c r="A8" s="318" t="s">
        <v>178</v>
      </c>
      <c r="B8" s="318"/>
      <c r="C8" s="318"/>
      <c r="D8" s="318"/>
      <c r="E8" s="318"/>
      <c r="F8" s="316"/>
      <c r="G8" s="316"/>
      <c r="H8" s="319"/>
      <c r="I8" s="319"/>
      <c r="J8" s="316"/>
      <c r="K8" s="316"/>
      <c r="L8" s="316"/>
      <c r="M8" s="316"/>
      <c r="N8" s="316"/>
      <c r="O8" s="316"/>
      <c r="P8" s="316"/>
      <c r="Q8" s="316"/>
      <c r="R8" s="316"/>
    </row>
    <row r="9" spans="1:18" ht="17.45" customHeight="1" x14ac:dyDescent="0.2">
      <c r="A9" s="318" t="s">
        <v>176</v>
      </c>
      <c r="B9" s="318"/>
      <c r="C9" s="318"/>
      <c r="D9" s="318"/>
      <c r="E9" s="318"/>
      <c r="F9" s="316"/>
      <c r="G9" s="316"/>
      <c r="H9" s="319"/>
      <c r="I9" s="319"/>
      <c r="J9" s="316"/>
      <c r="K9" s="316"/>
      <c r="L9" s="316"/>
      <c r="M9" s="316"/>
      <c r="N9" s="316"/>
      <c r="O9" s="316"/>
      <c r="P9" s="316"/>
      <c r="Q9" s="316"/>
      <c r="R9" s="316"/>
    </row>
    <row r="10" spans="1:18" ht="17.45" customHeight="1" x14ac:dyDescent="0.2">
      <c r="A10" s="318" t="s">
        <v>174</v>
      </c>
      <c r="B10" s="318"/>
      <c r="C10" s="318"/>
      <c r="D10" s="318"/>
      <c r="E10" s="318"/>
      <c r="F10" s="316"/>
      <c r="G10" s="316"/>
      <c r="H10" s="319" t="s">
        <v>209</v>
      </c>
      <c r="I10" s="319"/>
      <c r="J10" s="316"/>
      <c r="K10" s="316"/>
      <c r="L10" s="316"/>
      <c r="M10" s="316"/>
      <c r="N10" s="316"/>
      <c r="O10" s="316"/>
      <c r="P10" s="316"/>
      <c r="Q10" s="316"/>
      <c r="R10" s="316"/>
    </row>
    <row r="11" spans="1:18" ht="17.45" customHeight="1" x14ac:dyDescent="0.2">
      <c r="A11" s="318" t="s">
        <v>171</v>
      </c>
      <c r="B11" s="318"/>
      <c r="C11" s="318"/>
      <c r="D11" s="318"/>
      <c r="E11" s="318"/>
      <c r="F11" s="316"/>
      <c r="G11" s="316"/>
      <c r="H11" s="319"/>
      <c r="I11" s="319"/>
      <c r="J11" s="316"/>
      <c r="K11" s="316"/>
      <c r="L11" s="316"/>
      <c r="M11" s="316"/>
      <c r="N11" s="316"/>
      <c r="O11" s="316"/>
      <c r="P11" s="316"/>
      <c r="Q11" s="316"/>
      <c r="R11" s="316"/>
    </row>
    <row r="12" spans="1:18" ht="17.45" customHeight="1" x14ac:dyDescent="0.2">
      <c r="A12" s="318" t="s">
        <v>168</v>
      </c>
      <c r="B12" s="318"/>
      <c r="C12" s="318"/>
      <c r="D12" s="318"/>
      <c r="E12" s="318"/>
      <c r="F12" s="316"/>
      <c r="G12" s="316"/>
      <c r="H12" s="316" t="s">
        <v>208</v>
      </c>
      <c r="I12" s="316"/>
      <c r="J12" s="316"/>
      <c r="K12" s="316"/>
      <c r="L12" s="316"/>
      <c r="M12" s="316"/>
      <c r="N12" s="316"/>
      <c r="O12" s="316"/>
      <c r="P12" s="316"/>
      <c r="Q12" s="316"/>
      <c r="R12" s="316"/>
    </row>
    <row r="13" spans="1:18" ht="17.45" customHeight="1" x14ac:dyDescent="0.2">
      <c r="A13" s="320" t="s">
        <v>165</v>
      </c>
      <c r="B13" s="321"/>
      <c r="C13" s="321"/>
      <c r="D13" s="321"/>
      <c r="E13" s="322"/>
      <c r="F13" s="323"/>
      <c r="G13" s="324"/>
      <c r="H13" s="323"/>
      <c r="I13" s="324"/>
      <c r="J13" s="323"/>
      <c r="K13" s="324"/>
      <c r="L13" s="323"/>
      <c r="M13" s="329"/>
      <c r="N13" s="329"/>
      <c r="O13" s="329"/>
      <c r="P13" s="329"/>
      <c r="Q13" s="329"/>
      <c r="R13" s="324"/>
    </row>
    <row r="14" spans="1:18" ht="17.45" customHeight="1" x14ac:dyDescent="0.2">
      <c r="A14" s="318" t="s">
        <v>163</v>
      </c>
      <c r="B14" s="318"/>
      <c r="C14" s="318"/>
      <c r="D14" s="318"/>
      <c r="E14" s="318"/>
      <c r="F14" s="316"/>
      <c r="G14" s="316"/>
      <c r="H14" s="316"/>
      <c r="I14" s="316"/>
      <c r="J14" s="316"/>
      <c r="K14" s="316"/>
      <c r="L14" s="316"/>
      <c r="M14" s="316"/>
      <c r="N14" s="316"/>
      <c r="O14" s="316"/>
      <c r="P14" s="316"/>
      <c r="Q14" s="316"/>
      <c r="R14" s="316"/>
    </row>
    <row r="15" spans="1:18" ht="17.45" customHeight="1" x14ac:dyDescent="0.2">
      <c r="A15" s="318" t="s">
        <v>161</v>
      </c>
      <c r="B15" s="318"/>
      <c r="C15" s="318"/>
      <c r="D15" s="318"/>
      <c r="E15" s="318"/>
      <c r="F15" s="316"/>
      <c r="G15" s="316"/>
      <c r="H15" s="316" t="s">
        <v>207</v>
      </c>
      <c r="I15" s="316"/>
      <c r="J15" s="316" t="s">
        <v>198</v>
      </c>
      <c r="K15" s="316"/>
      <c r="L15" s="316"/>
      <c r="M15" s="316"/>
      <c r="N15" s="316"/>
      <c r="O15" s="316"/>
      <c r="P15" s="316"/>
      <c r="Q15" s="316"/>
      <c r="R15" s="316"/>
    </row>
    <row r="16" spans="1:18" ht="17.45" customHeight="1" x14ac:dyDescent="0.2">
      <c r="A16" s="318" t="s">
        <v>158</v>
      </c>
      <c r="B16" s="318"/>
      <c r="C16" s="318"/>
      <c r="D16" s="318"/>
      <c r="E16" s="318"/>
      <c r="F16" s="316"/>
      <c r="G16" s="316"/>
      <c r="H16" s="319"/>
      <c r="I16" s="319"/>
      <c r="J16" s="316"/>
      <c r="K16" s="316"/>
      <c r="L16" s="316"/>
      <c r="M16" s="316"/>
      <c r="N16" s="316"/>
      <c r="O16" s="316"/>
      <c r="P16" s="316"/>
      <c r="Q16" s="316"/>
      <c r="R16" s="316"/>
    </row>
    <row r="17" spans="1:18" ht="17.45" customHeight="1" x14ac:dyDescent="0.2">
      <c r="A17" s="318" t="s">
        <v>154</v>
      </c>
      <c r="B17" s="318"/>
      <c r="C17" s="318"/>
      <c r="D17" s="318"/>
      <c r="E17" s="318"/>
      <c r="F17" s="316" t="s">
        <v>141</v>
      </c>
      <c r="G17" s="316"/>
      <c r="H17" s="316" t="s">
        <v>206</v>
      </c>
      <c r="I17" s="316"/>
      <c r="J17" s="316"/>
      <c r="K17" s="316"/>
      <c r="L17" s="316"/>
      <c r="M17" s="316"/>
      <c r="N17" s="316"/>
      <c r="O17" s="316"/>
      <c r="P17" s="316"/>
      <c r="Q17" s="316"/>
      <c r="R17" s="316"/>
    </row>
    <row r="18" spans="1:18" ht="17.45" customHeight="1" x14ac:dyDescent="0.2">
      <c r="A18" s="318" t="s">
        <v>151</v>
      </c>
      <c r="B18" s="318"/>
      <c r="C18" s="318"/>
      <c r="D18" s="318"/>
      <c r="E18" s="318"/>
      <c r="F18" s="316" t="s">
        <v>205</v>
      </c>
      <c r="G18" s="316"/>
      <c r="H18" s="319" t="s">
        <v>204</v>
      </c>
      <c r="I18" s="319"/>
      <c r="J18" s="316" t="s">
        <v>203</v>
      </c>
      <c r="K18" s="316"/>
      <c r="L18" s="316"/>
      <c r="M18" s="316"/>
      <c r="N18" s="316"/>
      <c r="O18" s="316"/>
      <c r="P18" s="316"/>
      <c r="Q18" s="316"/>
      <c r="R18" s="316"/>
    </row>
    <row r="19" spans="1:18" ht="17.45" customHeight="1" x14ac:dyDescent="0.2">
      <c r="A19" s="318" t="s">
        <v>148</v>
      </c>
      <c r="B19" s="318"/>
      <c r="C19" s="318"/>
      <c r="D19" s="318"/>
      <c r="E19" s="318"/>
      <c r="F19" s="316"/>
      <c r="G19" s="316"/>
      <c r="H19" s="316" t="s">
        <v>202</v>
      </c>
      <c r="I19" s="316"/>
      <c r="J19" s="316"/>
      <c r="K19" s="316"/>
      <c r="L19" s="316"/>
      <c r="M19" s="316"/>
      <c r="N19" s="316"/>
      <c r="O19" s="316"/>
      <c r="P19" s="316"/>
      <c r="Q19" s="316"/>
      <c r="R19" s="316"/>
    </row>
    <row r="20" spans="1:18" ht="17.45" customHeight="1" x14ac:dyDescent="0.2">
      <c r="A20" s="318" t="s">
        <v>146</v>
      </c>
      <c r="B20" s="318"/>
      <c r="C20" s="318"/>
      <c r="D20" s="318"/>
      <c r="E20" s="318"/>
      <c r="F20" s="316"/>
      <c r="G20" s="316"/>
      <c r="H20" s="319" t="s">
        <v>201</v>
      </c>
      <c r="I20" s="319"/>
      <c r="J20" s="316"/>
      <c r="K20" s="316"/>
      <c r="L20" s="316"/>
      <c r="M20" s="316"/>
      <c r="N20" s="316"/>
      <c r="O20" s="316"/>
      <c r="P20" s="316"/>
      <c r="Q20" s="316"/>
      <c r="R20" s="316"/>
    </row>
    <row r="21" spans="1:18" ht="17.45" customHeight="1" x14ac:dyDescent="0.2">
      <c r="A21" s="318" t="s">
        <v>143</v>
      </c>
      <c r="B21" s="318"/>
      <c r="C21" s="318"/>
      <c r="D21" s="318"/>
      <c r="E21" s="318"/>
      <c r="F21" s="316"/>
      <c r="G21" s="316"/>
      <c r="H21" s="319"/>
      <c r="I21" s="319"/>
      <c r="J21" s="316"/>
      <c r="K21" s="316"/>
      <c r="L21" s="316"/>
      <c r="M21" s="316"/>
      <c r="N21" s="316"/>
      <c r="O21" s="316"/>
      <c r="P21" s="316"/>
      <c r="Q21" s="316"/>
      <c r="R21" s="316"/>
    </row>
    <row r="22" spans="1:18" ht="17.45" customHeight="1" x14ac:dyDescent="0.2">
      <c r="A22" s="318" t="s">
        <v>140</v>
      </c>
      <c r="B22" s="318"/>
      <c r="C22" s="318"/>
      <c r="D22" s="318"/>
      <c r="E22" s="318"/>
      <c r="F22" s="316"/>
      <c r="G22" s="316"/>
      <c r="H22" s="319" t="s">
        <v>167</v>
      </c>
      <c r="I22" s="319"/>
      <c r="J22" s="316"/>
      <c r="K22" s="316"/>
      <c r="L22" s="316"/>
      <c r="M22" s="316"/>
      <c r="N22" s="316"/>
      <c r="O22" s="316"/>
      <c r="P22" s="316"/>
      <c r="Q22" s="316"/>
      <c r="R22" s="316"/>
    </row>
    <row r="23" spans="1:18" ht="17.45" customHeight="1" x14ac:dyDescent="0.2">
      <c r="A23" s="318" t="s">
        <v>138</v>
      </c>
      <c r="B23" s="318"/>
      <c r="C23" s="318"/>
      <c r="D23" s="318"/>
      <c r="E23" s="318"/>
      <c r="F23" s="316"/>
      <c r="G23" s="316"/>
      <c r="H23" s="319" t="s">
        <v>200</v>
      </c>
      <c r="I23" s="319"/>
      <c r="J23" s="316"/>
      <c r="K23" s="316"/>
      <c r="L23" s="316"/>
      <c r="M23" s="316"/>
      <c r="N23" s="316"/>
      <c r="O23" s="316"/>
      <c r="P23" s="316"/>
      <c r="Q23" s="316"/>
      <c r="R23" s="316"/>
    </row>
    <row r="24" spans="1:18" ht="17.45" customHeight="1" x14ac:dyDescent="0.2">
      <c r="A24" s="318" t="s">
        <v>135</v>
      </c>
      <c r="B24" s="318"/>
      <c r="C24" s="318"/>
      <c r="D24" s="318"/>
      <c r="E24" s="318"/>
      <c r="F24" s="316"/>
      <c r="G24" s="316"/>
      <c r="H24" s="316"/>
      <c r="I24" s="316"/>
      <c r="J24" s="316"/>
      <c r="K24" s="316"/>
      <c r="L24" s="316"/>
      <c r="M24" s="316"/>
      <c r="N24" s="316"/>
      <c r="O24" s="316"/>
      <c r="P24" s="316"/>
      <c r="Q24" s="316"/>
      <c r="R24" s="316"/>
    </row>
    <row r="25" spans="1:18" ht="17.45" customHeight="1" x14ac:dyDescent="0.2">
      <c r="A25" s="318" t="s">
        <v>133</v>
      </c>
      <c r="B25" s="318"/>
      <c r="C25" s="318"/>
      <c r="D25" s="318"/>
      <c r="E25" s="318"/>
      <c r="F25" s="316"/>
      <c r="G25" s="316"/>
      <c r="H25" s="316" t="s">
        <v>198</v>
      </c>
      <c r="I25" s="316"/>
      <c r="J25" s="316" t="s">
        <v>199</v>
      </c>
      <c r="K25" s="316"/>
      <c r="L25" s="316"/>
      <c r="M25" s="316"/>
      <c r="N25" s="316"/>
      <c r="O25" s="316"/>
      <c r="P25" s="316"/>
      <c r="Q25" s="316"/>
      <c r="R25" s="316"/>
    </row>
    <row r="26" spans="1:18" ht="17.45" customHeight="1" x14ac:dyDescent="0.2">
      <c r="A26" s="318" t="s">
        <v>130</v>
      </c>
      <c r="B26" s="318"/>
      <c r="C26" s="318"/>
      <c r="D26" s="318"/>
      <c r="E26" s="318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6"/>
      <c r="R26" s="316"/>
    </row>
    <row r="27" spans="1:18" ht="17.45" customHeight="1" x14ac:dyDescent="0.2">
      <c r="A27" s="318" t="s">
        <v>128</v>
      </c>
      <c r="B27" s="318"/>
      <c r="C27" s="318"/>
      <c r="D27" s="318"/>
      <c r="E27" s="318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</row>
    <row r="28" spans="1:18" ht="17.45" customHeight="1" x14ac:dyDescent="0.2">
      <c r="A28" s="318" t="s">
        <v>127</v>
      </c>
      <c r="B28" s="318"/>
      <c r="C28" s="318"/>
      <c r="D28" s="318"/>
      <c r="E28" s="318"/>
      <c r="F28" s="316"/>
      <c r="G28" s="316"/>
      <c r="H28" s="316"/>
      <c r="I28" s="316"/>
      <c r="J28" s="316"/>
      <c r="K28" s="316"/>
      <c r="L28" s="316"/>
      <c r="M28" s="316"/>
      <c r="N28" s="316"/>
      <c r="O28" s="316"/>
      <c r="P28" s="316"/>
      <c r="Q28" s="316"/>
      <c r="R28" s="316"/>
    </row>
    <row r="29" spans="1:18" ht="17.45" customHeight="1" x14ac:dyDescent="0.2">
      <c r="A29" s="318" t="s">
        <v>126</v>
      </c>
      <c r="B29" s="318"/>
      <c r="C29" s="318"/>
      <c r="D29" s="318"/>
      <c r="E29" s="318"/>
      <c r="F29" s="316" t="s">
        <v>198</v>
      </c>
      <c r="G29" s="316"/>
      <c r="H29" s="319"/>
      <c r="I29" s="319"/>
      <c r="J29" s="316"/>
      <c r="K29" s="316"/>
      <c r="L29" s="316"/>
      <c r="M29" s="316"/>
      <c r="N29" s="316"/>
      <c r="O29" s="316"/>
      <c r="P29" s="316"/>
      <c r="Q29" s="316"/>
      <c r="R29" s="316"/>
    </row>
    <row r="30" spans="1:18" ht="17.45" customHeight="1" x14ac:dyDescent="0.2">
      <c r="A30" s="318" t="s">
        <v>123</v>
      </c>
      <c r="B30" s="318"/>
      <c r="C30" s="318"/>
      <c r="D30" s="318"/>
      <c r="E30" s="318"/>
      <c r="F30" s="316"/>
      <c r="G30" s="316"/>
      <c r="H30" s="319"/>
      <c r="I30" s="319"/>
      <c r="J30" s="316"/>
      <c r="K30" s="316"/>
      <c r="L30" s="316"/>
      <c r="M30" s="316"/>
      <c r="N30" s="316"/>
      <c r="O30" s="316"/>
      <c r="P30" s="316"/>
      <c r="Q30" s="316"/>
      <c r="R30" s="316"/>
    </row>
    <row r="31" spans="1:18" ht="17.45" customHeight="1" x14ac:dyDescent="0.2">
      <c r="A31" s="318" t="s">
        <v>121</v>
      </c>
      <c r="B31" s="318"/>
      <c r="C31" s="318"/>
      <c r="D31" s="318"/>
      <c r="E31" s="318"/>
      <c r="F31" s="316"/>
      <c r="G31" s="316"/>
      <c r="H31" s="316" t="s">
        <v>197</v>
      </c>
      <c r="I31" s="316"/>
      <c r="J31" s="316"/>
      <c r="K31" s="316"/>
      <c r="L31" s="316"/>
      <c r="M31" s="316"/>
      <c r="N31" s="316"/>
      <c r="O31" s="316"/>
      <c r="P31" s="316"/>
      <c r="Q31" s="316"/>
      <c r="R31" s="316"/>
    </row>
    <row r="32" spans="1:18" ht="17.45" customHeight="1" x14ac:dyDescent="0.2">
      <c r="A32" s="318" t="s">
        <v>119</v>
      </c>
      <c r="B32" s="318"/>
      <c r="C32" s="318"/>
      <c r="D32" s="318"/>
      <c r="E32" s="318"/>
      <c r="F32" s="316" t="s">
        <v>196</v>
      </c>
      <c r="G32" s="316"/>
      <c r="H32" s="316"/>
      <c r="I32" s="316"/>
      <c r="J32" s="316"/>
      <c r="K32" s="316"/>
      <c r="L32" s="316"/>
      <c r="M32" s="316"/>
      <c r="N32" s="316"/>
      <c r="O32" s="316"/>
      <c r="P32" s="316"/>
      <c r="Q32" s="316"/>
      <c r="R32" s="316"/>
    </row>
    <row r="33" spans="1:18" ht="17.45" customHeight="1" x14ac:dyDescent="0.2">
      <c r="A33" s="320" t="s">
        <v>117</v>
      </c>
      <c r="B33" s="321"/>
      <c r="C33" s="321"/>
      <c r="D33" s="321"/>
      <c r="E33" s="322"/>
      <c r="F33" s="323"/>
      <c r="G33" s="324"/>
      <c r="H33" s="323"/>
      <c r="I33" s="324"/>
      <c r="J33" s="323"/>
      <c r="K33" s="324"/>
      <c r="L33" s="323"/>
      <c r="M33" s="329"/>
      <c r="N33" s="329"/>
      <c r="O33" s="329"/>
      <c r="P33" s="329"/>
      <c r="Q33" s="329"/>
      <c r="R33" s="324"/>
    </row>
    <row r="34" spans="1:18" ht="17.45" customHeight="1" x14ac:dyDescent="0.2">
      <c r="A34" s="22"/>
      <c r="B34" s="21"/>
      <c r="C34" s="21"/>
      <c r="D34" s="21"/>
      <c r="E34" s="20"/>
      <c r="F34" s="22"/>
      <c r="G34" s="20"/>
      <c r="H34" s="22"/>
      <c r="I34" s="20"/>
      <c r="J34" s="22"/>
      <c r="K34" s="20"/>
      <c r="L34" s="22"/>
      <c r="M34" s="21"/>
      <c r="N34" s="21"/>
      <c r="O34" s="21"/>
      <c r="P34" s="21"/>
      <c r="Q34" s="21"/>
      <c r="R34" s="20"/>
    </row>
    <row r="35" spans="1:18" ht="17.45" customHeight="1" x14ac:dyDescent="0.2">
      <c r="A35" s="22"/>
      <c r="B35" s="21"/>
      <c r="C35" s="21"/>
      <c r="D35" s="21"/>
      <c r="E35" s="20"/>
      <c r="F35" s="22"/>
      <c r="G35" s="20"/>
      <c r="H35" s="22"/>
      <c r="I35" s="20"/>
      <c r="J35" s="22"/>
      <c r="K35" s="20"/>
      <c r="L35" s="22"/>
      <c r="M35" s="21"/>
      <c r="N35" s="21"/>
      <c r="O35" s="21"/>
      <c r="P35" s="21"/>
      <c r="Q35" s="21"/>
      <c r="R35" s="20"/>
    </row>
    <row r="36" spans="1:18" ht="17.45" customHeight="1" x14ac:dyDescent="0.2">
      <c r="A36" s="316" t="s">
        <v>115</v>
      </c>
      <c r="B36" s="316"/>
      <c r="C36" s="316"/>
      <c r="D36" s="316"/>
      <c r="E36" s="316"/>
      <c r="F36" s="323" t="s">
        <v>195</v>
      </c>
      <c r="G36" s="329"/>
      <c r="H36" s="323" t="s">
        <v>194</v>
      </c>
      <c r="I36" s="329"/>
      <c r="J36" s="323" t="s">
        <v>193</v>
      </c>
      <c r="K36" s="329"/>
      <c r="L36" s="316"/>
      <c r="M36" s="316"/>
      <c r="N36" s="316"/>
      <c r="O36" s="316"/>
      <c r="P36" s="316"/>
      <c r="Q36" s="316"/>
      <c r="R36" s="316"/>
    </row>
    <row r="37" spans="1:18" ht="17.45" customHeight="1" x14ac:dyDescent="0.2">
      <c r="A37" s="18" t="s">
        <v>111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ht="17.45" customHeight="1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</row>
    <row r="39" spans="1:18" ht="17.45" customHeight="1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ht="17.4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ht="17.45" customHeight="1" x14ac:dyDescent="0.2"/>
  </sheetData>
  <mergeCells count="142">
    <mergeCell ref="A10:E10"/>
    <mergeCell ref="F10:G10"/>
    <mergeCell ref="H10:I10"/>
    <mergeCell ref="J10:K10"/>
    <mergeCell ref="L10:R10"/>
    <mergeCell ref="A11:E11"/>
    <mergeCell ref="F11:G11"/>
    <mergeCell ref="H11:I11"/>
    <mergeCell ref="J11:K11"/>
    <mergeCell ref="L11:R11"/>
    <mergeCell ref="A38:R38"/>
    <mergeCell ref="A32:E32"/>
    <mergeCell ref="F32:G32"/>
    <mergeCell ref="H32:I32"/>
    <mergeCell ref="J32:K32"/>
    <mergeCell ref="A8:E8"/>
    <mergeCell ref="F8:G8"/>
    <mergeCell ref="H8:I8"/>
    <mergeCell ref="J8:K8"/>
    <mergeCell ref="L8:R8"/>
    <mergeCell ref="H12:I12"/>
    <mergeCell ref="J12:K12"/>
    <mergeCell ref="A16:E16"/>
    <mergeCell ref="F16:G16"/>
    <mergeCell ref="H16:I16"/>
    <mergeCell ref="J16:K16"/>
    <mergeCell ref="L16:R16"/>
    <mergeCell ref="A17:E17"/>
    <mergeCell ref="F17:G17"/>
    <mergeCell ref="H17:I17"/>
    <mergeCell ref="J17:K17"/>
    <mergeCell ref="L17:R17"/>
    <mergeCell ref="A18:E18"/>
    <mergeCell ref="F18:G18"/>
    <mergeCell ref="F7:G7"/>
    <mergeCell ref="A9:E9"/>
    <mergeCell ref="F9:G9"/>
    <mergeCell ref="H9:I9"/>
    <mergeCell ref="J9:K9"/>
    <mergeCell ref="L9:R9"/>
    <mergeCell ref="A15:E15"/>
    <mergeCell ref="F15:G15"/>
    <mergeCell ref="H15:I15"/>
    <mergeCell ref="J15:K15"/>
    <mergeCell ref="L15:R15"/>
    <mergeCell ref="H7:I7"/>
    <mergeCell ref="J7:K7"/>
    <mergeCell ref="A6:E7"/>
    <mergeCell ref="F6:K6"/>
    <mergeCell ref="L6:R7"/>
    <mergeCell ref="L12:R12"/>
    <mergeCell ref="A14:E14"/>
    <mergeCell ref="F14:G14"/>
    <mergeCell ref="H14:I14"/>
    <mergeCell ref="J14:K14"/>
    <mergeCell ref="L14:R14"/>
    <mergeCell ref="A12:E12"/>
    <mergeCell ref="F12:G12"/>
    <mergeCell ref="H18:I18"/>
    <mergeCell ref="J18:K18"/>
    <mergeCell ref="L18:R18"/>
    <mergeCell ref="A19:E19"/>
    <mergeCell ref="F19:G19"/>
    <mergeCell ref="H19:I19"/>
    <mergeCell ref="J19:K19"/>
    <mergeCell ref="L19:R19"/>
    <mergeCell ref="A20:E20"/>
    <mergeCell ref="F20:G20"/>
    <mergeCell ref="H20:I20"/>
    <mergeCell ref="J20:K20"/>
    <mergeCell ref="L20:R20"/>
    <mergeCell ref="A21:E21"/>
    <mergeCell ref="F21:G21"/>
    <mergeCell ref="H21:I21"/>
    <mergeCell ref="J21:K21"/>
    <mergeCell ref="L21:R21"/>
    <mergeCell ref="A22:E22"/>
    <mergeCell ref="F22:G22"/>
    <mergeCell ref="H22:I22"/>
    <mergeCell ref="J22:K22"/>
    <mergeCell ref="L22:R22"/>
    <mergeCell ref="A23:E23"/>
    <mergeCell ref="F23:G23"/>
    <mergeCell ref="H23:I23"/>
    <mergeCell ref="J23:K23"/>
    <mergeCell ref="L23:R23"/>
    <mergeCell ref="A26:E26"/>
    <mergeCell ref="F26:G26"/>
    <mergeCell ref="H26:I26"/>
    <mergeCell ref="J26:K26"/>
    <mergeCell ref="L26:R26"/>
    <mergeCell ref="A25:E25"/>
    <mergeCell ref="F25:G25"/>
    <mergeCell ref="H25:I25"/>
    <mergeCell ref="J25:K25"/>
    <mergeCell ref="L25:R25"/>
    <mergeCell ref="L30:R30"/>
    <mergeCell ref="J29:K29"/>
    <mergeCell ref="A30:E30"/>
    <mergeCell ref="F30:G30"/>
    <mergeCell ref="H30:I30"/>
    <mergeCell ref="J30:K30"/>
    <mergeCell ref="L29:R29"/>
    <mergeCell ref="A24:E24"/>
    <mergeCell ref="F24:G24"/>
    <mergeCell ref="H24:I24"/>
    <mergeCell ref="J24:K24"/>
    <mergeCell ref="L24:R24"/>
    <mergeCell ref="A27:E27"/>
    <mergeCell ref="F27:G27"/>
    <mergeCell ref="H27:I27"/>
    <mergeCell ref="J27:K27"/>
    <mergeCell ref="L27:R27"/>
    <mergeCell ref="A28:E28"/>
    <mergeCell ref="F28:G28"/>
    <mergeCell ref="H28:I28"/>
    <mergeCell ref="J28:K28"/>
    <mergeCell ref="L28:R28"/>
    <mergeCell ref="A36:E36"/>
    <mergeCell ref="L36:R36"/>
    <mergeCell ref="L32:R32"/>
    <mergeCell ref="F36:G36"/>
    <mergeCell ref="H36:I36"/>
    <mergeCell ref="J36:K36"/>
    <mergeCell ref="A13:E13"/>
    <mergeCell ref="F13:G13"/>
    <mergeCell ref="H13:I13"/>
    <mergeCell ref="J13:K13"/>
    <mergeCell ref="L13:R13"/>
    <mergeCell ref="A33:E33"/>
    <mergeCell ref="F33:G33"/>
    <mergeCell ref="H33:I33"/>
    <mergeCell ref="J33:K33"/>
    <mergeCell ref="L33:R33"/>
    <mergeCell ref="A31:E31"/>
    <mergeCell ref="F31:G31"/>
    <mergeCell ref="H31:I31"/>
    <mergeCell ref="J31:K31"/>
    <mergeCell ref="L31:R31"/>
    <mergeCell ref="A29:E29"/>
    <mergeCell ref="F29:G29"/>
    <mergeCell ref="H29:I29"/>
  </mergeCells>
  <pageMargins left="0.51181102362204722" right="0.51181102362204722" top="0.19685039370078741" bottom="0.19685039370078741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topLeftCell="A10" zoomScale="90" zoomScaleNormal="90" workbookViewId="0">
      <selection activeCell="D5" sqref="D5:G5"/>
    </sheetView>
  </sheetViews>
  <sheetFormatPr baseColWidth="10" defaultRowHeight="14.25" x14ac:dyDescent="0.2"/>
  <cols>
    <col min="1" max="6" width="4.7109375" style="18" customWidth="1"/>
    <col min="7" max="7" width="6" style="18" customWidth="1"/>
    <col min="8" max="8" width="4.7109375" style="18" customWidth="1"/>
    <col min="9" max="9" width="6.7109375" style="18" customWidth="1"/>
    <col min="10" max="10" width="4.7109375" style="18" customWidth="1"/>
    <col min="11" max="11" width="7.42578125" style="18" customWidth="1"/>
    <col min="12" max="18" width="4.7109375" style="18" customWidth="1"/>
    <col min="19" max="16384" width="11.42578125" style="18"/>
  </cols>
  <sheetData>
    <row r="1" spans="1:18" ht="108.75" customHeight="1" x14ac:dyDescent="0.2"/>
    <row r="2" spans="1:18" ht="15" x14ac:dyDescent="0.25">
      <c r="A2" s="24" t="s">
        <v>192</v>
      </c>
      <c r="B2" s="25"/>
      <c r="C2" s="25" t="s">
        <v>191</v>
      </c>
      <c r="D2" s="25"/>
      <c r="E2" s="25"/>
      <c r="F2" s="25"/>
      <c r="G2" s="25"/>
      <c r="H2" s="25"/>
      <c r="I2" s="24" t="s">
        <v>190</v>
      </c>
      <c r="J2" s="24"/>
      <c r="K2" s="24"/>
      <c r="L2" s="26" t="s">
        <v>189</v>
      </c>
      <c r="M2" s="26"/>
      <c r="N2" s="26"/>
      <c r="O2" s="23"/>
      <c r="P2" s="23"/>
      <c r="Q2" s="23"/>
      <c r="R2" s="23"/>
    </row>
    <row r="3" spans="1:18" ht="15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8" ht="15" x14ac:dyDescent="0.25">
      <c r="A4" s="24" t="s">
        <v>188</v>
      </c>
      <c r="B4" s="24"/>
      <c r="C4" s="25"/>
      <c r="D4" s="25"/>
      <c r="E4" s="25"/>
      <c r="F4" s="25" t="s">
        <v>250</v>
      </c>
      <c r="G4" s="25"/>
      <c r="H4" s="25"/>
      <c r="I4" s="25"/>
      <c r="J4" s="25"/>
      <c r="K4" s="25"/>
      <c r="L4" s="25"/>
      <c r="M4" s="24" t="s">
        <v>186</v>
      </c>
      <c r="N4" s="24"/>
      <c r="O4" s="23" t="s">
        <v>106</v>
      </c>
      <c r="P4" s="23"/>
      <c r="Q4" s="23"/>
      <c r="R4" s="23"/>
    </row>
    <row r="5" spans="1:18" ht="9.75" customHeight="1" x14ac:dyDescent="0.2">
      <c r="O5" s="18" t="s">
        <v>249</v>
      </c>
    </row>
    <row r="6" spans="1:18" ht="23.25" customHeight="1" x14ac:dyDescent="0.2">
      <c r="A6" s="325" t="s">
        <v>184</v>
      </c>
      <c r="B6" s="325"/>
      <c r="C6" s="325"/>
      <c r="D6" s="325"/>
      <c r="E6" s="325"/>
      <c r="F6" s="325" t="s">
        <v>183</v>
      </c>
      <c r="G6" s="325"/>
      <c r="H6" s="325"/>
      <c r="I6" s="325"/>
      <c r="J6" s="325"/>
      <c r="K6" s="325"/>
      <c r="L6" s="325" t="s">
        <v>182</v>
      </c>
      <c r="M6" s="325"/>
      <c r="N6" s="325"/>
      <c r="O6" s="325"/>
      <c r="P6" s="325"/>
      <c r="Q6" s="325"/>
      <c r="R6" s="325"/>
    </row>
    <row r="7" spans="1:18" ht="31.5" customHeight="1" x14ac:dyDescent="0.2">
      <c r="A7" s="325"/>
      <c r="B7" s="325"/>
      <c r="C7" s="325"/>
      <c r="D7" s="325"/>
      <c r="E7" s="325"/>
      <c r="F7" s="326" t="s">
        <v>181</v>
      </c>
      <c r="G7" s="326"/>
      <c r="H7" s="327" t="s">
        <v>180</v>
      </c>
      <c r="I7" s="327"/>
      <c r="J7" s="328" t="s">
        <v>179</v>
      </c>
      <c r="K7" s="328"/>
      <c r="L7" s="325"/>
      <c r="M7" s="325"/>
      <c r="N7" s="325"/>
      <c r="O7" s="325"/>
      <c r="P7" s="325"/>
      <c r="Q7" s="325"/>
      <c r="R7" s="325"/>
    </row>
    <row r="8" spans="1:18" ht="17.45" customHeight="1" x14ac:dyDescent="0.2">
      <c r="A8" s="318" t="s">
        <v>178</v>
      </c>
      <c r="B8" s="318"/>
      <c r="C8" s="318"/>
      <c r="D8" s="318"/>
      <c r="E8" s="318"/>
      <c r="F8" s="316"/>
      <c r="G8" s="316"/>
      <c r="H8" s="319" t="s">
        <v>248</v>
      </c>
      <c r="I8" s="319"/>
      <c r="J8" s="316"/>
      <c r="K8" s="316"/>
      <c r="L8" s="316"/>
      <c r="M8" s="316"/>
      <c r="N8" s="316"/>
      <c r="O8" s="316"/>
      <c r="P8" s="316"/>
      <c r="Q8" s="316"/>
      <c r="R8" s="316"/>
    </row>
    <row r="9" spans="1:18" ht="17.45" customHeight="1" x14ac:dyDescent="0.2">
      <c r="A9" s="318" t="s">
        <v>176</v>
      </c>
      <c r="B9" s="318"/>
      <c r="C9" s="318"/>
      <c r="D9" s="318"/>
      <c r="E9" s="318"/>
      <c r="F9" s="316"/>
      <c r="G9" s="316"/>
      <c r="H9" s="319"/>
      <c r="I9" s="319"/>
      <c r="J9" s="316" t="s">
        <v>247</v>
      </c>
      <c r="K9" s="316"/>
      <c r="L9" s="316"/>
      <c r="M9" s="316"/>
      <c r="N9" s="316"/>
      <c r="O9" s="316"/>
      <c r="P9" s="316"/>
      <c r="Q9" s="316"/>
      <c r="R9" s="316"/>
    </row>
    <row r="10" spans="1:18" ht="17.45" customHeight="1" x14ac:dyDescent="0.2">
      <c r="A10" s="318" t="s">
        <v>174</v>
      </c>
      <c r="B10" s="318"/>
      <c r="C10" s="318"/>
      <c r="D10" s="318"/>
      <c r="E10" s="318"/>
      <c r="F10" s="316" t="s">
        <v>246</v>
      </c>
      <c r="G10" s="316"/>
      <c r="H10" s="319" t="s">
        <v>245</v>
      </c>
      <c r="I10" s="319"/>
      <c r="J10" s="316" t="s">
        <v>244</v>
      </c>
      <c r="K10" s="316"/>
      <c r="L10" s="316"/>
      <c r="M10" s="316"/>
      <c r="N10" s="316"/>
      <c r="O10" s="316"/>
      <c r="P10" s="316"/>
      <c r="Q10" s="316"/>
      <c r="R10" s="316"/>
    </row>
    <row r="11" spans="1:18" ht="17.45" customHeight="1" x14ac:dyDescent="0.2">
      <c r="A11" s="318" t="s">
        <v>171</v>
      </c>
      <c r="B11" s="318"/>
      <c r="C11" s="318"/>
      <c r="D11" s="318"/>
      <c r="E11" s="318"/>
      <c r="F11" s="316" t="s">
        <v>243</v>
      </c>
      <c r="G11" s="316"/>
      <c r="H11" s="319" t="s">
        <v>242</v>
      </c>
      <c r="I11" s="319"/>
      <c r="J11" s="316"/>
      <c r="K11" s="316"/>
      <c r="L11" s="316"/>
      <c r="M11" s="316"/>
      <c r="N11" s="316"/>
      <c r="O11" s="316"/>
      <c r="P11" s="316"/>
      <c r="Q11" s="316"/>
      <c r="R11" s="316"/>
    </row>
    <row r="12" spans="1:18" ht="17.45" customHeight="1" x14ac:dyDescent="0.2">
      <c r="A12" s="318" t="s">
        <v>168</v>
      </c>
      <c r="B12" s="318"/>
      <c r="C12" s="318"/>
      <c r="D12" s="318"/>
      <c r="E12" s="318"/>
      <c r="F12" s="316" t="s">
        <v>241</v>
      </c>
      <c r="G12" s="316"/>
      <c r="H12" s="316" t="s">
        <v>240</v>
      </c>
      <c r="I12" s="316"/>
      <c r="J12" s="316" t="s">
        <v>239</v>
      </c>
      <c r="K12" s="316"/>
      <c r="L12" s="316"/>
      <c r="M12" s="316"/>
      <c r="N12" s="316"/>
      <c r="O12" s="316"/>
      <c r="P12" s="316"/>
      <c r="Q12" s="316"/>
      <c r="R12" s="316"/>
    </row>
    <row r="13" spans="1:18" ht="17.45" customHeight="1" x14ac:dyDescent="0.2">
      <c r="A13" s="320" t="s">
        <v>165</v>
      </c>
      <c r="B13" s="321"/>
      <c r="C13" s="321"/>
      <c r="D13" s="321"/>
      <c r="E13" s="322"/>
      <c r="F13" s="323"/>
      <c r="G13" s="324"/>
      <c r="H13" s="323" t="s">
        <v>238</v>
      </c>
      <c r="I13" s="324"/>
      <c r="J13" s="323"/>
      <c r="K13" s="324"/>
      <c r="L13" s="323"/>
      <c r="M13" s="329"/>
      <c r="N13" s="329"/>
      <c r="O13" s="329"/>
      <c r="P13" s="329"/>
      <c r="Q13" s="329"/>
      <c r="R13" s="324"/>
    </row>
    <row r="14" spans="1:18" ht="17.45" customHeight="1" x14ac:dyDescent="0.2">
      <c r="A14" s="318" t="s">
        <v>163</v>
      </c>
      <c r="B14" s="318"/>
      <c r="C14" s="318"/>
      <c r="D14" s="318"/>
      <c r="E14" s="318"/>
      <c r="F14" s="316"/>
      <c r="G14" s="316"/>
      <c r="H14" s="316" t="s">
        <v>237</v>
      </c>
      <c r="I14" s="316"/>
      <c r="J14" s="316"/>
      <c r="K14" s="316"/>
      <c r="L14" s="316"/>
      <c r="M14" s="316"/>
      <c r="N14" s="316"/>
      <c r="O14" s="316"/>
      <c r="P14" s="316"/>
      <c r="Q14" s="316"/>
      <c r="R14" s="316"/>
    </row>
    <row r="15" spans="1:18" ht="17.45" customHeight="1" x14ac:dyDescent="0.2">
      <c r="A15" s="318" t="s">
        <v>161</v>
      </c>
      <c r="B15" s="318"/>
      <c r="C15" s="318"/>
      <c r="D15" s="318"/>
      <c r="E15" s="318"/>
      <c r="F15" s="316" t="s">
        <v>236</v>
      </c>
      <c r="G15" s="316"/>
      <c r="H15" s="316" t="s">
        <v>235</v>
      </c>
      <c r="I15" s="316"/>
      <c r="J15" s="316"/>
      <c r="K15" s="316"/>
      <c r="L15" s="316"/>
      <c r="M15" s="316"/>
      <c r="N15" s="316"/>
      <c r="O15" s="316"/>
      <c r="P15" s="316"/>
      <c r="Q15" s="316"/>
      <c r="R15" s="316"/>
    </row>
    <row r="16" spans="1:18" ht="17.45" customHeight="1" x14ac:dyDescent="0.2">
      <c r="A16" s="318" t="s">
        <v>158</v>
      </c>
      <c r="B16" s="318"/>
      <c r="C16" s="318"/>
      <c r="D16" s="318"/>
      <c r="E16" s="318"/>
      <c r="F16" s="316"/>
      <c r="G16" s="316"/>
      <c r="H16" s="319" t="s">
        <v>234</v>
      </c>
      <c r="I16" s="319"/>
      <c r="J16" s="316" t="s">
        <v>207</v>
      </c>
      <c r="K16" s="316"/>
      <c r="L16" s="316"/>
      <c r="M16" s="316"/>
      <c r="N16" s="316"/>
      <c r="O16" s="316"/>
      <c r="P16" s="316"/>
      <c r="Q16" s="316"/>
      <c r="R16" s="316"/>
    </row>
    <row r="17" spans="1:18" ht="17.45" customHeight="1" x14ac:dyDescent="0.2">
      <c r="A17" s="318" t="s">
        <v>154</v>
      </c>
      <c r="B17" s="318"/>
      <c r="C17" s="318"/>
      <c r="D17" s="318"/>
      <c r="E17" s="318"/>
      <c r="F17" s="316" t="s">
        <v>233</v>
      </c>
      <c r="G17" s="316"/>
      <c r="H17" s="316" t="s">
        <v>232</v>
      </c>
      <c r="I17" s="316"/>
      <c r="J17" s="316"/>
      <c r="K17" s="316"/>
      <c r="L17" s="316"/>
      <c r="M17" s="316"/>
      <c r="N17" s="316"/>
      <c r="O17" s="316"/>
      <c r="P17" s="316"/>
      <c r="Q17" s="316"/>
      <c r="R17" s="316"/>
    </row>
    <row r="18" spans="1:18" ht="17.45" customHeight="1" x14ac:dyDescent="0.2">
      <c r="A18" s="318" t="s">
        <v>151</v>
      </c>
      <c r="B18" s="318"/>
      <c r="C18" s="318"/>
      <c r="D18" s="318"/>
      <c r="E18" s="318"/>
      <c r="F18" s="316" t="s">
        <v>231</v>
      </c>
      <c r="G18" s="316"/>
      <c r="H18" s="319" t="s">
        <v>230</v>
      </c>
      <c r="I18" s="319"/>
      <c r="J18" s="316" t="s">
        <v>229</v>
      </c>
      <c r="K18" s="316"/>
      <c r="L18" s="316"/>
      <c r="M18" s="316"/>
      <c r="N18" s="316"/>
      <c r="O18" s="316"/>
      <c r="P18" s="316"/>
      <c r="Q18" s="316"/>
      <c r="R18" s="316"/>
    </row>
    <row r="19" spans="1:18" ht="17.45" customHeight="1" x14ac:dyDescent="0.2">
      <c r="A19" s="318" t="s">
        <v>148</v>
      </c>
      <c r="B19" s="318"/>
      <c r="C19" s="318"/>
      <c r="D19" s="318"/>
      <c r="E19" s="318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6"/>
    </row>
    <row r="20" spans="1:18" ht="17.45" customHeight="1" x14ac:dyDescent="0.2">
      <c r="A20" s="318" t="s">
        <v>146</v>
      </c>
      <c r="B20" s="318"/>
      <c r="C20" s="318"/>
      <c r="D20" s="318"/>
      <c r="E20" s="318"/>
      <c r="F20" s="316" t="s">
        <v>228</v>
      </c>
      <c r="G20" s="316"/>
      <c r="H20" s="319" t="s">
        <v>227</v>
      </c>
      <c r="I20" s="319"/>
      <c r="J20" s="316" t="s">
        <v>226</v>
      </c>
      <c r="K20" s="316"/>
      <c r="L20" s="316"/>
      <c r="M20" s="316"/>
      <c r="N20" s="316"/>
      <c r="O20" s="316"/>
      <c r="P20" s="316"/>
      <c r="Q20" s="316"/>
      <c r="R20" s="316"/>
    </row>
    <row r="21" spans="1:18" ht="17.45" customHeight="1" x14ac:dyDescent="0.2">
      <c r="A21" s="318" t="s">
        <v>143</v>
      </c>
      <c r="B21" s="318"/>
      <c r="C21" s="318"/>
      <c r="D21" s="318"/>
      <c r="E21" s="318"/>
      <c r="F21" s="316" t="s">
        <v>225</v>
      </c>
      <c r="G21" s="316"/>
      <c r="H21" s="319" t="s">
        <v>224</v>
      </c>
      <c r="I21" s="319"/>
      <c r="J21" s="316"/>
      <c r="K21" s="316"/>
      <c r="L21" s="316"/>
      <c r="M21" s="316"/>
      <c r="N21" s="316"/>
      <c r="O21" s="316"/>
      <c r="P21" s="316"/>
      <c r="Q21" s="316"/>
      <c r="R21" s="316"/>
    </row>
    <row r="22" spans="1:18" ht="17.45" customHeight="1" x14ac:dyDescent="0.2">
      <c r="A22" s="318" t="s">
        <v>140</v>
      </c>
      <c r="B22" s="318"/>
      <c r="C22" s="318"/>
      <c r="D22" s="318"/>
      <c r="E22" s="318"/>
      <c r="F22" s="316"/>
      <c r="G22" s="316"/>
      <c r="H22" s="319" t="s">
        <v>223</v>
      </c>
      <c r="I22" s="319"/>
      <c r="J22" s="316"/>
      <c r="K22" s="316"/>
      <c r="L22" s="316"/>
      <c r="M22" s="316"/>
      <c r="N22" s="316"/>
      <c r="O22" s="316"/>
      <c r="P22" s="316"/>
      <c r="Q22" s="316"/>
      <c r="R22" s="316"/>
    </row>
    <row r="23" spans="1:18" ht="17.45" customHeight="1" x14ac:dyDescent="0.2">
      <c r="A23" s="318" t="s">
        <v>138</v>
      </c>
      <c r="B23" s="318"/>
      <c r="C23" s="318"/>
      <c r="D23" s="318"/>
      <c r="E23" s="318"/>
      <c r="F23" s="316"/>
      <c r="G23" s="316"/>
      <c r="H23" s="319" t="s">
        <v>222</v>
      </c>
      <c r="I23" s="319"/>
      <c r="J23" s="316"/>
      <c r="K23" s="316"/>
      <c r="L23" s="316"/>
      <c r="M23" s="316"/>
      <c r="N23" s="316"/>
      <c r="O23" s="316"/>
      <c r="P23" s="316"/>
      <c r="Q23" s="316"/>
      <c r="R23" s="316"/>
    </row>
    <row r="24" spans="1:18" ht="17.45" customHeight="1" x14ac:dyDescent="0.2">
      <c r="A24" s="318" t="s">
        <v>135</v>
      </c>
      <c r="B24" s="318"/>
      <c r="C24" s="318"/>
      <c r="D24" s="318"/>
      <c r="E24" s="318"/>
      <c r="F24" s="316"/>
      <c r="G24" s="316"/>
      <c r="H24" s="316" t="s">
        <v>221</v>
      </c>
      <c r="I24" s="316"/>
      <c r="J24" s="316"/>
      <c r="K24" s="316"/>
      <c r="L24" s="316"/>
      <c r="M24" s="316"/>
      <c r="N24" s="316"/>
      <c r="O24" s="316"/>
      <c r="P24" s="316"/>
      <c r="Q24" s="316"/>
      <c r="R24" s="316"/>
    </row>
    <row r="25" spans="1:18" ht="17.45" customHeight="1" x14ac:dyDescent="0.2">
      <c r="A25" s="318" t="s">
        <v>133</v>
      </c>
      <c r="B25" s="318"/>
      <c r="C25" s="318"/>
      <c r="D25" s="318"/>
      <c r="E25" s="318"/>
      <c r="F25" s="316"/>
      <c r="G25" s="316"/>
      <c r="H25" s="316" t="s">
        <v>220</v>
      </c>
      <c r="I25" s="316"/>
      <c r="J25" s="316" t="s">
        <v>147</v>
      </c>
      <c r="K25" s="316"/>
      <c r="L25" s="316"/>
      <c r="M25" s="316"/>
      <c r="N25" s="316"/>
      <c r="O25" s="316"/>
      <c r="P25" s="316"/>
      <c r="Q25" s="316"/>
      <c r="R25" s="316"/>
    </row>
    <row r="26" spans="1:18" ht="17.45" customHeight="1" x14ac:dyDescent="0.2">
      <c r="A26" s="318" t="s">
        <v>130</v>
      </c>
      <c r="B26" s="318"/>
      <c r="C26" s="318"/>
      <c r="D26" s="318"/>
      <c r="E26" s="318"/>
      <c r="F26" s="316"/>
      <c r="G26" s="316"/>
      <c r="H26" s="316" t="s">
        <v>219</v>
      </c>
      <c r="I26" s="316"/>
      <c r="J26" s="316"/>
      <c r="K26" s="316"/>
      <c r="L26" s="316"/>
      <c r="M26" s="316"/>
      <c r="N26" s="316"/>
      <c r="O26" s="316"/>
      <c r="P26" s="316"/>
      <c r="Q26" s="316"/>
      <c r="R26" s="316"/>
    </row>
    <row r="27" spans="1:18" ht="17.45" customHeight="1" x14ac:dyDescent="0.2">
      <c r="A27" s="318" t="s">
        <v>128</v>
      </c>
      <c r="B27" s="318"/>
      <c r="C27" s="318"/>
      <c r="D27" s="318"/>
      <c r="E27" s="318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</row>
    <row r="28" spans="1:18" ht="17.45" customHeight="1" x14ac:dyDescent="0.2">
      <c r="A28" s="318" t="s">
        <v>127</v>
      </c>
      <c r="B28" s="318"/>
      <c r="C28" s="318"/>
      <c r="D28" s="318"/>
      <c r="E28" s="318"/>
      <c r="F28" s="316"/>
      <c r="G28" s="316"/>
      <c r="H28" s="316"/>
      <c r="I28" s="316"/>
      <c r="J28" s="316"/>
      <c r="K28" s="316"/>
      <c r="L28" s="316"/>
      <c r="M28" s="316"/>
      <c r="N28" s="316"/>
      <c r="O28" s="316"/>
      <c r="P28" s="316"/>
      <c r="Q28" s="316"/>
      <c r="R28" s="316"/>
    </row>
    <row r="29" spans="1:18" ht="17.45" customHeight="1" x14ac:dyDescent="0.2">
      <c r="A29" s="318" t="s">
        <v>126</v>
      </c>
      <c r="B29" s="318"/>
      <c r="C29" s="318"/>
      <c r="D29" s="318"/>
      <c r="E29" s="318"/>
      <c r="F29" s="316" t="s">
        <v>218</v>
      </c>
      <c r="G29" s="316"/>
      <c r="H29" s="319" t="s">
        <v>217</v>
      </c>
      <c r="I29" s="319"/>
      <c r="J29" s="316"/>
      <c r="K29" s="316"/>
      <c r="L29" s="316"/>
      <c r="M29" s="316"/>
      <c r="N29" s="316"/>
      <c r="O29" s="316"/>
      <c r="P29" s="316"/>
      <c r="Q29" s="316"/>
      <c r="R29" s="316"/>
    </row>
    <row r="30" spans="1:18" ht="17.45" customHeight="1" x14ac:dyDescent="0.2">
      <c r="A30" s="318" t="s">
        <v>123</v>
      </c>
      <c r="B30" s="318"/>
      <c r="C30" s="318"/>
      <c r="D30" s="318"/>
      <c r="E30" s="318"/>
      <c r="F30" s="316"/>
      <c r="G30" s="316"/>
      <c r="H30" s="319"/>
      <c r="I30" s="319"/>
      <c r="J30" s="316"/>
      <c r="K30" s="316"/>
      <c r="L30" s="316"/>
      <c r="M30" s="316"/>
      <c r="N30" s="316"/>
      <c r="O30" s="316"/>
      <c r="P30" s="316"/>
      <c r="Q30" s="316"/>
      <c r="R30" s="316"/>
    </row>
    <row r="31" spans="1:18" ht="17.45" customHeight="1" x14ac:dyDescent="0.2">
      <c r="A31" s="318" t="s">
        <v>121</v>
      </c>
      <c r="B31" s="318"/>
      <c r="C31" s="318"/>
      <c r="D31" s="318"/>
      <c r="E31" s="318"/>
      <c r="F31" s="316"/>
      <c r="G31" s="316"/>
      <c r="H31" s="316" t="s">
        <v>216</v>
      </c>
      <c r="I31" s="316"/>
      <c r="J31" s="316"/>
      <c r="K31" s="316"/>
      <c r="L31" s="316"/>
      <c r="M31" s="316"/>
      <c r="N31" s="316"/>
      <c r="O31" s="316"/>
      <c r="P31" s="316"/>
      <c r="Q31" s="316"/>
      <c r="R31" s="316"/>
    </row>
    <row r="32" spans="1:18" ht="17.45" customHeight="1" x14ac:dyDescent="0.2">
      <c r="A32" s="318" t="s">
        <v>119</v>
      </c>
      <c r="B32" s="318"/>
      <c r="C32" s="318"/>
      <c r="D32" s="318"/>
      <c r="E32" s="318"/>
      <c r="F32" s="316" t="s">
        <v>215</v>
      </c>
      <c r="G32" s="316"/>
      <c r="H32" s="316" t="s">
        <v>214</v>
      </c>
      <c r="I32" s="316"/>
      <c r="J32" s="316"/>
      <c r="K32" s="316"/>
      <c r="L32" s="316"/>
      <c r="M32" s="316"/>
      <c r="N32" s="316"/>
      <c r="O32" s="316"/>
      <c r="P32" s="316"/>
      <c r="Q32" s="316"/>
      <c r="R32" s="316"/>
    </row>
    <row r="33" spans="1:18" ht="17.45" customHeight="1" x14ac:dyDescent="0.2">
      <c r="A33" s="320" t="s">
        <v>117</v>
      </c>
      <c r="B33" s="321"/>
      <c r="C33" s="321"/>
      <c r="D33" s="321"/>
      <c r="E33" s="322"/>
      <c r="F33" s="323"/>
      <c r="G33" s="324"/>
      <c r="H33" s="323" t="s">
        <v>213</v>
      </c>
      <c r="I33" s="324"/>
      <c r="J33" s="323"/>
      <c r="K33" s="324"/>
      <c r="L33" s="323"/>
      <c r="M33" s="329"/>
      <c r="N33" s="329"/>
      <c r="O33" s="329"/>
      <c r="P33" s="329"/>
      <c r="Q33" s="329"/>
      <c r="R33" s="324"/>
    </row>
    <row r="34" spans="1:18" ht="17.45" customHeight="1" x14ac:dyDescent="0.2">
      <c r="A34" s="22"/>
      <c r="B34" s="21"/>
      <c r="C34" s="21"/>
      <c r="D34" s="21"/>
      <c r="E34" s="20"/>
      <c r="F34" s="22"/>
      <c r="G34" s="20"/>
      <c r="H34" s="22"/>
      <c r="I34" s="20"/>
      <c r="J34" s="22"/>
      <c r="K34" s="20"/>
      <c r="L34" s="22"/>
      <c r="M34" s="21"/>
      <c r="N34" s="21"/>
      <c r="O34" s="21"/>
      <c r="P34" s="21"/>
      <c r="Q34" s="21"/>
      <c r="R34" s="20"/>
    </row>
    <row r="35" spans="1:18" ht="17.45" customHeight="1" x14ac:dyDescent="0.2">
      <c r="A35" s="22"/>
      <c r="B35" s="21"/>
      <c r="C35" s="21"/>
      <c r="D35" s="21"/>
      <c r="E35" s="20"/>
      <c r="F35" s="22"/>
      <c r="G35" s="20"/>
      <c r="H35" s="22"/>
      <c r="I35" s="20"/>
      <c r="J35" s="22"/>
      <c r="K35" s="20"/>
      <c r="L35" s="22"/>
      <c r="M35" s="21"/>
      <c r="N35" s="21"/>
      <c r="O35" s="21"/>
      <c r="P35" s="21"/>
      <c r="Q35" s="21"/>
      <c r="R35" s="20"/>
    </row>
    <row r="36" spans="1:18" ht="17.45" customHeight="1" x14ac:dyDescent="0.2">
      <c r="A36" s="316" t="s">
        <v>115</v>
      </c>
      <c r="B36" s="316"/>
      <c r="C36" s="316"/>
      <c r="D36" s="316"/>
      <c r="E36" s="316"/>
      <c r="F36" s="323" t="s">
        <v>212</v>
      </c>
      <c r="G36" s="329"/>
      <c r="H36" s="323" t="s">
        <v>211</v>
      </c>
      <c r="I36" s="329"/>
      <c r="J36" s="323" t="s">
        <v>210</v>
      </c>
      <c r="K36" s="329"/>
      <c r="L36" s="316"/>
      <c r="M36" s="316"/>
      <c r="N36" s="316"/>
      <c r="O36" s="316"/>
      <c r="P36" s="316"/>
      <c r="Q36" s="316"/>
      <c r="R36" s="316"/>
    </row>
    <row r="37" spans="1:18" ht="17.45" customHeight="1" x14ac:dyDescent="0.2">
      <c r="A37" s="18" t="s">
        <v>111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ht="17.45" customHeight="1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</row>
    <row r="39" spans="1:18" ht="17.45" customHeight="1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ht="17.4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ht="17.45" customHeight="1" x14ac:dyDescent="0.2"/>
  </sheetData>
  <mergeCells count="142">
    <mergeCell ref="A10:E10"/>
    <mergeCell ref="F10:G10"/>
    <mergeCell ref="H10:I10"/>
    <mergeCell ref="J10:K10"/>
    <mergeCell ref="L10:R10"/>
    <mergeCell ref="A11:E11"/>
    <mergeCell ref="F11:G11"/>
    <mergeCell ref="H11:I11"/>
    <mergeCell ref="J11:K11"/>
    <mergeCell ref="L11:R11"/>
    <mergeCell ref="A38:R38"/>
    <mergeCell ref="A32:E32"/>
    <mergeCell ref="F32:G32"/>
    <mergeCell ref="H32:I32"/>
    <mergeCell ref="J32:K32"/>
    <mergeCell ref="A8:E8"/>
    <mergeCell ref="F8:G8"/>
    <mergeCell ref="H8:I8"/>
    <mergeCell ref="J8:K8"/>
    <mergeCell ref="L8:R8"/>
    <mergeCell ref="H12:I12"/>
    <mergeCell ref="J12:K12"/>
    <mergeCell ref="A16:E16"/>
    <mergeCell ref="F16:G16"/>
    <mergeCell ref="H16:I16"/>
    <mergeCell ref="J16:K16"/>
    <mergeCell ref="L16:R16"/>
    <mergeCell ref="A17:E17"/>
    <mergeCell ref="F17:G17"/>
    <mergeCell ref="H17:I17"/>
    <mergeCell ref="J17:K17"/>
    <mergeCell ref="L17:R17"/>
    <mergeCell ref="A18:E18"/>
    <mergeCell ref="F18:G18"/>
    <mergeCell ref="F7:G7"/>
    <mergeCell ref="A9:E9"/>
    <mergeCell ref="F9:G9"/>
    <mergeCell ref="H9:I9"/>
    <mergeCell ref="J9:K9"/>
    <mergeCell ref="L9:R9"/>
    <mergeCell ref="A15:E15"/>
    <mergeCell ref="F15:G15"/>
    <mergeCell ref="H15:I15"/>
    <mergeCell ref="J15:K15"/>
    <mergeCell ref="L15:R15"/>
    <mergeCell ref="H7:I7"/>
    <mergeCell ref="J7:K7"/>
    <mergeCell ref="A6:E7"/>
    <mergeCell ref="F6:K6"/>
    <mergeCell ref="L6:R7"/>
    <mergeCell ref="L12:R12"/>
    <mergeCell ref="A14:E14"/>
    <mergeCell ref="F14:G14"/>
    <mergeCell ref="H14:I14"/>
    <mergeCell ref="J14:K14"/>
    <mergeCell ref="L14:R14"/>
    <mergeCell ref="A12:E12"/>
    <mergeCell ref="F12:G12"/>
    <mergeCell ref="H18:I18"/>
    <mergeCell ref="J18:K18"/>
    <mergeCell ref="L18:R18"/>
    <mergeCell ref="A19:E19"/>
    <mergeCell ref="F19:G19"/>
    <mergeCell ref="H19:I19"/>
    <mergeCell ref="J19:K19"/>
    <mergeCell ref="L19:R19"/>
    <mergeCell ref="A20:E20"/>
    <mergeCell ref="F20:G20"/>
    <mergeCell ref="H20:I20"/>
    <mergeCell ref="J20:K20"/>
    <mergeCell ref="L20:R20"/>
    <mergeCell ref="A21:E21"/>
    <mergeCell ref="F21:G21"/>
    <mergeCell ref="H21:I21"/>
    <mergeCell ref="J21:K21"/>
    <mergeCell ref="L21:R21"/>
    <mergeCell ref="A22:E22"/>
    <mergeCell ref="F22:G22"/>
    <mergeCell ref="H22:I22"/>
    <mergeCell ref="J22:K22"/>
    <mergeCell ref="L22:R22"/>
    <mergeCell ref="A23:E23"/>
    <mergeCell ref="F23:G23"/>
    <mergeCell ref="H23:I23"/>
    <mergeCell ref="J23:K23"/>
    <mergeCell ref="L23:R23"/>
    <mergeCell ref="A26:E26"/>
    <mergeCell ref="F26:G26"/>
    <mergeCell ref="H26:I26"/>
    <mergeCell ref="J26:K26"/>
    <mergeCell ref="L26:R26"/>
    <mergeCell ref="A25:E25"/>
    <mergeCell ref="F25:G25"/>
    <mergeCell ref="H25:I25"/>
    <mergeCell ref="J25:K25"/>
    <mergeCell ref="L25:R25"/>
    <mergeCell ref="L30:R30"/>
    <mergeCell ref="J29:K29"/>
    <mergeCell ref="A30:E30"/>
    <mergeCell ref="F30:G30"/>
    <mergeCell ref="H30:I30"/>
    <mergeCell ref="J30:K30"/>
    <mergeCell ref="L29:R29"/>
    <mergeCell ref="A24:E24"/>
    <mergeCell ref="F24:G24"/>
    <mergeCell ref="H24:I24"/>
    <mergeCell ref="J24:K24"/>
    <mergeCell ref="L24:R24"/>
    <mergeCell ref="A27:E27"/>
    <mergeCell ref="F27:G27"/>
    <mergeCell ref="H27:I27"/>
    <mergeCell ref="J27:K27"/>
    <mergeCell ref="L27:R27"/>
    <mergeCell ref="A28:E28"/>
    <mergeCell ref="F28:G28"/>
    <mergeCell ref="H28:I28"/>
    <mergeCell ref="J28:K28"/>
    <mergeCell ref="L28:R28"/>
    <mergeCell ref="A36:E36"/>
    <mergeCell ref="L36:R36"/>
    <mergeCell ref="L32:R32"/>
    <mergeCell ref="F36:G36"/>
    <mergeCell ref="H36:I36"/>
    <mergeCell ref="J36:K36"/>
    <mergeCell ref="A13:E13"/>
    <mergeCell ref="F13:G13"/>
    <mergeCell ref="H13:I13"/>
    <mergeCell ref="J13:K13"/>
    <mergeCell ref="L13:R13"/>
    <mergeCell ref="A33:E33"/>
    <mergeCell ref="F33:G33"/>
    <mergeCell ref="H33:I33"/>
    <mergeCell ref="J33:K33"/>
    <mergeCell ref="L33:R33"/>
    <mergeCell ref="A31:E31"/>
    <mergeCell ref="F31:G31"/>
    <mergeCell ref="H31:I31"/>
    <mergeCell ref="J31:K31"/>
    <mergeCell ref="L31:R31"/>
    <mergeCell ref="A29:E29"/>
    <mergeCell ref="F29:G29"/>
    <mergeCell ref="H29:I29"/>
  </mergeCells>
  <pageMargins left="0.51181102362204722" right="0.51181102362204722" top="0.19685039370078741" bottom="0.19685039370078741" header="0" footer="0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25" sqref="C25"/>
    </sheetView>
  </sheetViews>
  <sheetFormatPr baseColWidth="10" defaultRowHeight="15" x14ac:dyDescent="0.25"/>
  <sheetData/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8193" r:id="rId4">
          <objectPr defaultSize="0" r:id="rId5">
            <anchor moveWithCells="1">
              <from>
                <xdr:col>0</xdr:col>
                <xdr:colOff>219075</xdr:colOff>
                <xdr:row>1</xdr:row>
                <xdr:rowOff>171450</xdr:rowOff>
              </from>
              <to>
                <xdr:col>9</xdr:col>
                <xdr:colOff>304800</xdr:colOff>
                <xdr:row>21</xdr:row>
                <xdr:rowOff>142875</xdr:rowOff>
              </to>
            </anchor>
          </objectPr>
        </oleObject>
      </mc:Choice>
      <mc:Fallback>
        <oleObject progId="Word.Document.12" shapeId="819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PROGRAMA DE MANEJO DE RESIDUOS </vt:lpstr>
      <vt:lpstr>INDICADOR 1</vt:lpstr>
      <vt:lpstr>SANTA ROSA</vt:lpstr>
      <vt:lpstr>PEREIRA</vt:lpstr>
      <vt:lpstr>RIOSUCIO</vt:lpstr>
      <vt:lpstr>CUADRO DE ACTUALIZACIONES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Darkyt0</dc:creator>
  <cp:lastModifiedBy>Diego Trujillo</cp:lastModifiedBy>
  <dcterms:created xsi:type="dcterms:W3CDTF">2013-01-17T16:42:59Z</dcterms:created>
  <dcterms:modified xsi:type="dcterms:W3CDTF">2014-02-28T16:37:19Z</dcterms:modified>
</cp:coreProperties>
</file>