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730" windowHeight="9600"/>
  </bookViews>
  <sheets>
    <sheet name="SEGURIDAD QUIMICA 60-100-XX" sheetId="1" r:id="rId1"/>
  </sheets>
  <externalReferences>
    <externalReference r:id="rId2"/>
  </externalReferences>
  <definedNames>
    <definedName name="abr_05">'[1]base S12005'!$G$1</definedName>
    <definedName name="ACT_CTE">'[1]base S12005'!$A$2</definedName>
    <definedName name="CAP_TRAB">'[1]base S12005'!$A$8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cador" localSheetId="0">#REF!</definedName>
    <definedName name="indicador">#REF!</definedName>
    <definedName name="INVENTARIO">'[1]base S12005'!$A$4</definedName>
    <definedName name="mar_05">'[1]base S12005'!$F$1</definedName>
    <definedName name="may_05">'[1]base S12005'!$H$1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OT_ACT">'[1]base S12005'!$A$6</definedName>
    <definedName name="TOT_PAS">'[1]base S12005'!$A$5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M50" i="1" l="1"/>
  <c r="I43" i="1"/>
  <c r="H43" i="1"/>
  <c r="N43" i="1" s="1"/>
  <c r="I42" i="1"/>
  <c r="H42" i="1"/>
  <c r="N42" i="1" s="1"/>
  <c r="I41" i="1"/>
  <c r="H41" i="1"/>
  <c r="N41" i="1" s="1"/>
  <c r="I40" i="1"/>
  <c r="H40" i="1"/>
  <c r="N40" i="1" s="1"/>
  <c r="I39" i="1"/>
  <c r="H39" i="1"/>
  <c r="N39" i="1" s="1"/>
  <c r="I38" i="1"/>
  <c r="H38" i="1"/>
  <c r="N38" i="1" s="1"/>
  <c r="I37" i="1"/>
  <c r="H37" i="1"/>
  <c r="N37" i="1" s="1"/>
  <c r="I36" i="1"/>
  <c r="H36" i="1"/>
  <c r="N36" i="1" s="1"/>
  <c r="I35" i="1"/>
  <c r="H35" i="1"/>
  <c r="E46" i="1" s="1"/>
  <c r="N35" i="1" l="1"/>
</calcChain>
</file>

<file path=xl/sharedStrings.xml><?xml version="1.0" encoding="utf-8"?>
<sst xmlns="http://schemas.openxmlformats.org/spreadsheetml/2006/main" count="147" uniqueCount="122">
  <si>
    <t>1. NOMBRE DEL PROGRAMA:</t>
  </si>
  <si>
    <t>PROGRAMA DE MANEJO INTEGRAL DE RESIDUOS</t>
  </si>
  <si>
    <t>FECHA DE CREACIÓN:</t>
  </si>
  <si>
    <t>ESPACIO PARA EL FORMATO DE LOS DOCUMENTOS APROBADOS</t>
  </si>
  <si>
    <t>1. OBJETIVO DEL PROGRAMA</t>
  </si>
  <si>
    <t>Prevenir accidentes laborales, enfermedades profesionales e impactos ambientales causados por las actividades que involucra el proceso productivo, debido al manejo, transporte y almacenamiento de sustancias químicas.</t>
  </si>
  <si>
    <t>2. PROCESO(s) A LOS CUALES APLICA:</t>
  </si>
  <si>
    <t>3. ALCANCE</t>
  </si>
  <si>
    <t xml:space="preserve">Todos los procesos </t>
  </si>
  <si>
    <t>Aplica para las actividades del proceso productivo de EXFOR S.A. relacionadas con el almacenamiento, manipulación y transporte de sustancias químicas  que presentan riesgo a la salud de los trabajadores, al ambiente y a la infraestructura y equipos de la empresa.</t>
  </si>
  <si>
    <t>4. DEFINICIONES</t>
  </si>
  <si>
    <r>
      <rPr>
        <b/>
        <sz val="12"/>
        <rFont val="Arial"/>
        <family val="2"/>
      </rPr>
      <t>Almacenamiento: d</t>
    </r>
    <r>
      <rPr>
        <sz val="12"/>
        <rFont val="Arial"/>
        <family val="2"/>
      </rPr>
      <t xml:space="preserve">epósito temporal, espacio físico definido y por un tiempo determinado con carácter previo al aprovechamiento y/o valorización, tratamiento y/o disposición final de los productos químicos.
</t>
    </r>
    <r>
      <rPr>
        <b/>
        <sz val="12"/>
        <rFont val="Arial"/>
        <family val="2"/>
      </rPr>
      <t>Etiqueta</t>
    </r>
    <r>
      <rPr>
        <sz val="12"/>
        <rFont val="Arial"/>
        <family val="2"/>
      </rPr>
      <t xml:space="preserve">: Información impresa que se hace sobre el riesgo que puede representar una mercancía, por medio de colores o símbolos, su manejo y disposición; se ubica sobre los diferentes empaques o embalajes de las mercancías.
</t>
    </r>
    <r>
      <rPr>
        <b/>
        <sz val="12"/>
        <rFont val="Arial"/>
        <family val="2"/>
      </rPr>
      <t xml:space="preserve">Grupo de Compatibilidad: </t>
    </r>
    <r>
      <rPr>
        <sz val="12"/>
        <rFont val="Arial"/>
        <family val="2"/>
      </rPr>
      <t xml:space="preserve"> Conjunto de sustancias de una misma clase que se consideran compatibles cuando se pueden almacenar o transportar varias al mismo tiempo en condiciones de seguridad.                                                                                                                                                                                                       
</t>
    </r>
    <r>
      <rPr>
        <b/>
        <sz val="12"/>
        <rFont val="Arial"/>
        <family val="2"/>
      </rPr>
      <t xml:space="preserve">Hidrocarburos: </t>
    </r>
    <r>
      <rPr>
        <sz val="12"/>
        <rFont val="Arial"/>
        <family val="2"/>
      </rPr>
      <t xml:space="preserve">Derivados del petroleo que se utilizan en los procesos de la empresa, como: combustibles (Gasolina y ACPM), lubricantes de motores, solventes y aditivos; para vehiculos, maquinaria pesada, maquinaria forestal y maquinaria agricola.
</t>
    </r>
    <r>
      <rPr>
        <b/>
        <sz val="12"/>
        <rFont val="Arial"/>
        <family val="2"/>
      </rPr>
      <t xml:space="preserve">
Hoja de Seguridad:</t>
    </r>
    <r>
      <rPr>
        <sz val="12"/>
        <rFont val="Arial"/>
        <family val="2"/>
      </rPr>
      <t xml:space="preserve"> Es el documento que permite comunicar, en forma muy completa, los peligros que representan los productos químicos tanto para el ser humano como para la infraestructura y los ecosistemas. 
</t>
    </r>
    <r>
      <rPr>
        <b/>
        <sz val="12"/>
        <rFont val="Arial"/>
        <family val="2"/>
      </rPr>
      <t>Residuo Liquido Peligroso:</t>
    </r>
    <r>
      <rPr>
        <sz val="12"/>
        <rFont val="Arial"/>
        <family val="2"/>
      </rPr>
      <t xml:space="preserve"> son los sobrantes de hidrocarburos, productos agroquimicos o las aguas que entran en contacto con estos, por  lavado de recipientes, envases, telas maquinaria o quipos.
</t>
    </r>
    <r>
      <rPr>
        <b/>
        <sz val="12"/>
        <rFont val="Arial"/>
        <family val="2"/>
      </rPr>
      <t>Sustancia Peligrosa</t>
    </r>
    <r>
      <rPr>
        <sz val="12"/>
        <rFont val="Arial"/>
        <family val="2"/>
      </rPr>
      <t xml:space="preserve">:  Materiales perjudiciales que durante su manejo, transporte, almacenamiento o uso pueden generar o desprender polvos, humos, gases, líquidos, vapores o fibras infecciosas, irritantes, inflamables, explosivos, corrosivos, asfixiantes, tóxicos o de otra naturaleza peligrosa en cantidades que pueden afectar la salud de las personas que entren en contacto con éstas, o que causen daño material, ambiental o ambos. 
Los plaguicidas químicos de uso agrícola son peligrosos porque poseen características inherentes o intrínsecas que les confieren la capacidad de ejercer efectos tóxicos, sin perjuicio de su clasificación toxicológica ni la dosificación aplicada.
</t>
    </r>
    <r>
      <rPr>
        <b/>
        <sz val="12"/>
        <rFont val="Arial"/>
        <family val="2"/>
      </rPr>
      <t xml:space="preserve">
Productos Agroquimicos</t>
    </r>
    <r>
      <rPr>
        <sz val="12"/>
        <rFont val="Arial"/>
        <family val="2"/>
      </rPr>
      <t xml:space="preserve">: utilizados para el establecimiento, mantenimiento y manejo fitosanitario de plantaciones forestales productoras o protectoras, como: herbicidas, fungicidas, insecticidas y fertilizantes.
</t>
    </r>
    <r>
      <rPr>
        <b/>
        <sz val="12"/>
        <rFont val="Arial"/>
        <family val="2"/>
      </rPr>
      <t xml:space="preserve">
Zona de Barbecho:</t>
    </r>
    <r>
      <rPr>
        <sz val="12"/>
        <rFont val="Arial"/>
        <family val="2"/>
      </rPr>
      <t xml:space="preserve"> es un hueco en el suelo de 0.70 m de profundidad y 1.5 m de diametro aproximadamente, con una capa de 0.1 m de piedra o triturado en el fondo, en el cual se realiza de forma controlada la disposicion final de los residuos liquidos peligrosos provenientes de los productos agroquimicos, como el lavado de: maquina fumigadora, envases y telas; tambien utilizado para depositar los materiales absorbentes utilizados para el control de derrames de agroquimicos. La zona de barbecho debe tener las siguientes caracteristicas de ubicacion: demarcada con senalizacion de zona de peligro, alejada de fuentes de agua y bosques naturales, areas no transitadas y por fuera de las areas productivas.</t>
    </r>
  </si>
  <si>
    <t>5.  ASPECTOS AMBIENTALES SIGNIFICATIVOS</t>
  </si>
  <si>
    <t>6. IMPACTOS</t>
  </si>
  <si>
    <t>POSIBLES DERRAMES DE COMBUSTIBLE</t>
  </si>
  <si>
    <t>CONTAMINACIÓN DEL SUELO.</t>
  </si>
  <si>
    <t>CONTAMINACIÓN DE LAS FUENTES HÍDRICAS</t>
  </si>
  <si>
    <t>DERIVA</t>
  </si>
  <si>
    <t>GENERACION DE RESIDUOS PELIGROSOS (HERBICIDAS, PLAGLICIDAS)</t>
  </si>
  <si>
    <t>ALTERACIÓN DEL ECOSISTEMA</t>
  </si>
  <si>
    <t>CAMBIOS EN LA COMPOSICIÓN FÍSICO QUÍMICA DEL SUELO</t>
  </si>
  <si>
    <t>GENERACIÓN DE RESPEL (ENVASES DE LUBRICANTES)</t>
  </si>
  <si>
    <t>CONTAMINACIÓN DEL SUELO. (RESPEL)</t>
  </si>
  <si>
    <t>EMISIÓN DE MATERIAL PARTICULADO</t>
  </si>
  <si>
    <t>DESPLAZAMIENTO DE LA FAUNA</t>
  </si>
  <si>
    <t>CONTAMINACIÓN ATMOSFÉRICA</t>
  </si>
  <si>
    <t>Manipulación de combustibles y lubricantes</t>
  </si>
  <si>
    <t>Químico: liquidos, nieblas y rocíos</t>
  </si>
  <si>
    <t>Transporte y Manipulación de agroquímicos</t>
  </si>
  <si>
    <t>7. LIDER DEL PROGRAMA:</t>
  </si>
  <si>
    <t>8. PARTICIPANTES</t>
  </si>
  <si>
    <t>9. LEGISLACION APLICABLE</t>
  </si>
  <si>
    <t>Coordinador SISOMA</t>
  </si>
  <si>
    <t>Todos los procesos y partes interesadas.</t>
  </si>
  <si>
    <r>
      <t>Ver Matriz de Requisitos Legales Cod:</t>
    </r>
    <r>
      <rPr>
        <b/>
        <i/>
        <sz val="12"/>
        <color indexed="10"/>
        <rFont val="Arial"/>
        <family val="2"/>
      </rPr>
      <t xml:space="preserve"> 60-1000-XX</t>
    </r>
  </si>
  <si>
    <t>10. ENFOQUE DEL PROGRAMA AL SISTEMA DE GESTION EN SISOMA</t>
  </si>
  <si>
    <t xml:space="preserve">10.1 OBJETIVOS DEL SISTEMA DE GESTION </t>
  </si>
  <si>
    <t>10.2 INDICADORES</t>
  </si>
  <si>
    <t>10.3 METAS</t>
  </si>
  <si>
    <t>10.4 CUMPL</t>
  </si>
  <si>
    <t>10.5 SEGUIMIENTO</t>
  </si>
  <si>
    <t>Mantener programas de gestión ambiental y conservacion de recursos naturales</t>
  </si>
  <si>
    <t># de Reportes de derrames de productos químicos</t>
  </si>
  <si>
    <t>&lt;5</t>
  </si>
  <si>
    <t>Trimestral</t>
  </si>
  <si>
    <t># de derrames de productos químicos controlados o mitigados/# de derrames de productos químicos reportados)*100</t>
  </si>
  <si>
    <t>Semestral</t>
  </si>
  <si>
    <t>11. PLAN DE ACCION PARA ALCANZAR LOS OBJETIVOS DEL SISTEMA DE GESTIÓN SEGÚN EL PROGRAMA</t>
  </si>
  <si>
    <t>ACTIVIDAD</t>
  </si>
  <si>
    <t xml:space="preserve">TIPO DE </t>
  </si>
  <si>
    <t>UNIDADES</t>
  </si>
  <si>
    <t>PLANEADAS</t>
  </si>
  <si>
    <t>EJECUTADAS</t>
  </si>
  <si>
    <t>% EJECUTADO</t>
  </si>
  <si>
    <t>% PONDERACION</t>
  </si>
  <si>
    <t>CUANDO</t>
  </si>
  <si>
    <t>RESPONSABLE</t>
  </si>
  <si>
    <t>COSTO ($)</t>
  </si>
  <si>
    <t>ESTADO</t>
  </si>
  <si>
    <t>ACCIÓN</t>
  </si>
  <si>
    <t>INICIO</t>
  </si>
  <si>
    <t>FIN</t>
  </si>
  <si>
    <t>Verificación en campo de las condiciones ambientales</t>
  </si>
  <si>
    <t>Prevenir</t>
  </si>
  <si>
    <t>Verificaciones</t>
  </si>
  <si>
    <t>Ene-2013</t>
  </si>
  <si>
    <t>Mar-2013</t>
  </si>
  <si>
    <t>Coor Operativo,  Coor SISOMA,         Monitor                 Supervisor</t>
  </si>
  <si>
    <t>Socialización del Programa</t>
  </si>
  <si>
    <t>Socializaciones</t>
  </si>
  <si>
    <t>Sep-2012</t>
  </si>
  <si>
    <t>Designar el personal responsable en cada uno de los sitios de trabajo.</t>
  </si>
  <si>
    <t>Personas</t>
  </si>
  <si>
    <t>Coor SISOMA        Coor Operativo</t>
  </si>
  <si>
    <t>Inspecciones ambientales para determinar fugas o perdidas de combustibles en los equipos</t>
  </si>
  <si>
    <t>Inspecciones</t>
  </si>
  <si>
    <t>Dic-2013</t>
  </si>
  <si>
    <t>coordinadora S.O.        Monitor                 Supervisor</t>
  </si>
  <si>
    <t>Implementar avisos de sensibilización en no derrames y cuidado de la naturaleza</t>
  </si>
  <si>
    <t>Avisos</t>
  </si>
  <si>
    <t>Ene-2014</t>
  </si>
  <si>
    <t>Dic-2014</t>
  </si>
  <si>
    <t>Capacitación en Importancia de conservación de los recursos naturales al 100% de los trabajadores de la empresa</t>
  </si>
  <si>
    <t>Capacitaciones</t>
  </si>
  <si>
    <t>Ene-2015</t>
  </si>
  <si>
    <t>Dic-2015</t>
  </si>
  <si>
    <t>Implementar Mecanismos de Sensibilización en conservación y mitigación de impactos al recurso suelos al 100% de los trabajadores de campo</t>
  </si>
  <si>
    <t>Mecanismos</t>
  </si>
  <si>
    <t>Ene-2016</t>
  </si>
  <si>
    <t>Dic-2016</t>
  </si>
  <si>
    <t>Capacitacion en mecanismos de control de derames al 100% del personal involucrado.</t>
  </si>
  <si>
    <t>Mitigar</t>
  </si>
  <si>
    <t>Ene-2017</t>
  </si>
  <si>
    <t>Dic-2017</t>
  </si>
  <si>
    <t>Controlar y mitigar el 100% de los derrames de productos químicos</t>
  </si>
  <si>
    <t>Controles y Mitigaciones</t>
  </si>
  <si>
    <t>Sep-2013</t>
  </si>
  <si>
    <t>Supervisor</t>
  </si>
  <si>
    <t>12. SEGUIMIENTO Y EVALUACIÓN</t>
  </si>
  <si>
    <t>12.1 EFICIENCIA EN EL CUMPLIMIENTO DEL PLAN DE ACCIÓN</t>
  </si>
  <si>
    <t>12.2 CUMPLIMIENTO DEL PLAN DE ACCIÓN TRIMESTRALMENTE</t>
  </si>
  <si>
    <t>Diciembre</t>
  </si>
  <si>
    <t>Marzo</t>
  </si>
  <si>
    <t>Junio</t>
  </si>
  <si>
    <t>Septiembre</t>
  </si>
  <si>
    <t xml:space="preserve">13. TIEMPO DE EJECUCIÓN </t>
  </si>
  <si>
    <t>14. PRESUPUESTO</t>
  </si>
  <si>
    <t>13.1 FECHA DE INICIO (MM/AAAA)</t>
  </si>
  <si>
    <t>13.2 FECHA LIMITE (MM/AAAA)</t>
  </si>
  <si>
    <t>16. DOCUMENTOS GENERADOS DURANTE EL PROGRAMA DE GESTIÓN</t>
  </si>
  <si>
    <t>TIPO DE DOCUMENTO</t>
  </si>
  <si>
    <t>NOMBRE DEL DOCUMENTO</t>
  </si>
  <si>
    <t>CÓDIGO</t>
  </si>
  <si>
    <t>Formato</t>
  </si>
  <si>
    <t>Levantamiento de sitios de recoleccion.</t>
  </si>
  <si>
    <t>Listado de Asistencia</t>
  </si>
  <si>
    <t>Informe de despacho de respel a el contratista</t>
  </si>
  <si>
    <t>Lista de Chequeo</t>
  </si>
  <si>
    <t>Inspecciones Locativas</t>
  </si>
  <si>
    <t>Acta de Reuniones</t>
  </si>
  <si>
    <t>Documento</t>
  </si>
  <si>
    <t>Programa de Capacitación y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</si>
</sst>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22"/>
      <color rgb="FFFF0000"/>
      <name val="Arial"/>
      <family val="2"/>
    </font>
    <font>
      <b/>
      <sz val="12"/>
      <color theme="0"/>
      <name val="Arial"/>
      <family val="2"/>
    </font>
    <font>
      <sz val="11"/>
      <color theme="1"/>
      <name val="Comic Sans MS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5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5" borderId="0" xfId="0" applyFont="1" applyFill="1"/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/>
    <xf numFmtId="0" fontId="3" fillId="7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9" fontId="2" fillId="0" borderId="5" xfId="2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10" fillId="8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9" fontId="2" fillId="0" borderId="5" xfId="2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64" fontId="2" fillId="0" borderId="42" xfId="1" applyNumberFormat="1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9" fontId="2" fillId="0" borderId="43" xfId="2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9" xfId="3" applyFont="1" applyFill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center" vertical="center" wrapText="1"/>
    </xf>
    <xf numFmtId="0" fontId="2" fillId="0" borderId="21" xfId="3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 wrapText="1"/>
    </xf>
    <xf numFmtId="0" fontId="2" fillId="0" borderId="22" xfId="3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3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2" fillId="0" borderId="24" xfId="3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/>
    </xf>
    <xf numFmtId="0" fontId="2" fillId="0" borderId="9" xfId="4" applyFont="1" applyFill="1" applyBorder="1" applyAlignment="1">
      <alignment horizontal="center" vertical="center" wrapText="1"/>
    </xf>
    <xf numFmtId="0" fontId="2" fillId="0" borderId="10" xfId="4" applyFont="1" applyFill="1" applyBorder="1" applyAlignment="1">
      <alignment horizontal="center" vertical="center" wrapText="1"/>
    </xf>
    <xf numFmtId="0" fontId="2" fillId="0" borderId="11" xfId="4" applyFont="1" applyFill="1" applyBorder="1" applyAlignment="1">
      <alignment horizontal="center" vertical="center" wrapText="1"/>
    </xf>
    <xf numFmtId="0" fontId="2" fillId="0" borderId="19" xfId="4" applyFont="1" applyFill="1" applyBorder="1" applyAlignment="1">
      <alignment horizontal="center" vertical="center"/>
    </xf>
    <xf numFmtId="0" fontId="2" fillId="0" borderId="20" xfId="4" applyFont="1" applyFill="1" applyBorder="1" applyAlignment="1">
      <alignment horizontal="center" vertical="center"/>
    </xf>
    <xf numFmtId="0" fontId="2" fillId="0" borderId="21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0" fontId="2" fillId="0" borderId="22" xfId="4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9" fontId="2" fillId="2" borderId="5" xfId="2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164" fontId="3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 vertical="center" wrapText="1"/>
    </xf>
    <xf numFmtId="9" fontId="14" fillId="9" borderId="19" xfId="2" applyFont="1" applyFill="1" applyBorder="1" applyAlignment="1">
      <alignment horizontal="center" vertical="center"/>
    </xf>
    <xf numFmtId="9" fontId="14" fillId="9" borderId="21" xfId="2" applyFont="1" applyFill="1" applyBorder="1" applyAlignment="1">
      <alignment horizontal="center" vertical="center"/>
    </xf>
    <xf numFmtId="9" fontId="14" fillId="9" borderId="29" xfId="2" applyFont="1" applyFill="1" applyBorder="1" applyAlignment="1">
      <alignment horizontal="center" vertical="center"/>
    </xf>
    <xf numFmtId="9" fontId="14" fillId="9" borderId="30" xfId="2" applyFont="1" applyFill="1" applyBorder="1" applyAlignment="1">
      <alignment horizontal="center" vertical="center"/>
    </xf>
    <xf numFmtId="9" fontId="14" fillId="9" borderId="7" xfId="2" applyFont="1" applyFill="1" applyBorder="1" applyAlignment="1">
      <alignment horizontal="center" vertical="center"/>
    </xf>
    <xf numFmtId="9" fontId="14" fillId="9" borderId="22" xfId="2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5" fillId="6" borderId="41" xfId="0" applyFont="1" applyFill="1" applyBorder="1" applyAlignment="1">
      <alignment horizontal="center"/>
    </xf>
    <xf numFmtId="0" fontId="12" fillId="6" borderId="41" xfId="0" applyFont="1" applyFill="1" applyBorder="1" applyAlignment="1">
      <alignment horizontal="center"/>
    </xf>
    <xf numFmtId="0" fontId="3" fillId="7" borderId="44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</cellXfs>
  <cellStyles count="11">
    <cellStyle name="Moneda" xfId="1" builtinId="4"/>
    <cellStyle name="Normal" xfId="0" builtinId="0"/>
    <cellStyle name="Normal 2" xfId="5"/>
    <cellStyle name="Normal 2 2" xfId="6"/>
    <cellStyle name="Normal 3" xfId="3"/>
    <cellStyle name="Normal 3 2" xfId="4"/>
    <cellStyle name="Normal 4" xfId="7"/>
    <cellStyle name="Normal 5" xfId="8"/>
    <cellStyle name="Porcentaje" xfId="2" builtinId="5"/>
    <cellStyle name="Porcentaje 2" xfId="9"/>
    <cellStyle name="Porcentaje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148440</xdr:rowOff>
    </xdr:from>
    <xdr:to>
      <xdr:col>13</xdr:col>
      <xdr:colOff>1051460</xdr:colOff>
      <xdr:row>1</xdr:row>
      <xdr:rowOff>1014349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0" y="148440"/>
          <a:ext cx="16316200" cy="1051461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8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r>
                <a:rPr lang="es-CO" sz="18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SEGURIDAD QUIMICA</a:t>
              </a:r>
              <a:endParaRPr lang="es-CO" sz="18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60 -700 - 06 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</a:t>
              </a: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de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30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PROGRAMA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2" y="728"/>
            <a:ext cx="1646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12370</xdr:colOff>
      <xdr:row>61</xdr:row>
      <xdr:rowOff>74220</xdr:rowOff>
    </xdr:from>
    <xdr:to>
      <xdr:col>14</xdr:col>
      <xdr:colOff>12370</xdr:colOff>
      <xdr:row>62</xdr:row>
      <xdr:rowOff>117515</xdr:rowOff>
    </xdr:to>
    <xdr:grpSp>
      <xdr:nvGrpSpPr>
        <xdr:cNvPr id="10" name="221 Grupo"/>
        <xdr:cNvGrpSpPr/>
      </xdr:nvGrpSpPr>
      <xdr:grpSpPr>
        <a:xfrm>
          <a:off x="12370" y="24863960"/>
          <a:ext cx="16365682" cy="476250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 i="1">
                <a:solidFill>
                  <a:srgbClr val="000000"/>
                </a:solidFill>
                <a:effectLst/>
                <a:latin typeface="Arial"/>
                <a:ea typeface="Calibri"/>
                <a:cs typeface="Times New Roman"/>
              </a:rPr>
              <a:t>Elaboró</a:t>
            </a:r>
            <a:r>
              <a:rPr lang="es-CO" sz="1100" b="1" i="1">
                <a:effectLst/>
                <a:ea typeface="Calibri"/>
                <a:cs typeface="Times New Roman"/>
              </a:rPr>
              <a:t>: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 Jhony Leandro Valencia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>
                <a:effectLst/>
                <a:latin typeface="Arial"/>
                <a:ea typeface="Calibri"/>
                <a:cs typeface="Times New Roman"/>
              </a:rPr>
              <a:t>Aprobó:</a:t>
            </a:r>
            <a:r>
              <a:rPr lang="es-CO" sz="1100">
                <a:effectLst/>
                <a:ea typeface="Calibri"/>
                <a:cs typeface="Times New Roman"/>
              </a:rPr>
              <a:t> 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Mario Ernesto Chaves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>
                <a:effectLst/>
                <a:latin typeface="Arial"/>
                <a:ea typeface="Calibri"/>
                <a:cs typeface="Times New Roman"/>
              </a:rPr>
              <a:t>Vigente Desde:</a:t>
            </a:r>
            <a:r>
              <a:rPr lang="es-CO" sz="1100">
                <a:effectLst/>
                <a:ea typeface="Calibri"/>
                <a:cs typeface="Times New Roman"/>
              </a:rPr>
              <a:t> 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25/09/2012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62"/>
  <sheetViews>
    <sheetView tabSelected="1" zoomScale="77" zoomScaleNormal="77" workbookViewId="0">
      <selection activeCell="A12" sqref="A12:N12"/>
    </sheetView>
  </sheetViews>
  <sheetFormatPr baseColWidth="10" defaultRowHeight="15" x14ac:dyDescent="0.2"/>
  <cols>
    <col min="1" max="1" width="11.140625" style="1" customWidth="1"/>
    <col min="2" max="2" width="21.85546875" style="1" customWidth="1"/>
    <col min="3" max="5" width="19" style="1" customWidth="1"/>
    <col min="6" max="6" width="16.28515625" style="1" customWidth="1"/>
    <col min="7" max="7" width="16.140625" style="1" customWidth="1"/>
    <col min="8" max="8" width="19" style="1" customWidth="1"/>
    <col min="9" max="9" width="19.5703125" style="1" customWidth="1"/>
    <col min="10" max="10" width="13.7109375" style="1" customWidth="1"/>
    <col min="11" max="11" width="15.5703125" style="1" customWidth="1"/>
    <col min="12" max="12" width="21.28515625" style="1" customWidth="1"/>
    <col min="13" max="13" width="17.5703125" style="1" customWidth="1"/>
    <col min="14" max="14" width="16.42578125" style="1" customWidth="1"/>
    <col min="15" max="15" width="6" style="1" customWidth="1"/>
    <col min="16" max="16" width="3.5703125" style="1" customWidth="1"/>
    <col min="17" max="259" width="11.42578125" style="1"/>
    <col min="260" max="260" width="11.140625" style="1" customWidth="1"/>
    <col min="261" max="261" width="21.85546875" style="1" customWidth="1"/>
    <col min="262" max="262" width="19" style="1" customWidth="1"/>
    <col min="263" max="263" width="22.42578125" style="1" customWidth="1"/>
    <col min="264" max="264" width="19.140625" style="1" customWidth="1"/>
    <col min="265" max="265" width="21.5703125" style="1" customWidth="1"/>
    <col min="266" max="266" width="16.5703125" style="1" customWidth="1"/>
    <col min="267" max="267" width="21.28515625" style="1" customWidth="1"/>
    <col min="268" max="268" width="17.5703125" style="1" customWidth="1"/>
    <col min="269" max="269" width="16" style="1" customWidth="1"/>
    <col min="270" max="515" width="11.42578125" style="1"/>
    <col min="516" max="516" width="11.140625" style="1" customWidth="1"/>
    <col min="517" max="517" width="21.85546875" style="1" customWidth="1"/>
    <col min="518" max="518" width="19" style="1" customWidth="1"/>
    <col min="519" max="519" width="22.42578125" style="1" customWidth="1"/>
    <col min="520" max="520" width="19.140625" style="1" customWidth="1"/>
    <col min="521" max="521" width="21.5703125" style="1" customWidth="1"/>
    <col min="522" max="522" width="16.5703125" style="1" customWidth="1"/>
    <col min="523" max="523" width="21.28515625" style="1" customWidth="1"/>
    <col min="524" max="524" width="17.5703125" style="1" customWidth="1"/>
    <col min="525" max="525" width="16" style="1" customWidth="1"/>
    <col min="526" max="771" width="11.42578125" style="1"/>
    <col min="772" max="772" width="11.140625" style="1" customWidth="1"/>
    <col min="773" max="773" width="21.85546875" style="1" customWidth="1"/>
    <col min="774" max="774" width="19" style="1" customWidth="1"/>
    <col min="775" max="775" width="22.42578125" style="1" customWidth="1"/>
    <col min="776" max="776" width="19.140625" style="1" customWidth="1"/>
    <col min="777" max="777" width="21.5703125" style="1" customWidth="1"/>
    <col min="778" max="778" width="16.5703125" style="1" customWidth="1"/>
    <col min="779" max="779" width="21.28515625" style="1" customWidth="1"/>
    <col min="780" max="780" width="17.5703125" style="1" customWidth="1"/>
    <col min="781" max="781" width="16" style="1" customWidth="1"/>
    <col min="782" max="1027" width="11.42578125" style="1"/>
    <col min="1028" max="1028" width="11.140625" style="1" customWidth="1"/>
    <col min="1029" max="1029" width="21.85546875" style="1" customWidth="1"/>
    <col min="1030" max="1030" width="19" style="1" customWidth="1"/>
    <col min="1031" max="1031" width="22.42578125" style="1" customWidth="1"/>
    <col min="1032" max="1032" width="19.140625" style="1" customWidth="1"/>
    <col min="1033" max="1033" width="21.5703125" style="1" customWidth="1"/>
    <col min="1034" max="1034" width="16.5703125" style="1" customWidth="1"/>
    <col min="1035" max="1035" width="21.28515625" style="1" customWidth="1"/>
    <col min="1036" max="1036" width="17.5703125" style="1" customWidth="1"/>
    <col min="1037" max="1037" width="16" style="1" customWidth="1"/>
    <col min="1038" max="1283" width="11.42578125" style="1"/>
    <col min="1284" max="1284" width="11.140625" style="1" customWidth="1"/>
    <col min="1285" max="1285" width="21.85546875" style="1" customWidth="1"/>
    <col min="1286" max="1286" width="19" style="1" customWidth="1"/>
    <col min="1287" max="1287" width="22.42578125" style="1" customWidth="1"/>
    <col min="1288" max="1288" width="19.140625" style="1" customWidth="1"/>
    <col min="1289" max="1289" width="21.5703125" style="1" customWidth="1"/>
    <col min="1290" max="1290" width="16.5703125" style="1" customWidth="1"/>
    <col min="1291" max="1291" width="21.28515625" style="1" customWidth="1"/>
    <col min="1292" max="1292" width="17.5703125" style="1" customWidth="1"/>
    <col min="1293" max="1293" width="16" style="1" customWidth="1"/>
    <col min="1294" max="1539" width="11.42578125" style="1"/>
    <col min="1540" max="1540" width="11.140625" style="1" customWidth="1"/>
    <col min="1541" max="1541" width="21.85546875" style="1" customWidth="1"/>
    <col min="1542" max="1542" width="19" style="1" customWidth="1"/>
    <col min="1543" max="1543" width="22.42578125" style="1" customWidth="1"/>
    <col min="1544" max="1544" width="19.140625" style="1" customWidth="1"/>
    <col min="1545" max="1545" width="21.5703125" style="1" customWidth="1"/>
    <col min="1546" max="1546" width="16.5703125" style="1" customWidth="1"/>
    <col min="1547" max="1547" width="21.28515625" style="1" customWidth="1"/>
    <col min="1548" max="1548" width="17.5703125" style="1" customWidth="1"/>
    <col min="1549" max="1549" width="16" style="1" customWidth="1"/>
    <col min="1550" max="1795" width="11.42578125" style="1"/>
    <col min="1796" max="1796" width="11.140625" style="1" customWidth="1"/>
    <col min="1797" max="1797" width="21.85546875" style="1" customWidth="1"/>
    <col min="1798" max="1798" width="19" style="1" customWidth="1"/>
    <col min="1799" max="1799" width="22.42578125" style="1" customWidth="1"/>
    <col min="1800" max="1800" width="19.140625" style="1" customWidth="1"/>
    <col min="1801" max="1801" width="21.5703125" style="1" customWidth="1"/>
    <col min="1802" max="1802" width="16.5703125" style="1" customWidth="1"/>
    <col min="1803" max="1803" width="21.28515625" style="1" customWidth="1"/>
    <col min="1804" max="1804" width="17.5703125" style="1" customWidth="1"/>
    <col min="1805" max="1805" width="16" style="1" customWidth="1"/>
    <col min="1806" max="2051" width="11.42578125" style="1"/>
    <col min="2052" max="2052" width="11.140625" style="1" customWidth="1"/>
    <col min="2053" max="2053" width="21.85546875" style="1" customWidth="1"/>
    <col min="2054" max="2054" width="19" style="1" customWidth="1"/>
    <col min="2055" max="2055" width="22.42578125" style="1" customWidth="1"/>
    <col min="2056" max="2056" width="19.140625" style="1" customWidth="1"/>
    <col min="2057" max="2057" width="21.5703125" style="1" customWidth="1"/>
    <col min="2058" max="2058" width="16.5703125" style="1" customWidth="1"/>
    <col min="2059" max="2059" width="21.28515625" style="1" customWidth="1"/>
    <col min="2060" max="2060" width="17.5703125" style="1" customWidth="1"/>
    <col min="2061" max="2061" width="16" style="1" customWidth="1"/>
    <col min="2062" max="2307" width="11.42578125" style="1"/>
    <col min="2308" max="2308" width="11.140625" style="1" customWidth="1"/>
    <col min="2309" max="2309" width="21.85546875" style="1" customWidth="1"/>
    <col min="2310" max="2310" width="19" style="1" customWidth="1"/>
    <col min="2311" max="2311" width="22.42578125" style="1" customWidth="1"/>
    <col min="2312" max="2312" width="19.140625" style="1" customWidth="1"/>
    <col min="2313" max="2313" width="21.5703125" style="1" customWidth="1"/>
    <col min="2314" max="2314" width="16.5703125" style="1" customWidth="1"/>
    <col min="2315" max="2315" width="21.28515625" style="1" customWidth="1"/>
    <col min="2316" max="2316" width="17.5703125" style="1" customWidth="1"/>
    <col min="2317" max="2317" width="16" style="1" customWidth="1"/>
    <col min="2318" max="2563" width="11.42578125" style="1"/>
    <col min="2564" max="2564" width="11.140625" style="1" customWidth="1"/>
    <col min="2565" max="2565" width="21.85546875" style="1" customWidth="1"/>
    <col min="2566" max="2566" width="19" style="1" customWidth="1"/>
    <col min="2567" max="2567" width="22.42578125" style="1" customWidth="1"/>
    <col min="2568" max="2568" width="19.140625" style="1" customWidth="1"/>
    <col min="2569" max="2569" width="21.5703125" style="1" customWidth="1"/>
    <col min="2570" max="2570" width="16.5703125" style="1" customWidth="1"/>
    <col min="2571" max="2571" width="21.28515625" style="1" customWidth="1"/>
    <col min="2572" max="2572" width="17.5703125" style="1" customWidth="1"/>
    <col min="2573" max="2573" width="16" style="1" customWidth="1"/>
    <col min="2574" max="2819" width="11.42578125" style="1"/>
    <col min="2820" max="2820" width="11.140625" style="1" customWidth="1"/>
    <col min="2821" max="2821" width="21.85546875" style="1" customWidth="1"/>
    <col min="2822" max="2822" width="19" style="1" customWidth="1"/>
    <col min="2823" max="2823" width="22.42578125" style="1" customWidth="1"/>
    <col min="2824" max="2824" width="19.140625" style="1" customWidth="1"/>
    <col min="2825" max="2825" width="21.5703125" style="1" customWidth="1"/>
    <col min="2826" max="2826" width="16.5703125" style="1" customWidth="1"/>
    <col min="2827" max="2827" width="21.28515625" style="1" customWidth="1"/>
    <col min="2828" max="2828" width="17.5703125" style="1" customWidth="1"/>
    <col min="2829" max="2829" width="16" style="1" customWidth="1"/>
    <col min="2830" max="3075" width="11.42578125" style="1"/>
    <col min="3076" max="3076" width="11.140625" style="1" customWidth="1"/>
    <col min="3077" max="3077" width="21.85546875" style="1" customWidth="1"/>
    <col min="3078" max="3078" width="19" style="1" customWidth="1"/>
    <col min="3079" max="3079" width="22.42578125" style="1" customWidth="1"/>
    <col min="3080" max="3080" width="19.140625" style="1" customWidth="1"/>
    <col min="3081" max="3081" width="21.5703125" style="1" customWidth="1"/>
    <col min="3082" max="3082" width="16.5703125" style="1" customWidth="1"/>
    <col min="3083" max="3083" width="21.28515625" style="1" customWidth="1"/>
    <col min="3084" max="3084" width="17.5703125" style="1" customWidth="1"/>
    <col min="3085" max="3085" width="16" style="1" customWidth="1"/>
    <col min="3086" max="3331" width="11.42578125" style="1"/>
    <col min="3332" max="3332" width="11.140625" style="1" customWidth="1"/>
    <col min="3333" max="3333" width="21.85546875" style="1" customWidth="1"/>
    <col min="3334" max="3334" width="19" style="1" customWidth="1"/>
    <col min="3335" max="3335" width="22.42578125" style="1" customWidth="1"/>
    <col min="3336" max="3336" width="19.140625" style="1" customWidth="1"/>
    <col min="3337" max="3337" width="21.5703125" style="1" customWidth="1"/>
    <col min="3338" max="3338" width="16.5703125" style="1" customWidth="1"/>
    <col min="3339" max="3339" width="21.28515625" style="1" customWidth="1"/>
    <col min="3340" max="3340" width="17.5703125" style="1" customWidth="1"/>
    <col min="3341" max="3341" width="16" style="1" customWidth="1"/>
    <col min="3342" max="3587" width="11.42578125" style="1"/>
    <col min="3588" max="3588" width="11.140625" style="1" customWidth="1"/>
    <col min="3589" max="3589" width="21.85546875" style="1" customWidth="1"/>
    <col min="3590" max="3590" width="19" style="1" customWidth="1"/>
    <col min="3591" max="3591" width="22.42578125" style="1" customWidth="1"/>
    <col min="3592" max="3592" width="19.140625" style="1" customWidth="1"/>
    <col min="3593" max="3593" width="21.5703125" style="1" customWidth="1"/>
    <col min="3594" max="3594" width="16.5703125" style="1" customWidth="1"/>
    <col min="3595" max="3595" width="21.28515625" style="1" customWidth="1"/>
    <col min="3596" max="3596" width="17.5703125" style="1" customWidth="1"/>
    <col min="3597" max="3597" width="16" style="1" customWidth="1"/>
    <col min="3598" max="3843" width="11.42578125" style="1"/>
    <col min="3844" max="3844" width="11.140625" style="1" customWidth="1"/>
    <col min="3845" max="3845" width="21.85546875" style="1" customWidth="1"/>
    <col min="3846" max="3846" width="19" style="1" customWidth="1"/>
    <col min="3847" max="3847" width="22.42578125" style="1" customWidth="1"/>
    <col min="3848" max="3848" width="19.140625" style="1" customWidth="1"/>
    <col min="3849" max="3849" width="21.5703125" style="1" customWidth="1"/>
    <col min="3850" max="3850" width="16.5703125" style="1" customWidth="1"/>
    <col min="3851" max="3851" width="21.28515625" style="1" customWidth="1"/>
    <col min="3852" max="3852" width="17.5703125" style="1" customWidth="1"/>
    <col min="3853" max="3853" width="16" style="1" customWidth="1"/>
    <col min="3854" max="4099" width="11.42578125" style="1"/>
    <col min="4100" max="4100" width="11.140625" style="1" customWidth="1"/>
    <col min="4101" max="4101" width="21.85546875" style="1" customWidth="1"/>
    <col min="4102" max="4102" width="19" style="1" customWidth="1"/>
    <col min="4103" max="4103" width="22.42578125" style="1" customWidth="1"/>
    <col min="4104" max="4104" width="19.140625" style="1" customWidth="1"/>
    <col min="4105" max="4105" width="21.5703125" style="1" customWidth="1"/>
    <col min="4106" max="4106" width="16.5703125" style="1" customWidth="1"/>
    <col min="4107" max="4107" width="21.28515625" style="1" customWidth="1"/>
    <col min="4108" max="4108" width="17.5703125" style="1" customWidth="1"/>
    <col min="4109" max="4109" width="16" style="1" customWidth="1"/>
    <col min="4110" max="4355" width="11.42578125" style="1"/>
    <col min="4356" max="4356" width="11.140625" style="1" customWidth="1"/>
    <col min="4357" max="4357" width="21.85546875" style="1" customWidth="1"/>
    <col min="4358" max="4358" width="19" style="1" customWidth="1"/>
    <col min="4359" max="4359" width="22.42578125" style="1" customWidth="1"/>
    <col min="4360" max="4360" width="19.140625" style="1" customWidth="1"/>
    <col min="4361" max="4361" width="21.5703125" style="1" customWidth="1"/>
    <col min="4362" max="4362" width="16.5703125" style="1" customWidth="1"/>
    <col min="4363" max="4363" width="21.28515625" style="1" customWidth="1"/>
    <col min="4364" max="4364" width="17.5703125" style="1" customWidth="1"/>
    <col min="4365" max="4365" width="16" style="1" customWidth="1"/>
    <col min="4366" max="4611" width="11.42578125" style="1"/>
    <col min="4612" max="4612" width="11.140625" style="1" customWidth="1"/>
    <col min="4613" max="4613" width="21.85546875" style="1" customWidth="1"/>
    <col min="4614" max="4614" width="19" style="1" customWidth="1"/>
    <col min="4615" max="4615" width="22.42578125" style="1" customWidth="1"/>
    <col min="4616" max="4616" width="19.140625" style="1" customWidth="1"/>
    <col min="4617" max="4617" width="21.5703125" style="1" customWidth="1"/>
    <col min="4618" max="4618" width="16.5703125" style="1" customWidth="1"/>
    <col min="4619" max="4619" width="21.28515625" style="1" customWidth="1"/>
    <col min="4620" max="4620" width="17.5703125" style="1" customWidth="1"/>
    <col min="4621" max="4621" width="16" style="1" customWidth="1"/>
    <col min="4622" max="4867" width="11.42578125" style="1"/>
    <col min="4868" max="4868" width="11.140625" style="1" customWidth="1"/>
    <col min="4869" max="4869" width="21.85546875" style="1" customWidth="1"/>
    <col min="4870" max="4870" width="19" style="1" customWidth="1"/>
    <col min="4871" max="4871" width="22.42578125" style="1" customWidth="1"/>
    <col min="4872" max="4872" width="19.140625" style="1" customWidth="1"/>
    <col min="4873" max="4873" width="21.5703125" style="1" customWidth="1"/>
    <col min="4874" max="4874" width="16.5703125" style="1" customWidth="1"/>
    <col min="4875" max="4875" width="21.28515625" style="1" customWidth="1"/>
    <col min="4876" max="4876" width="17.5703125" style="1" customWidth="1"/>
    <col min="4877" max="4877" width="16" style="1" customWidth="1"/>
    <col min="4878" max="5123" width="11.42578125" style="1"/>
    <col min="5124" max="5124" width="11.140625" style="1" customWidth="1"/>
    <col min="5125" max="5125" width="21.85546875" style="1" customWidth="1"/>
    <col min="5126" max="5126" width="19" style="1" customWidth="1"/>
    <col min="5127" max="5127" width="22.42578125" style="1" customWidth="1"/>
    <col min="5128" max="5128" width="19.140625" style="1" customWidth="1"/>
    <col min="5129" max="5129" width="21.5703125" style="1" customWidth="1"/>
    <col min="5130" max="5130" width="16.5703125" style="1" customWidth="1"/>
    <col min="5131" max="5131" width="21.28515625" style="1" customWidth="1"/>
    <col min="5132" max="5132" width="17.5703125" style="1" customWidth="1"/>
    <col min="5133" max="5133" width="16" style="1" customWidth="1"/>
    <col min="5134" max="5379" width="11.42578125" style="1"/>
    <col min="5380" max="5380" width="11.140625" style="1" customWidth="1"/>
    <col min="5381" max="5381" width="21.85546875" style="1" customWidth="1"/>
    <col min="5382" max="5382" width="19" style="1" customWidth="1"/>
    <col min="5383" max="5383" width="22.42578125" style="1" customWidth="1"/>
    <col min="5384" max="5384" width="19.140625" style="1" customWidth="1"/>
    <col min="5385" max="5385" width="21.5703125" style="1" customWidth="1"/>
    <col min="5386" max="5386" width="16.5703125" style="1" customWidth="1"/>
    <col min="5387" max="5387" width="21.28515625" style="1" customWidth="1"/>
    <col min="5388" max="5388" width="17.5703125" style="1" customWidth="1"/>
    <col min="5389" max="5389" width="16" style="1" customWidth="1"/>
    <col min="5390" max="5635" width="11.42578125" style="1"/>
    <col min="5636" max="5636" width="11.140625" style="1" customWidth="1"/>
    <col min="5637" max="5637" width="21.85546875" style="1" customWidth="1"/>
    <col min="5638" max="5638" width="19" style="1" customWidth="1"/>
    <col min="5639" max="5639" width="22.42578125" style="1" customWidth="1"/>
    <col min="5640" max="5640" width="19.140625" style="1" customWidth="1"/>
    <col min="5641" max="5641" width="21.5703125" style="1" customWidth="1"/>
    <col min="5642" max="5642" width="16.5703125" style="1" customWidth="1"/>
    <col min="5643" max="5643" width="21.28515625" style="1" customWidth="1"/>
    <col min="5644" max="5644" width="17.5703125" style="1" customWidth="1"/>
    <col min="5645" max="5645" width="16" style="1" customWidth="1"/>
    <col min="5646" max="5891" width="11.42578125" style="1"/>
    <col min="5892" max="5892" width="11.140625" style="1" customWidth="1"/>
    <col min="5893" max="5893" width="21.85546875" style="1" customWidth="1"/>
    <col min="5894" max="5894" width="19" style="1" customWidth="1"/>
    <col min="5895" max="5895" width="22.42578125" style="1" customWidth="1"/>
    <col min="5896" max="5896" width="19.140625" style="1" customWidth="1"/>
    <col min="5897" max="5897" width="21.5703125" style="1" customWidth="1"/>
    <col min="5898" max="5898" width="16.5703125" style="1" customWidth="1"/>
    <col min="5899" max="5899" width="21.28515625" style="1" customWidth="1"/>
    <col min="5900" max="5900" width="17.5703125" style="1" customWidth="1"/>
    <col min="5901" max="5901" width="16" style="1" customWidth="1"/>
    <col min="5902" max="6147" width="11.42578125" style="1"/>
    <col min="6148" max="6148" width="11.140625" style="1" customWidth="1"/>
    <col min="6149" max="6149" width="21.85546875" style="1" customWidth="1"/>
    <col min="6150" max="6150" width="19" style="1" customWidth="1"/>
    <col min="6151" max="6151" width="22.42578125" style="1" customWidth="1"/>
    <col min="6152" max="6152" width="19.140625" style="1" customWidth="1"/>
    <col min="6153" max="6153" width="21.5703125" style="1" customWidth="1"/>
    <col min="6154" max="6154" width="16.5703125" style="1" customWidth="1"/>
    <col min="6155" max="6155" width="21.28515625" style="1" customWidth="1"/>
    <col min="6156" max="6156" width="17.5703125" style="1" customWidth="1"/>
    <col min="6157" max="6157" width="16" style="1" customWidth="1"/>
    <col min="6158" max="6403" width="11.42578125" style="1"/>
    <col min="6404" max="6404" width="11.140625" style="1" customWidth="1"/>
    <col min="6405" max="6405" width="21.85546875" style="1" customWidth="1"/>
    <col min="6406" max="6406" width="19" style="1" customWidth="1"/>
    <col min="6407" max="6407" width="22.42578125" style="1" customWidth="1"/>
    <col min="6408" max="6408" width="19.140625" style="1" customWidth="1"/>
    <col min="6409" max="6409" width="21.5703125" style="1" customWidth="1"/>
    <col min="6410" max="6410" width="16.5703125" style="1" customWidth="1"/>
    <col min="6411" max="6411" width="21.28515625" style="1" customWidth="1"/>
    <col min="6412" max="6412" width="17.5703125" style="1" customWidth="1"/>
    <col min="6413" max="6413" width="16" style="1" customWidth="1"/>
    <col min="6414" max="6659" width="11.42578125" style="1"/>
    <col min="6660" max="6660" width="11.140625" style="1" customWidth="1"/>
    <col min="6661" max="6661" width="21.85546875" style="1" customWidth="1"/>
    <col min="6662" max="6662" width="19" style="1" customWidth="1"/>
    <col min="6663" max="6663" width="22.42578125" style="1" customWidth="1"/>
    <col min="6664" max="6664" width="19.140625" style="1" customWidth="1"/>
    <col min="6665" max="6665" width="21.5703125" style="1" customWidth="1"/>
    <col min="6666" max="6666" width="16.5703125" style="1" customWidth="1"/>
    <col min="6667" max="6667" width="21.28515625" style="1" customWidth="1"/>
    <col min="6668" max="6668" width="17.5703125" style="1" customWidth="1"/>
    <col min="6669" max="6669" width="16" style="1" customWidth="1"/>
    <col min="6670" max="6915" width="11.42578125" style="1"/>
    <col min="6916" max="6916" width="11.140625" style="1" customWidth="1"/>
    <col min="6917" max="6917" width="21.85546875" style="1" customWidth="1"/>
    <col min="6918" max="6918" width="19" style="1" customWidth="1"/>
    <col min="6919" max="6919" width="22.42578125" style="1" customWidth="1"/>
    <col min="6920" max="6920" width="19.140625" style="1" customWidth="1"/>
    <col min="6921" max="6921" width="21.5703125" style="1" customWidth="1"/>
    <col min="6922" max="6922" width="16.5703125" style="1" customWidth="1"/>
    <col min="6923" max="6923" width="21.28515625" style="1" customWidth="1"/>
    <col min="6924" max="6924" width="17.5703125" style="1" customWidth="1"/>
    <col min="6925" max="6925" width="16" style="1" customWidth="1"/>
    <col min="6926" max="7171" width="11.42578125" style="1"/>
    <col min="7172" max="7172" width="11.140625" style="1" customWidth="1"/>
    <col min="7173" max="7173" width="21.85546875" style="1" customWidth="1"/>
    <col min="7174" max="7174" width="19" style="1" customWidth="1"/>
    <col min="7175" max="7175" width="22.42578125" style="1" customWidth="1"/>
    <col min="7176" max="7176" width="19.140625" style="1" customWidth="1"/>
    <col min="7177" max="7177" width="21.5703125" style="1" customWidth="1"/>
    <col min="7178" max="7178" width="16.5703125" style="1" customWidth="1"/>
    <col min="7179" max="7179" width="21.28515625" style="1" customWidth="1"/>
    <col min="7180" max="7180" width="17.5703125" style="1" customWidth="1"/>
    <col min="7181" max="7181" width="16" style="1" customWidth="1"/>
    <col min="7182" max="7427" width="11.42578125" style="1"/>
    <col min="7428" max="7428" width="11.140625" style="1" customWidth="1"/>
    <col min="7429" max="7429" width="21.85546875" style="1" customWidth="1"/>
    <col min="7430" max="7430" width="19" style="1" customWidth="1"/>
    <col min="7431" max="7431" width="22.42578125" style="1" customWidth="1"/>
    <col min="7432" max="7432" width="19.140625" style="1" customWidth="1"/>
    <col min="7433" max="7433" width="21.5703125" style="1" customWidth="1"/>
    <col min="7434" max="7434" width="16.5703125" style="1" customWidth="1"/>
    <col min="7435" max="7435" width="21.28515625" style="1" customWidth="1"/>
    <col min="7436" max="7436" width="17.5703125" style="1" customWidth="1"/>
    <col min="7437" max="7437" width="16" style="1" customWidth="1"/>
    <col min="7438" max="7683" width="11.42578125" style="1"/>
    <col min="7684" max="7684" width="11.140625" style="1" customWidth="1"/>
    <col min="7685" max="7685" width="21.85546875" style="1" customWidth="1"/>
    <col min="7686" max="7686" width="19" style="1" customWidth="1"/>
    <col min="7687" max="7687" width="22.42578125" style="1" customWidth="1"/>
    <col min="7688" max="7688" width="19.140625" style="1" customWidth="1"/>
    <col min="7689" max="7689" width="21.5703125" style="1" customWidth="1"/>
    <col min="7690" max="7690" width="16.5703125" style="1" customWidth="1"/>
    <col min="7691" max="7691" width="21.28515625" style="1" customWidth="1"/>
    <col min="7692" max="7692" width="17.5703125" style="1" customWidth="1"/>
    <col min="7693" max="7693" width="16" style="1" customWidth="1"/>
    <col min="7694" max="7939" width="11.42578125" style="1"/>
    <col min="7940" max="7940" width="11.140625" style="1" customWidth="1"/>
    <col min="7941" max="7941" width="21.85546875" style="1" customWidth="1"/>
    <col min="7942" max="7942" width="19" style="1" customWidth="1"/>
    <col min="7943" max="7943" width="22.42578125" style="1" customWidth="1"/>
    <col min="7944" max="7944" width="19.140625" style="1" customWidth="1"/>
    <col min="7945" max="7945" width="21.5703125" style="1" customWidth="1"/>
    <col min="7946" max="7946" width="16.5703125" style="1" customWidth="1"/>
    <col min="7947" max="7947" width="21.28515625" style="1" customWidth="1"/>
    <col min="7948" max="7948" width="17.5703125" style="1" customWidth="1"/>
    <col min="7949" max="7949" width="16" style="1" customWidth="1"/>
    <col min="7950" max="8195" width="11.42578125" style="1"/>
    <col min="8196" max="8196" width="11.140625" style="1" customWidth="1"/>
    <col min="8197" max="8197" width="21.85546875" style="1" customWidth="1"/>
    <col min="8198" max="8198" width="19" style="1" customWidth="1"/>
    <col min="8199" max="8199" width="22.42578125" style="1" customWidth="1"/>
    <col min="8200" max="8200" width="19.140625" style="1" customWidth="1"/>
    <col min="8201" max="8201" width="21.5703125" style="1" customWidth="1"/>
    <col min="8202" max="8202" width="16.5703125" style="1" customWidth="1"/>
    <col min="8203" max="8203" width="21.28515625" style="1" customWidth="1"/>
    <col min="8204" max="8204" width="17.5703125" style="1" customWidth="1"/>
    <col min="8205" max="8205" width="16" style="1" customWidth="1"/>
    <col min="8206" max="8451" width="11.42578125" style="1"/>
    <col min="8452" max="8452" width="11.140625" style="1" customWidth="1"/>
    <col min="8453" max="8453" width="21.85546875" style="1" customWidth="1"/>
    <col min="8454" max="8454" width="19" style="1" customWidth="1"/>
    <col min="8455" max="8455" width="22.42578125" style="1" customWidth="1"/>
    <col min="8456" max="8456" width="19.140625" style="1" customWidth="1"/>
    <col min="8457" max="8457" width="21.5703125" style="1" customWidth="1"/>
    <col min="8458" max="8458" width="16.5703125" style="1" customWidth="1"/>
    <col min="8459" max="8459" width="21.28515625" style="1" customWidth="1"/>
    <col min="8460" max="8460" width="17.5703125" style="1" customWidth="1"/>
    <col min="8461" max="8461" width="16" style="1" customWidth="1"/>
    <col min="8462" max="8707" width="11.42578125" style="1"/>
    <col min="8708" max="8708" width="11.140625" style="1" customWidth="1"/>
    <col min="8709" max="8709" width="21.85546875" style="1" customWidth="1"/>
    <col min="8710" max="8710" width="19" style="1" customWidth="1"/>
    <col min="8711" max="8711" width="22.42578125" style="1" customWidth="1"/>
    <col min="8712" max="8712" width="19.140625" style="1" customWidth="1"/>
    <col min="8713" max="8713" width="21.5703125" style="1" customWidth="1"/>
    <col min="8714" max="8714" width="16.5703125" style="1" customWidth="1"/>
    <col min="8715" max="8715" width="21.28515625" style="1" customWidth="1"/>
    <col min="8716" max="8716" width="17.5703125" style="1" customWidth="1"/>
    <col min="8717" max="8717" width="16" style="1" customWidth="1"/>
    <col min="8718" max="8963" width="11.42578125" style="1"/>
    <col min="8964" max="8964" width="11.140625" style="1" customWidth="1"/>
    <col min="8965" max="8965" width="21.85546875" style="1" customWidth="1"/>
    <col min="8966" max="8966" width="19" style="1" customWidth="1"/>
    <col min="8967" max="8967" width="22.42578125" style="1" customWidth="1"/>
    <col min="8968" max="8968" width="19.140625" style="1" customWidth="1"/>
    <col min="8969" max="8969" width="21.5703125" style="1" customWidth="1"/>
    <col min="8970" max="8970" width="16.5703125" style="1" customWidth="1"/>
    <col min="8971" max="8971" width="21.28515625" style="1" customWidth="1"/>
    <col min="8972" max="8972" width="17.5703125" style="1" customWidth="1"/>
    <col min="8973" max="8973" width="16" style="1" customWidth="1"/>
    <col min="8974" max="9219" width="11.42578125" style="1"/>
    <col min="9220" max="9220" width="11.140625" style="1" customWidth="1"/>
    <col min="9221" max="9221" width="21.85546875" style="1" customWidth="1"/>
    <col min="9222" max="9222" width="19" style="1" customWidth="1"/>
    <col min="9223" max="9223" width="22.42578125" style="1" customWidth="1"/>
    <col min="9224" max="9224" width="19.140625" style="1" customWidth="1"/>
    <col min="9225" max="9225" width="21.5703125" style="1" customWidth="1"/>
    <col min="9226" max="9226" width="16.5703125" style="1" customWidth="1"/>
    <col min="9227" max="9227" width="21.28515625" style="1" customWidth="1"/>
    <col min="9228" max="9228" width="17.5703125" style="1" customWidth="1"/>
    <col min="9229" max="9229" width="16" style="1" customWidth="1"/>
    <col min="9230" max="9475" width="11.42578125" style="1"/>
    <col min="9476" max="9476" width="11.140625" style="1" customWidth="1"/>
    <col min="9477" max="9477" width="21.85546875" style="1" customWidth="1"/>
    <col min="9478" max="9478" width="19" style="1" customWidth="1"/>
    <col min="9479" max="9479" width="22.42578125" style="1" customWidth="1"/>
    <col min="9480" max="9480" width="19.140625" style="1" customWidth="1"/>
    <col min="9481" max="9481" width="21.5703125" style="1" customWidth="1"/>
    <col min="9482" max="9482" width="16.5703125" style="1" customWidth="1"/>
    <col min="9483" max="9483" width="21.28515625" style="1" customWidth="1"/>
    <col min="9484" max="9484" width="17.5703125" style="1" customWidth="1"/>
    <col min="9485" max="9485" width="16" style="1" customWidth="1"/>
    <col min="9486" max="9731" width="11.42578125" style="1"/>
    <col min="9732" max="9732" width="11.140625" style="1" customWidth="1"/>
    <col min="9733" max="9733" width="21.85546875" style="1" customWidth="1"/>
    <col min="9734" max="9734" width="19" style="1" customWidth="1"/>
    <col min="9735" max="9735" width="22.42578125" style="1" customWidth="1"/>
    <col min="9736" max="9736" width="19.140625" style="1" customWidth="1"/>
    <col min="9737" max="9737" width="21.5703125" style="1" customWidth="1"/>
    <col min="9738" max="9738" width="16.5703125" style="1" customWidth="1"/>
    <col min="9739" max="9739" width="21.28515625" style="1" customWidth="1"/>
    <col min="9740" max="9740" width="17.5703125" style="1" customWidth="1"/>
    <col min="9741" max="9741" width="16" style="1" customWidth="1"/>
    <col min="9742" max="9987" width="11.42578125" style="1"/>
    <col min="9988" max="9988" width="11.140625" style="1" customWidth="1"/>
    <col min="9989" max="9989" width="21.85546875" style="1" customWidth="1"/>
    <col min="9990" max="9990" width="19" style="1" customWidth="1"/>
    <col min="9991" max="9991" width="22.42578125" style="1" customWidth="1"/>
    <col min="9992" max="9992" width="19.140625" style="1" customWidth="1"/>
    <col min="9993" max="9993" width="21.5703125" style="1" customWidth="1"/>
    <col min="9994" max="9994" width="16.5703125" style="1" customWidth="1"/>
    <col min="9995" max="9995" width="21.28515625" style="1" customWidth="1"/>
    <col min="9996" max="9996" width="17.5703125" style="1" customWidth="1"/>
    <col min="9997" max="9997" width="16" style="1" customWidth="1"/>
    <col min="9998" max="10243" width="11.42578125" style="1"/>
    <col min="10244" max="10244" width="11.140625" style="1" customWidth="1"/>
    <col min="10245" max="10245" width="21.85546875" style="1" customWidth="1"/>
    <col min="10246" max="10246" width="19" style="1" customWidth="1"/>
    <col min="10247" max="10247" width="22.42578125" style="1" customWidth="1"/>
    <col min="10248" max="10248" width="19.140625" style="1" customWidth="1"/>
    <col min="10249" max="10249" width="21.5703125" style="1" customWidth="1"/>
    <col min="10250" max="10250" width="16.5703125" style="1" customWidth="1"/>
    <col min="10251" max="10251" width="21.28515625" style="1" customWidth="1"/>
    <col min="10252" max="10252" width="17.5703125" style="1" customWidth="1"/>
    <col min="10253" max="10253" width="16" style="1" customWidth="1"/>
    <col min="10254" max="10499" width="11.42578125" style="1"/>
    <col min="10500" max="10500" width="11.140625" style="1" customWidth="1"/>
    <col min="10501" max="10501" width="21.85546875" style="1" customWidth="1"/>
    <col min="10502" max="10502" width="19" style="1" customWidth="1"/>
    <col min="10503" max="10503" width="22.42578125" style="1" customWidth="1"/>
    <col min="10504" max="10504" width="19.140625" style="1" customWidth="1"/>
    <col min="10505" max="10505" width="21.5703125" style="1" customWidth="1"/>
    <col min="10506" max="10506" width="16.5703125" style="1" customWidth="1"/>
    <col min="10507" max="10507" width="21.28515625" style="1" customWidth="1"/>
    <col min="10508" max="10508" width="17.5703125" style="1" customWidth="1"/>
    <col min="10509" max="10509" width="16" style="1" customWidth="1"/>
    <col min="10510" max="10755" width="11.42578125" style="1"/>
    <col min="10756" max="10756" width="11.140625" style="1" customWidth="1"/>
    <col min="10757" max="10757" width="21.85546875" style="1" customWidth="1"/>
    <col min="10758" max="10758" width="19" style="1" customWidth="1"/>
    <col min="10759" max="10759" width="22.42578125" style="1" customWidth="1"/>
    <col min="10760" max="10760" width="19.140625" style="1" customWidth="1"/>
    <col min="10761" max="10761" width="21.5703125" style="1" customWidth="1"/>
    <col min="10762" max="10762" width="16.5703125" style="1" customWidth="1"/>
    <col min="10763" max="10763" width="21.28515625" style="1" customWidth="1"/>
    <col min="10764" max="10764" width="17.5703125" style="1" customWidth="1"/>
    <col min="10765" max="10765" width="16" style="1" customWidth="1"/>
    <col min="10766" max="11011" width="11.42578125" style="1"/>
    <col min="11012" max="11012" width="11.140625" style="1" customWidth="1"/>
    <col min="11013" max="11013" width="21.85546875" style="1" customWidth="1"/>
    <col min="11014" max="11014" width="19" style="1" customWidth="1"/>
    <col min="11015" max="11015" width="22.42578125" style="1" customWidth="1"/>
    <col min="11016" max="11016" width="19.140625" style="1" customWidth="1"/>
    <col min="11017" max="11017" width="21.5703125" style="1" customWidth="1"/>
    <col min="11018" max="11018" width="16.5703125" style="1" customWidth="1"/>
    <col min="11019" max="11019" width="21.28515625" style="1" customWidth="1"/>
    <col min="11020" max="11020" width="17.5703125" style="1" customWidth="1"/>
    <col min="11021" max="11021" width="16" style="1" customWidth="1"/>
    <col min="11022" max="11267" width="11.42578125" style="1"/>
    <col min="11268" max="11268" width="11.140625" style="1" customWidth="1"/>
    <col min="11269" max="11269" width="21.85546875" style="1" customWidth="1"/>
    <col min="11270" max="11270" width="19" style="1" customWidth="1"/>
    <col min="11271" max="11271" width="22.42578125" style="1" customWidth="1"/>
    <col min="11272" max="11272" width="19.140625" style="1" customWidth="1"/>
    <col min="11273" max="11273" width="21.5703125" style="1" customWidth="1"/>
    <col min="11274" max="11274" width="16.5703125" style="1" customWidth="1"/>
    <col min="11275" max="11275" width="21.28515625" style="1" customWidth="1"/>
    <col min="11276" max="11276" width="17.5703125" style="1" customWidth="1"/>
    <col min="11277" max="11277" width="16" style="1" customWidth="1"/>
    <col min="11278" max="11523" width="11.42578125" style="1"/>
    <col min="11524" max="11524" width="11.140625" style="1" customWidth="1"/>
    <col min="11525" max="11525" width="21.85546875" style="1" customWidth="1"/>
    <col min="11526" max="11526" width="19" style="1" customWidth="1"/>
    <col min="11527" max="11527" width="22.42578125" style="1" customWidth="1"/>
    <col min="11528" max="11528" width="19.140625" style="1" customWidth="1"/>
    <col min="11529" max="11529" width="21.5703125" style="1" customWidth="1"/>
    <col min="11530" max="11530" width="16.5703125" style="1" customWidth="1"/>
    <col min="11531" max="11531" width="21.28515625" style="1" customWidth="1"/>
    <col min="11532" max="11532" width="17.5703125" style="1" customWidth="1"/>
    <col min="11533" max="11533" width="16" style="1" customWidth="1"/>
    <col min="11534" max="11779" width="11.42578125" style="1"/>
    <col min="11780" max="11780" width="11.140625" style="1" customWidth="1"/>
    <col min="11781" max="11781" width="21.85546875" style="1" customWidth="1"/>
    <col min="11782" max="11782" width="19" style="1" customWidth="1"/>
    <col min="11783" max="11783" width="22.42578125" style="1" customWidth="1"/>
    <col min="11784" max="11784" width="19.140625" style="1" customWidth="1"/>
    <col min="11785" max="11785" width="21.5703125" style="1" customWidth="1"/>
    <col min="11786" max="11786" width="16.5703125" style="1" customWidth="1"/>
    <col min="11787" max="11787" width="21.28515625" style="1" customWidth="1"/>
    <col min="11788" max="11788" width="17.5703125" style="1" customWidth="1"/>
    <col min="11789" max="11789" width="16" style="1" customWidth="1"/>
    <col min="11790" max="12035" width="11.42578125" style="1"/>
    <col min="12036" max="12036" width="11.140625" style="1" customWidth="1"/>
    <col min="12037" max="12037" width="21.85546875" style="1" customWidth="1"/>
    <col min="12038" max="12038" width="19" style="1" customWidth="1"/>
    <col min="12039" max="12039" width="22.42578125" style="1" customWidth="1"/>
    <col min="12040" max="12040" width="19.140625" style="1" customWidth="1"/>
    <col min="12041" max="12041" width="21.5703125" style="1" customWidth="1"/>
    <col min="12042" max="12042" width="16.5703125" style="1" customWidth="1"/>
    <col min="12043" max="12043" width="21.28515625" style="1" customWidth="1"/>
    <col min="12044" max="12044" width="17.5703125" style="1" customWidth="1"/>
    <col min="12045" max="12045" width="16" style="1" customWidth="1"/>
    <col min="12046" max="12291" width="11.42578125" style="1"/>
    <col min="12292" max="12292" width="11.140625" style="1" customWidth="1"/>
    <col min="12293" max="12293" width="21.85546875" style="1" customWidth="1"/>
    <col min="12294" max="12294" width="19" style="1" customWidth="1"/>
    <col min="12295" max="12295" width="22.42578125" style="1" customWidth="1"/>
    <col min="12296" max="12296" width="19.140625" style="1" customWidth="1"/>
    <col min="12297" max="12297" width="21.5703125" style="1" customWidth="1"/>
    <col min="12298" max="12298" width="16.5703125" style="1" customWidth="1"/>
    <col min="12299" max="12299" width="21.28515625" style="1" customWidth="1"/>
    <col min="12300" max="12300" width="17.5703125" style="1" customWidth="1"/>
    <col min="12301" max="12301" width="16" style="1" customWidth="1"/>
    <col min="12302" max="12547" width="11.42578125" style="1"/>
    <col min="12548" max="12548" width="11.140625" style="1" customWidth="1"/>
    <col min="12549" max="12549" width="21.85546875" style="1" customWidth="1"/>
    <col min="12550" max="12550" width="19" style="1" customWidth="1"/>
    <col min="12551" max="12551" width="22.42578125" style="1" customWidth="1"/>
    <col min="12552" max="12552" width="19.140625" style="1" customWidth="1"/>
    <col min="12553" max="12553" width="21.5703125" style="1" customWidth="1"/>
    <col min="12554" max="12554" width="16.5703125" style="1" customWidth="1"/>
    <col min="12555" max="12555" width="21.28515625" style="1" customWidth="1"/>
    <col min="12556" max="12556" width="17.5703125" style="1" customWidth="1"/>
    <col min="12557" max="12557" width="16" style="1" customWidth="1"/>
    <col min="12558" max="12803" width="11.42578125" style="1"/>
    <col min="12804" max="12804" width="11.140625" style="1" customWidth="1"/>
    <col min="12805" max="12805" width="21.85546875" style="1" customWidth="1"/>
    <col min="12806" max="12806" width="19" style="1" customWidth="1"/>
    <col min="12807" max="12807" width="22.42578125" style="1" customWidth="1"/>
    <col min="12808" max="12808" width="19.140625" style="1" customWidth="1"/>
    <col min="12809" max="12809" width="21.5703125" style="1" customWidth="1"/>
    <col min="12810" max="12810" width="16.5703125" style="1" customWidth="1"/>
    <col min="12811" max="12811" width="21.28515625" style="1" customWidth="1"/>
    <col min="12812" max="12812" width="17.5703125" style="1" customWidth="1"/>
    <col min="12813" max="12813" width="16" style="1" customWidth="1"/>
    <col min="12814" max="13059" width="11.42578125" style="1"/>
    <col min="13060" max="13060" width="11.140625" style="1" customWidth="1"/>
    <col min="13061" max="13061" width="21.85546875" style="1" customWidth="1"/>
    <col min="13062" max="13062" width="19" style="1" customWidth="1"/>
    <col min="13063" max="13063" width="22.42578125" style="1" customWidth="1"/>
    <col min="13064" max="13064" width="19.140625" style="1" customWidth="1"/>
    <col min="13065" max="13065" width="21.5703125" style="1" customWidth="1"/>
    <col min="13066" max="13066" width="16.5703125" style="1" customWidth="1"/>
    <col min="13067" max="13067" width="21.28515625" style="1" customWidth="1"/>
    <col min="13068" max="13068" width="17.5703125" style="1" customWidth="1"/>
    <col min="13069" max="13069" width="16" style="1" customWidth="1"/>
    <col min="13070" max="13315" width="11.42578125" style="1"/>
    <col min="13316" max="13316" width="11.140625" style="1" customWidth="1"/>
    <col min="13317" max="13317" width="21.85546875" style="1" customWidth="1"/>
    <col min="13318" max="13318" width="19" style="1" customWidth="1"/>
    <col min="13319" max="13319" width="22.42578125" style="1" customWidth="1"/>
    <col min="13320" max="13320" width="19.140625" style="1" customWidth="1"/>
    <col min="13321" max="13321" width="21.5703125" style="1" customWidth="1"/>
    <col min="13322" max="13322" width="16.5703125" style="1" customWidth="1"/>
    <col min="13323" max="13323" width="21.28515625" style="1" customWidth="1"/>
    <col min="13324" max="13324" width="17.5703125" style="1" customWidth="1"/>
    <col min="13325" max="13325" width="16" style="1" customWidth="1"/>
    <col min="13326" max="13571" width="11.42578125" style="1"/>
    <col min="13572" max="13572" width="11.140625" style="1" customWidth="1"/>
    <col min="13573" max="13573" width="21.85546875" style="1" customWidth="1"/>
    <col min="13574" max="13574" width="19" style="1" customWidth="1"/>
    <col min="13575" max="13575" width="22.42578125" style="1" customWidth="1"/>
    <col min="13576" max="13576" width="19.140625" style="1" customWidth="1"/>
    <col min="13577" max="13577" width="21.5703125" style="1" customWidth="1"/>
    <col min="13578" max="13578" width="16.5703125" style="1" customWidth="1"/>
    <col min="13579" max="13579" width="21.28515625" style="1" customWidth="1"/>
    <col min="13580" max="13580" width="17.5703125" style="1" customWidth="1"/>
    <col min="13581" max="13581" width="16" style="1" customWidth="1"/>
    <col min="13582" max="13827" width="11.42578125" style="1"/>
    <col min="13828" max="13828" width="11.140625" style="1" customWidth="1"/>
    <col min="13829" max="13829" width="21.85546875" style="1" customWidth="1"/>
    <col min="13830" max="13830" width="19" style="1" customWidth="1"/>
    <col min="13831" max="13831" width="22.42578125" style="1" customWidth="1"/>
    <col min="13832" max="13832" width="19.140625" style="1" customWidth="1"/>
    <col min="13833" max="13833" width="21.5703125" style="1" customWidth="1"/>
    <col min="13834" max="13834" width="16.5703125" style="1" customWidth="1"/>
    <col min="13835" max="13835" width="21.28515625" style="1" customWidth="1"/>
    <col min="13836" max="13836" width="17.5703125" style="1" customWidth="1"/>
    <col min="13837" max="13837" width="16" style="1" customWidth="1"/>
    <col min="13838" max="14083" width="11.42578125" style="1"/>
    <col min="14084" max="14084" width="11.140625" style="1" customWidth="1"/>
    <col min="14085" max="14085" width="21.85546875" style="1" customWidth="1"/>
    <col min="14086" max="14086" width="19" style="1" customWidth="1"/>
    <col min="14087" max="14087" width="22.42578125" style="1" customWidth="1"/>
    <col min="14088" max="14088" width="19.140625" style="1" customWidth="1"/>
    <col min="14089" max="14089" width="21.5703125" style="1" customWidth="1"/>
    <col min="14090" max="14090" width="16.5703125" style="1" customWidth="1"/>
    <col min="14091" max="14091" width="21.28515625" style="1" customWidth="1"/>
    <col min="14092" max="14092" width="17.5703125" style="1" customWidth="1"/>
    <col min="14093" max="14093" width="16" style="1" customWidth="1"/>
    <col min="14094" max="14339" width="11.42578125" style="1"/>
    <col min="14340" max="14340" width="11.140625" style="1" customWidth="1"/>
    <col min="14341" max="14341" width="21.85546875" style="1" customWidth="1"/>
    <col min="14342" max="14342" width="19" style="1" customWidth="1"/>
    <col min="14343" max="14343" width="22.42578125" style="1" customWidth="1"/>
    <col min="14344" max="14344" width="19.140625" style="1" customWidth="1"/>
    <col min="14345" max="14345" width="21.5703125" style="1" customWidth="1"/>
    <col min="14346" max="14346" width="16.5703125" style="1" customWidth="1"/>
    <col min="14347" max="14347" width="21.28515625" style="1" customWidth="1"/>
    <col min="14348" max="14348" width="17.5703125" style="1" customWidth="1"/>
    <col min="14349" max="14349" width="16" style="1" customWidth="1"/>
    <col min="14350" max="14595" width="11.42578125" style="1"/>
    <col min="14596" max="14596" width="11.140625" style="1" customWidth="1"/>
    <col min="14597" max="14597" width="21.85546875" style="1" customWidth="1"/>
    <col min="14598" max="14598" width="19" style="1" customWidth="1"/>
    <col min="14599" max="14599" width="22.42578125" style="1" customWidth="1"/>
    <col min="14600" max="14600" width="19.140625" style="1" customWidth="1"/>
    <col min="14601" max="14601" width="21.5703125" style="1" customWidth="1"/>
    <col min="14602" max="14602" width="16.5703125" style="1" customWidth="1"/>
    <col min="14603" max="14603" width="21.28515625" style="1" customWidth="1"/>
    <col min="14604" max="14604" width="17.5703125" style="1" customWidth="1"/>
    <col min="14605" max="14605" width="16" style="1" customWidth="1"/>
    <col min="14606" max="14851" width="11.42578125" style="1"/>
    <col min="14852" max="14852" width="11.140625" style="1" customWidth="1"/>
    <col min="14853" max="14853" width="21.85546875" style="1" customWidth="1"/>
    <col min="14854" max="14854" width="19" style="1" customWidth="1"/>
    <col min="14855" max="14855" width="22.42578125" style="1" customWidth="1"/>
    <col min="14856" max="14856" width="19.140625" style="1" customWidth="1"/>
    <col min="14857" max="14857" width="21.5703125" style="1" customWidth="1"/>
    <col min="14858" max="14858" width="16.5703125" style="1" customWidth="1"/>
    <col min="14859" max="14859" width="21.28515625" style="1" customWidth="1"/>
    <col min="14860" max="14860" width="17.5703125" style="1" customWidth="1"/>
    <col min="14861" max="14861" width="16" style="1" customWidth="1"/>
    <col min="14862" max="15107" width="11.42578125" style="1"/>
    <col min="15108" max="15108" width="11.140625" style="1" customWidth="1"/>
    <col min="15109" max="15109" width="21.85546875" style="1" customWidth="1"/>
    <col min="15110" max="15110" width="19" style="1" customWidth="1"/>
    <col min="15111" max="15111" width="22.42578125" style="1" customWidth="1"/>
    <col min="15112" max="15112" width="19.140625" style="1" customWidth="1"/>
    <col min="15113" max="15113" width="21.5703125" style="1" customWidth="1"/>
    <col min="15114" max="15114" width="16.5703125" style="1" customWidth="1"/>
    <col min="15115" max="15115" width="21.28515625" style="1" customWidth="1"/>
    <col min="15116" max="15116" width="17.5703125" style="1" customWidth="1"/>
    <col min="15117" max="15117" width="16" style="1" customWidth="1"/>
    <col min="15118" max="15363" width="11.42578125" style="1"/>
    <col min="15364" max="15364" width="11.140625" style="1" customWidth="1"/>
    <col min="15365" max="15365" width="21.85546875" style="1" customWidth="1"/>
    <col min="15366" max="15366" width="19" style="1" customWidth="1"/>
    <col min="15367" max="15367" width="22.42578125" style="1" customWidth="1"/>
    <col min="15368" max="15368" width="19.140625" style="1" customWidth="1"/>
    <col min="15369" max="15369" width="21.5703125" style="1" customWidth="1"/>
    <col min="15370" max="15370" width="16.5703125" style="1" customWidth="1"/>
    <col min="15371" max="15371" width="21.28515625" style="1" customWidth="1"/>
    <col min="15372" max="15372" width="17.5703125" style="1" customWidth="1"/>
    <col min="15373" max="15373" width="16" style="1" customWidth="1"/>
    <col min="15374" max="15619" width="11.42578125" style="1"/>
    <col min="15620" max="15620" width="11.140625" style="1" customWidth="1"/>
    <col min="15621" max="15621" width="21.85546875" style="1" customWidth="1"/>
    <col min="15622" max="15622" width="19" style="1" customWidth="1"/>
    <col min="15623" max="15623" width="22.42578125" style="1" customWidth="1"/>
    <col min="15624" max="15624" width="19.140625" style="1" customWidth="1"/>
    <col min="15625" max="15625" width="21.5703125" style="1" customWidth="1"/>
    <col min="15626" max="15626" width="16.5703125" style="1" customWidth="1"/>
    <col min="15627" max="15627" width="21.28515625" style="1" customWidth="1"/>
    <col min="15628" max="15628" width="17.5703125" style="1" customWidth="1"/>
    <col min="15629" max="15629" width="16" style="1" customWidth="1"/>
    <col min="15630" max="15875" width="11.42578125" style="1"/>
    <col min="15876" max="15876" width="11.140625" style="1" customWidth="1"/>
    <col min="15877" max="15877" width="21.85546875" style="1" customWidth="1"/>
    <col min="15878" max="15878" width="19" style="1" customWidth="1"/>
    <col min="15879" max="15879" width="22.42578125" style="1" customWidth="1"/>
    <col min="15880" max="15880" width="19.140625" style="1" customWidth="1"/>
    <col min="15881" max="15881" width="21.5703125" style="1" customWidth="1"/>
    <col min="15882" max="15882" width="16.5703125" style="1" customWidth="1"/>
    <col min="15883" max="15883" width="21.28515625" style="1" customWidth="1"/>
    <col min="15884" max="15884" width="17.5703125" style="1" customWidth="1"/>
    <col min="15885" max="15885" width="16" style="1" customWidth="1"/>
    <col min="15886" max="16131" width="11.42578125" style="1"/>
    <col min="16132" max="16132" width="11.140625" style="1" customWidth="1"/>
    <col min="16133" max="16133" width="21.85546875" style="1" customWidth="1"/>
    <col min="16134" max="16134" width="19" style="1" customWidth="1"/>
    <col min="16135" max="16135" width="22.42578125" style="1" customWidth="1"/>
    <col min="16136" max="16136" width="19.140625" style="1" customWidth="1"/>
    <col min="16137" max="16137" width="21.5703125" style="1" customWidth="1"/>
    <col min="16138" max="16138" width="16.5703125" style="1" customWidth="1"/>
    <col min="16139" max="16139" width="21.28515625" style="1" customWidth="1"/>
    <col min="16140" max="16140" width="17.5703125" style="1" customWidth="1"/>
    <col min="16141" max="16141" width="16" style="1" customWidth="1"/>
    <col min="16142" max="16384" width="11.42578125" style="1"/>
  </cols>
  <sheetData>
    <row r="1" spans="1:14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04.25" customHeight="1" thickBo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16.5" thickBot="1" x14ac:dyDescent="0.3">
      <c r="A3" s="48" t="s">
        <v>0</v>
      </c>
      <c r="B3" s="49"/>
      <c r="C3" s="50" t="s">
        <v>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</row>
    <row r="4" spans="1:14" s="2" customFormat="1" ht="33" customHeight="1" thickBot="1" x14ac:dyDescent="0.25">
      <c r="A4" s="53" t="s">
        <v>2</v>
      </c>
      <c r="B4" s="54"/>
      <c r="C4" s="55" t="s">
        <v>3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2" customFormat="1" ht="33" customHeight="1" thickBot="1" x14ac:dyDescent="0.25">
      <c r="A5" s="56">
        <v>41177</v>
      </c>
      <c r="B5" s="57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1:14" ht="33" customHeight="1" x14ac:dyDescent="0.2">
      <c r="A6" s="3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.75" x14ac:dyDescent="0.25">
      <c r="A7" s="34" t="s">
        <v>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 ht="33" customHeight="1" x14ac:dyDescent="0.2">
      <c r="A8" s="36" t="s">
        <v>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4" ht="16.5" customHeight="1" x14ac:dyDescent="0.25">
      <c r="A9" s="38" t="s">
        <v>6</v>
      </c>
      <c r="B9" s="38"/>
      <c r="C9" s="38"/>
      <c r="D9" s="39" t="s">
        <v>7</v>
      </c>
      <c r="E9" s="40"/>
      <c r="F9" s="40"/>
      <c r="G9" s="40"/>
      <c r="H9" s="40"/>
      <c r="I9" s="40"/>
      <c r="J9" s="40"/>
      <c r="K9" s="40"/>
      <c r="L9" s="40"/>
      <c r="M9" s="40"/>
      <c r="N9" s="41"/>
    </row>
    <row r="10" spans="1:14" ht="28.5" customHeight="1" thickBot="1" x14ac:dyDescent="0.25">
      <c r="A10" s="42" t="s">
        <v>8</v>
      </c>
      <c r="B10" s="42"/>
      <c r="C10" s="42"/>
      <c r="D10" s="43" t="s">
        <v>9</v>
      </c>
      <c r="E10" s="44"/>
      <c r="F10" s="44"/>
      <c r="G10" s="44"/>
      <c r="H10" s="44"/>
      <c r="I10" s="44"/>
      <c r="J10" s="44"/>
      <c r="K10" s="44"/>
      <c r="L10" s="44"/>
      <c r="M10" s="44"/>
      <c r="N10" s="45"/>
    </row>
    <row r="11" spans="1:14" ht="16.5" hidden="1" thickBot="1" x14ac:dyDescent="0.3">
      <c r="A11" s="65" t="s">
        <v>10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</row>
    <row r="12" spans="1:14" ht="409.5" customHeight="1" thickBot="1" x14ac:dyDescent="0.25">
      <c r="A12" s="68" t="s">
        <v>11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0"/>
    </row>
    <row r="13" spans="1:14" ht="15.75" x14ac:dyDescent="0.25">
      <c r="A13" s="71" t="s">
        <v>12</v>
      </c>
      <c r="B13" s="72"/>
      <c r="C13" s="72"/>
      <c r="D13" s="72"/>
      <c r="E13" s="72"/>
      <c r="F13" s="72"/>
      <c r="G13" s="72"/>
      <c r="H13" s="73"/>
      <c r="I13" s="74" t="s">
        <v>13</v>
      </c>
      <c r="J13" s="75"/>
      <c r="K13" s="75"/>
      <c r="L13" s="75"/>
      <c r="M13" s="75"/>
      <c r="N13" s="75"/>
    </row>
    <row r="14" spans="1:14" s="6" customFormat="1" ht="15" customHeight="1" x14ac:dyDescent="0.2">
      <c r="A14" s="58" t="s">
        <v>14</v>
      </c>
      <c r="B14" s="59"/>
      <c r="C14" s="59"/>
      <c r="D14" s="59"/>
      <c r="E14" s="59"/>
      <c r="F14" s="59"/>
      <c r="G14" s="59"/>
      <c r="H14" s="60"/>
      <c r="I14" s="61" t="s">
        <v>15</v>
      </c>
      <c r="J14" s="61"/>
      <c r="K14" s="61"/>
      <c r="L14" s="61"/>
      <c r="M14" s="61"/>
      <c r="N14" s="61"/>
    </row>
    <row r="15" spans="1:14" s="6" customFormat="1" ht="15" customHeight="1" x14ac:dyDescent="0.2">
      <c r="A15" s="62"/>
      <c r="B15" s="63"/>
      <c r="C15" s="63"/>
      <c r="D15" s="63"/>
      <c r="E15" s="63"/>
      <c r="F15" s="63"/>
      <c r="G15" s="63"/>
      <c r="H15" s="64"/>
      <c r="I15" s="61" t="s">
        <v>16</v>
      </c>
      <c r="J15" s="61"/>
      <c r="K15" s="61"/>
      <c r="L15" s="61"/>
      <c r="M15" s="61"/>
      <c r="N15" s="61"/>
    </row>
    <row r="16" spans="1:14" s="6" customFormat="1" ht="15" customHeight="1" x14ac:dyDescent="0.2">
      <c r="A16" s="58" t="s">
        <v>17</v>
      </c>
      <c r="B16" s="59"/>
      <c r="C16" s="59"/>
      <c r="D16" s="59"/>
      <c r="E16" s="59"/>
      <c r="F16" s="59"/>
      <c r="G16" s="59"/>
      <c r="H16" s="60"/>
      <c r="I16" s="61" t="s">
        <v>16</v>
      </c>
      <c r="J16" s="61"/>
      <c r="K16" s="61"/>
      <c r="L16" s="61"/>
      <c r="M16" s="61"/>
      <c r="N16" s="61"/>
    </row>
    <row r="17" spans="1:14" s="6" customFormat="1" ht="15" customHeight="1" x14ac:dyDescent="0.2">
      <c r="A17" s="58" t="s">
        <v>18</v>
      </c>
      <c r="B17" s="59"/>
      <c r="C17" s="59"/>
      <c r="D17" s="59"/>
      <c r="E17" s="59"/>
      <c r="F17" s="59"/>
      <c r="G17" s="59"/>
      <c r="H17" s="60"/>
      <c r="I17" s="61" t="s">
        <v>19</v>
      </c>
      <c r="J17" s="61"/>
      <c r="K17" s="61"/>
      <c r="L17" s="61"/>
      <c r="M17" s="61"/>
      <c r="N17" s="61"/>
    </row>
    <row r="18" spans="1:14" s="6" customFormat="1" ht="15" customHeight="1" x14ac:dyDescent="0.2">
      <c r="A18" s="62"/>
      <c r="B18" s="63"/>
      <c r="C18" s="63"/>
      <c r="D18" s="63"/>
      <c r="E18" s="63"/>
      <c r="F18" s="63"/>
      <c r="G18" s="63"/>
      <c r="H18" s="64"/>
      <c r="I18" s="61" t="s">
        <v>20</v>
      </c>
      <c r="J18" s="61"/>
      <c r="K18" s="61"/>
      <c r="L18" s="61"/>
      <c r="M18" s="61"/>
      <c r="N18" s="61"/>
    </row>
    <row r="19" spans="1:14" s="6" customFormat="1" ht="15" customHeight="1" x14ac:dyDescent="0.2">
      <c r="A19" s="58" t="s">
        <v>21</v>
      </c>
      <c r="B19" s="59"/>
      <c r="C19" s="59"/>
      <c r="D19" s="59"/>
      <c r="E19" s="59"/>
      <c r="F19" s="59"/>
      <c r="G19" s="59"/>
      <c r="H19" s="60"/>
      <c r="I19" s="61" t="s">
        <v>16</v>
      </c>
      <c r="J19" s="61"/>
      <c r="K19" s="61"/>
      <c r="L19" s="61"/>
      <c r="M19" s="61"/>
      <c r="N19" s="61"/>
    </row>
    <row r="20" spans="1:14" s="6" customFormat="1" ht="15" customHeight="1" x14ac:dyDescent="0.2">
      <c r="A20" s="62"/>
      <c r="B20" s="63"/>
      <c r="C20" s="63"/>
      <c r="D20" s="63"/>
      <c r="E20" s="63"/>
      <c r="F20" s="63"/>
      <c r="G20" s="63"/>
      <c r="H20" s="64"/>
      <c r="I20" s="61" t="s">
        <v>22</v>
      </c>
      <c r="J20" s="61"/>
      <c r="K20" s="61"/>
      <c r="L20" s="61"/>
      <c r="M20" s="61"/>
      <c r="N20" s="61"/>
    </row>
    <row r="21" spans="1:14" s="6" customFormat="1" ht="15" customHeight="1" x14ac:dyDescent="0.2">
      <c r="A21" s="58" t="s">
        <v>23</v>
      </c>
      <c r="B21" s="59"/>
      <c r="C21" s="59"/>
      <c r="D21" s="59"/>
      <c r="E21" s="59"/>
      <c r="F21" s="59"/>
      <c r="G21" s="59"/>
      <c r="H21" s="60"/>
      <c r="I21" s="61" t="s">
        <v>24</v>
      </c>
      <c r="J21" s="61"/>
      <c r="K21" s="61"/>
      <c r="L21" s="61"/>
      <c r="M21" s="61"/>
      <c r="N21" s="61"/>
    </row>
    <row r="22" spans="1:14" s="6" customFormat="1" ht="15" customHeight="1" thickBot="1" x14ac:dyDescent="0.25">
      <c r="A22" s="85"/>
      <c r="B22" s="86"/>
      <c r="C22" s="86"/>
      <c r="D22" s="86"/>
      <c r="E22" s="86"/>
      <c r="F22" s="86"/>
      <c r="G22" s="86"/>
      <c r="H22" s="87"/>
      <c r="I22" s="61" t="s">
        <v>25</v>
      </c>
      <c r="J22" s="61"/>
      <c r="K22" s="61"/>
      <c r="L22" s="61"/>
      <c r="M22" s="61"/>
      <c r="N22" s="61"/>
    </row>
    <row r="23" spans="1:14" ht="15.75" x14ac:dyDescent="0.25">
      <c r="A23" s="74" t="s">
        <v>12</v>
      </c>
      <c r="B23" s="75"/>
      <c r="C23" s="75"/>
      <c r="D23" s="75"/>
      <c r="E23" s="75"/>
      <c r="F23" s="75"/>
      <c r="G23" s="75"/>
      <c r="H23" s="88"/>
      <c r="I23" s="34" t="s">
        <v>13</v>
      </c>
      <c r="J23" s="35"/>
      <c r="K23" s="35"/>
      <c r="L23" s="35"/>
      <c r="M23" s="35"/>
      <c r="N23" s="35"/>
    </row>
    <row r="24" spans="1:14" s="6" customFormat="1" ht="15" customHeight="1" x14ac:dyDescent="0.2">
      <c r="A24" s="89" t="s">
        <v>26</v>
      </c>
      <c r="B24" s="90"/>
      <c r="C24" s="90"/>
      <c r="D24" s="90"/>
      <c r="E24" s="90"/>
      <c r="F24" s="90"/>
      <c r="G24" s="90"/>
      <c r="H24" s="91"/>
      <c r="I24" s="92" t="s">
        <v>27</v>
      </c>
      <c r="J24" s="93"/>
      <c r="K24" s="93"/>
      <c r="L24" s="93"/>
      <c r="M24" s="93"/>
      <c r="N24" s="94"/>
    </row>
    <row r="25" spans="1:14" s="6" customFormat="1" ht="15" customHeight="1" x14ac:dyDescent="0.2">
      <c r="A25" s="89" t="s">
        <v>28</v>
      </c>
      <c r="B25" s="90"/>
      <c r="C25" s="90"/>
      <c r="D25" s="90"/>
      <c r="E25" s="90"/>
      <c r="F25" s="90"/>
      <c r="G25" s="90"/>
      <c r="H25" s="91"/>
      <c r="I25" s="95"/>
      <c r="J25" s="96"/>
      <c r="K25" s="96"/>
      <c r="L25" s="96"/>
      <c r="M25" s="96"/>
      <c r="N25" s="97"/>
    </row>
    <row r="26" spans="1:14" ht="16.5" customHeight="1" x14ac:dyDescent="0.25">
      <c r="A26" s="76" t="s">
        <v>29</v>
      </c>
      <c r="B26" s="77"/>
      <c r="C26" s="77"/>
      <c r="D26" s="77"/>
      <c r="E26" s="78"/>
      <c r="F26" s="76" t="s">
        <v>30</v>
      </c>
      <c r="G26" s="77"/>
      <c r="H26" s="77"/>
      <c r="I26" s="78"/>
      <c r="J26" s="39" t="s">
        <v>31</v>
      </c>
      <c r="K26" s="40"/>
      <c r="L26" s="40"/>
      <c r="M26" s="40"/>
      <c r="N26" s="41"/>
    </row>
    <row r="27" spans="1:14" ht="15.75" customHeight="1" thickBot="1" x14ac:dyDescent="0.25">
      <c r="A27" s="79" t="s">
        <v>32</v>
      </c>
      <c r="B27" s="80"/>
      <c r="C27" s="80"/>
      <c r="D27" s="80"/>
      <c r="E27" s="81"/>
      <c r="F27" s="79" t="s">
        <v>33</v>
      </c>
      <c r="G27" s="80"/>
      <c r="H27" s="80"/>
      <c r="I27" s="81"/>
      <c r="J27" s="82" t="s">
        <v>34</v>
      </c>
      <c r="K27" s="83"/>
      <c r="L27" s="83"/>
      <c r="M27" s="83"/>
      <c r="N27" s="84"/>
    </row>
    <row r="28" spans="1:14" ht="16.5" thickBot="1" x14ac:dyDescent="0.3">
      <c r="A28" s="74" t="s">
        <v>35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88"/>
    </row>
    <row r="29" spans="1:14" ht="15.75" x14ac:dyDescent="0.25">
      <c r="A29" s="98" t="s">
        <v>36</v>
      </c>
      <c r="B29" s="99"/>
      <c r="C29" s="99"/>
      <c r="D29" s="99"/>
      <c r="E29" s="99"/>
      <c r="F29" s="100"/>
      <c r="G29" s="101" t="s">
        <v>37</v>
      </c>
      <c r="H29" s="102"/>
      <c r="I29" s="102"/>
      <c r="J29" s="103"/>
      <c r="K29" s="7" t="s">
        <v>38</v>
      </c>
      <c r="L29" s="7" t="s">
        <v>39</v>
      </c>
      <c r="M29" s="104" t="s">
        <v>40</v>
      </c>
      <c r="N29" s="105"/>
    </row>
    <row r="30" spans="1:14" ht="45.75" customHeight="1" x14ac:dyDescent="0.2">
      <c r="A30" s="106">
        <v>1</v>
      </c>
      <c r="B30" s="107" t="s">
        <v>41</v>
      </c>
      <c r="C30" s="108"/>
      <c r="D30" s="108"/>
      <c r="E30" s="108"/>
      <c r="F30" s="109"/>
      <c r="G30" s="113" t="s">
        <v>42</v>
      </c>
      <c r="H30" s="114"/>
      <c r="I30" s="114"/>
      <c r="J30" s="115"/>
      <c r="K30" s="8" t="s">
        <v>43</v>
      </c>
      <c r="L30" s="9"/>
      <c r="M30" s="113" t="s">
        <v>44</v>
      </c>
      <c r="N30" s="115"/>
    </row>
    <row r="31" spans="1:14" ht="45.75" customHeight="1" x14ac:dyDescent="0.2">
      <c r="A31" s="106"/>
      <c r="B31" s="110"/>
      <c r="C31" s="111"/>
      <c r="D31" s="111"/>
      <c r="E31" s="111"/>
      <c r="F31" s="112"/>
      <c r="G31" s="113" t="s">
        <v>45</v>
      </c>
      <c r="H31" s="114"/>
      <c r="I31" s="114"/>
      <c r="J31" s="115"/>
      <c r="K31" s="10">
        <v>1</v>
      </c>
      <c r="L31" s="9"/>
      <c r="M31" s="116" t="s">
        <v>46</v>
      </c>
      <c r="N31" s="116"/>
    </row>
    <row r="32" spans="1:14" ht="16.5" thickBot="1" x14ac:dyDescent="0.3">
      <c r="A32" s="65" t="s">
        <v>47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7"/>
    </row>
    <row r="33" spans="1:17" ht="15.75" x14ac:dyDescent="0.2">
      <c r="A33" s="117" t="s">
        <v>48</v>
      </c>
      <c r="B33" s="118"/>
      <c r="C33" s="119"/>
      <c r="D33" s="11" t="s">
        <v>49</v>
      </c>
      <c r="E33" s="123" t="s">
        <v>50</v>
      </c>
      <c r="F33" s="125" t="s">
        <v>51</v>
      </c>
      <c r="G33" s="125" t="s">
        <v>52</v>
      </c>
      <c r="H33" s="125" t="s">
        <v>53</v>
      </c>
      <c r="I33" s="125" t="s">
        <v>54</v>
      </c>
      <c r="J33" s="127" t="s">
        <v>55</v>
      </c>
      <c r="K33" s="128"/>
      <c r="L33" s="123" t="s">
        <v>56</v>
      </c>
      <c r="M33" s="125" t="s">
        <v>57</v>
      </c>
      <c r="N33" s="125" t="s">
        <v>58</v>
      </c>
    </row>
    <row r="34" spans="1:17" ht="30" customHeight="1" x14ac:dyDescent="0.2">
      <c r="A34" s="120"/>
      <c r="B34" s="121"/>
      <c r="C34" s="122"/>
      <c r="D34" s="12" t="s">
        <v>59</v>
      </c>
      <c r="E34" s="124"/>
      <c r="F34" s="126"/>
      <c r="G34" s="126"/>
      <c r="H34" s="126"/>
      <c r="I34" s="126"/>
      <c r="J34" s="13" t="s">
        <v>60</v>
      </c>
      <c r="K34" s="13" t="s">
        <v>61</v>
      </c>
      <c r="L34" s="124"/>
      <c r="M34" s="126"/>
      <c r="N34" s="126"/>
      <c r="Q34" s="14"/>
    </row>
    <row r="35" spans="1:17" s="14" customFormat="1" ht="60" x14ac:dyDescent="0.2">
      <c r="A35" s="15">
        <v>1</v>
      </c>
      <c r="B35" s="131" t="s">
        <v>62</v>
      </c>
      <c r="C35" s="132"/>
      <c r="D35" s="16" t="s">
        <v>63</v>
      </c>
      <c r="E35" s="17" t="s">
        <v>64</v>
      </c>
      <c r="F35" s="18">
        <v>4</v>
      </c>
      <c r="G35" s="18">
        <v>0</v>
      </c>
      <c r="H35" s="19">
        <f>G35/F35</f>
        <v>0</v>
      </c>
      <c r="I35" s="19">
        <f>100/$A$43/100</f>
        <v>0.1111111111111111</v>
      </c>
      <c r="J35" s="20" t="s">
        <v>65</v>
      </c>
      <c r="K35" s="20" t="s">
        <v>66</v>
      </c>
      <c r="L35" s="16" t="s">
        <v>67</v>
      </c>
      <c r="M35" s="21">
        <v>50000</v>
      </c>
      <c r="N35" s="22" t="str">
        <f>IF(H35=100%,"Cerrada","Abierta")</f>
        <v>Abierta</v>
      </c>
    </row>
    <row r="36" spans="1:17" s="14" customFormat="1" ht="60" customHeight="1" x14ac:dyDescent="0.2">
      <c r="A36" s="23">
        <v>2</v>
      </c>
      <c r="B36" s="131" t="s">
        <v>68</v>
      </c>
      <c r="C36" s="132"/>
      <c r="D36" s="16" t="s">
        <v>63</v>
      </c>
      <c r="E36" s="16" t="s">
        <v>69</v>
      </c>
      <c r="F36" s="24">
        <v>2</v>
      </c>
      <c r="G36" s="24">
        <v>0</v>
      </c>
      <c r="H36" s="19">
        <f t="shared" ref="H36:H43" si="0">G36/F36</f>
        <v>0</v>
      </c>
      <c r="I36" s="19">
        <f t="shared" ref="I36:I43" si="1">100/$A$43/100</f>
        <v>0.1111111111111111</v>
      </c>
      <c r="J36" s="20" t="s">
        <v>70</v>
      </c>
      <c r="K36" s="20" t="s">
        <v>65</v>
      </c>
      <c r="L36" s="16" t="s">
        <v>67</v>
      </c>
      <c r="M36" s="21">
        <v>200000</v>
      </c>
      <c r="N36" s="22" t="str">
        <f t="shared" ref="N36:N43" si="2">IF(H36=100%,"Cerrada","Abierta")</f>
        <v>Abierta</v>
      </c>
    </row>
    <row r="37" spans="1:17" s="14" customFormat="1" ht="58.5" customHeight="1" x14ac:dyDescent="0.2">
      <c r="A37" s="23">
        <v>3</v>
      </c>
      <c r="B37" s="131" t="s">
        <v>71</v>
      </c>
      <c r="C37" s="132"/>
      <c r="D37" s="16" t="s">
        <v>63</v>
      </c>
      <c r="E37" s="16" t="s">
        <v>72</v>
      </c>
      <c r="F37" s="24">
        <v>2</v>
      </c>
      <c r="G37" s="24">
        <v>0</v>
      </c>
      <c r="H37" s="19">
        <f t="shared" si="0"/>
        <v>0</v>
      </c>
      <c r="I37" s="19">
        <f t="shared" si="1"/>
        <v>0.1111111111111111</v>
      </c>
      <c r="J37" s="20" t="s">
        <v>70</v>
      </c>
      <c r="K37" s="20" t="s">
        <v>65</v>
      </c>
      <c r="L37" s="16" t="s">
        <v>73</v>
      </c>
      <c r="M37" s="25">
        <v>0</v>
      </c>
      <c r="N37" s="22" t="str">
        <f t="shared" si="2"/>
        <v>Abierta</v>
      </c>
      <c r="Q37" s="1"/>
    </row>
    <row r="38" spans="1:17" s="14" customFormat="1" ht="58.5" customHeight="1" x14ac:dyDescent="0.2">
      <c r="A38" s="15">
        <v>4</v>
      </c>
      <c r="B38" s="131" t="s">
        <v>74</v>
      </c>
      <c r="C38" s="132"/>
      <c r="D38" s="16" t="s">
        <v>63</v>
      </c>
      <c r="E38" s="16" t="s">
        <v>75</v>
      </c>
      <c r="F38" s="24">
        <v>12</v>
      </c>
      <c r="G38" s="24">
        <v>0</v>
      </c>
      <c r="H38" s="19">
        <f t="shared" si="0"/>
        <v>0</v>
      </c>
      <c r="I38" s="19">
        <f t="shared" si="1"/>
        <v>0.1111111111111111</v>
      </c>
      <c r="J38" s="20" t="s">
        <v>65</v>
      </c>
      <c r="K38" s="20" t="s">
        <v>76</v>
      </c>
      <c r="L38" s="16" t="s">
        <v>77</v>
      </c>
      <c r="M38" s="25">
        <v>0</v>
      </c>
      <c r="N38" s="22" t="str">
        <f t="shared" si="2"/>
        <v>Abierta</v>
      </c>
      <c r="Q38" s="1"/>
    </row>
    <row r="39" spans="1:17" s="14" customFormat="1" ht="54.75" customHeight="1" x14ac:dyDescent="0.2">
      <c r="A39" s="23">
        <v>5</v>
      </c>
      <c r="B39" s="131" t="s">
        <v>78</v>
      </c>
      <c r="C39" s="132"/>
      <c r="D39" s="16" t="s">
        <v>63</v>
      </c>
      <c r="E39" s="16" t="s">
        <v>79</v>
      </c>
      <c r="F39" s="24">
        <v>10</v>
      </c>
      <c r="G39" s="24">
        <v>0</v>
      </c>
      <c r="H39" s="19">
        <f t="shared" si="0"/>
        <v>0</v>
      </c>
      <c r="I39" s="19">
        <f t="shared" si="1"/>
        <v>0.1111111111111111</v>
      </c>
      <c r="J39" s="20" t="s">
        <v>80</v>
      </c>
      <c r="K39" s="20" t="s">
        <v>81</v>
      </c>
      <c r="L39" s="16" t="s">
        <v>77</v>
      </c>
      <c r="M39" s="25">
        <v>0</v>
      </c>
      <c r="N39" s="22" t="str">
        <f t="shared" si="2"/>
        <v>Abierta</v>
      </c>
      <c r="Q39" s="1"/>
    </row>
    <row r="40" spans="1:17" s="14" customFormat="1" ht="68.25" customHeight="1" x14ac:dyDescent="0.2">
      <c r="A40" s="23">
        <v>6</v>
      </c>
      <c r="B40" s="129" t="s">
        <v>82</v>
      </c>
      <c r="C40" s="130"/>
      <c r="D40" s="16" t="s">
        <v>63</v>
      </c>
      <c r="E40" s="16" t="s">
        <v>83</v>
      </c>
      <c r="F40" s="24">
        <v>5</v>
      </c>
      <c r="G40" s="24">
        <v>0</v>
      </c>
      <c r="H40" s="19">
        <f t="shared" si="0"/>
        <v>0</v>
      </c>
      <c r="I40" s="19">
        <f t="shared" si="1"/>
        <v>0.1111111111111111</v>
      </c>
      <c r="J40" s="20" t="s">
        <v>84</v>
      </c>
      <c r="K40" s="20" t="s">
        <v>85</v>
      </c>
      <c r="L40" s="16" t="s">
        <v>77</v>
      </c>
      <c r="M40" s="25">
        <v>0</v>
      </c>
      <c r="N40" s="22" t="str">
        <f t="shared" si="2"/>
        <v>Abierta</v>
      </c>
      <c r="Q40" s="1"/>
    </row>
    <row r="41" spans="1:17" s="14" customFormat="1" ht="81.75" customHeight="1" x14ac:dyDescent="0.2">
      <c r="A41" s="23">
        <v>7</v>
      </c>
      <c r="B41" s="129" t="s">
        <v>86</v>
      </c>
      <c r="C41" s="130"/>
      <c r="D41" s="16" t="s">
        <v>63</v>
      </c>
      <c r="E41" s="16" t="s">
        <v>87</v>
      </c>
      <c r="F41" s="24">
        <v>5</v>
      </c>
      <c r="G41" s="24">
        <v>0</v>
      </c>
      <c r="H41" s="19">
        <f t="shared" si="0"/>
        <v>0</v>
      </c>
      <c r="I41" s="19">
        <f t="shared" si="1"/>
        <v>0.1111111111111111</v>
      </c>
      <c r="J41" s="20" t="s">
        <v>88</v>
      </c>
      <c r="K41" s="20" t="s">
        <v>89</v>
      </c>
      <c r="L41" s="16" t="s">
        <v>77</v>
      </c>
      <c r="M41" s="25">
        <v>0</v>
      </c>
      <c r="N41" s="22" t="str">
        <f t="shared" si="2"/>
        <v>Abierta</v>
      </c>
      <c r="Q41" s="1"/>
    </row>
    <row r="42" spans="1:17" s="14" customFormat="1" ht="45.75" customHeight="1" thickBot="1" x14ac:dyDescent="0.25">
      <c r="A42" s="23">
        <v>8</v>
      </c>
      <c r="B42" s="131" t="s">
        <v>90</v>
      </c>
      <c r="C42" s="132"/>
      <c r="D42" s="26" t="s">
        <v>91</v>
      </c>
      <c r="E42" s="27" t="s">
        <v>83</v>
      </c>
      <c r="F42" s="24">
        <v>4</v>
      </c>
      <c r="G42" s="24">
        <v>0</v>
      </c>
      <c r="H42" s="19">
        <f t="shared" si="0"/>
        <v>0</v>
      </c>
      <c r="I42" s="19">
        <f t="shared" si="1"/>
        <v>0.1111111111111111</v>
      </c>
      <c r="J42" s="20" t="s">
        <v>92</v>
      </c>
      <c r="K42" s="20" t="s">
        <v>93</v>
      </c>
      <c r="L42" s="16" t="s">
        <v>77</v>
      </c>
      <c r="M42" s="25">
        <v>0</v>
      </c>
      <c r="N42" s="22" t="str">
        <f t="shared" si="2"/>
        <v>Abierta</v>
      </c>
      <c r="Q42" s="1"/>
    </row>
    <row r="43" spans="1:17" s="14" customFormat="1" ht="63" customHeight="1" thickBot="1" x14ac:dyDescent="0.25">
      <c r="A43" s="23">
        <v>9</v>
      </c>
      <c r="B43" s="131" t="s">
        <v>94</v>
      </c>
      <c r="C43" s="132"/>
      <c r="D43" s="26" t="s">
        <v>91</v>
      </c>
      <c r="E43" s="26" t="s">
        <v>95</v>
      </c>
      <c r="F43" s="28">
        <v>1</v>
      </c>
      <c r="G43" s="28">
        <v>1</v>
      </c>
      <c r="H43" s="29">
        <f t="shared" si="0"/>
        <v>1</v>
      </c>
      <c r="I43" s="19">
        <f t="shared" si="1"/>
        <v>0.1111111111111111</v>
      </c>
      <c r="J43" s="30" t="s">
        <v>70</v>
      </c>
      <c r="K43" s="30" t="s">
        <v>96</v>
      </c>
      <c r="L43" s="26" t="s">
        <v>97</v>
      </c>
      <c r="M43" s="25">
        <v>0</v>
      </c>
      <c r="N43" s="22" t="str">
        <f t="shared" si="2"/>
        <v>Cerrada</v>
      </c>
      <c r="Q43" s="1"/>
    </row>
    <row r="44" spans="1:17" ht="11.25" customHeight="1" x14ac:dyDescent="0.2">
      <c r="A44" s="133">
        <v>0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</row>
    <row r="45" spans="1:17" ht="14.25" customHeight="1" x14ac:dyDescent="0.25">
      <c r="A45" s="134" t="s">
        <v>98</v>
      </c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</row>
    <row r="46" spans="1:17" ht="15.75" customHeight="1" x14ac:dyDescent="0.2">
      <c r="A46" s="143" t="s">
        <v>99</v>
      </c>
      <c r="B46" s="143"/>
      <c r="C46" s="143"/>
      <c r="D46" s="143"/>
      <c r="E46" s="144">
        <f>H35*G35+H36*G36+G37*H37+H38*G38+H39*G39+H40*G40+H41*G41+H42*G42+H43*G43</f>
        <v>1</v>
      </c>
      <c r="F46" s="145"/>
      <c r="G46" s="150" t="s">
        <v>100</v>
      </c>
      <c r="H46" s="150"/>
      <c r="I46" s="150"/>
      <c r="J46" s="150"/>
      <c r="K46" s="150"/>
      <c r="L46" s="150"/>
      <c r="M46" s="150"/>
      <c r="N46" s="150"/>
    </row>
    <row r="47" spans="1:17" ht="15.75" customHeight="1" x14ac:dyDescent="0.25">
      <c r="A47" s="143"/>
      <c r="B47" s="143"/>
      <c r="C47" s="143"/>
      <c r="D47" s="143"/>
      <c r="E47" s="146"/>
      <c r="F47" s="147"/>
      <c r="G47" s="151" t="s">
        <v>101</v>
      </c>
      <c r="H47" s="151"/>
      <c r="I47" s="151" t="s">
        <v>102</v>
      </c>
      <c r="J47" s="151"/>
      <c r="K47" s="151" t="s">
        <v>103</v>
      </c>
      <c r="L47" s="151"/>
      <c r="M47" s="152" t="s">
        <v>104</v>
      </c>
      <c r="N47" s="152"/>
    </row>
    <row r="48" spans="1:17" ht="15.75" customHeight="1" x14ac:dyDescent="0.2">
      <c r="A48" s="143"/>
      <c r="B48" s="143"/>
      <c r="C48" s="143"/>
      <c r="D48" s="143"/>
      <c r="E48" s="148"/>
      <c r="F48" s="149"/>
      <c r="G48" s="136">
        <v>0</v>
      </c>
      <c r="H48" s="136"/>
      <c r="I48" s="136">
        <v>0</v>
      </c>
      <c r="J48" s="136"/>
      <c r="K48" s="136">
        <v>0</v>
      </c>
      <c r="L48" s="136"/>
      <c r="M48" s="136">
        <v>0</v>
      </c>
      <c r="N48" s="136"/>
    </row>
    <row r="49" spans="1:28" ht="8.25" customHeight="1" x14ac:dyDescent="0.2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Q49" s="31"/>
    </row>
    <row r="50" spans="1:28" ht="15.75" customHeight="1" x14ac:dyDescent="0.2">
      <c r="A50" s="138" t="s">
        <v>105</v>
      </c>
      <c r="B50" s="138"/>
      <c r="C50" s="138"/>
      <c r="D50" s="138"/>
      <c r="E50" s="138"/>
      <c r="F50" s="138"/>
      <c r="G50" s="138"/>
      <c r="H50" s="138"/>
      <c r="I50" s="138" t="s">
        <v>106</v>
      </c>
      <c r="J50" s="138"/>
      <c r="K50" s="138"/>
      <c r="L50" s="138"/>
      <c r="M50" s="139">
        <f>+SUM(M35:M43)</f>
        <v>250000</v>
      </c>
      <c r="N50" s="139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5.75" customHeight="1" x14ac:dyDescent="0.2">
      <c r="A51" s="140" t="s">
        <v>107</v>
      </c>
      <c r="B51" s="140"/>
      <c r="C51" s="140"/>
      <c r="D51" s="140" t="s">
        <v>108</v>
      </c>
      <c r="E51" s="140"/>
      <c r="F51" s="140"/>
      <c r="G51" s="140"/>
      <c r="H51" s="140"/>
      <c r="I51" s="138"/>
      <c r="J51" s="138"/>
      <c r="K51" s="138"/>
      <c r="L51" s="138"/>
      <c r="M51" s="139"/>
      <c r="N51" s="139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15.75" customHeight="1" x14ac:dyDescent="0.2">
      <c r="A52" s="141">
        <v>41153</v>
      </c>
      <c r="B52" s="142"/>
      <c r="C52" s="142"/>
      <c r="D52" s="141">
        <v>41518</v>
      </c>
      <c r="E52" s="141"/>
      <c r="F52" s="141"/>
      <c r="G52" s="141"/>
      <c r="H52" s="141"/>
      <c r="I52" s="138"/>
      <c r="J52" s="138"/>
      <c r="K52" s="138"/>
      <c r="L52" s="138"/>
      <c r="M52" s="139"/>
      <c r="N52" s="139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5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16.5" thickBot="1" x14ac:dyDescent="0.3">
      <c r="A54" s="158" t="s">
        <v>109</v>
      </c>
      <c r="B54" s="159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32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16.5" thickBot="1" x14ac:dyDescent="0.3">
      <c r="A55" s="160" t="s">
        <v>110</v>
      </c>
      <c r="B55" s="161"/>
      <c r="C55" s="162" t="s">
        <v>111</v>
      </c>
      <c r="D55" s="163"/>
      <c r="E55" s="163"/>
      <c r="F55" s="163"/>
      <c r="G55" s="163"/>
      <c r="H55" s="163"/>
      <c r="I55" s="163"/>
      <c r="J55" s="163"/>
      <c r="K55" s="163"/>
      <c r="L55" s="164"/>
      <c r="M55" s="162" t="s">
        <v>112</v>
      </c>
      <c r="N55" s="164"/>
      <c r="O55" s="32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s="31" customFormat="1" ht="15" customHeight="1" x14ac:dyDescent="0.25">
      <c r="A56" s="153" t="s">
        <v>113</v>
      </c>
      <c r="B56" s="154"/>
      <c r="C56" s="155" t="s">
        <v>114</v>
      </c>
      <c r="D56" s="156"/>
      <c r="E56" s="156"/>
      <c r="F56" s="156"/>
      <c r="G56" s="156"/>
      <c r="H56" s="156"/>
      <c r="I56" s="156"/>
      <c r="J56" s="156"/>
      <c r="K56" s="156"/>
      <c r="L56" s="157"/>
      <c r="M56" s="165"/>
      <c r="N56" s="166"/>
      <c r="O56" s="33"/>
    </row>
    <row r="57" spans="1:28" s="31" customFormat="1" ht="15" customHeight="1" x14ac:dyDescent="0.25">
      <c r="A57" s="153" t="s">
        <v>113</v>
      </c>
      <c r="B57" s="154"/>
      <c r="C57" s="155" t="s">
        <v>115</v>
      </c>
      <c r="D57" s="156"/>
      <c r="E57" s="156"/>
      <c r="F57" s="156"/>
      <c r="G57" s="156"/>
      <c r="H57" s="156"/>
      <c r="I57" s="156"/>
      <c r="J57" s="156"/>
      <c r="K57" s="156"/>
      <c r="L57" s="157"/>
      <c r="M57" s="153"/>
      <c r="N57" s="154"/>
    </row>
    <row r="58" spans="1:28" s="31" customFormat="1" ht="15" customHeight="1" x14ac:dyDescent="0.2">
      <c r="A58" s="153" t="s">
        <v>113</v>
      </c>
      <c r="B58" s="154"/>
      <c r="C58" s="155" t="s">
        <v>116</v>
      </c>
      <c r="D58" s="156"/>
      <c r="E58" s="156"/>
      <c r="F58" s="156"/>
      <c r="G58" s="156"/>
      <c r="H58" s="156"/>
      <c r="I58" s="156"/>
      <c r="J58" s="156"/>
      <c r="K58" s="156"/>
      <c r="L58" s="157"/>
      <c r="M58" s="153"/>
      <c r="N58" s="15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s="31" customFormat="1" ht="15" customHeight="1" x14ac:dyDescent="0.2">
      <c r="A59" s="173" t="s">
        <v>117</v>
      </c>
      <c r="B59" s="174"/>
      <c r="C59" s="175" t="s">
        <v>118</v>
      </c>
      <c r="D59" s="176"/>
      <c r="E59" s="176"/>
      <c r="F59" s="176"/>
      <c r="G59" s="176"/>
      <c r="H59" s="176"/>
      <c r="I59" s="176"/>
      <c r="J59" s="176"/>
      <c r="K59" s="176"/>
      <c r="L59" s="177"/>
      <c r="M59" s="153"/>
      <c r="N59" s="15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31" customFormat="1" ht="15" customHeight="1" x14ac:dyDescent="0.2">
      <c r="A60" s="153" t="s">
        <v>113</v>
      </c>
      <c r="B60" s="154"/>
      <c r="C60" s="155" t="s">
        <v>119</v>
      </c>
      <c r="D60" s="156"/>
      <c r="E60" s="156"/>
      <c r="F60" s="156"/>
      <c r="G60" s="156"/>
      <c r="H60" s="156"/>
      <c r="I60" s="156"/>
      <c r="J60" s="156"/>
      <c r="K60" s="156"/>
      <c r="L60" s="157"/>
      <c r="M60" s="153"/>
      <c r="N60" s="15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s="31" customFormat="1" ht="15" customHeight="1" thickBot="1" x14ac:dyDescent="0.25">
      <c r="A61" s="167" t="s">
        <v>120</v>
      </c>
      <c r="B61" s="168"/>
      <c r="C61" s="169" t="s">
        <v>121</v>
      </c>
      <c r="D61" s="170"/>
      <c r="E61" s="170"/>
      <c r="F61" s="170"/>
      <c r="G61" s="170"/>
      <c r="H61" s="170"/>
      <c r="I61" s="170"/>
      <c r="J61" s="170"/>
      <c r="K61" s="170"/>
      <c r="L61" s="171"/>
      <c r="M61" s="167"/>
      <c r="N61" s="16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33.75" customHeight="1" x14ac:dyDescent="0.2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</row>
  </sheetData>
  <mergeCells count="115">
    <mergeCell ref="A61:B61"/>
    <mergeCell ref="C61:L61"/>
    <mergeCell ref="M61:N61"/>
    <mergeCell ref="A62:N62"/>
    <mergeCell ref="A59:B59"/>
    <mergeCell ref="C59:L59"/>
    <mergeCell ref="M59:N59"/>
    <mergeCell ref="A60:B60"/>
    <mergeCell ref="C60:L60"/>
    <mergeCell ref="M60:N60"/>
    <mergeCell ref="A57:B57"/>
    <mergeCell ref="C57:L57"/>
    <mergeCell ref="M57:N57"/>
    <mergeCell ref="A58:B58"/>
    <mergeCell ref="C58:L58"/>
    <mergeCell ref="M58:N58"/>
    <mergeCell ref="A54:N54"/>
    <mergeCell ref="A55:B55"/>
    <mergeCell ref="C55:L55"/>
    <mergeCell ref="M55:N55"/>
    <mergeCell ref="A56:B56"/>
    <mergeCell ref="C56:L56"/>
    <mergeCell ref="M56:N56"/>
    <mergeCell ref="M48:N48"/>
    <mergeCell ref="A49:N49"/>
    <mergeCell ref="A50:H50"/>
    <mergeCell ref="I50:L52"/>
    <mergeCell ref="M50:N52"/>
    <mergeCell ref="A51:C51"/>
    <mergeCell ref="D51:H51"/>
    <mergeCell ref="A52:C52"/>
    <mergeCell ref="D52:H52"/>
    <mergeCell ref="A46:D48"/>
    <mergeCell ref="E46:F48"/>
    <mergeCell ref="G46:N46"/>
    <mergeCell ref="G47:H47"/>
    <mergeCell ref="I47:J47"/>
    <mergeCell ref="K47:L47"/>
    <mergeCell ref="M47:N47"/>
    <mergeCell ref="G48:H48"/>
    <mergeCell ref="I48:J48"/>
    <mergeCell ref="K48:L48"/>
    <mergeCell ref="B40:C40"/>
    <mergeCell ref="B41:C41"/>
    <mergeCell ref="B42:C42"/>
    <mergeCell ref="B43:C43"/>
    <mergeCell ref="A44:N44"/>
    <mergeCell ref="A45:N45"/>
    <mergeCell ref="N33:N34"/>
    <mergeCell ref="B35:C35"/>
    <mergeCell ref="B36:C36"/>
    <mergeCell ref="B37:C37"/>
    <mergeCell ref="B38:C38"/>
    <mergeCell ref="B39:C39"/>
    <mergeCell ref="A32:N32"/>
    <mergeCell ref="A33:C34"/>
    <mergeCell ref="E33:E34"/>
    <mergeCell ref="F33:F34"/>
    <mergeCell ref="G33:G34"/>
    <mergeCell ref="H33:H34"/>
    <mergeCell ref="I33:I34"/>
    <mergeCell ref="J33:K33"/>
    <mergeCell ref="L33:L34"/>
    <mergeCell ref="M33:M34"/>
    <mergeCell ref="A28:N28"/>
    <mergeCell ref="A29:F29"/>
    <mergeCell ref="G29:J29"/>
    <mergeCell ref="M29:N29"/>
    <mergeCell ref="A30:A31"/>
    <mergeCell ref="B30:F31"/>
    <mergeCell ref="G30:J30"/>
    <mergeCell ref="M30:N30"/>
    <mergeCell ref="G31:J31"/>
    <mergeCell ref="M31:N31"/>
    <mergeCell ref="A26:E26"/>
    <mergeCell ref="F26:I26"/>
    <mergeCell ref="J26:N26"/>
    <mergeCell ref="A27:E27"/>
    <mergeCell ref="F27:I27"/>
    <mergeCell ref="J27:N27"/>
    <mergeCell ref="A21:H22"/>
    <mergeCell ref="I21:N21"/>
    <mergeCell ref="I22:N22"/>
    <mergeCell ref="A23:H23"/>
    <mergeCell ref="I23:N23"/>
    <mergeCell ref="A24:H24"/>
    <mergeCell ref="I24:N25"/>
    <mergeCell ref="A25:H25"/>
    <mergeCell ref="A16:H16"/>
    <mergeCell ref="I16:N16"/>
    <mergeCell ref="A17:H18"/>
    <mergeCell ref="I17:N17"/>
    <mergeCell ref="I18:N18"/>
    <mergeCell ref="A19:H20"/>
    <mergeCell ref="I19:N19"/>
    <mergeCell ref="I20:N20"/>
    <mergeCell ref="A11:N11"/>
    <mergeCell ref="A12:N12"/>
    <mergeCell ref="A13:H13"/>
    <mergeCell ref="I13:N13"/>
    <mergeCell ref="A14:H15"/>
    <mergeCell ref="I14:N14"/>
    <mergeCell ref="I15:N15"/>
    <mergeCell ref="A7:N7"/>
    <mergeCell ref="A8:N8"/>
    <mergeCell ref="A9:C9"/>
    <mergeCell ref="D9:N9"/>
    <mergeCell ref="A10:C10"/>
    <mergeCell ref="D10:N10"/>
    <mergeCell ref="A1:N2"/>
    <mergeCell ref="A3:B3"/>
    <mergeCell ref="C3:N3"/>
    <mergeCell ref="A4:B4"/>
    <mergeCell ref="C4:N5"/>
    <mergeCell ref="A5:B5"/>
  </mergeCells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SEGURIDAD QUIMICA 60-100-XX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dcterms:created xsi:type="dcterms:W3CDTF">2013-01-17T16:41:04Z</dcterms:created>
  <dcterms:modified xsi:type="dcterms:W3CDTF">2013-02-08T19:06:19Z</dcterms:modified>
</cp:coreProperties>
</file>