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730" windowHeight="9600"/>
  </bookViews>
  <sheets>
    <sheet name="AHORRO DE ENERGIA" sheetId="1" r:id="rId1"/>
  </sheets>
  <externalReferences>
    <externalReference r:id="rId2"/>
  </externalReferences>
  <definedNames>
    <definedName name="abr_05">'[1]base S12005'!$G$1</definedName>
    <definedName name="ACT_CTE">'[1]base S12005'!$A$2</definedName>
    <definedName name="CAP_TRAB">'[1]base S12005'!$A$8</definedName>
    <definedName name="COST_TOT">'[1]base S12005'!$A$12</definedName>
    <definedName name="DATOS">#REF!</definedName>
    <definedName name="dic_04">'[1]base S12005'!$C$1</definedName>
    <definedName name="ene_05">'[1]base S12005'!$D$1</definedName>
    <definedName name="feb_05">'[1]base S12005'!$E$1</definedName>
    <definedName name="GRAFICOS">#REF!</definedName>
    <definedName name="GTO_OPER">'[1]base S12005'!$A$10</definedName>
    <definedName name="indicador">#REF!</definedName>
    <definedName name="INVENTARIO">'[1]base S12005'!$A$4</definedName>
    <definedName name="mar_05">'[1]base S12005'!$F$1</definedName>
    <definedName name="may_05">'[1]base S12005'!$H$1</definedName>
    <definedName name="nov_04">'[1]base S12005'!$B$1</definedName>
    <definedName name="PAS_CTE">'[1]base S12005'!$A$3</definedName>
    <definedName name="PATRIMONIO">'[1]base S12005'!$A$7</definedName>
    <definedName name="RAZON_CORRIENTE">[1]indicaS12005!$A$9</definedName>
    <definedName name="TOT_ACT">'[1]base S12005'!$A$6</definedName>
    <definedName name="TOT_PAS">'[1]base S12005'!$A$5</definedName>
    <definedName name="UTIL_NETA">'[1]base S12005'!$A$11</definedName>
    <definedName name="UTIL_OPER">'[1]base S12005'!$A$9</definedName>
  </definedNames>
  <calcPr calcId="145621"/>
</workbook>
</file>

<file path=xl/calcChain.xml><?xml version="1.0" encoding="utf-8"?>
<calcChain xmlns="http://schemas.openxmlformats.org/spreadsheetml/2006/main">
  <c r="M42" i="1" l="1"/>
  <c r="I35" i="1"/>
  <c r="H35" i="1"/>
  <c r="N35" i="1" s="1"/>
  <c r="I34" i="1"/>
  <c r="H34" i="1"/>
  <c r="N34" i="1" s="1"/>
  <c r="I33" i="1"/>
  <c r="H33" i="1"/>
  <c r="N33" i="1" s="1"/>
  <c r="I32" i="1"/>
  <c r="H32" i="1"/>
  <c r="N32" i="1" s="1"/>
  <c r="I31" i="1"/>
  <c r="H31" i="1"/>
  <c r="N31" i="1" s="1"/>
  <c r="I30" i="1"/>
  <c r="H30" i="1"/>
  <c r="N30" i="1" s="1"/>
  <c r="I29" i="1"/>
  <c r="H29" i="1"/>
  <c r="E38" i="1" s="1"/>
  <c r="N29" i="1" l="1"/>
</calcChain>
</file>

<file path=xl/sharedStrings.xml><?xml version="1.0" encoding="utf-8"?>
<sst xmlns="http://schemas.openxmlformats.org/spreadsheetml/2006/main" count="137" uniqueCount="110">
  <si>
    <t>1. NOMBRE DEL PROGRAMA:</t>
  </si>
  <si>
    <t>PROGRAMA DE AHORRO DE ENERGIA</t>
  </si>
  <si>
    <t>FECHA DE CREACIÓN:</t>
  </si>
  <si>
    <t>ESPACIO PARA EL FORMATO DE LOS DOCUMENTOS APROBADOS</t>
  </si>
  <si>
    <t>1. OBJETIVO DEL PROGRAMA</t>
  </si>
  <si>
    <t>Disminuir el consumo de recursos naturales aumentando la eficiencia en el uso de la energía y los combustibles, en nuestros procesos teniendo un enfoque hacia el desarrollo sostenible.</t>
  </si>
  <si>
    <t>2. PROCESO(s) A LOS CUALES APLICA:</t>
  </si>
  <si>
    <t>3. ALCANCE</t>
  </si>
  <si>
    <t xml:space="preserve">Todos los procesos </t>
  </si>
  <si>
    <t xml:space="preserve">Las actividades de ahorro y uso eficiente de la energía, incluye fuentes de energía eléctrica y combustibles, dependen de todo el personal de EXFOR S.A.  desde el personal de las áreas administrativas hasta los trabajadores de frentes de trabajo, comprendiendo todas las actividades de la empresa tanto administrativas como productivas. </t>
  </si>
  <si>
    <t>4. DEFINICIONES</t>
  </si>
  <si>
    <r>
      <rPr>
        <b/>
        <sz val="12"/>
        <rFont val="Arial"/>
        <family val="2"/>
      </rPr>
      <t>Energía eléctrica:</t>
    </r>
    <r>
      <rPr>
        <sz val="12"/>
        <rFont val="Arial"/>
        <family val="2"/>
      </rPr>
      <t xml:space="preserve"> es la forma de energía resultante de la existencia de una diferencia de potencial entre dos puntos, lo que permite establecer una corriente eléctrica entre ambos cuando se les coloca en contacto por medio de un conductor eléctrico para obtener trabajo.
</t>
    </r>
    <r>
      <rPr>
        <b/>
        <sz val="12"/>
        <rFont val="Arial"/>
        <family val="2"/>
      </rPr>
      <t>Energía activa</t>
    </r>
    <r>
      <rPr>
        <sz val="12"/>
        <rFont val="Arial"/>
        <family val="2"/>
      </rPr>
      <t xml:space="preserve">: Energía capaz de producir trabajo, se mide normalmente en kilowatt-hora (Kwh.).
</t>
    </r>
    <r>
      <rPr>
        <b/>
        <sz val="12"/>
        <rFont val="Arial"/>
        <family val="2"/>
      </rPr>
      <t>Energía reactiva</t>
    </r>
    <r>
      <rPr>
        <sz val="12"/>
        <rFont val="Arial"/>
        <family val="2"/>
      </rPr>
      <t xml:space="preserve">: Energía requerida por algunos equipos eléctricos, para mantener flujos magnéticos. Esta energía no produce trabajo útil y se mide normalmente en kilo Volt-Ampere reactivos (kVAr).
</t>
    </r>
    <r>
      <rPr>
        <b/>
        <sz val="12"/>
        <rFont val="Arial"/>
        <family val="2"/>
      </rPr>
      <t xml:space="preserve">Energía aparente: </t>
    </r>
    <r>
      <rPr>
        <sz val="12"/>
        <rFont val="Arial"/>
        <family val="2"/>
      </rPr>
      <t xml:space="preserve">Energía que debe entregar la distribuidora a sus clientes y está constituida por la energía activa y reactiva.
</t>
    </r>
    <r>
      <rPr>
        <b/>
        <sz val="12"/>
        <rFont val="Arial"/>
        <family val="2"/>
      </rPr>
      <t xml:space="preserve">Potencia: </t>
    </r>
    <r>
      <rPr>
        <sz val="12"/>
        <rFont val="Arial"/>
        <family val="2"/>
      </rPr>
      <t xml:space="preserve">Es la cantidad de energía requerida en una unidad de tiempo. La unidad comúnmente utilizada es el kilowatt (Kw.).
</t>
    </r>
    <r>
      <rPr>
        <b/>
        <sz val="12"/>
        <rFont val="Arial"/>
        <family val="2"/>
      </rPr>
      <t>Uso eficiente de la energía:</t>
    </r>
    <r>
      <rPr>
        <sz val="12"/>
        <rFont val="Arial"/>
        <family val="2"/>
      </rPr>
      <t xml:space="preserve"> Es la utilización de la energía, de tal manera que se obtenga la mayor eficiencia energética, bien sea de una forma original de energía y/o durante cualquier actividad entro de la empresa.
</t>
    </r>
    <r>
      <rPr>
        <b/>
        <sz val="12"/>
        <rFont val="Arial"/>
        <family val="2"/>
      </rPr>
      <t xml:space="preserve">Hidrocarburos: </t>
    </r>
    <r>
      <rPr>
        <sz val="12"/>
        <rFont val="Arial"/>
        <family val="2"/>
      </rPr>
      <t>Derivados del petróleo que se utilizan en los procesos de la empresa, como: combustibles (Gasolina y ACPM), lubricantes de motores, solventes y aditivos; para vehículos, maquinaria pesada, maquinaria forestal y maquinaria agrícola</t>
    </r>
  </si>
  <si>
    <t>5.  ASPECTOS AMBIENTALES SIGNIFICATIVOS</t>
  </si>
  <si>
    <t>6. IMPACTOS</t>
  </si>
  <si>
    <t>GENERACIÓN DE CO2</t>
  </si>
  <si>
    <t>CONTAMINACIÓN  ATMOSFÉRICA</t>
  </si>
  <si>
    <t>POSIBLES DERRAMES DE HIDROCARBUROS</t>
  </si>
  <si>
    <t>CONTAMINACIÓN DEL SUELO.</t>
  </si>
  <si>
    <t>EMISIÓN DE MATERIAL PARTICULADO</t>
  </si>
  <si>
    <t>CONTAMINACIÓN ATMOSFÉRICA</t>
  </si>
  <si>
    <t>CONSUMO DE ENERGÍA ELÉCTRICA (ILUMINACIÓN, ELECTRODOMÉSTICOS Y EQUIPOS ELECTRÓNICOS)</t>
  </si>
  <si>
    <t xml:space="preserve">AUMENTO DE LA TEMPERATURA ATMOSFÉRICA </t>
  </si>
  <si>
    <t>7. LIDER DEL PROGRAMA:</t>
  </si>
  <si>
    <t>8. PARTICIPANTES</t>
  </si>
  <si>
    <t>9. LEGISLACION APLICABLE</t>
  </si>
  <si>
    <t>Coordinador SISOMA</t>
  </si>
  <si>
    <t>Todos los procesos y partes interesadas.</t>
  </si>
  <si>
    <r>
      <t>Ver Matriz de Requisitos Legales Cod:</t>
    </r>
    <r>
      <rPr>
        <b/>
        <i/>
        <sz val="12"/>
        <color indexed="10"/>
        <rFont val="Arial"/>
        <family val="2"/>
      </rPr>
      <t xml:space="preserve"> 60-1000-XX</t>
    </r>
  </si>
  <si>
    <t>10. ENFOQUE DEL PROGRAMA AL SISTEMA DE GESTION EN SISOMA</t>
  </si>
  <si>
    <t xml:space="preserve">10.1 OBJETIVOS DEL SISTEMA DE GESTION </t>
  </si>
  <si>
    <t>10.2 INDICADORES</t>
  </si>
  <si>
    <t>10.3 METAS</t>
  </si>
  <si>
    <t>10.4 CUMPL</t>
  </si>
  <si>
    <t>10.5 SEGUIMIENTO</t>
  </si>
  <si>
    <t>Mantener programas de gestión ambiental y conservacion de recursos naturales</t>
  </si>
  <si>
    <t>((Kw de consumo mes 1-Kw de consumo mes 12)/Kw de consumo mes 1))*100</t>
  </si>
  <si>
    <t>&lt;5%</t>
  </si>
  <si>
    <t>Trimestral</t>
  </si>
  <si>
    <t>((m3 de consumo de gas del mes 1 - m3 de consumo de gas del mes 12) / m3 de consumo de gas del mes 1))*100</t>
  </si>
  <si>
    <t>(Gl/h de cunsumo de combustibles real promedio año / Gl/h de consumo de combustibles teorico)*100</t>
  </si>
  <si>
    <t>&lt;100%</t>
  </si>
  <si>
    <t>(Cc/m de cunsumo de lubricantes real promedio año / Cc/m de consumo de lubricnates teorico)*100</t>
  </si>
  <si>
    <t>11. PLAN DE ACCION PARA ALCANZAR LOS OBJETIVOS DEL SISTEMA DE GESTIÓN SEGÚN EL PROGRAMA</t>
  </si>
  <si>
    <t>ACTIVIDAD</t>
  </si>
  <si>
    <t xml:space="preserve">TIPO DE </t>
  </si>
  <si>
    <t>UNIDADES</t>
  </si>
  <si>
    <t>PLANEADAS</t>
  </si>
  <si>
    <t>EJECUTADAS</t>
  </si>
  <si>
    <t>% EJECUTADO</t>
  </si>
  <si>
    <t>% PONDERACION</t>
  </si>
  <si>
    <t>CUANDO</t>
  </si>
  <si>
    <t>RESPONSABLE</t>
  </si>
  <si>
    <t>COSTO ($)</t>
  </si>
  <si>
    <t>ESTADO</t>
  </si>
  <si>
    <t>ACCIÓN</t>
  </si>
  <si>
    <t>INICIO</t>
  </si>
  <si>
    <t>FIN</t>
  </si>
  <si>
    <t xml:space="preserve">Caracterizacion de fuentes de consumo de energia electrica, gas e hidrocarburos  </t>
  </si>
  <si>
    <t>Preventiva</t>
  </si>
  <si>
    <t>Caracterizaciones</t>
  </si>
  <si>
    <t>Sep-2012</t>
  </si>
  <si>
    <t>Ene-2013</t>
  </si>
  <si>
    <t>Coor SISOMA</t>
  </si>
  <si>
    <t>Calculo de consumos teoricos de cada fuente</t>
  </si>
  <si>
    <t>Consumos</t>
  </si>
  <si>
    <t>Socialización del Programa</t>
  </si>
  <si>
    <t>Prevenir</t>
  </si>
  <si>
    <t>Socializaciones</t>
  </si>
  <si>
    <t>Coor SISOMA                        Supervisor</t>
  </si>
  <si>
    <t xml:space="preserve">Capacitación en Uso eficiente y ahorro de energia e hidrocarburos al 100% de los trabajadores </t>
  </si>
  <si>
    <t>Capacitaciones</t>
  </si>
  <si>
    <t>Nov-2012</t>
  </si>
  <si>
    <t>Mar-2013</t>
  </si>
  <si>
    <t xml:space="preserve">Coor SISOMA        </t>
  </si>
  <si>
    <t>Designar el personal responsable en cada uno de los sitios de trabajo.</t>
  </si>
  <si>
    <t>Personas</t>
  </si>
  <si>
    <t>Coor SISOMA        Coor Operativo</t>
  </si>
  <si>
    <t>Implementar Mecanismos de Sensibilización  en Uso eficiente y ahorro de energia e hidrocarburos 100% de los trabajadores de campo</t>
  </si>
  <si>
    <t>Mecanismos</t>
  </si>
  <si>
    <t>Sep-2013</t>
  </si>
  <si>
    <t>Inspecciones ambientales para determinar estado de de fuentes de consumo y almacenamiento de hidrocarburos en las areas de trabajo de la empresa</t>
  </si>
  <si>
    <t xml:space="preserve">Inspecciones </t>
  </si>
  <si>
    <t>12. SEGUIMIENTO Y EVALUACIÓN</t>
  </si>
  <si>
    <t>12.1 EFICIENCIA EN EL CUMPLIMIENTO DEL PLAN DE ACCIÓN</t>
  </si>
  <si>
    <t>12.2 CUMPLIMIENTO DEL PLAN DE ACCIÓN TRIMESTRALMENTE</t>
  </si>
  <si>
    <t>Diciembre</t>
  </si>
  <si>
    <t>Marzo</t>
  </si>
  <si>
    <t>Junio</t>
  </si>
  <si>
    <t>Septiembre</t>
  </si>
  <si>
    <t xml:space="preserve">13. TIEMPO DE EJECUCIÓN </t>
  </si>
  <si>
    <t>14. PRESUPUESTO</t>
  </si>
  <si>
    <t>13.1 FECHA DE INICIO (MM/AAAA)</t>
  </si>
  <si>
    <t>13.2 FECHA LIMITE (MM/AAAA)</t>
  </si>
  <si>
    <t>16. DOCUMENTOS GENERADOS DURANTE EL PROGRAMA DE GESTIÓN</t>
  </si>
  <si>
    <t>TIPO DE DOCUMENTO</t>
  </si>
  <si>
    <t>NOMBRE DEL DOCUMENTO</t>
  </si>
  <si>
    <t>CÓDIGO</t>
  </si>
  <si>
    <t>Formato</t>
  </si>
  <si>
    <t>Levantamiento de fuentes de consumo de energia electrica, gas e hidrocarburos.</t>
  </si>
  <si>
    <t>Matriz</t>
  </si>
  <si>
    <t>Requisitos Legales</t>
  </si>
  <si>
    <t xml:space="preserve">Identificación de Aspectos Ambientales y Valoración de Impactos Ambientales </t>
  </si>
  <si>
    <t>Listado de Asistencia</t>
  </si>
  <si>
    <t>Acta de Reuniones</t>
  </si>
  <si>
    <t>Documento</t>
  </si>
  <si>
    <t>Recivos de Consumo de Energia y Gas</t>
  </si>
  <si>
    <t>Control Operartivo (Consumo de Combustibles)</t>
  </si>
  <si>
    <t>Lista de Chequeo</t>
  </si>
  <si>
    <t>Inspecciones Locativas</t>
  </si>
  <si>
    <t>Programa de Capacitación y Entrenamiento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</si>
</sst>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0"/>
    <numFmt numFmtId="165" formatCode="&quot;$&quot;\ #,##0"/>
  </numFmts>
  <fonts count="16" x14ac:knownFonts="1">
    <font>
      <sz val="11"/>
      <color theme="1"/>
      <name val="Calibri"/>
      <family val="2"/>
      <scheme val="minor"/>
    </font>
    <font>
      <sz val="11"/>
      <color theme="1"/>
      <name val="Calibri"/>
      <family val="2"/>
      <scheme val="minor"/>
    </font>
    <font>
      <sz val="12"/>
      <name val="Arial"/>
      <family val="2"/>
    </font>
    <font>
      <b/>
      <sz val="12"/>
      <name val="Arial"/>
      <family val="2"/>
    </font>
    <font>
      <sz val="22"/>
      <color rgb="FFFF0000"/>
      <name val="Arial"/>
      <family val="2"/>
    </font>
    <font>
      <b/>
      <sz val="12"/>
      <color theme="0"/>
      <name val="Arial"/>
      <family val="2"/>
    </font>
    <font>
      <sz val="11"/>
      <color theme="1"/>
      <name val="Comic Sans MS"/>
      <family val="2"/>
    </font>
    <font>
      <b/>
      <i/>
      <sz val="12"/>
      <color indexed="10"/>
      <name val="Arial"/>
      <family val="2"/>
    </font>
    <font>
      <b/>
      <sz val="11"/>
      <name val="Arial"/>
      <family val="2"/>
    </font>
    <font>
      <sz val="14"/>
      <name val="Arial"/>
      <family val="2"/>
    </font>
    <font>
      <sz val="11"/>
      <name val="Arial"/>
      <family val="2"/>
    </font>
    <font>
      <sz val="12"/>
      <color theme="0"/>
      <name val="Arial"/>
      <family val="2"/>
    </font>
    <font>
      <b/>
      <sz val="14"/>
      <name val="Arial"/>
      <family val="2"/>
    </font>
    <font>
      <b/>
      <sz val="18"/>
      <name val="Arial"/>
      <family val="2"/>
    </font>
    <font>
      <sz val="10"/>
      <name val="Arial"/>
      <family val="2"/>
    </font>
    <font>
      <sz val="10"/>
      <name val="Arial"/>
    </font>
  </fonts>
  <fills count="10">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3" tint="0.59999389629810485"/>
        <bgColor indexed="64"/>
      </patternFill>
    </fill>
    <fill>
      <patternFill patternType="solid">
        <fgColor rgb="FFFFFFCC"/>
        <bgColor indexed="64"/>
      </patternFill>
    </fill>
    <fill>
      <patternFill patternType="solid">
        <fgColor rgb="FFFFFF99"/>
        <bgColor indexed="64"/>
      </patternFill>
    </fill>
  </fills>
  <borders count="5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0">
    <xf numFmtId="0" fontId="0" fillId="0" borderId="0"/>
    <xf numFmtId="9" fontId="1" fillId="0" borderId="0" applyFont="0" applyFill="0" applyBorder="0" applyAlignment="0" applyProtection="0"/>
    <xf numFmtId="0" fontId="6" fillId="0" borderId="0"/>
    <xf numFmtId="0" fontId="14" fillId="0" borderId="0"/>
    <xf numFmtId="0" fontId="1" fillId="0" borderId="0"/>
    <xf numFmtId="0" fontId="14" fillId="0" borderId="0"/>
    <xf numFmtId="0" fontId="14" fillId="0" borderId="0"/>
    <xf numFmtId="0" fontId="15" fillId="0" borderId="0"/>
    <xf numFmtId="9" fontId="14" fillId="0" borderId="0" applyFont="0" applyFill="0" applyBorder="0" applyAlignment="0" applyProtection="0"/>
    <xf numFmtId="9" fontId="14" fillId="0" borderId="0" applyFont="0" applyFill="0" applyBorder="0" applyAlignment="0" applyProtection="0"/>
  </cellStyleXfs>
  <cellXfs count="150">
    <xf numFmtId="0" fontId="0" fillId="0" borderId="0" xfId="0"/>
    <xf numFmtId="0" fontId="2" fillId="2" borderId="0" xfId="0" applyFont="1" applyFill="1"/>
    <xf numFmtId="0" fontId="2" fillId="0" borderId="0" xfId="0" applyFont="1"/>
    <xf numFmtId="0" fontId="2" fillId="5" borderId="0" xfId="0" applyFont="1" applyFill="1"/>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xf numFmtId="0" fontId="3" fillId="7" borderId="4" xfId="0" applyFont="1" applyFill="1" applyBorder="1" applyAlignment="1">
      <alignment horizontal="center"/>
    </xf>
    <xf numFmtId="0" fontId="2" fillId="0" borderId="4" xfId="0" applyFont="1" applyFill="1" applyBorder="1" applyAlignment="1">
      <alignment horizontal="center" vertical="center" wrapText="1"/>
    </xf>
    <xf numFmtId="1" fontId="2" fillId="0" borderId="4" xfId="0" applyNumberFormat="1" applyFont="1" applyFill="1" applyBorder="1" applyAlignment="1">
      <alignment horizontal="center" vertical="center" wrapText="1"/>
    </xf>
    <xf numFmtId="0" fontId="2" fillId="0" borderId="10" xfId="0" applyFont="1" applyFill="1" applyBorder="1" applyAlignment="1">
      <alignment vertical="center" wrapText="1"/>
    </xf>
    <xf numFmtId="0" fontId="2" fillId="0" borderId="4" xfId="0" applyFont="1" applyFill="1" applyBorder="1" applyAlignment="1">
      <alignment vertical="center" wrapText="1"/>
    </xf>
    <xf numFmtId="0" fontId="3" fillId="7" borderId="28" xfId="0" applyFont="1" applyFill="1" applyBorder="1" applyAlignment="1">
      <alignment horizontal="center" vertical="center"/>
    </xf>
    <xf numFmtId="0" fontId="3" fillId="7" borderId="34" xfId="0" applyFont="1" applyFill="1" applyBorder="1" applyAlignment="1">
      <alignment horizontal="center" vertical="center"/>
    </xf>
    <xf numFmtId="0" fontId="3" fillId="7" borderId="38" xfId="0" applyFont="1" applyFill="1" applyBorder="1" applyAlignment="1">
      <alignment horizontal="center" vertical="center" wrapText="1"/>
    </xf>
    <xf numFmtId="0" fontId="8" fillId="8" borderId="4" xfId="0" applyFont="1" applyFill="1" applyBorder="1" applyAlignment="1">
      <alignment horizontal="center" vertical="center"/>
    </xf>
    <xf numFmtId="0" fontId="9" fillId="0" borderId="4" xfId="0" applyFont="1" applyFill="1" applyBorder="1" applyAlignment="1">
      <alignment horizontal="center" vertical="center" wrapText="1"/>
    </xf>
    <xf numFmtId="9" fontId="2" fillId="0" borderId="4" xfId="1" applyNumberFormat="1" applyFont="1" applyFill="1" applyBorder="1" applyAlignment="1">
      <alignment horizontal="center" vertical="center"/>
    </xf>
    <xf numFmtId="49"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40" xfId="0" applyFont="1" applyBorder="1" applyAlignment="1">
      <alignment horizontal="center" vertical="center"/>
    </xf>
    <xf numFmtId="0" fontId="10" fillId="0" borderId="0" xfId="0" applyFont="1" applyBorder="1"/>
    <xf numFmtId="0" fontId="8" fillId="8" borderId="8" xfId="0"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0" xfId="0" applyFont="1" applyFill="1" applyBorder="1"/>
    <xf numFmtId="0" fontId="2" fillId="0" borderId="0" xfId="0" applyFont="1" applyFill="1" applyBorder="1" applyAlignment="1">
      <alignment horizontal="left" vertical="center"/>
    </xf>
    <xf numFmtId="0" fontId="2" fillId="0" borderId="0" xfId="0" applyFont="1" applyAlignment="1">
      <alignment horizontal="left" vertical="center"/>
    </xf>
    <xf numFmtId="0" fontId="2" fillId="2" borderId="0" xfId="0" applyFont="1" applyFill="1" applyAlignment="1">
      <alignment horizontal="center"/>
    </xf>
    <xf numFmtId="0" fontId="2" fillId="2" borderId="12" xfId="0" applyFont="1" applyFill="1" applyBorder="1" applyAlignment="1">
      <alignment horizontal="center"/>
    </xf>
    <xf numFmtId="0" fontId="2" fillId="0" borderId="18" xfId="0" applyFont="1" applyBorder="1" applyAlignment="1">
      <alignment horizontal="center"/>
    </xf>
    <xf numFmtId="0" fontId="2" fillId="0" borderId="47"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47" xfId="0" applyFont="1" applyBorder="1" applyAlignment="1">
      <alignment horizontal="left" vertical="center" wrapText="1"/>
    </xf>
    <xf numFmtId="0" fontId="2" fillId="0" borderId="9" xfId="0"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49" xfId="0" applyFont="1" applyBorder="1" applyAlignment="1">
      <alignment horizontal="left" vertical="center" wrapText="1"/>
    </xf>
    <xf numFmtId="0" fontId="2" fillId="0" borderId="51" xfId="0" applyFont="1" applyBorder="1" applyAlignment="1">
      <alignment horizontal="left" vertical="center" wrapText="1"/>
    </xf>
    <xf numFmtId="0" fontId="2" fillId="0" borderId="50" xfId="0" applyFont="1" applyBorder="1" applyAlignment="1">
      <alignment horizontal="left" vertical="center" wrapText="1"/>
    </xf>
    <xf numFmtId="0" fontId="2" fillId="0" borderId="44"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4" xfId="0" applyFont="1" applyBorder="1" applyAlignment="1">
      <alignment horizontal="left" vertical="center" wrapText="1"/>
    </xf>
    <xf numFmtId="0" fontId="2" fillId="0" borderId="4" xfId="0" applyFont="1" applyBorder="1" applyAlignment="1">
      <alignment horizontal="left" vertical="center" wrapText="1"/>
    </xf>
    <xf numFmtId="0" fontId="2" fillId="0" borderId="40" xfId="0" applyFont="1" applyBorder="1" applyAlignment="1">
      <alignment horizontal="left" vertical="center" wrapText="1"/>
    </xf>
    <xf numFmtId="0" fontId="5" fillId="6" borderId="38" xfId="0" applyFont="1" applyFill="1" applyBorder="1" applyAlignment="1">
      <alignment horizontal="center"/>
    </xf>
    <xf numFmtId="0" fontId="11" fillId="6" borderId="38" xfId="0" applyFont="1" applyFill="1" applyBorder="1" applyAlignment="1">
      <alignment horizontal="center"/>
    </xf>
    <xf numFmtId="0" fontId="11" fillId="6" borderId="4" xfId="0" applyFont="1" applyFill="1" applyBorder="1" applyAlignment="1">
      <alignment horizontal="center"/>
    </xf>
    <xf numFmtId="0" fontId="3" fillId="7" borderId="43" xfId="0" applyFont="1" applyFill="1" applyBorder="1" applyAlignment="1">
      <alignment horizontal="center"/>
    </xf>
    <xf numFmtId="0" fontId="3" fillId="7" borderId="29" xfId="0" applyFont="1" applyFill="1" applyBorder="1" applyAlignment="1">
      <alignment horizontal="center"/>
    </xf>
    <xf numFmtId="0" fontId="3" fillId="7" borderId="17" xfId="0" applyFont="1" applyFill="1" applyBorder="1" applyAlignment="1">
      <alignment horizontal="center"/>
    </xf>
    <xf numFmtId="0" fontId="3" fillId="7" borderId="18" xfId="0" applyFont="1" applyFill="1" applyBorder="1" applyAlignment="1">
      <alignment horizontal="center"/>
    </xf>
    <xf numFmtId="0" fontId="3" fillId="7" borderId="27" xfId="0" applyFont="1" applyFill="1" applyBorder="1" applyAlignment="1">
      <alignment horizontal="center"/>
    </xf>
    <xf numFmtId="0" fontId="2" fillId="0" borderId="45"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5" fillId="6" borderId="4" xfId="0" applyFont="1" applyFill="1" applyBorder="1" applyAlignment="1">
      <alignment horizontal="center" vertical="center"/>
    </xf>
    <xf numFmtId="165" fontId="3" fillId="7" borderId="4" xfId="0" applyNumberFormat="1" applyFont="1" applyFill="1" applyBorder="1" applyAlignment="1">
      <alignment horizontal="center" vertical="center"/>
    </xf>
    <xf numFmtId="0" fontId="3" fillId="7" borderId="4" xfId="0" applyFont="1" applyFill="1" applyBorder="1" applyAlignment="1">
      <alignment horizontal="center" vertical="center" wrapText="1"/>
    </xf>
    <xf numFmtId="17" fontId="2" fillId="2" borderId="4" xfId="0" applyNumberFormat="1" applyFont="1" applyFill="1" applyBorder="1" applyAlignment="1">
      <alignment horizontal="center"/>
    </xf>
    <xf numFmtId="0" fontId="2" fillId="2" borderId="4" xfId="0" applyFont="1" applyFill="1" applyBorder="1" applyAlignment="1">
      <alignment horizontal="center"/>
    </xf>
    <xf numFmtId="0" fontId="3" fillId="9" borderId="4" xfId="0" applyFont="1" applyFill="1" applyBorder="1" applyAlignment="1">
      <alignment horizontal="center" wrapText="1"/>
    </xf>
    <xf numFmtId="9" fontId="2" fillId="2" borderId="4" xfId="1" applyNumberFormat="1" applyFont="1" applyFill="1" applyBorder="1" applyAlignment="1">
      <alignment horizontal="center"/>
    </xf>
    <xf numFmtId="0" fontId="2" fillId="2" borderId="9" xfId="0" applyFont="1" applyFill="1" applyBorder="1" applyAlignment="1">
      <alignment horizontal="center"/>
    </xf>
    <xf numFmtId="0" fontId="2" fillId="0" borderId="4" xfId="0" applyFont="1" applyFill="1" applyBorder="1" applyAlignment="1">
      <alignment horizontal="left" vertical="center" wrapText="1"/>
    </xf>
    <xf numFmtId="0" fontId="2" fillId="0" borderId="9" xfId="0" applyFont="1" applyFill="1" applyBorder="1" applyAlignment="1">
      <alignment horizontal="center"/>
    </xf>
    <xf numFmtId="0" fontId="5" fillId="6" borderId="4" xfId="0" applyFont="1" applyFill="1" applyBorder="1" applyAlignment="1">
      <alignment horizontal="center"/>
    </xf>
    <xf numFmtId="0" fontId="12" fillId="7" borderId="4" xfId="0" applyFont="1" applyFill="1" applyBorder="1" applyAlignment="1">
      <alignment horizontal="center" vertical="center" wrapText="1"/>
    </xf>
    <xf numFmtId="9" fontId="13" fillId="9" borderId="25" xfId="1" applyFont="1" applyFill="1" applyBorder="1" applyAlignment="1">
      <alignment horizontal="center" vertical="center"/>
    </xf>
    <xf numFmtId="9" fontId="13" fillId="9" borderId="41" xfId="1" applyFont="1" applyFill="1" applyBorder="1" applyAlignment="1">
      <alignment horizontal="center" vertical="center"/>
    </xf>
    <xf numFmtId="9" fontId="13" fillId="9" borderId="22" xfId="1" applyFont="1" applyFill="1" applyBorder="1" applyAlignment="1">
      <alignment horizontal="center" vertical="center"/>
    </xf>
    <xf numFmtId="9" fontId="13" fillId="9" borderId="23" xfId="1" applyFont="1" applyFill="1" applyBorder="1" applyAlignment="1">
      <alignment horizontal="center" vertical="center"/>
    </xf>
    <xf numFmtId="9" fontId="13" fillId="9" borderId="6" xfId="1" applyFont="1" applyFill="1" applyBorder="1" applyAlignment="1">
      <alignment horizontal="center" vertical="center"/>
    </xf>
    <xf numFmtId="9" fontId="13" fillId="9" borderId="42" xfId="1" applyFont="1" applyFill="1" applyBorder="1" applyAlignment="1">
      <alignment horizontal="center" vertical="center"/>
    </xf>
    <xf numFmtId="0" fontId="3" fillId="7" borderId="4" xfId="0" applyFont="1" applyFill="1" applyBorder="1" applyAlignment="1">
      <alignment horizontal="center" vertical="center"/>
    </xf>
    <xf numFmtId="0" fontId="3" fillId="9" borderId="4" xfId="0" applyFont="1" applyFill="1" applyBorder="1" applyAlignment="1">
      <alignment horizontal="center"/>
    </xf>
    <xf numFmtId="0" fontId="3" fillId="7" borderId="29" xfId="0" applyFont="1" applyFill="1" applyBorder="1" applyAlignment="1">
      <alignment horizontal="center" vertical="center"/>
    </xf>
    <xf numFmtId="0" fontId="3" fillId="7" borderId="39" xfId="0" applyFont="1" applyFill="1" applyBorder="1" applyAlignment="1">
      <alignment horizontal="center" vertical="center"/>
    </xf>
    <xf numFmtId="0" fontId="5" fillId="6" borderId="1" xfId="0" applyFont="1" applyFill="1" applyBorder="1" applyAlignment="1">
      <alignment horizontal="center"/>
    </xf>
    <xf numFmtId="0" fontId="5" fillId="6" borderId="12" xfId="0" applyFont="1" applyFill="1" applyBorder="1" applyAlignment="1">
      <alignment horizontal="center"/>
    </xf>
    <xf numFmtId="0" fontId="5" fillId="6" borderId="13" xfId="0" applyFont="1" applyFill="1" applyBorder="1" applyAlignment="1">
      <alignment horizont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27" xfId="0" applyFont="1" applyFill="1" applyBorder="1" applyAlignment="1">
      <alignment horizontal="center" vertical="center"/>
    </xf>
    <xf numFmtId="0" fontId="3" fillId="7" borderId="32"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35"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36" xfId="0" applyFont="1" applyFill="1" applyBorder="1" applyAlignment="1">
      <alignment horizontal="center" vertical="center"/>
    </xf>
    <xf numFmtId="0" fontId="3" fillId="7" borderId="37" xfId="0" applyFont="1" applyFill="1" applyBorder="1" applyAlignment="1">
      <alignment horizontal="center" vertical="center"/>
    </xf>
    <xf numFmtId="0" fontId="3" fillId="7" borderId="14" xfId="0" applyFont="1" applyFill="1" applyBorder="1" applyAlignment="1">
      <alignment horizontal="center" vertical="center" wrapText="1"/>
    </xf>
    <xf numFmtId="0" fontId="3" fillId="7" borderId="31" xfId="0" applyFont="1" applyFill="1" applyBorder="1" applyAlignment="1">
      <alignment horizontal="center" vertical="center" wrapText="1"/>
    </xf>
    <xf numFmtId="0" fontId="2" fillId="8" borderId="0" xfId="0" applyFont="1" applyFill="1" applyAlignment="1">
      <alignment horizontal="center" vertical="center"/>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5" fillId="6" borderId="17" xfId="0" applyFont="1" applyFill="1" applyBorder="1" applyAlignment="1">
      <alignment horizontal="center"/>
    </xf>
    <xf numFmtId="0" fontId="5" fillId="6" borderId="18" xfId="0" applyFont="1" applyFill="1" applyBorder="1" applyAlignment="1">
      <alignment horizontal="center"/>
    </xf>
    <xf numFmtId="0" fontId="5" fillId="6" borderId="3" xfId="0" applyFont="1" applyFill="1" applyBorder="1" applyAlignment="1">
      <alignment horizontal="center"/>
    </xf>
    <xf numFmtId="0" fontId="5" fillId="6" borderId="2" xfId="0" applyFont="1" applyFill="1" applyBorder="1" applyAlignment="1">
      <alignment horizontal="center"/>
    </xf>
    <xf numFmtId="0" fontId="3" fillId="7" borderId="22" xfId="0" applyFont="1" applyFill="1" applyBorder="1" applyAlignment="1">
      <alignment horizontal="center"/>
    </xf>
    <xf numFmtId="0" fontId="3" fillId="7" borderId="0" xfId="0" applyFont="1" applyFill="1" applyBorder="1" applyAlignment="1">
      <alignment horizontal="center"/>
    </xf>
    <xf numFmtId="0" fontId="3" fillId="7" borderId="23" xfId="0" applyFont="1" applyFill="1" applyBorder="1" applyAlignment="1">
      <alignment horizontal="center"/>
    </xf>
    <xf numFmtId="0" fontId="3" fillId="7" borderId="24" xfId="0" applyFont="1" applyFill="1" applyBorder="1" applyAlignment="1">
      <alignment horizontal="center"/>
    </xf>
    <xf numFmtId="0" fontId="3" fillId="7" borderId="16" xfId="0" applyFont="1" applyFill="1" applyBorder="1" applyAlignment="1">
      <alignment horizontal="center"/>
    </xf>
    <xf numFmtId="0" fontId="2" fillId="0" borderId="8" xfId="2" applyFont="1" applyFill="1" applyBorder="1" applyAlignment="1">
      <alignment horizontal="left" vertical="center" wrapText="1"/>
    </xf>
    <xf numFmtId="0" fontId="2" fillId="0" borderId="9" xfId="2" applyFont="1" applyFill="1" applyBorder="1" applyAlignment="1">
      <alignment horizontal="left" vertical="center" wrapText="1"/>
    </xf>
    <xf numFmtId="0" fontId="2" fillId="0" borderId="10" xfId="2" applyFont="1" applyFill="1" applyBorder="1" applyAlignment="1">
      <alignment horizontal="left" vertical="center" wrapText="1"/>
    </xf>
    <xf numFmtId="0" fontId="2" fillId="0" borderId="4" xfId="2" applyFont="1" applyFill="1" applyBorder="1" applyAlignment="1">
      <alignment horizontal="left" vertical="center"/>
    </xf>
    <xf numFmtId="0" fontId="5" fillId="6" borderId="8" xfId="0" applyFont="1" applyFill="1" applyBorder="1" applyAlignment="1">
      <alignment horizontal="center"/>
    </xf>
    <xf numFmtId="0" fontId="5" fillId="6" borderId="9" xfId="0" applyFont="1" applyFill="1" applyBorder="1" applyAlignment="1">
      <alignment horizontal="center"/>
    </xf>
    <xf numFmtId="0" fontId="5" fillId="6" borderId="10" xfId="0" applyFont="1" applyFill="1" applyBorder="1" applyAlignment="1">
      <alignment horizontal="center"/>
    </xf>
    <xf numFmtId="0" fontId="5" fillId="6" borderId="4" xfId="0" applyFont="1" applyFill="1" applyBorder="1" applyAlignment="1">
      <alignment horizontal="center" wrapText="1"/>
    </xf>
    <xf numFmtId="14" fontId="2" fillId="0" borderId="1" xfId="0" applyNumberFormat="1" applyFont="1" applyBorder="1" applyAlignment="1">
      <alignment horizontal="left" vertical="center" wrapText="1"/>
    </xf>
    <xf numFmtId="14" fontId="2" fillId="0" borderId="3" xfId="0" applyNumberFormat="1" applyFont="1" applyBorder="1" applyAlignment="1">
      <alignment horizontal="left" vertical="center"/>
    </xf>
    <xf numFmtId="14" fontId="2" fillId="0" borderId="2" xfId="0" applyNumberFormat="1" applyFont="1" applyBorder="1" applyAlignment="1">
      <alignment horizontal="left" vertical="center"/>
    </xf>
    <xf numFmtId="0" fontId="5" fillId="6" borderId="14" xfId="0" applyFont="1" applyFill="1" applyBorder="1" applyAlignment="1">
      <alignment horizontal="center"/>
    </xf>
    <xf numFmtId="0" fontId="5" fillId="6" borderId="15" xfId="0" applyFont="1" applyFill="1" applyBorder="1" applyAlignment="1">
      <alignment horizontal="center"/>
    </xf>
    <xf numFmtId="0" fontId="5" fillId="6" borderId="16" xfId="0" applyFont="1" applyFill="1" applyBorder="1" applyAlignment="1">
      <alignment horizont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5" fillId="6" borderId="8" xfId="0" applyFont="1" applyFill="1" applyBorder="1" applyAlignment="1">
      <alignment horizontal="center" wrapText="1"/>
    </xf>
    <xf numFmtId="0" fontId="5" fillId="6" borderId="9" xfId="0" applyFont="1" applyFill="1" applyBorder="1" applyAlignment="1">
      <alignment horizontal="center" wrapText="1"/>
    </xf>
    <xf numFmtId="0" fontId="5" fillId="6" borderId="10" xfId="0" applyFont="1" applyFill="1" applyBorder="1" applyAlignment="1">
      <alignment horizont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5" fillId="6" borderId="11" xfId="0" applyFont="1" applyFill="1" applyBorder="1" applyAlignment="1">
      <alignment horizontal="center"/>
    </xf>
    <xf numFmtId="0" fontId="3" fillId="3" borderId="1" xfId="0" applyFont="1" applyFill="1" applyBorder="1" applyAlignment="1">
      <alignment horizontal="left"/>
    </xf>
    <xf numFmtId="0" fontId="3" fillId="3" borderId="2" xfId="0" applyFont="1" applyFill="1" applyBorder="1" applyAlignment="1">
      <alignment horizontal="left"/>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4" fillId="4" borderId="4"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2" fillId="4" borderId="3" xfId="0" applyFont="1" applyFill="1" applyBorder="1" applyAlignment="1">
      <alignment horizontal="center" vertical="center"/>
    </xf>
    <xf numFmtId="0" fontId="5" fillId="6" borderId="5" xfId="0" applyFont="1" applyFill="1" applyBorder="1" applyAlignment="1">
      <alignment horizontal="center"/>
    </xf>
    <xf numFmtId="0" fontId="5" fillId="6" borderId="0" xfId="0" applyFont="1" applyFill="1" applyBorder="1" applyAlignment="1">
      <alignment horizontal="center"/>
    </xf>
  </cellXfs>
  <cellStyles count="10">
    <cellStyle name="Normal" xfId="0" builtinId="0"/>
    <cellStyle name="Normal 2" xfId="3"/>
    <cellStyle name="Normal 2 2" xfId="4"/>
    <cellStyle name="Normal 3" xfId="2"/>
    <cellStyle name="Normal 3 2" xfId="5"/>
    <cellStyle name="Normal 4" xfId="6"/>
    <cellStyle name="Normal 5" xfId="7"/>
    <cellStyle name="Porcentaje" xfId="1" builtinId="5"/>
    <cellStyle name="Porcentaje 2" xfId="8"/>
    <cellStyle name="Porcentaje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55</xdr:row>
      <xdr:rowOff>204106</xdr:rowOff>
    </xdr:from>
    <xdr:to>
      <xdr:col>13</xdr:col>
      <xdr:colOff>1088572</xdr:colOff>
      <xdr:row>57</xdr:row>
      <xdr:rowOff>27213</xdr:rowOff>
    </xdr:to>
    <xdr:grpSp>
      <xdr:nvGrpSpPr>
        <xdr:cNvPr id="2" name="221 Grupo"/>
        <xdr:cNvGrpSpPr/>
      </xdr:nvGrpSpPr>
      <xdr:grpSpPr>
        <a:xfrm>
          <a:off x="0" y="19444606"/>
          <a:ext cx="16355786" cy="462643"/>
          <a:chOff x="0" y="0"/>
          <a:chExt cx="6300484" cy="242570"/>
        </a:xfrm>
      </xdr:grpSpPr>
      <xdr:sp macro="" textlink="">
        <xdr:nvSpPr>
          <xdr:cNvPr id="3" name="218 Rectángulo"/>
          <xdr:cNvSpPr/>
        </xdr:nvSpPr>
        <xdr:spPr>
          <a:xfrm>
            <a:off x="0" y="0"/>
            <a:ext cx="2149475" cy="241935"/>
          </a:xfrm>
          <a:prstGeom prst="rect">
            <a:avLst/>
          </a:prstGeom>
          <a:solidFill>
            <a:schemeClr val="bg1"/>
          </a:solidFill>
          <a:ln>
            <a:solidFill>
              <a:schemeClr val="tx1"/>
            </a:solidFill>
          </a:ln>
          <a:effectLst/>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100" b="1" i="1">
                <a:solidFill>
                  <a:srgbClr val="000000"/>
                </a:solidFill>
                <a:effectLst/>
                <a:latin typeface="Arial"/>
                <a:ea typeface="Calibri"/>
                <a:cs typeface="Times New Roman"/>
              </a:rPr>
              <a:t>Elaboró</a:t>
            </a:r>
            <a:r>
              <a:rPr lang="es-CO" sz="1100" b="1" i="1">
                <a:effectLst/>
                <a:ea typeface="Calibri"/>
                <a:cs typeface="Times New Roman"/>
              </a:rPr>
              <a:t>:</a:t>
            </a:r>
            <a:r>
              <a:rPr lang="es-CO" sz="1100">
                <a:effectLst/>
                <a:latin typeface="Arial"/>
                <a:ea typeface="Calibri"/>
                <a:cs typeface="Times New Roman"/>
              </a:rPr>
              <a:t> Jhony Leandro Valencia</a:t>
            </a:r>
            <a:endParaRPr lang="es-CO" sz="1100">
              <a:effectLst/>
              <a:ea typeface="Calibri"/>
              <a:cs typeface="Times New Roman"/>
            </a:endParaRPr>
          </a:p>
        </xdr:txBody>
      </xdr:sp>
      <xdr:sp macro="" textlink="">
        <xdr:nvSpPr>
          <xdr:cNvPr id="4" name="219 Rectángulo"/>
          <xdr:cNvSpPr/>
        </xdr:nvSpPr>
        <xdr:spPr>
          <a:xfrm>
            <a:off x="2149813" y="0"/>
            <a:ext cx="2237105" cy="242570"/>
          </a:xfrm>
          <a:prstGeom prst="rect">
            <a:avLst/>
          </a:prstGeom>
          <a:solidFill>
            <a:schemeClr val="bg1"/>
          </a:solidFill>
          <a:ln/>
          <a:effectLst/>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100" b="1">
                <a:effectLst/>
                <a:latin typeface="Arial"/>
                <a:ea typeface="Calibri"/>
                <a:cs typeface="Times New Roman"/>
              </a:rPr>
              <a:t>Aprobó:</a:t>
            </a:r>
            <a:r>
              <a:rPr lang="es-CO" sz="1100">
                <a:effectLst/>
                <a:ea typeface="Calibri"/>
                <a:cs typeface="Times New Roman"/>
              </a:rPr>
              <a:t> </a:t>
            </a:r>
            <a:r>
              <a:rPr lang="es-CO" sz="1100">
                <a:effectLst/>
                <a:latin typeface="Arial"/>
                <a:ea typeface="Calibri"/>
                <a:cs typeface="Times New Roman"/>
              </a:rPr>
              <a:t>Mario Ernesto Chaves</a:t>
            </a:r>
            <a:endParaRPr lang="es-CO" sz="1100">
              <a:effectLst/>
              <a:ea typeface="Calibri"/>
              <a:cs typeface="Times New Roman"/>
            </a:endParaRPr>
          </a:p>
        </xdr:txBody>
      </xdr:sp>
      <xdr:sp macro="" textlink="">
        <xdr:nvSpPr>
          <xdr:cNvPr id="5" name="220 Rectángulo"/>
          <xdr:cNvSpPr/>
        </xdr:nvSpPr>
        <xdr:spPr>
          <a:xfrm>
            <a:off x="4328809" y="0"/>
            <a:ext cx="1971675" cy="242570"/>
          </a:xfrm>
          <a:prstGeom prst="rect">
            <a:avLst/>
          </a:prstGeom>
          <a:solidFill>
            <a:schemeClr val="bg1"/>
          </a:solidFill>
          <a:ln>
            <a:solidFill>
              <a:schemeClr val="tx1"/>
            </a:solidFill>
          </a:ln>
          <a:effectLst/>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100" b="1">
                <a:effectLst/>
                <a:latin typeface="Arial"/>
                <a:ea typeface="Calibri"/>
                <a:cs typeface="Times New Roman"/>
              </a:rPr>
              <a:t>Vigente Desde:</a:t>
            </a:r>
            <a:r>
              <a:rPr lang="es-CO" sz="1100">
                <a:effectLst/>
                <a:ea typeface="Calibri"/>
                <a:cs typeface="Times New Roman"/>
              </a:rPr>
              <a:t> </a:t>
            </a:r>
            <a:r>
              <a:rPr lang="es-CO" sz="1100">
                <a:effectLst/>
                <a:latin typeface="Arial"/>
                <a:ea typeface="Calibri"/>
                <a:cs typeface="Times New Roman"/>
              </a:rPr>
              <a:t>25/09/2012</a:t>
            </a:r>
            <a:endParaRPr lang="es-CO" sz="1100">
              <a:effectLst/>
              <a:ea typeface="Calibri"/>
              <a:cs typeface="Times New Roman"/>
            </a:endParaRPr>
          </a:p>
        </xdr:txBody>
      </xdr:sp>
    </xdr:grpSp>
    <xdr:clientData/>
  </xdr:twoCellAnchor>
  <xdr:twoCellAnchor>
    <xdr:from>
      <xdr:col>0</xdr:col>
      <xdr:colOff>27214</xdr:colOff>
      <xdr:row>0</xdr:row>
      <xdr:rowOff>40821</xdr:rowOff>
    </xdr:from>
    <xdr:to>
      <xdr:col>14</xdr:col>
      <xdr:colOff>17688</xdr:colOff>
      <xdr:row>1</xdr:row>
      <xdr:rowOff>972366</xdr:rowOff>
    </xdr:to>
    <xdr:grpSp>
      <xdr:nvGrpSpPr>
        <xdr:cNvPr id="6" name="5 Grupo"/>
        <xdr:cNvGrpSpPr>
          <a:grpSpLocks/>
        </xdr:cNvGrpSpPr>
      </xdr:nvGrpSpPr>
      <xdr:grpSpPr bwMode="auto">
        <a:xfrm>
          <a:off x="27214" y="40821"/>
          <a:ext cx="16359867" cy="1122045"/>
          <a:chOff x="1440" y="451"/>
          <a:chExt cx="9778" cy="1767"/>
        </a:xfrm>
      </xdr:grpSpPr>
      <xdr:grpSp>
        <xdr:nvGrpSpPr>
          <xdr:cNvPr id="7" name="Group 4"/>
          <xdr:cNvGrpSpPr>
            <a:grpSpLocks/>
          </xdr:cNvGrpSpPr>
        </xdr:nvGrpSpPr>
        <xdr:grpSpPr bwMode="auto">
          <a:xfrm>
            <a:off x="1451" y="451"/>
            <a:ext cx="9767" cy="1767"/>
            <a:chOff x="11" y="0"/>
            <a:chExt cx="9634" cy="1915"/>
          </a:xfrm>
        </xdr:grpSpPr>
        <xdr:sp macro="" textlink="">
          <xdr:nvSpPr>
            <xdr:cNvPr id="10" name="Rectangle 6"/>
            <xdr:cNvSpPr>
              <a:spLocks noChangeArrowheads="1"/>
            </xdr:cNvSpPr>
          </xdr:nvSpPr>
          <xdr:spPr bwMode="auto">
            <a:xfrm>
              <a:off x="2570" y="0"/>
              <a:ext cx="4698" cy="1435"/>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ctr" rtl="1">
                <a:spcAft>
                  <a:spcPts val="0"/>
                </a:spcAft>
              </a:pPr>
              <a:r>
                <a:rPr lang="es-CO" sz="1100" b="1">
                  <a:solidFill>
                    <a:srgbClr val="000000"/>
                  </a:solidFill>
                  <a:effectLst/>
                  <a:latin typeface="Calibri"/>
                  <a:ea typeface="Times New Roman"/>
                  <a:cs typeface="Times New Roman"/>
                </a:rPr>
                <a:t> </a:t>
              </a:r>
              <a:endParaRPr lang="es-CO" sz="1200">
                <a:effectLst/>
                <a:latin typeface="Times New Roman"/>
                <a:ea typeface="Times New Roman"/>
              </a:endParaRPr>
            </a:p>
            <a:p>
              <a:pPr algn="ctr" rtl="1">
                <a:spcAft>
                  <a:spcPts val="0"/>
                </a:spcAft>
              </a:pPr>
              <a:r>
                <a:rPr lang="es-CO" sz="1800" b="1">
                  <a:solidFill>
                    <a:srgbClr val="000000"/>
                  </a:solidFill>
                  <a:effectLst/>
                  <a:latin typeface="Arial"/>
                  <a:ea typeface="Times New Roman"/>
                </a:rPr>
                <a:t>AHORRO DE ENERGIA</a:t>
              </a:r>
              <a:endParaRPr lang="es-CO" sz="1800">
                <a:effectLst/>
                <a:latin typeface="Times New Roman"/>
                <a:ea typeface="Times New Roman"/>
              </a:endParaRPr>
            </a:p>
          </xdr:txBody>
        </xdr:sp>
        <xdr:sp macro="" textlink="">
          <xdr:nvSpPr>
            <xdr:cNvPr id="11" name="Rectangle 7"/>
            <xdr:cNvSpPr>
              <a:spLocks noChangeArrowheads="1"/>
            </xdr:cNvSpPr>
          </xdr:nvSpPr>
          <xdr:spPr bwMode="auto">
            <a:xfrm>
              <a:off x="7170" y="0"/>
              <a:ext cx="2475" cy="1435"/>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l" rtl="1">
                <a:spcAft>
                  <a:spcPts val="0"/>
                </a:spcAft>
              </a:pPr>
              <a:r>
                <a:rPr lang="es-CO" sz="900" b="1">
                  <a:solidFill>
                    <a:srgbClr val="000000"/>
                  </a:solidFill>
                  <a:effectLst/>
                  <a:latin typeface="Calibri"/>
                  <a:ea typeface="Times New Roman"/>
                </a:rPr>
                <a:t>CÓDIGO: </a:t>
              </a:r>
              <a:r>
                <a:rPr lang="es-CO" sz="900">
                  <a:solidFill>
                    <a:srgbClr val="000000"/>
                  </a:solidFill>
                  <a:effectLst/>
                  <a:latin typeface="Calibri"/>
                  <a:ea typeface="Times New Roman"/>
                </a:rPr>
                <a:t>60 - 700</a:t>
              </a:r>
              <a:r>
                <a:rPr lang="es-CO" sz="900" baseline="0">
                  <a:solidFill>
                    <a:srgbClr val="000000"/>
                  </a:solidFill>
                  <a:effectLst/>
                  <a:latin typeface="Calibri"/>
                  <a:ea typeface="Times New Roman"/>
                </a:rPr>
                <a:t> - 04 </a:t>
              </a:r>
              <a:endParaRPr lang="es-CO" sz="1200">
                <a:effectLst/>
                <a:latin typeface="Times New Roman"/>
                <a:ea typeface="Times New Roman"/>
              </a:endParaRPr>
            </a:p>
            <a:p>
              <a:pPr algn="l" rtl="1">
                <a:spcAft>
                  <a:spcPts val="0"/>
                </a:spcAft>
              </a:pPr>
              <a:r>
                <a:rPr lang="es-CO" sz="900" b="1">
                  <a:solidFill>
                    <a:srgbClr val="000000"/>
                  </a:solidFill>
                  <a:effectLst/>
                  <a:latin typeface="Calibri"/>
                  <a:ea typeface="Times New Roman"/>
                </a:rPr>
                <a:t> </a:t>
              </a:r>
              <a:endParaRPr lang="es-CO" sz="1200">
                <a:effectLst/>
                <a:latin typeface="Times New Roman"/>
                <a:ea typeface="Times New Roman"/>
              </a:endParaRPr>
            </a:p>
            <a:p>
              <a:pPr algn="l" rtl="1">
                <a:spcAft>
                  <a:spcPts val="0"/>
                </a:spcAft>
              </a:pPr>
              <a:r>
                <a:rPr lang="es-CO" sz="900" b="1">
                  <a:solidFill>
                    <a:srgbClr val="000000"/>
                  </a:solidFill>
                  <a:effectLst/>
                  <a:latin typeface="Calibri"/>
                  <a:ea typeface="Times New Roman"/>
                </a:rPr>
                <a:t>VERSIÓN: </a:t>
              </a:r>
              <a:r>
                <a:rPr lang="es-CO" sz="900">
                  <a:solidFill>
                    <a:srgbClr val="000000"/>
                  </a:solidFill>
                  <a:effectLst/>
                  <a:latin typeface="Calibri"/>
                  <a:ea typeface="Times New Roman"/>
                </a:rPr>
                <a:t>01</a:t>
              </a:r>
              <a:endParaRPr lang="es-CO" sz="1200">
                <a:effectLst/>
                <a:latin typeface="Times New Roman"/>
                <a:ea typeface="Times New Roman"/>
              </a:endParaRPr>
            </a:p>
            <a:p>
              <a:pPr algn="l" rtl="1">
                <a:spcAft>
                  <a:spcPts val="0"/>
                </a:spcAft>
              </a:pPr>
              <a:r>
                <a:rPr lang="es-CO" sz="900">
                  <a:effectLst/>
                  <a:latin typeface="Times New Roman"/>
                  <a:ea typeface="Times New Roman"/>
                </a:rPr>
                <a:t> </a:t>
              </a:r>
              <a:endParaRPr lang="es-CO" sz="1200">
                <a:effectLst/>
                <a:latin typeface="Times New Roman"/>
                <a:ea typeface="Times New Roman"/>
              </a:endParaRPr>
            </a:p>
            <a:p>
              <a:pPr algn="l" rtl="1">
                <a:spcAft>
                  <a:spcPts val="0"/>
                </a:spcAft>
              </a:pPr>
              <a:r>
                <a:rPr lang="es-ES" sz="900">
                  <a:solidFill>
                    <a:srgbClr val="000000"/>
                  </a:solidFill>
                  <a:effectLst/>
                  <a:latin typeface="Calibri"/>
                  <a:ea typeface="Times New Roman"/>
                </a:rPr>
                <a:t>PAGINA </a:t>
              </a:r>
              <a:r>
                <a:rPr lang="es-ES" sz="900" b="1">
                  <a:solidFill>
                    <a:srgbClr val="000000"/>
                  </a:solidFill>
                  <a:effectLst/>
                  <a:latin typeface="Calibri"/>
                  <a:ea typeface="Times New Roman"/>
                </a:rPr>
                <a:t>1</a:t>
              </a:r>
              <a:r>
                <a:rPr lang="es-ES" sz="900">
                  <a:solidFill>
                    <a:srgbClr val="000000"/>
                  </a:solidFill>
                  <a:effectLst/>
                  <a:latin typeface="Calibri"/>
                  <a:ea typeface="Times New Roman"/>
                </a:rPr>
                <a:t> de </a:t>
              </a:r>
              <a:r>
                <a:rPr lang="es-ES" sz="900" b="1">
                  <a:solidFill>
                    <a:srgbClr val="000000"/>
                  </a:solidFill>
                  <a:effectLst/>
                  <a:latin typeface="Calibri"/>
                  <a:ea typeface="Times New Roman"/>
                </a:rPr>
                <a:t>30</a:t>
              </a:r>
              <a:r>
                <a:rPr lang="es-CO" sz="900">
                  <a:solidFill>
                    <a:srgbClr val="000000"/>
                  </a:solidFill>
                  <a:effectLst/>
                  <a:latin typeface="Calibri"/>
                  <a:ea typeface="Times New Roman"/>
                </a:rPr>
                <a:t> </a:t>
              </a:r>
              <a:endParaRPr lang="es-CO" sz="1200">
                <a:effectLst/>
                <a:latin typeface="Times New Roman"/>
                <a:ea typeface="Times New Roman"/>
              </a:endParaRPr>
            </a:p>
          </xdr:txBody>
        </xdr:sp>
        <xdr:sp macro="" textlink="">
          <xdr:nvSpPr>
            <xdr:cNvPr id="12" name="Rectangle 10"/>
            <xdr:cNvSpPr>
              <a:spLocks noChangeArrowheads="1"/>
            </xdr:cNvSpPr>
          </xdr:nvSpPr>
          <xdr:spPr bwMode="auto">
            <a:xfrm>
              <a:off x="7159" y="1507"/>
              <a:ext cx="2475" cy="408"/>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ctr" rtl="1">
                <a:spcAft>
                  <a:spcPts val="0"/>
                </a:spcAft>
              </a:pPr>
              <a:r>
                <a:rPr lang="es-CO" sz="900" b="1">
                  <a:solidFill>
                    <a:srgbClr val="000000"/>
                  </a:solidFill>
                  <a:effectLst/>
                  <a:latin typeface="Calibri"/>
                  <a:ea typeface="Times New Roman"/>
                </a:rPr>
                <a:t>PROGRAMA</a:t>
              </a:r>
              <a:endParaRPr lang="es-CO" sz="1200">
                <a:effectLst/>
                <a:latin typeface="Times New Roman"/>
                <a:ea typeface="Times New Roman"/>
              </a:endParaRPr>
            </a:p>
          </xdr:txBody>
        </xdr:sp>
        <xdr:sp macro="" textlink="">
          <xdr:nvSpPr>
            <xdr:cNvPr id="13" name="Rectangle 4"/>
            <xdr:cNvSpPr>
              <a:spLocks noChangeArrowheads="1"/>
            </xdr:cNvSpPr>
          </xdr:nvSpPr>
          <xdr:spPr bwMode="auto">
            <a:xfrm>
              <a:off x="11" y="0"/>
              <a:ext cx="2570" cy="1431"/>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s-CO" sz="1100">
                  <a:effectLst/>
                  <a:latin typeface="Calibri"/>
                  <a:ea typeface="Times New Roman"/>
                  <a:cs typeface="Times New Roman"/>
                </a:rPr>
                <a:t> </a:t>
              </a:r>
              <a:endParaRPr lang="es-CO" sz="1100">
                <a:effectLst/>
                <a:latin typeface="Calibri"/>
                <a:ea typeface="Calibri"/>
                <a:cs typeface="Times New Roman"/>
              </a:endParaRPr>
            </a:p>
          </xdr:txBody>
        </xdr:sp>
      </xdr:grpSp>
      <xdr:sp macro="" textlink="">
        <xdr:nvSpPr>
          <xdr:cNvPr id="8" name="Rectangle 9"/>
          <xdr:cNvSpPr>
            <a:spLocks noChangeArrowheads="1"/>
          </xdr:cNvSpPr>
        </xdr:nvSpPr>
        <xdr:spPr bwMode="auto">
          <a:xfrm>
            <a:off x="1440" y="1841"/>
            <a:ext cx="7270" cy="377"/>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ctr" rtl="1">
              <a:spcAft>
                <a:spcPts val="0"/>
              </a:spcAft>
            </a:pPr>
            <a:r>
              <a:rPr lang="es-CO" sz="700" b="1">
                <a:solidFill>
                  <a:srgbClr val="000000"/>
                </a:solidFill>
                <a:effectLst/>
                <a:latin typeface="Arial"/>
                <a:ea typeface="Times New Roman"/>
              </a:rPr>
              <a:t>PROCESO:GESTION</a:t>
            </a:r>
            <a:r>
              <a:rPr lang="es-CO" sz="700" b="1" baseline="0">
                <a:solidFill>
                  <a:srgbClr val="000000"/>
                </a:solidFill>
                <a:effectLst/>
                <a:latin typeface="Arial"/>
                <a:ea typeface="Times New Roman"/>
              </a:rPr>
              <a:t> DEL RIESGO</a:t>
            </a:r>
            <a:endParaRPr lang="es-CO" sz="1200">
              <a:effectLst/>
              <a:latin typeface="Times New Roman"/>
              <a:ea typeface="Times New Roman"/>
            </a:endParaRPr>
          </a:p>
        </xdr:txBody>
      </xdr:sp>
      <xdr:pic>
        <xdr:nvPicPr>
          <xdr:cNvPr id="9" name="Picture 15" descr="C:\Users\Diego Trujillo\Documents\Logos Exfor\Logotip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5" y="665"/>
            <a:ext cx="2035" cy="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uarios/Calidad/Procesos/Adm&amp;Finan/Indic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2004"/>
      <sheetName val="indica2004"/>
      <sheetName val="base S12005"/>
      <sheetName val="indicaS12005"/>
    </sheetNames>
    <sheetDataSet>
      <sheetData sheetId="0"/>
      <sheetData sheetId="1"/>
      <sheetData sheetId="2">
        <row r="1">
          <cell r="B1">
            <v>38292</v>
          </cell>
          <cell r="C1">
            <v>38322</v>
          </cell>
          <cell r="D1">
            <v>38353</v>
          </cell>
          <cell r="E1">
            <v>38384</v>
          </cell>
          <cell r="F1">
            <v>38412</v>
          </cell>
          <cell r="G1">
            <v>38443</v>
          </cell>
          <cell r="H1">
            <v>38473</v>
          </cell>
        </row>
        <row r="2">
          <cell r="A2" t="str">
            <v>ACT_CTE</v>
          </cell>
        </row>
        <row r="3">
          <cell r="A3" t="str">
            <v>PAS_CTE</v>
          </cell>
        </row>
        <row r="4">
          <cell r="A4" t="str">
            <v>INVENTARIO</v>
          </cell>
        </row>
        <row r="5">
          <cell r="A5" t="str">
            <v>TOT_PAS</v>
          </cell>
        </row>
        <row r="6">
          <cell r="A6" t="str">
            <v>TOT_ACT</v>
          </cell>
        </row>
        <row r="7">
          <cell r="A7" t="str">
            <v>PATRIMONIO</v>
          </cell>
        </row>
        <row r="8">
          <cell r="A8" t="str">
            <v>CAP_TRAB</v>
          </cell>
        </row>
        <row r="9">
          <cell r="A9" t="str">
            <v>UTIL_OPER</v>
          </cell>
        </row>
        <row r="10">
          <cell r="A10" t="str">
            <v>GTO_OPER</v>
          </cell>
        </row>
        <row r="11">
          <cell r="A11" t="str">
            <v>UTIL_NETA</v>
          </cell>
        </row>
        <row r="12">
          <cell r="A12" t="str">
            <v>COST_TOT</v>
          </cell>
        </row>
      </sheetData>
      <sheetData sheetId="3">
        <row r="9">
          <cell r="A9" t="str">
            <v>RAZON CORRIENTE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57"/>
  <sheetViews>
    <sheetView tabSelected="1" zoomScale="70" zoomScaleNormal="70" workbookViewId="0">
      <selection activeCell="A12" sqref="A12:N12"/>
    </sheetView>
  </sheetViews>
  <sheetFormatPr baseColWidth="10" defaultRowHeight="15" x14ac:dyDescent="0.2"/>
  <cols>
    <col min="1" max="1" width="11.140625" style="2" customWidth="1"/>
    <col min="2" max="2" width="21.85546875" style="2" customWidth="1"/>
    <col min="3" max="5" width="19" style="2" customWidth="1"/>
    <col min="6" max="6" width="16.28515625" style="2" customWidth="1"/>
    <col min="7" max="7" width="16.140625" style="2" customWidth="1"/>
    <col min="8" max="8" width="19" style="2" customWidth="1"/>
    <col min="9" max="9" width="19.5703125" style="2" customWidth="1"/>
    <col min="10" max="10" width="13.7109375" style="2" customWidth="1"/>
    <col min="11" max="11" width="15.5703125" style="2" customWidth="1"/>
    <col min="12" max="12" width="21.28515625" style="2" customWidth="1"/>
    <col min="13" max="13" width="17.5703125" style="2" customWidth="1"/>
    <col min="14" max="14" width="16.42578125" style="2" customWidth="1"/>
    <col min="15" max="260" width="11.42578125" style="2"/>
    <col min="261" max="261" width="11.140625" style="2" customWidth="1"/>
    <col min="262" max="262" width="21.85546875" style="2" customWidth="1"/>
    <col min="263" max="263" width="19" style="2" customWidth="1"/>
    <col min="264" max="264" width="22.42578125" style="2" customWidth="1"/>
    <col min="265" max="265" width="19.140625" style="2" customWidth="1"/>
    <col min="266" max="266" width="21.5703125" style="2" customWidth="1"/>
    <col min="267" max="267" width="16.5703125" style="2" customWidth="1"/>
    <col min="268" max="268" width="21.28515625" style="2" customWidth="1"/>
    <col min="269" max="269" width="17.5703125" style="2" customWidth="1"/>
    <col min="270" max="270" width="16" style="2" customWidth="1"/>
    <col min="271" max="516" width="11.42578125" style="2"/>
    <col min="517" max="517" width="11.140625" style="2" customWidth="1"/>
    <col min="518" max="518" width="21.85546875" style="2" customWidth="1"/>
    <col min="519" max="519" width="19" style="2" customWidth="1"/>
    <col min="520" max="520" width="22.42578125" style="2" customWidth="1"/>
    <col min="521" max="521" width="19.140625" style="2" customWidth="1"/>
    <col min="522" max="522" width="21.5703125" style="2" customWidth="1"/>
    <col min="523" max="523" width="16.5703125" style="2" customWidth="1"/>
    <col min="524" max="524" width="21.28515625" style="2" customWidth="1"/>
    <col min="525" max="525" width="17.5703125" style="2" customWidth="1"/>
    <col min="526" max="526" width="16" style="2" customWidth="1"/>
    <col min="527" max="772" width="11.42578125" style="2"/>
    <col min="773" max="773" width="11.140625" style="2" customWidth="1"/>
    <col min="774" max="774" width="21.85546875" style="2" customWidth="1"/>
    <col min="775" max="775" width="19" style="2" customWidth="1"/>
    <col min="776" max="776" width="22.42578125" style="2" customWidth="1"/>
    <col min="777" max="777" width="19.140625" style="2" customWidth="1"/>
    <col min="778" max="778" width="21.5703125" style="2" customWidth="1"/>
    <col min="779" max="779" width="16.5703125" style="2" customWidth="1"/>
    <col min="780" max="780" width="21.28515625" style="2" customWidth="1"/>
    <col min="781" max="781" width="17.5703125" style="2" customWidth="1"/>
    <col min="782" max="782" width="16" style="2" customWidth="1"/>
    <col min="783" max="1028" width="11.42578125" style="2"/>
    <col min="1029" max="1029" width="11.140625" style="2" customWidth="1"/>
    <col min="1030" max="1030" width="21.85546875" style="2" customWidth="1"/>
    <col min="1031" max="1031" width="19" style="2" customWidth="1"/>
    <col min="1032" max="1032" width="22.42578125" style="2" customWidth="1"/>
    <col min="1033" max="1033" width="19.140625" style="2" customWidth="1"/>
    <col min="1034" max="1034" width="21.5703125" style="2" customWidth="1"/>
    <col min="1035" max="1035" width="16.5703125" style="2" customWidth="1"/>
    <col min="1036" max="1036" width="21.28515625" style="2" customWidth="1"/>
    <col min="1037" max="1037" width="17.5703125" style="2" customWidth="1"/>
    <col min="1038" max="1038" width="16" style="2" customWidth="1"/>
    <col min="1039" max="1284" width="11.42578125" style="2"/>
    <col min="1285" max="1285" width="11.140625" style="2" customWidth="1"/>
    <col min="1286" max="1286" width="21.85546875" style="2" customWidth="1"/>
    <col min="1287" max="1287" width="19" style="2" customWidth="1"/>
    <col min="1288" max="1288" width="22.42578125" style="2" customWidth="1"/>
    <col min="1289" max="1289" width="19.140625" style="2" customWidth="1"/>
    <col min="1290" max="1290" width="21.5703125" style="2" customWidth="1"/>
    <col min="1291" max="1291" width="16.5703125" style="2" customWidth="1"/>
    <col min="1292" max="1292" width="21.28515625" style="2" customWidth="1"/>
    <col min="1293" max="1293" width="17.5703125" style="2" customWidth="1"/>
    <col min="1294" max="1294" width="16" style="2" customWidth="1"/>
    <col min="1295" max="1540" width="11.42578125" style="2"/>
    <col min="1541" max="1541" width="11.140625" style="2" customWidth="1"/>
    <col min="1542" max="1542" width="21.85546875" style="2" customWidth="1"/>
    <col min="1543" max="1543" width="19" style="2" customWidth="1"/>
    <col min="1544" max="1544" width="22.42578125" style="2" customWidth="1"/>
    <col min="1545" max="1545" width="19.140625" style="2" customWidth="1"/>
    <col min="1546" max="1546" width="21.5703125" style="2" customWidth="1"/>
    <col min="1547" max="1547" width="16.5703125" style="2" customWidth="1"/>
    <col min="1548" max="1548" width="21.28515625" style="2" customWidth="1"/>
    <col min="1549" max="1549" width="17.5703125" style="2" customWidth="1"/>
    <col min="1550" max="1550" width="16" style="2" customWidth="1"/>
    <col min="1551" max="1796" width="11.42578125" style="2"/>
    <col min="1797" max="1797" width="11.140625" style="2" customWidth="1"/>
    <col min="1798" max="1798" width="21.85546875" style="2" customWidth="1"/>
    <col min="1799" max="1799" width="19" style="2" customWidth="1"/>
    <col min="1800" max="1800" width="22.42578125" style="2" customWidth="1"/>
    <col min="1801" max="1801" width="19.140625" style="2" customWidth="1"/>
    <col min="1802" max="1802" width="21.5703125" style="2" customWidth="1"/>
    <col min="1803" max="1803" width="16.5703125" style="2" customWidth="1"/>
    <col min="1804" max="1804" width="21.28515625" style="2" customWidth="1"/>
    <col min="1805" max="1805" width="17.5703125" style="2" customWidth="1"/>
    <col min="1806" max="1806" width="16" style="2" customWidth="1"/>
    <col min="1807" max="2052" width="11.42578125" style="2"/>
    <col min="2053" max="2053" width="11.140625" style="2" customWidth="1"/>
    <col min="2054" max="2054" width="21.85546875" style="2" customWidth="1"/>
    <col min="2055" max="2055" width="19" style="2" customWidth="1"/>
    <col min="2056" max="2056" width="22.42578125" style="2" customWidth="1"/>
    <col min="2057" max="2057" width="19.140625" style="2" customWidth="1"/>
    <col min="2058" max="2058" width="21.5703125" style="2" customWidth="1"/>
    <col min="2059" max="2059" width="16.5703125" style="2" customWidth="1"/>
    <col min="2060" max="2060" width="21.28515625" style="2" customWidth="1"/>
    <col min="2061" max="2061" width="17.5703125" style="2" customWidth="1"/>
    <col min="2062" max="2062" width="16" style="2" customWidth="1"/>
    <col min="2063" max="2308" width="11.42578125" style="2"/>
    <col min="2309" max="2309" width="11.140625" style="2" customWidth="1"/>
    <col min="2310" max="2310" width="21.85546875" style="2" customWidth="1"/>
    <col min="2311" max="2311" width="19" style="2" customWidth="1"/>
    <col min="2312" max="2312" width="22.42578125" style="2" customWidth="1"/>
    <col min="2313" max="2313" width="19.140625" style="2" customWidth="1"/>
    <col min="2314" max="2314" width="21.5703125" style="2" customWidth="1"/>
    <col min="2315" max="2315" width="16.5703125" style="2" customWidth="1"/>
    <col min="2316" max="2316" width="21.28515625" style="2" customWidth="1"/>
    <col min="2317" max="2317" width="17.5703125" style="2" customWidth="1"/>
    <col min="2318" max="2318" width="16" style="2" customWidth="1"/>
    <col min="2319" max="2564" width="11.42578125" style="2"/>
    <col min="2565" max="2565" width="11.140625" style="2" customWidth="1"/>
    <col min="2566" max="2566" width="21.85546875" style="2" customWidth="1"/>
    <col min="2567" max="2567" width="19" style="2" customWidth="1"/>
    <col min="2568" max="2568" width="22.42578125" style="2" customWidth="1"/>
    <col min="2569" max="2569" width="19.140625" style="2" customWidth="1"/>
    <col min="2570" max="2570" width="21.5703125" style="2" customWidth="1"/>
    <col min="2571" max="2571" width="16.5703125" style="2" customWidth="1"/>
    <col min="2572" max="2572" width="21.28515625" style="2" customWidth="1"/>
    <col min="2573" max="2573" width="17.5703125" style="2" customWidth="1"/>
    <col min="2574" max="2574" width="16" style="2" customWidth="1"/>
    <col min="2575" max="2820" width="11.42578125" style="2"/>
    <col min="2821" max="2821" width="11.140625" style="2" customWidth="1"/>
    <col min="2822" max="2822" width="21.85546875" style="2" customWidth="1"/>
    <col min="2823" max="2823" width="19" style="2" customWidth="1"/>
    <col min="2824" max="2824" width="22.42578125" style="2" customWidth="1"/>
    <col min="2825" max="2825" width="19.140625" style="2" customWidth="1"/>
    <col min="2826" max="2826" width="21.5703125" style="2" customWidth="1"/>
    <col min="2827" max="2827" width="16.5703125" style="2" customWidth="1"/>
    <col min="2828" max="2828" width="21.28515625" style="2" customWidth="1"/>
    <col min="2829" max="2829" width="17.5703125" style="2" customWidth="1"/>
    <col min="2830" max="2830" width="16" style="2" customWidth="1"/>
    <col min="2831" max="3076" width="11.42578125" style="2"/>
    <col min="3077" max="3077" width="11.140625" style="2" customWidth="1"/>
    <col min="3078" max="3078" width="21.85546875" style="2" customWidth="1"/>
    <col min="3079" max="3079" width="19" style="2" customWidth="1"/>
    <col min="3080" max="3080" width="22.42578125" style="2" customWidth="1"/>
    <col min="3081" max="3081" width="19.140625" style="2" customWidth="1"/>
    <col min="3082" max="3082" width="21.5703125" style="2" customWidth="1"/>
    <col min="3083" max="3083" width="16.5703125" style="2" customWidth="1"/>
    <col min="3084" max="3084" width="21.28515625" style="2" customWidth="1"/>
    <col min="3085" max="3085" width="17.5703125" style="2" customWidth="1"/>
    <col min="3086" max="3086" width="16" style="2" customWidth="1"/>
    <col min="3087" max="3332" width="11.42578125" style="2"/>
    <col min="3333" max="3333" width="11.140625" style="2" customWidth="1"/>
    <col min="3334" max="3334" width="21.85546875" style="2" customWidth="1"/>
    <col min="3335" max="3335" width="19" style="2" customWidth="1"/>
    <col min="3336" max="3336" width="22.42578125" style="2" customWidth="1"/>
    <col min="3337" max="3337" width="19.140625" style="2" customWidth="1"/>
    <col min="3338" max="3338" width="21.5703125" style="2" customWidth="1"/>
    <col min="3339" max="3339" width="16.5703125" style="2" customWidth="1"/>
    <col min="3340" max="3340" width="21.28515625" style="2" customWidth="1"/>
    <col min="3341" max="3341" width="17.5703125" style="2" customWidth="1"/>
    <col min="3342" max="3342" width="16" style="2" customWidth="1"/>
    <col min="3343" max="3588" width="11.42578125" style="2"/>
    <col min="3589" max="3589" width="11.140625" style="2" customWidth="1"/>
    <col min="3590" max="3590" width="21.85546875" style="2" customWidth="1"/>
    <col min="3591" max="3591" width="19" style="2" customWidth="1"/>
    <col min="3592" max="3592" width="22.42578125" style="2" customWidth="1"/>
    <col min="3593" max="3593" width="19.140625" style="2" customWidth="1"/>
    <col min="3594" max="3594" width="21.5703125" style="2" customWidth="1"/>
    <col min="3595" max="3595" width="16.5703125" style="2" customWidth="1"/>
    <col min="3596" max="3596" width="21.28515625" style="2" customWidth="1"/>
    <col min="3597" max="3597" width="17.5703125" style="2" customWidth="1"/>
    <col min="3598" max="3598" width="16" style="2" customWidth="1"/>
    <col min="3599" max="3844" width="11.42578125" style="2"/>
    <col min="3845" max="3845" width="11.140625" style="2" customWidth="1"/>
    <col min="3846" max="3846" width="21.85546875" style="2" customWidth="1"/>
    <col min="3847" max="3847" width="19" style="2" customWidth="1"/>
    <col min="3848" max="3848" width="22.42578125" style="2" customWidth="1"/>
    <col min="3849" max="3849" width="19.140625" style="2" customWidth="1"/>
    <col min="3850" max="3850" width="21.5703125" style="2" customWidth="1"/>
    <col min="3851" max="3851" width="16.5703125" style="2" customWidth="1"/>
    <col min="3852" max="3852" width="21.28515625" style="2" customWidth="1"/>
    <col min="3853" max="3853" width="17.5703125" style="2" customWidth="1"/>
    <col min="3854" max="3854" width="16" style="2" customWidth="1"/>
    <col min="3855" max="4100" width="11.42578125" style="2"/>
    <col min="4101" max="4101" width="11.140625" style="2" customWidth="1"/>
    <col min="4102" max="4102" width="21.85546875" style="2" customWidth="1"/>
    <col min="4103" max="4103" width="19" style="2" customWidth="1"/>
    <col min="4104" max="4104" width="22.42578125" style="2" customWidth="1"/>
    <col min="4105" max="4105" width="19.140625" style="2" customWidth="1"/>
    <col min="4106" max="4106" width="21.5703125" style="2" customWidth="1"/>
    <col min="4107" max="4107" width="16.5703125" style="2" customWidth="1"/>
    <col min="4108" max="4108" width="21.28515625" style="2" customWidth="1"/>
    <col min="4109" max="4109" width="17.5703125" style="2" customWidth="1"/>
    <col min="4110" max="4110" width="16" style="2" customWidth="1"/>
    <col min="4111" max="4356" width="11.42578125" style="2"/>
    <col min="4357" max="4357" width="11.140625" style="2" customWidth="1"/>
    <col min="4358" max="4358" width="21.85546875" style="2" customWidth="1"/>
    <col min="4359" max="4359" width="19" style="2" customWidth="1"/>
    <col min="4360" max="4360" width="22.42578125" style="2" customWidth="1"/>
    <col min="4361" max="4361" width="19.140625" style="2" customWidth="1"/>
    <col min="4362" max="4362" width="21.5703125" style="2" customWidth="1"/>
    <col min="4363" max="4363" width="16.5703125" style="2" customWidth="1"/>
    <col min="4364" max="4364" width="21.28515625" style="2" customWidth="1"/>
    <col min="4365" max="4365" width="17.5703125" style="2" customWidth="1"/>
    <col min="4366" max="4366" width="16" style="2" customWidth="1"/>
    <col min="4367" max="4612" width="11.42578125" style="2"/>
    <col min="4613" max="4613" width="11.140625" style="2" customWidth="1"/>
    <col min="4614" max="4614" width="21.85546875" style="2" customWidth="1"/>
    <col min="4615" max="4615" width="19" style="2" customWidth="1"/>
    <col min="4616" max="4616" width="22.42578125" style="2" customWidth="1"/>
    <col min="4617" max="4617" width="19.140625" style="2" customWidth="1"/>
    <col min="4618" max="4618" width="21.5703125" style="2" customWidth="1"/>
    <col min="4619" max="4619" width="16.5703125" style="2" customWidth="1"/>
    <col min="4620" max="4620" width="21.28515625" style="2" customWidth="1"/>
    <col min="4621" max="4621" width="17.5703125" style="2" customWidth="1"/>
    <col min="4622" max="4622" width="16" style="2" customWidth="1"/>
    <col min="4623" max="4868" width="11.42578125" style="2"/>
    <col min="4869" max="4869" width="11.140625" style="2" customWidth="1"/>
    <col min="4870" max="4870" width="21.85546875" style="2" customWidth="1"/>
    <col min="4871" max="4871" width="19" style="2" customWidth="1"/>
    <col min="4872" max="4872" width="22.42578125" style="2" customWidth="1"/>
    <col min="4873" max="4873" width="19.140625" style="2" customWidth="1"/>
    <col min="4874" max="4874" width="21.5703125" style="2" customWidth="1"/>
    <col min="4875" max="4875" width="16.5703125" style="2" customWidth="1"/>
    <col min="4876" max="4876" width="21.28515625" style="2" customWidth="1"/>
    <col min="4877" max="4877" width="17.5703125" style="2" customWidth="1"/>
    <col min="4878" max="4878" width="16" style="2" customWidth="1"/>
    <col min="4879" max="5124" width="11.42578125" style="2"/>
    <col min="5125" max="5125" width="11.140625" style="2" customWidth="1"/>
    <col min="5126" max="5126" width="21.85546875" style="2" customWidth="1"/>
    <col min="5127" max="5127" width="19" style="2" customWidth="1"/>
    <col min="5128" max="5128" width="22.42578125" style="2" customWidth="1"/>
    <col min="5129" max="5129" width="19.140625" style="2" customWidth="1"/>
    <col min="5130" max="5130" width="21.5703125" style="2" customWidth="1"/>
    <col min="5131" max="5131" width="16.5703125" style="2" customWidth="1"/>
    <col min="5132" max="5132" width="21.28515625" style="2" customWidth="1"/>
    <col min="5133" max="5133" width="17.5703125" style="2" customWidth="1"/>
    <col min="5134" max="5134" width="16" style="2" customWidth="1"/>
    <col min="5135" max="5380" width="11.42578125" style="2"/>
    <col min="5381" max="5381" width="11.140625" style="2" customWidth="1"/>
    <col min="5382" max="5382" width="21.85546875" style="2" customWidth="1"/>
    <col min="5383" max="5383" width="19" style="2" customWidth="1"/>
    <col min="5384" max="5384" width="22.42578125" style="2" customWidth="1"/>
    <col min="5385" max="5385" width="19.140625" style="2" customWidth="1"/>
    <col min="5386" max="5386" width="21.5703125" style="2" customWidth="1"/>
    <col min="5387" max="5387" width="16.5703125" style="2" customWidth="1"/>
    <col min="5388" max="5388" width="21.28515625" style="2" customWidth="1"/>
    <col min="5389" max="5389" width="17.5703125" style="2" customWidth="1"/>
    <col min="5390" max="5390" width="16" style="2" customWidth="1"/>
    <col min="5391" max="5636" width="11.42578125" style="2"/>
    <col min="5637" max="5637" width="11.140625" style="2" customWidth="1"/>
    <col min="5638" max="5638" width="21.85546875" style="2" customWidth="1"/>
    <col min="5639" max="5639" width="19" style="2" customWidth="1"/>
    <col min="5640" max="5640" width="22.42578125" style="2" customWidth="1"/>
    <col min="5641" max="5641" width="19.140625" style="2" customWidth="1"/>
    <col min="5642" max="5642" width="21.5703125" style="2" customWidth="1"/>
    <col min="5643" max="5643" width="16.5703125" style="2" customWidth="1"/>
    <col min="5644" max="5644" width="21.28515625" style="2" customWidth="1"/>
    <col min="5645" max="5645" width="17.5703125" style="2" customWidth="1"/>
    <col min="5646" max="5646" width="16" style="2" customWidth="1"/>
    <col min="5647" max="5892" width="11.42578125" style="2"/>
    <col min="5893" max="5893" width="11.140625" style="2" customWidth="1"/>
    <col min="5894" max="5894" width="21.85546875" style="2" customWidth="1"/>
    <col min="5895" max="5895" width="19" style="2" customWidth="1"/>
    <col min="5896" max="5896" width="22.42578125" style="2" customWidth="1"/>
    <col min="5897" max="5897" width="19.140625" style="2" customWidth="1"/>
    <col min="5898" max="5898" width="21.5703125" style="2" customWidth="1"/>
    <col min="5899" max="5899" width="16.5703125" style="2" customWidth="1"/>
    <col min="5900" max="5900" width="21.28515625" style="2" customWidth="1"/>
    <col min="5901" max="5901" width="17.5703125" style="2" customWidth="1"/>
    <col min="5902" max="5902" width="16" style="2" customWidth="1"/>
    <col min="5903" max="6148" width="11.42578125" style="2"/>
    <col min="6149" max="6149" width="11.140625" style="2" customWidth="1"/>
    <col min="6150" max="6150" width="21.85546875" style="2" customWidth="1"/>
    <col min="6151" max="6151" width="19" style="2" customWidth="1"/>
    <col min="6152" max="6152" width="22.42578125" style="2" customWidth="1"/>
    <col min="6153" max="6153" width="19.140625" style="2" customWidth="1"/>
    <col min="6154" max="6154" width="21.5703125" style="2" customWidth="1"/>
    <col min="6155" max="6155" width="16.5703125" style="2" customWidth="1"/>
    <col min="6156" max="6156" width="21.28515625" style="2" customWidth="1"/>
    <col min="6157" max="6157" width="17.5703125" style="2" customWidth="1"/>
    <col min="6158" max="6158" width="16" style="2" customWidth="1"/>
    <col min="6159" max="6404" width="11.42578125" style="2"/>
    <col min="6405" max="6405" width="11.140625" style="2" customWidth="1"/>
    <col min="6406" max="6406" width="21.85546875" style="2" customWidth="1"/>
    <col min="6407" max="6407" width="19" style="2" customWidth="1"/>
    <col min="6408" max="6408" width="22.42578125" style="2" customWidth="1"/>
    <col min="6409" max="6409" width="19.140625" style="2" customWidth="1"/>
    <col min="6410" max="6410" width="21.5703125" style="2" customWidth="1"/>
    <col min="6411" max="6411" width="16.5703125" style="2" customWidth="1"/>
    <col min="6412" max="6412" width="21.28515625" style="2" customWidth="1"/>
    <col min="6413" max="6413" width="17.5703125" style="2" customWidth="1"/>
    <col min="6414" max="6414" width="16" style="2" customWidth="1"/>
    <col min="6415" max="6660" width="11.42578125" style="2"/>
    <col min="6661" max="6661" width="11.140625" style="2" customWidth="1"/>
    <col min="6662" max="6662" width="21.85546875" style="2" customWidth="1"/>
    <col min="6663" max="6663" width="19" style="2" customWidth="1"/>
    <col min="6664" max="6664" width="22.42578125" style="2" customWidth="1"/>
    <col min="6665" max="6665" width="19.140625" style="2" customWidth="1"/>
    <col min="6666" max="6666" width="21.5703125" style="2" customWidth="1"/>
    <col min="6667" max="6667" width="16.5703125" style="2" customWidth="1"/>
    <col min="6668" max="6668" width="21.28515625" style="2" customWidth="1"/>
    <col min="6669" max="6669" width="17.5703125" style="2" customWidth="1"/>
    <col min="6670" max="6670" width="16" style="2" customWidth="1"/>
    <col min="6671" max="6916" width="11.42578125" style="2"/>
    <col min="6917" max="6917" width="11.140625" style="2" customWidth="1"/>
    <col min="6918" max="6918" width="21.85546875" style="2" customWidth="1"/>
    <col min="6919" max="6919" width="19" style="2" customWidth="1"/>
    <col min="6920" max="6920" width="22.42578125" style="2" customWidth="1"/>
    <col min="6921" max="6921" width="19.140625" style="2" customWidth="1"/>
    <col min="6922" max="6922" width="21.5703125" style="2" customWidth="1"/>
    <col min="6923" max="6923" width="16.5703125" style="2" customWidth="1"/>
    <col min="6924" max="6924" width="21.28515625" style="2" customWidth="1"/>
    <col min="6925" max="6925" width="17.5703125" style="2" customWidth="1"/>
    <col min="6926" max="6926" width="16" style="2" customWidth="1"/>
    <col min="6927" max="7172" width="11.42578125" style="2"/>
    <col min="7173" max="7173" width="11.140625" style="2" customWidth="1"/>
    <col min="7174" max="7174" width="21.85546875" style="2" customWidth="1"/>
    <col min="7175" max="7175" width="19" style="2" customWidth="1"/>
    <col min="7176" max="7176" width="22.42578125" style="2" customWidth="1"/>
    <col min="7177" max="7177" width="19.140625" style="2" customWidth="1"/>
    <col min="7178" max="7178" width="21.5703125" style="2" customWidth="1"/>
    <col min="7179" max="7179" width="16.5703125" style="2" customWidth="1"/>
    <col min="7180" max="7180" width="21.28515625" style="2" customWidth="1"/>
    <col min="7181" max="7181" width="17.5703125" style="2" customWidth="1"/>
    <col min="7182" max="7182" width="16" style="2" customWidth="1"/>
    <col min="7183" max="7428" width="11.42578125" style="2"/>
    <col min="7429" max="7429" width="11.140625" style="2" customWidth="1"/>
    <col min="7430" max="7430" width="21.85546875" style="2" customWidth="1"/>
    <col min="7431" max="7431" width="19" style="2" customWidth="1"/>
    <col min="7432" max="7432" width="22.42578125" style="2" customWidth="1"/>
    <col min="7433" max="7433" width="19.140625" style="2" customWidth="1"/>
    <col min="7434" max="7434" width="21.5703125" style="2" customWidth="1"/>
    <col min="7435" max="7435" width="16.5703125" style="2" customWidth="1"/>
    <col min="7436" max="7436" width="21.28515625" style="2" customWidth="1"/>
    <col min="7437" max="7437" width="17.5703125" style="2" customWidth="1"/>
    <col min="7438" max="7438" width="16" style="2" customWidth="1"/>
    <col min="7439" max="7684" width="11.42578125" style="2"/>
    <col min="7685" max="7685" width="11.140625" style="2" customWidth="1"/>
    <col min="7686" max="7686" width="21.85546875" style="2" customWidth="1"/>
    <col min="7687" max="7687" width="19" style="2" customWidth="1"/>
    <col min="7688" max="7688" width="22.42578125" style="2" customWidth="1"/>
    <col min="7689" max="7689" width="19.140625" style="2" customWidth="1"/>
    <col min="7690" max="7690" width="21.5703125" style="2" customWidth="1"/>
    <col min="7691" max="7691" width="16.5703125" style="2" customWidth="1"/>
    <col min="7692" max="7692" width="21.28515625" style="2" customWidth="1"/>
    <col min="7693" max="7693" width="17.5703125" style="2" customWidth="1"/>
    <col min="7694" max="7694" width="16" style="2" customWidth="1"/>
    <col min="7695" max="7940" width="11.42578125" style="2"/>
    <col min="7941" max="7941" width="11.140625" style="2" customWidth="1"/>
    <col min="7942" max="7942" width="21.85546875" style="2" customWidth="1"/>
    <col min="7943" max="7943" width="19" style="2" customWidth="1"/>
    <col min="7944" max="7944" width="22.42578125" style="2" customWidth="1"/>
    <col min="7945" max="7945" width="19.140625" style="2" customWidth="1"/>
    <col min="7946" max="7946" width="21.5703125" style="2" customWidth="1"/>
    <col min="7947" max="7947" width="16.5703125" style="2" customWidth="1"/>
    <col min="7948" max="7948" width="21.28515625" style="2" customWidth="1"/>
    <col min="7949" max="7949" width="17.5703125" style="2" customWidth="1"/>
    <col min="7950" max="7950" width="16" style="2" customWidth="1"/>
    <col min="7951" max="8196" width="11.42578125" style="2"/>
    <col min="8197" max="8197" width="11.140625" style="2" customWidth="1"/>
    <col min="8198" max="8198" width="21.85546875" style="2" customWidth="1"/>
    <col min="8199" max="8199" width="19" style="2" customWidth="1"/>
    <col min="8200" max="8200" width="22.42578125" style="2" customWidth="1"/>
    <col min="8201" max="8201" width="19.140625" style="2" customWidth="1"/>
    <col min="8202" max="8202" width="21.5703125" style="2" customWidth="1"/>
    <col min="8203" max="8203" width="16.5703125" style="2" customWidth="1"/>
    <col min="8204" max="8204" width="21.28515625" style="2" customWidth="1"/>
    <col min="8205" max="8205" width="17.5703125" style="2" customWidth="1"/>
    <col min="8206" max="8206" width="16" style="2" customWidth="1"/>
    <col min="8207" max="8452" width="11.42578125" style="2"/>
    <col min="8453" max="8453" width="11.140625" style="2" customWidth="1"/>
    <col min="8454" max="8454" width="21.85546875" style="2" customWidth="1"/>
    <col min="8455" max="8455" width="19" style="2" customWidth="1"/>
    <col min="8456" max="8456" width="22.42578125" style="2" customWidth="1"/>
    <col min="8457" max="8457" width="19.140625" style="2" customWidth="1"/>
    <col min="8458" max="8458" width="21.5703125" style="2" customWidth="1"/>
    <col min="8459" max="8459" width="16.5703125" style="2" customWidth="1"/>
    <col min="8460" max="8460" width="21.28515625" style="2" customWidth="1"/>
    <col min="8461" max="8461" width="17.5703125" style="2" customWidth="1"/>
    <col min="8462" max="8462" width="16" style="2" customWidth="1"/>
    <col min="8463" max="8708" width="11.42578125" style="2"/>
    <col min="8709" max="8709" width="11.140625" style="2" customWidth="1"/>
    <col min="8710" max="8710" width="21.85546875" style="2" customWidth="1"/>
    <col min="8711" max="8711" width="19" style="2" customWidth="1"/>
    <col min="8712" max="8712" width="22.42578125" style="2" customWidth="1"/>
    <col min="8713" max="8713" width="19.140625" style="2" customWidth="1"/>
    <col min="8714" max="8714" width="21.5703125" style="2" customWidth="1"/>
    <col min="8715" max="8715" width="16.5703125" style="2" customWidth="1"/>
    <col min="8716" max="8716" width="21.28515625" style="2" customWidth="1"/>
    <col min="8717" max="8717" width="17.5703125" style="2" customWidth="1"/>
    <col min="8718" max="8718" width="16" style="2" customWidth="1"/>
    <col min="8719" max="8964" width="11.42578125" style="2"/>
    <col min="8965" max="8965" width="11.140625" style="2" customWidth="1"/>
    <col min="8966" max="8966" width="21.85546875" style="2" customWidth="1"/>
    <col min="8967" max="8967" width="19" style="2" customWidth="1"/>
    <col min="8968" max="8968" width="22.42578125" style="2" customWidth="1"/>
    <col min="8969" max="8969" width="19.140625" style="2" customWidth="1"/>
    <col min="8970" max="8970" width="21.5703125" style="2" customWidth="1"/>
    <col min="8971" max="8971" width="16.5703125" style="2" customWidth="1"/>
    <col min="8972" max="8972" width="21.28515625" style="2" customWidth="1"/>
    <col min="8973" max="8973" width="17.5703125" style="2" customWidth="1"/>
    <col min="8974" max="8974" width="16" style="2" customWidth="1"/>
    <col min="8975" max="9220" width="11.42578125" style="2"/>
    <col min="9221" max="9221" width="11.140625" style="2" customWidth="1"/>
    <col min="9222" max="9222" width="21.85546875" style="2" customWidth="1"/>
    <col min="9223" max="9223" width="19" style="2" customWidth="1"/>
    <col min="9224" max="9224" width="22.42578125" style="2" customWidth="1"/>
    <col min="9225" max="9225" width="19.140625" style="2" customWidth="1"/>
    <col min="9226" max="9226" width="21.5703125" style="2" customWidth="1"/>
    <col min="9227" max="9227" width="16.5703125" style="2" customWidth="1"/>
    <col min="9228" max="9228" width="21.28515625" style="2" customWidth="1"/>
    <col min="9229" max="9229" width="17.5703125" style="2" customWidth="1"/>
    <col min="9230" max="9230" width="16" style="2" customWidth="1"/>
    <col min="9231" max="9476" width="11.42578125" style="2"/>
    <col min="9477" max="9477" width="11.140625" style="2" customWidth="1"/>
    <col min="9478" max="9478" width="21.85546875" style="2" customWidth="1"/>
    <col min="9479" max="9479" width="19" style="2" customWidth="1"/>
    <col min="9480" max="9480" width="22.42578125" style="2" customWidth="1"/>
    <col min="9481" max="9481" width="19.140625" style="2" customWidth="1"/>
    <col min="9482" max="9482" width="21.5703125" style="2" customWidth="1"/>
    <col min="9483" max="9483" width="16.5703125" style="2" customWidth="1"/>
    <col min="9484" max="9484" width="21.28515625" style="2" customWidth="1"/>
    <col min="9485" max="9485" width="17.5703125" style="2" customWidth="1"/>
    <col min="9486" max="9486" width="16" style="2" customWidth="1"/>
    <col min="9487" max="9732" width="11.42578125" style="2"/>
    <col min="9733" max="9733" width="11.140625" style="2" customWidth="1"/>
    <col min="9734" max="9734" width="21.85546875" style="2" customWidth="1"/>
    <col min="9735" max="9735" width="19" style="2" customWidth="1"/>
    <col min="9736" max="9736" width="22.42578125" style="2" customWidth="1"/>
    <col min="9737" max="9737" width="19.140625" style="2" customWidth="1"/>
    <col min="9738" max="9738" width="21.5703125" style="2" customWidth="1"/>
    <col min="9739" max="9739" width="16.5703125" style="2" customWidth="1"/>
    <col min="9740" max="9740" width="21.28515625" style="2" customWidth="1"/>
    <col min="9741" max="9741" width="17.5703125" style="2" customWidth="1"/>
    <col min="9742" max="9742" width="16" style="2" customWidth="1"/>
    <col min="9743" max="9988" width="11.42578125" style="2"/>
    <col min="9989" max="9989" width="11.140625" style="2" customWidth="1"/>
    <col min="9990" max="9990" width="21.85546875" style="2" customWidth="1"/>
    <col min="9991" max="9991" width="19" style="2" customWidth="1"/>
    <col min="9992" max="9992" width="22.42578125" style="2" customWidth="1"/>
    <col min="9993" max="9993" width="19.140625" style="2" customWidth="1"/>
    <col min="9994" max="9994" width="21.5703125" style="2" customWidth="1"/>
    <col min="9995" max="9995" width="16.5703125" style="2" customWidth="1"/>
    <col min="9996" max="9996" width="21.28515625" style="2" customWidth="1"/>
    <col min="9997" max="9997" width="17.5703125" style="2" customWidth="1"/>
    <col min="9998" max="9998" width="16" style="2" customWidth="1"/>
    <col min="9999" max="10244" width="11.42578125" style="2"/>
    <col min="10245" max="10245" width="11.140625" style="2" customWidth="1"/>
    <col min="10246" max="10246" width="21.85546875" style="2" customWidth="1"/>
    <col min="10247" max="10247" width="19" style="2" customWidth="1"/>
    <col min="10248" max="10248" width="22.42578125" style="2" customWidth="1"/>
    <col min="10249" max="10249" width="19.140625" style="2" customWidth="1"/>
    <col min="10250" max="10250" width="21.5703125" style="2" customWidth="1"/>
    <col min="10251" max="10251" width="16.5703125" style="2" customWidth="1"/>
    <col min="10252" max="10252" width="21.28515625" style="2" customWidth="1"/>
    <col min="10253" max="10253" width="17.5703125" style="2" customWidth="1"/>
    <col min="10254" max="10254" width="16" style="2" customWidth="1"/>
    <col min="10255" max="10500" width="11.42578125" style="2"/>
    <col min="10501" max="10501" width="11.140625" style="2" customWidth="1"/>
    <col min="10502" max="10502" width="21.85546875" style="2" customWidth="1"/>
    <col min="10503" max="10503" width="19" style="2" customWidth="1"/>
    <col min="10504" max="10504" width="22.42578125" style="2" customWidth="1"/>
    <col min="10505" max="10505" width="19.140625" style="2" customWidth="1"/>
    <col min="10506" max="10506" width="21.5703125" style="2" customWidth="1"/>
    <col min="10507" max="10507" width="16.5703125" style="2" customWidth="1"/>
    <col min="10508" max="10508" width="21.28515625" style="2" customWidth="1"/>
    <col min="10509" max="10509" width="17.5703125" style="2" customWidth="1"/>
    <col min="10510" max="10510" width="16" style="2" customWidth="1"/>
    <col min="10511" max="10756" width="11.42578125" style="2"/>
    <col min="10757" max="10757" width="11.140625" style="2" customWidth="1"/>
    <col min="10758" max="10758" width="21.85546875" style="2" customWidth="1"/>
    <col min="10759" max="10759" width="19" style="2" customWidth="1"/>
    <col min="10760" max="10760" width="22.42578125" style="2" customWidth="1"/>
    <col min="10761" max="10761" width="19.140625" style="2" customWidth="1"/>
    <col min="10762" max="10762" width="21.5703125" style="2" customWidth="1"/>
    <col min="10763" max="10763" width="16.5703125" style="2" customWidth="1"/>
    <col min="10764" max="10764" width="21.28515625" style="2" customWidth="1"/>
    <col min="10765" max="10765" width="17.5703125" style="2" customWidth="1"/>
    <col min="10766" max="10766" width="16" style="2" customWidth="1"/>
    <col min="10767" max="11012" width="11.42578125" style="2"/>
    <col min="11013" max="11013" width="11.140625" style="2" customWidth="1"/>
    <col min="11014" max="11014" width="21.85546875" style="2" customWidth="1"/>
    <col min="11015" max="11015" width="19" style="2" customWidth="1"/>
    <col min="11016" max="11016" width="22.42578125" style="2" customWidth="1"/>
    <col min="11017" max="11017" width="19.140625" style="2" customWidth="1"/>
    <col min="11018" max="11018" width="21.5703125" style="2" customWidth="1"/>
    <col min="11019" max="11019" width="16.5703125" style="2" customWidth="1"/>
    <col min="11020" max="11020" width="21.28515625" style="2" customWidth="1"/>
    <col min="11021" max="11021" width="17.5703125" style="2" customWidth="1"/>
    <col min="11022" max="11022" width="16" style="2" customWidth="1"/>
    <col min="11023" max="11268" width="11.42578125" style="2"/>
    <col min="11269" max="11269" width="11.140625" style="2" customWidth="1"/>
    <col min="11270" max="11270" width="21.85546875" style="2" customWidth="1"/>
    <col min="11271" max="11271" width="19" style="2" customWidth="1"/>
    <col min="11272" max="11272" width="22.42578125" style="2" customWidth="1"/>
    <col min="11273" max="11273" width="19.140625" style="2" customWidth="1"/>
    <col min="11274" max="11274" width="21.5703125" style="2" customWidth="1"/>
    <col min="11275" max="11275" width="16.5703125" style="2" customWidth="1"/>
    <col min="11276" max="11276" width="21.28515625" style="2" customWidth="1"/>
    <col min="11277" max="11277" width="17.5703125" style="2" customWidth="1"/>
    <col min="11278" max="11278" width="16" style="2" customWidth="1"/>
    <col min="11279" max="11524" width="11.42578125" style="2"/>
    <col min="11525" max="11525" width="11.140625" style="2" customWidth="1"/>
    <col min="11526" max="11526" width="21.85546875" style="2" customWidth="1"/>
    <col min="11527" max="11527" width="19" style="2" customWidth="1"/>
    <col min="11528" max="11528" width="22.42578125" style="2" customWidth="1"/>
    <col min="11529" max="11529" width="19.140625" style="2" customWidth="1"/>
    <col min="11530" max="11530" width="21.5703125" style="2" customWidth="1"/>
    <col min="11531" max="11531" width="16.5703125" style="2" customWidth="1"/>
    <col min="11532" max="11532" width="21.28515625" style="2" customWidth="1"/>
    <col min="11533" max="11533" width="17.5703125" style="2" customWidth="1"/>
    <col min="11534" max="11534" width="16" style="2" customWidth="1"/>
    <col min="11535" max="11780" width="11.42578125" style="2"/>
    <col min="11781" max="11781" width="11.140625" style="2" customWidth="1"/>
    <col min="11782" max="11782" width="21.85546875" style="2" customWidth="1"/>
    <col min="11783" max="11783" width="19" style="2" customWidth="1"/>
    <col min="11784" max="11784" width="22.42578125" style="2" customWidth="1"/>
    <col min="11785" max="11785" width="19.140625" style="2" customWidth="1"/>
    <col min="11786" max="11786" width="21.5703125" style="2" customWidth="1"/>
    <col min="11787" max="11787" width="16.5703125" style="2" customWidth="1"/>
    <col min="11788" max="11788" width="21.28515625" style="2" customWidth="1"/>
    <col min="11789" max="11789" width="17.5703125" style="2" customWidth="1"/>
    <col min="11790" max="11790" width="16" style="2" customWidth="1"/>
    <col min="11791" max="12036" width="11.42578125" style="2"/>
    <col min="12037" max="12037" width="11.140625" style="2" customWidth="1"/>
    <col min="12038" max="12038" width="21.85546875" style="2" customWidth="1"/>
    <col min="12039" max="12039" width="19" style="2" customWidth="1"/>
    <col min="12040" max="12040" width="22.42578125" style="2" customWidth="1"/>
    <col min="12041" max="12041" width="19.140625" style="2" customWidth="1"/>
    <col min="12042" max="12042" width="21.5703125" style="2" customWidth="1"/>
    <col min="12043" max="12043" width="16.5703125" style="2" customWidth="1"/>
    <col min="12044" max="12044" width="21.28515625" style="2" customWidth="1"/>
    <col min="12045" max="12045" width="17.5703125" style="2" customWidth="1"/>
    <col min="12046" max="12046" width="16" style="2" customWidth="1"/>
    <col min="12047" max="12292" width="11.42578125" style="2"/>
    <col min="12293" max="12293" width="11.140625" style="2" customWidth="1"/>
    <col min="12294" max="12294" width="21.85546875" style="2" customWidth="1"/>
    <col min="12295" max="12295" width="19" style="2" customWidth="1"/>
    <col min="12296" max="12296" width="22.42578125" style="2" customWidth="1"/>
    <col min="12297" max="12297" width="19.140625" style="2" customWidth="1"/>
    <col min="12298" max="12298" width="21.5703125" style="2" customWidth="1"/>
    <col min="12299" max="12299" width="16.5703125" style="2" customWidth="1"/>
    <col min="12300" max="12300" width="21.28515625" style="2" customWidth="1"/>
    <col min="12301" max="12301" width="17.5703125" style="2" customWidth="1"/>
    <col min="12302" max="12302" width="16" style="2" customWidth="1"/>
    <col min="12303" max="12548" width="11.42578125" style="2"/>
    <col min="12549" max="12549" width="11.140625" style="2" customWidth="1"/>
    <col min="12550" max="12550" width="21.85546875" style="2" customWidth="1"/>
    <col min="12551" max="12551" width="19" style="2" customWidth="1"/>
    <col min="12552" max="12552" width="22.42578125" style="2" customWidth="1"/>
    <col min="12553" max="12553" width="19.140625" style="2" customWidth="1"/>
    <col min="12554" max="12554" width="21.5703125" style="2" customWidth="1"/>
    <col min="12555" max="12555" width="16.5703125" style="2" customWidth="1"/>
    <col min="12556" max="12556" width="21.28515625" style="2" customWidth="1"/>
    <col min="12557" max="12557" width="17.5703125" style="2" customWidth="1"/>
    <col min="12558" max="12558" width="16" style="2" customWidth="1"/>
    <col min="12559" max="12804" width="11.42578125" style="2"/>
    <col min="12805" max="12805" width="11.140625" style="2" customWidth="1"/>
    <col min="12806" max="12806" width="21.85546875" style="2" customWidth="1"/>
    <col min="12807" max="12807" width="19" style="2" customWidth="1"/>
    <col min="12808" max="12808" width="22.42578125" style="2" customWidth="1"/>
    <col min="12809" max="12809" width="19.140625" style="2" customWidth="1"/>
    <col min="12810" max="12810" width="21.5703125" style="2" customWidth="1"/>
    <col min="12811" max="12811" width="16.5703125" style="2" customWidth="1"/>
    <col min="12812" max="12812" width="21.28515625" style="2" customWidth="1"/>
    <col min="12813" max="12813" width="17.5703125" style="2" customWidth="1"/>
    <col min="12814" max="12814" width="16" style="2" customWidth="1"/>
    <col min="12815" max="13060" width="11.42578125" style="2"/>
    <col min="13061" max="13061" width="11.140625" style="2" customWidth="1"/>
    <col min="13062" max="13062" width="21.85546875" style="2" customWidth="1"/>
    <col min="13063" max="13063" width="19" style="2" customWidth="1"/>
    <col min="13064" max="13064" width="22.42578125" style="2" customWidth="1"/>
    <col min="13065" max="13065" width="19.140625" style="2" customWidth="1"/>
    <col min="13066" max="13066" width="21.5703125" style="2" customWidth="1"/>
    <col min="13067" max="13067" width="16.5703125" style="2" customWidth="1"/>
    <col min="13068" max="13068" width="21.28515625" style="2" customWidth="1"/>
    <col min="13069" max="13069" width="17.5703125" style="2" customWidth="1"/>
    <col min="13070" max="13070" width="16" style="2" customWidth="1"/>
    <col min="13071" max="13316" width="11.42578125" style="2"/>
    <col min="13317" max="13317" width="11.140625" style="2" customWidth="1"/>
    <col min="13318" max="13318" width="21.85546875" style="2" customWidth="1"/>
    <col min="13319" max="13319" width="19" style="2" customWidth="1"/>
    <col min="13320" max="13320" width="22.42578125" style="2" customWidth="1"/>
    <col min="13321" max="13321" width="19.140625" style="2" customWidth="1"/>
    <col min="13322" max="13322" width="21.5703125" style="2" customWidth="1"/>
    <col min="13323" max="13323" width="16.5703125" style="2" customWidth="1"/>
    <col min="13324" max="13324" width="21.28515625" style="2" customWidth="1"/>
    <col min="13325" max="13325" width="17.5703125" style="2" customWidth="1"/>
    <col min="13326" max="13326" width="16" style="2" customWidth="1"/>
    <col min="13327" max="13572" width="11.42578125" style="2"/>
    <col min="13573" max="13573" width="11.140625" style="2" customWidth="1"/>
    <col min="13574" max="13574" width="21.85546875" style="2" customWidth="1"/>
    <col min="13575" max="13575" width="19" style="2" customWidth="1"/>
    <col min="13576" max="13576" width="22.42578125" style="2" customWidth="1"/>
    <col min="13577" max="13577" width="19.140625" style="2" customWidth="1"/>
    <col min="13578" max="13578" width="21.5703125" style="2" customWidth="1"/>
    <col min="13579" max="13579" width="16.5703125" style="2" customWidth="1"/>
    <col min="13580" max="13580" width="21.28515625" style="2" customWidth="1"/>
    <col min="13581" max="13581" width="17.5703125" style="2" customWidth="1"/>
    <col min="13582" max="13582" width="16" style="2" customWidth="1"/>
    <col min="13583" max="13828" width="11.42578125" style="2"/>
    <col min="13829" max="13829" width="11.140625" style="2" customWidth="1"/>
    <col min="13830" max="13830" width="21.85546875" style="2" customWidth="1"/>
    <col min="13831" max="13831" width="19" style="2" customWidth="1"/>
    <col min="13832" max="13832" width="22.42578125" style="2" customWidth="1"/>
    <col min="13833" max="13833" width="19.140625" style="2" customWidth="1"/>
    <col min="13834" max="13834" width="21.5703125" style="2" customWidth="1"/>
    <col min="13835" max="13835" width="16.5703125" style="2" customWidth="1"/>
    <col min="13836" max="13836" width="21.28515625" style="2" customWidth="1"/>
    <col min="13837" max="13837" width="17.5703125" style="2" customWidth="1"/>
    <col min="13838" max="13838" width="16" style="2" customWidth="1"/>
    <col min="13839" max="14084" width="11.42578125" style="2"/>
    <col min="14085" max="14085" width="11.140625" style="2" customWidth="1"/>
    <col min="14086" max="14086" width="21.85546875" style="2" customWidth="1"/>
    <col min="14087" max="14087" width="19" style="2" customWidth="1"/>
    <col min="14088" max="14088" width="22.42578125" style="2" customWidth="1"/>
    <col min="14089" max="14089" width="19.140625" style="2" customWidth="1"/>
    <col min="14090" max="14090" width="21.5703125" style="2" customWidth="1"/>
    <col min="14091" max="14091" width="16.5703125" style="2" customWidth="1"/>
    <col min="14092" max="14092" width="21.28515625" style="2" customWidth="1"/>
    <col min="14093" max="14093" width="17.5703125" style="2" customWidth="1"/>
    <col min="14094" max="14094" width="16" style="2" customWidth="1"/>
    <col min="14095" max="14340" width="11.42578125" style="2"/>
    <col min="14341" max="14341" width="11.140625" style="2" customWidth="1"/>
    <col min="14342" max="14342" width="21.85546875" style="2" customWidth="1"/>
    <col min="14343" max="14343" width="19" style="2" customWidth="1"/>
    <col min="14344" max="14344" width="22.42578125" style="2" customWidth="1"/>
    <col min="14345" max="14345" width="19.140625" style="2" customWidth="1"/>
    <col min="14346" max="14346" width="21.5703125" style="2" customWidth="1"/>
    <col min="14347" max="14347" width="16.5703125" style="2" customWidth="1"/>
    <col min="14348" max="14348" width="21.28515625" style="2" customWidth="1"/>
    <col min="14349" max="14349" width="17.5703125" style="2" customWidth="1"/>
    <col min="14350" max="14350" width="16" style="2" customWidth="1"/>
    <col min="14351" max="14596" width="11.42578125" style="2"/>
    <col min="14597" max="14597" width="11.140625" style="2" customWidth="1"/>
    <col min="14598" max="14598" width="21.85546875" style="2" customWidth="1"/>
    <col min="14599" max="14599" width="19" style="2" customWidth="1"/>
    <col min="14600" max="14600" width="22.42578125" style="2" customWidth="1"/>
    <col min="14601" max="14601" width="19.140625" style="2" customWidth="1"/>
    <col min="14602" max="14602" width="21.5703125" style="2" customWidth="1"/>
    <col min="14603" max="14603" width="16.5703125" style="2" customWidth="1"/>
    <col min="14604" max="14604" width="21.28515625" style="2" customWidth="1"/>
    <col min="14605" max="14605" width="17.5703125" style="2" customWidth="1"/>
    <col min="14606" max="14606" width="16" style="2" customWidth="1"/>
    <col min="14607" max="14852" width="11.42578125" style="2"/>
    <col min="14853" max="14853" width="11.140625" style="2" customWidth="1"/>
    <col min="14854" max="14854" width="21.85546875" style="2" customWidth="1"/>
    <col min="14855" max="14855" width="19" style="2" customWidth="1"/>
    <col min="14856" max="14856" width="22.42578125" style="2" customWidth="1"/>
    <col min="14857" max="14857" width="19.140625" style="2" customWidth="1"/>
    <col min="14858" max="14858" width="21.5703125" style="2" customWidth="1"/>
    <col min="14859" max="14859" width="16.5703125" style="2" customWidth="1"/>
    <col min="14860" max="14860" width="21.28515625" style="2" customWidth="1"/>
    <col min="14861" max="14861" width="17.5703125" style="2" customWidth="1"/>
    <col min="14862" max="14862" width="16" style="2" customWidth="1"/>
    <col min="14863" max="15108" width="11.42578125" style="2"/>
    <col min="15109" max="15109" width="11.140625" style="2" customWidth="1"/>
    <col min="15110" max="15110" width="21.85546875" style="2" customWidth="1"/>
    <col min="15111" max="15111" width="19" style="2" customWidth="1"/>
    <col min="15112" max="15112" width="22.42578125" style="2" customWidth="1"/>
    <col min="15113" max="15113" width="19.140625" style="2" customWidth="1"/>
    <col min="15114" max="15114" width="21.5703125" style="2" customWidth="1"/>
    <col min="15115" max="15115" width="16.5703125" style="2" customWidth="1"/>
    <col min="15116" max="15116" width="21.28515625" style="2" customWidth="1"/>
    <col min="15117" max="15117" width="17.5703125" style="2" customWidth="1"/>
    <col min="15118" max="15118" width="16" style="2" customWidth="1"/>
    <col min="15119" max="15364" width="11.42578125" style="2"/>
    <col min="15365" max="15365" width="11.140625" style="2" customWidth="1"/>
    <col min="15366" max="15366" width="21.85546875" style="2" customWidth="1"/>
    <col min="15367" max="15367" width="19" style="2" customWidth="1"/>
    <col min="15368" max="15368" width="22.42578125" style="2" customWidth="1"/>
    <col min="15369" max="15369" width="19.140625" style="2" customWidth="1"/>
    <col min="15370" max="15370" width="21.5703125" style="2" customWidth="1"/>
    <col min="15371" max="15371" width="16.5703125" style="2" customWidth="1"/>
    <col min="15372" max="15372" width="21.28515625" style="2" customWidth="1"/>
    <col min="15373" max="15373" width="17.5703125" style="2" customWidth="1"/>
    <col min="15374" max="15374" width="16" style="2" customWidth="1"/>
    <col min="15375" max="15620" width="11.42578125" style="2"/>
    <col min="15621" max="15621" width="11.140625" style="2" customWidth="1"/>
    <col min="15622" max="15622" width="21.85546875" style="2" customWidth="1"/>
    <col min="15623" max="15623" width="19" style="2" customWidth="1"/>
    <col min="15624" max="15624" width="22.42578125" style="2" customWidth="1"/>
    <col min="15625" max="15625" width="19.140625" style="2" customWidth="1"/>
    <col min="15626" max="15626" width="21.5703125" style="2" customWidth="1"/>
    <col min="15627" max="15627" width="16.5703125" style="2" customWidth="1"/>
    <col min="15628" max="15628" width="21.28515625" style="2" customWidth="1"/>
    <col min="15629" max="15629" width="17.5703125" style="2" customWidth="1"/>
    <col min="15630" max="15630" width="16" style="2" customWidth="1"/>
    <col min="15631" max="15876" width="11.42578125" style="2"/>
    <col min="15877" max="15877" width="11.140625" style="2" customWidth="1"/>
    <col min="15878" max="15878" width="21.85546875" style="2" customWidth="1"/>
    <col min="15879" max="15879" width="19" style="2" customWidth="1"/>
    <col min="15880" max="15880" width="22.42578125" style="2" customWidth="1"/>
    <col min="15881" max="15881" width="19.140625" style="2" customWidth="1"/>
    <col min="15882" max="15882" width="21.5703125" style="2" customWidth="1"/>
    <col min="15883" max="15883" width="16.5703125" style="2" customWidth="1"/>
    <col min="15884" max="15884" width="21.28515625" style="2" customWidth="1"/>
    <col min="15885" max="15885" width="17.5703125" style="2" customWidth="1"/>
    <col min="15886" max="15886" width="16" style="2" customWidth="1"/>
    <col min="15887" max="16132" width="11.42578125" style="2"/>
    <col min="16133" max="16133" width="11.140625" style="2" customWidth="1"/>
    <col min="16134" max="16134" width="21.85546875" style="2" customWidth="1"/>
    <col min="16135" max="16135" width="19" style="2" customWidth="1"/>
    <col min="16136" max="16136" width="22.42578125" style="2" customWidth="1"/>
    <col min="16137" max="16137" width="19.140625" style="2" customWidth="1"/>
    <col min="16138" max="16138" width="21.5703125" style="2" customWidth="1"/>
    <col min="16139" max="16139" width="16.5703125" style="2" customWidth="1"/>
    <col min="16140" max="16140" width="21.28515625" style="2" customWidth="1"/>
    <col min="16141" max="16141" width="17.5703125" style="2" customWidth="1"/>
    <col min="16142" max="16142" width="16" style="2" customWidth="1"/>
    <col min="16143" max="16384" width="11.42578125" style="2"/>
  </cols>
  <sheetData>
    <row r="1" spans="1:14" x14ac:dyDescent="0.2">
      <c r="A1" s="27"/>
      <c r="B1" s="27"/>
      <c r="C1" s="27"/>
      <c r="D1" s="27"/>
      <c r="E1" s="27"/>
      <c r="F1" s="27"/>
      <c r="G1" s="27"/>
      <c r="H1" s="27"/>
      <c r="I1" s="27"/>
      <c r="J1" s="27"/>
      <c r="K1" s="27"/>
      <c r="L1" s="27"/>
      <c r="M1" s="27"/>
      <c r="N1" s="27"/>
    </row>
    <row r="2" spans="1:14" ht="80.25" customHeight="1" thickBot="1" x14ac:dyDescent="0.25">
      <c r="A2" s="28"/>
      <c r="B2" s="28"/>
      <c r="C2" s="28"/>
      <c r="D2" s="28"/>
      <c r="E2" s="28"/>
      <c r="F2" s="28"/>
      <c r="G2" s="28"/>
      <c r="H2" s="28"/>
      <c r="I2" s="28"/>
      <c r="J2" s="28"/>
      <c r="K2" s="28"/>
      <c r="L2" s="28"/>
      <c r="M2" s="28"/>
      <c r="N2" s="28"/>
    </row>
    <row r="3" spans="1:14" ht="16.5" thickBot="1" x14ac:dyDescent="0.3">
      <c r="A3" s="138" t="s">
        <v>0</v>
      </c>
      <c r="B3" s="139"/>
      <c r="C3" s="140" t="s">
        <v>1</v>
      </c>
      <c r="D3" s="141"/>
      <c r="E3" s="141"/>
      <c r="F3" s="141"/>
      <c r="G3" s="141"/>
      <c r="H3" s="141"/>
      <c r="I3" s="141"/>
      <c r="J3" s="141"/>
      <c r="K3" s="141"/>
      <c r="L3" s="141"/>
      <c r="M3" s="141"/>
      <c r="N3" s="142"/>
    </row>
    <row r="4" spans="1:14" s="3" customFormat="1" ht="33" customHeight="1" thickBot="1" x14ac:dyDescent="0.25">
      <c r="A4" s="143" t="s">
        <v>2</v>
      </c>
      <c r="B4" s="144"/>
      <c r="C4" s="145" t="s">
        <v>3</v>
      </c>
      <c r="D4" s="145"/>
      <c r="E4" s="145"/>
      <c r="F4" s="145"/>
      <c r="G4" s="145"/>
      <c r="H4" s="145"/>
      <c r="I4" s="145"/>
      <c r="J4" s="145"/>
      <c r="K4" s="145"/>
      <c r="L4" s="145"/>
      <c r="M4" s="145"/>
      <c r="N4" s="145"/>
    </row>
    <row r="5" spans="1:14" s="3" customFormat="1" ht="33" customHeight="1" thickBot="1" x14ac:dyDescent="0.25">
      <c r="A5" s="146">
        <v>41177</v>
      </c>
      <c r="B5" s="147"/>
      <c r="C5" s="145"/>
      <c r="D5" s="145"/>
      <c r="E5" s="145"/>
      <c r="F5" s="145"/>
      <c r="G5" s="145"/>
      <c r="H5" s="145"/>
      <c r="I5" s="145"/>
      <c r="J5" s="145"/>
      <c r="K5" s="145"/>
      <c r="L5" s="145"/>
      <c r="M5" s="145"/>
      <c r="N5" s="145"/>
    </row>
    <row r="6" spans="1:14" ht="33" customHeight="1" x14ac:dyDescent="0.2">
      <c r="A6" s="4"/>
      <c r="B6" s="5"/>
      <c r="C6" s="1"/>
      <c r="D6" s="1"/>
      <c r="E6" s="1"/>
      <c r="F6" s="1"/>
      <c r="G6" s="1"/>
      <c r="H6" s="1"/>
      <c r="I6" s="1"/>
      <c r="J6" s="1"/>
      <c r="K6" s="1"/>
      <c r="L6" s="1"/>
      <c r="M6" s="1"/>
      <c r="N6" s="1"/>
    </row>
    <row r="7" spans="1:14" ht="15.75" x14ac:dyDescent="0.25">
      <c r="A7" s="148" t="s">
        <v>4</v>
      </c>
      <c r="B7" s="149"/>
      <c r="C7" s="149"/>
      <c r="D7" s="149"/>
      <c r="E7" s="149"/>
      <c r="F7" s="149"/>
      <c r="G7" s="149"/>
      <c r="H7" s="149"/>
      <c r="I7" s="149"/>
      <c r="J7" s="149"/>
      <c r="K7" s="149"/>
      <c r="L7" s="149"/>
      <c r="M7" s="149"/>
      <c r="N7" s="149"/>
    </row>
    <row r="8" spans="1:14" ht="33" customHeight="1" x14ac:dyDescent="0.2">
      <c r="A8" s="128" t="s">
        <v>5</v>
      </c>
      <c r="B8" s="129"/>
      <c r="C8" s="129"/>
      <c r="D8" s="129"/>
      <c r="E8" s="129"/>
      <c r="F8" s="129"/>
      <c r="G8" s="129"/>
      <c r="H8" s="129"/>
      <c r="I8" s="129"/>
      <c r="J8" s="129"/>
      <c r="K8" s="129"/>
      <c r="L8" s="129"/>
      <c r="M8" s="129"/>
      <c r="N8" s="129"/>
    </row>
    <row r="9" spans="1:14" ht="16.5" customHeight="1" x14ac:dyDescent="0.25">
      <c r="A9" s="121" t="s">
        <v>6</v>
      </c>
      <c r="B9" s="121"/>
      <c r="C9" s="121"/>
      <c r="D9" s="130" t="s">
        <v>7</v>
      </c>
      <c r="E9" s="131"/>
      <c r="F9" s="131"/>
      <c r="G9" s="131"/>
      <c r="H9" s="131"/>
      <c r="I9" s="131"/>
      <c r="J9" s="131"/>
      <c r="K9" s="131"/>
      <c r="L9" s="131"/>
      <c r="M9" s="131"/>
      <c r="N9" s="132"/>
    </row>
    <row r="10" spans="1:14" ht="49.5" customHeight="1" x14ac:dyDescent="0.2">
      <c r="A10" s="133" t="s">
        <v>8</v>
      </c>
      <c r="B10" s="133"/>
      <c r="C10" s="133"/>
      <c r="D10" s="134" t="s">
        <v>9</v>
      </c>
      <c r="E10" s="135"/>
      <c r="F10" s="135"/>
      <c r="G10" s="135"/>
      <c r="H10" s="135"/>
      <c r="I10" s="135"/>
      <c r="J10" s="135"/>
      <c r="K10" s="135"/>
      <c r="L10" s="135"/>
      <c r="M10" s="135"/>
      <c r="N10" s="136"/>
    </row>
    <row r="11" spans="1:14" ht="16.5" thickBot="1" x14ac:dyDescent="0.3">
      <c r="A11" s="137" t="s">
        <v>10</v>
      </c>
      <c r="B11" s="78"/>
      <c r="C11" s="78"/>
      <c r="D11" s="78"/>
      <c r="E11" s="78"/>
      <c r="F11" s="78"/>
      <c r="G11" s="78"/>
      <c r="H11" s="78"/>
      <c r="I11" s="78"/>
      <c r="J11" s="78"/>
      <c r="K11" s="78"/>
      <c r="L11" s="78"/>
      <c r="M11" s="78"/>
      <c r="N11" s="79"/>
    </row>
    <row r="12" spans="1:14" ht="162.75" customHeight="1" thickBot="1" x14ac:dyDescent="0.25">
      <c r="A12" s="122" t="s">
        <v>11</v>
      </c>
      <c r="B12" s="123"/>
      <c r="C12" s="123"/>
      <c r="D12" s="123"/>
      <c r="E12" s="123"/>
      <c r="F12" s="123"/>
      <c r="G12" s="123"/>
      <c r="H12" s="123"/>
      <c r="I12" s="123"/>
      <c r="J12" s="123"/>
      <c r="K12" s="123"/>
      <c r="L12" s="123"/>
      <c r="M12" s="123"/>
      <c r="N12" s="124"/>
    </row>
    <row r="13" spans="1:14" ht="15.75" x14ac:dyDescent="0.25">
      <c r="A13" s="125" t="s">
        <v>12</v>
      </c>
      <c r="B13" s="126"/>
      <c r="C13" s="126"/>
      <c r="D13" s="126"/>
      <c r="E13" s="126"/>
      <c r="F13" s="126"/>
      <c r="G13" s="126"/>
      <c r="H13" s="127"/>
      <c r="I13" s="105" t="s">
        <v>13</v>
      </c>
      <c r="J13" s="106"/>
      <c r="K13" s="106"/>
      <c r="L13" s="106"/>
      <c r="M13" s="106"/>
      <c r="N13" s="106"/>
    </row>
    <row r="14" spans="1:14" s="6" customFormat="1" ht="15" customHeight="1" x14ac:dyDescent="0.2">
      <c r="A14" s="114" t="s">
        <v>14</v>
      </c>
      <c r="B14" s="115"/>
      <c r="C14" s="115"/>
      <c r="D14" s="115"/>
      <c r="E14" s="115"/>
      <c r="F14" s="115"/>
      <c r="G14" s="115"/>
      <c r="H14" s="116"/>
      <c r="I14" s="117" t="s">
        <v>15</v>
      </c>
      <c r="J14" s="117"/>
      <c r="K14" s="117"/>
      <c r="L14" s="117"/>
      <c r="M14" s="117"/>
      <c r="N14" s="117"/>
    </row>
    <row r="15" spans="1:14" s="6" customFormat="1" ht="15" customHeight="1" x14ac:dyDescent="0.2">
      <c r="A15" s="114" t="s">
        <v>16</v>
      </c>
      <c r="B15" s="115"/>
      <c r="C15" s="115"/>
      <c r="D15" s="115"/>
      <c r="E15" s="115"/>
      <c r="F15" s="115"/>
      <c r="G15" s="115"/>
      <c r="H15" s="116"/>
      <c r="I15" s="117" t="s">
        <v>17</v>
      </c>
      <c r="J15" s="117"/>
      <c r="K15" s="117"/>
      <c r="L15" s="117"/>
      <c r="M15" s="117"/>
      <c r="N15" s="117"/>
    </row>
    <row r="16" spans="1:14" s="6" customFormat="1" ht="15.75" customHeight="1" x14ac:dyDescent="0.2">
      <c r="A16" s="114" t="s">
        <v>18</v>
      </c>
      <c r="B16" s="115"/>
      <c r="C16" s="115"/>
      <c r="D16" s="115"/>
      <c r="E16" s="115"/>
      <c r="F16" s="115"/>
      <c r="G16" s="115"/>
      <c r="H16" s="116"/>
      <c r="I16" s="117" t="s">
        <v>19</v>
      </c>
      <c r="J16" s="117"/>
      <c r="K16" s="117"/>
      <c r="L16" s="117"/>
      <c r="M16" s="117"/>
      <c r="N16" s="117"/>
    </row>
    <row r="17" spans="1:14" s="6" customFormat="1" x14ac:dyDescent="0.2">
      <c r="A17" s="114" t="s">
        <v>20</v>
      </c>
      <c r="B17" s="115"/>
      <c r="C17" s="115"/>
      <c r="D17" s="115"/>
      <c r="E17" s="115"/>
      <c r="F17" s="115"/>
      <c r="G17" s="115"/>
      <c r="H17" s="116"/>
      <c r="I17" s="117" t="s">
        <v>21</v>
      </c>
      <c r="J17" s="117"/>
      <c r="K17" s="117"/>
      <c r="L17" s="117"/>
      <c r="M17" s="117"/>
      <c r="N17" s="117"/>
    </row>
    <row r="18" spans="1:14" ht="16.5" customHeight="1" x14ac:dyDescent="0.25">
      <c r="A18" s="118" t="s">
        <v>22</v>
      </c>
      <c r="B18" s="119"/>
      <c r="C18" s="119"/>
      <c r="D18" s="119"/>
      <c r="E18" s="120"/>
      <c r="F18" s="118" t="s">
        <v>23</v>
      </c>
      <c r="G18" s="119"/>
      <c r="H18" s="119"/>
      <c r="I18" s="120"/>
      <c r="J18" s="121" t="s">
        <v>24</v>
      </c>
      <c r="K18" s="121"/>
      <c r="L18" s="121"/>
      <c r="M18" s="121"/>
      <c r="N18" s="121"/>
    </row>
    <row r="19" spans="1:14" ht="15.75" customHeight="1" thickBot="1" x14ac:dyDescent="0.25">
      <c r="A19" s="102" t="s">
        <v>25</v>
      </c>
      <c r="B19" s="103"/>
      <c r="C19" s="103"/>
      <c r="D19" s="103"/>
      <c r="E19" s="104"/>
      <c r="F19" s="102" t="s">
        <v>26</v>
      </c>
      <c r="G19" s="103"/>
      <c r="H19" s="103"/>
      <c r="I19" s="104"/>
      <c r="J19" s="99" t="s">
        <v>27</v>
      </c>
      <c r="K19" s="99"/>
      <c r="L19" s="99"/>
      <c r="M19" s="99"/>
      <c r="N19" s="99"/>
    </row>
    <row r="20" spans="1:14" ht="16.5" thickBot="1" x14ac:dyDescent="0.3">
      <c r="A20" s="105" t="s">
        <v>28</v>
      </c>
      <c r="B20" s="106"/>
      <c r="C20" s="106"/>
      <c r="D20" s="106"/>
      <c r="E20" s="106"/>
      <c r="F20" s="106"/>
      <c r="G20" s="106"/>
      <c r="H20" s="106"/>
      <c r="I20" s="106"/>
      <c r="J20" s="106"/>
      <c r="K20" s="106"/>
      <c r="L20" s="107"/>
      <c r="M20" s="107"/>
      <c r="N20" s="108"/>
    </row>
    <row r="21" spans="1:14" ht="15.75" x14ac:dyDescent="0.25">
      <c r="A21" s="109" t="s">
        <v>29</v>
      </c>
      <c r="B21" s="110"/>
      <c r="C21" s="110"/>
      <c r="D21" s="110"/>
      <c r="E21" s="110"/>
      <c r="F21" s="111"/>
      <c r="G21" s="109" t="s">
        <v>30</v>
      </c>
      <c r="H21" s="110"/>
      <c r="I21" s="110"/>
      <c r="J21" s="111"/>
      <c r="K21" s="7" t="s">
        <v>31</v>
      </c>
      <c r="L21" s="7" t="s">
        <v>32</v>
      </c>
      <c r="M21" s="112" t="s">
        <v>33</v>
      </c>
      <c r="N21" s="113"/>
    </row>
    <row r="22" spans="1:14" ht="45.75" customHeight="1" x14ac:dyDescent="0.2">
      <c r="A22" s="92">
        <v>1</v>
      </c>
      <c r="B22" s="93" t="s">
        <v>34</v>
      </c>
      <c r="C22" s="94"/>
      <c r="D22" s="94"/>
      <c r="E22" s="94"/>
      <c r="F22" s="8">
        <v>1</v>
      </c>
      <c r="G22" s="99" t="s">
        <v>35</v>
      </c>
      <c r="H22" s="99"/>
      <c r="I22" s="99"/>
      <c r="J22" s="99"/>
      <c r="K22" s="9" t="s">
        <v>36</v>
      </c>
      <c r="L22" s="10"/>
      <c r="M22" s="100" t="s">
        <v>37</v>
      </c>
      <c r="N22" s="101"/>
    </row>
    <row r="23" spans="1:14" ht="43.5" customHeight="1" x14ac:dyDescent="0.2">
      <c r="A23" s="92"/>
      <c r="B23" s="95"/>
      <c r="C23" s="96"/>
      <c r="D23" s="96"/>
      <c r="E23" s="96"/>
      <c r="F23" s="8">
        <v>2</v>
      </c>
      <c r="G23" s="99" t="s">
        <v>38</v>
      </c>
      <c r="H23" s="99"/>
      <c r="I23" s="99"/>
      <c r="J23" s="99"/>
      <c r="K23" s="9" t="s">
        <v>36</v>
      </c>
      <c r="L23" s="10"/>
      <c r="M23" s="100" t="s">
        <v>37</v>
      </c>
      <c r="N23" s="101"/>
    </row>
    <row r="24" spans="1:14" ht="42.75" customHeight="1" x14ac:dyDescent="0.2">
      <c r="A24" s="92"/>
      <c r="B24" s="95"/>
      <c r="C24" s="96"/>
      <c r="D24" s="96"/>
      <c r="E24" s="96"/>
      <c r="F24" s="8">
        <v>3</v>
      </c>
      <c r="G24" s="99" t="s">
        <v>39</v>
      </c>
      <c r="H24" s="99"/>
      <c r="I24" s="99"/>
      <c r="J24" s="99"/>
      <c r="K24" s="9" t="s">
        <v>40</v>
      </c>
      <c r="L24" s="10"/>
      <c r="M24" s="100" t="s">
        <v>37</v>
      </c>
      <c r="N24" s="101"/>
    </row>
    <row r="25" spans="1:14" ht="42.75" customHeight="1" thickBot="1" x14ac:dyDescent="0.25">
      <c r="A25" s="92"/>
      <c r="B25" s="97"/>
      <c r="C25" s="98"/>
      <c r="D25" s="98"/>
      <c r="E25" s="98"/>
      <c r="F25" s="8">
        <v>4</v>
      </c>
      <c r="G25" s="99" t="s">
        <v>41</v>
      </c>
      <c r="H25" s="99"/>
      <c r="I25" s="99"/>
      <c r="J25" s="99"/>
      <c r="K25" s="9" t="s">
        <v>40</v>
      </c>
      <c r="L25" s="11"/>
      <c r="M25" s="100" t="s">
        <v>37</v>
      </c>
      <c r="N25" s="101"/>
    </row>
    <row r="26" spans="1:14" ht="16.5" thickBot="1" x14ac:dyDescent="0.3">
      <c r="A26" s="77" t="s">
        <v>42</v>
      </c>
      <c r="B26" s="78"/>
      <c r="C26" s="78"/>
      <c r="D26" s="78"/>
      <c r="E26" s="78"/>
      <c r="F26" s="78"/>
      <c r="G26" s="78"/>
      <c r="H26" s="78"/>
      <c r="I26" s="78"/>
      <c r="J26" s="78"/>
      <c r="K26" s="78"/>
      <c r="L26" s="78"/>
      <c r="M26" s="78"/>
      <c r="N26" s="79"/>
    </row>
    <row r="27" spans="1:14" ht="15.75" x14ac:dyDescent="0.2">
      <c r="A27" s="80" t="s">
        <v>43</v>
      </c>
      <c r="B27" s="81"/>
      <c r="C27" s="82"/>
      <c r="D27" s="12" t="s">
        <v>44</v>
      </c>
      <c r="E27" s="75" t="s">
        <v>45</v>
      </c>
      <c r="F27" s="87" t="s">
        <v>46</v>
      </c>
      <c r="G27" s="87" t="s">
        <v>47</v>
      </c>
      <c r="H27" s="87" t="s">
        <v>48</v>
      </c>
      <c r="I27" s="87" t="s">
        <v>49</v>
      </c>
      <c r="J27" s="90" t="s">
        <v>50</v>
      </c>
      <c r="K27" s="91"/>
      <c r="L27" s="75" t="s">
        <v>51</v>
      </c>
      <c r="M27" s="75" t="s">
        <v>52</v>
      </c>
      <c r="N27" s="75" t="s">
        <v>53</v>
      </c>
    </row>
    <row r="28" spans="1:14" ht="15.75" x14ac:dyDescent="0.2">
      <c r="A28" s="83"/>
      <c r="B28" s="84"/>
      <c r="C28" s="85"/>
      <c r="D28" s="13" t="s">
        <v>54</v>
      </c>
      <c r="E28" s="86"/>
      <c r="F28" s="88"/>
      <c r="G28" s="88"/>
      <c r="H28" s="89"/>
      <c r="I28" s="89"/>
      <c r="J28" s="14" t="s">
        <v>55</v>
      </c>
      <c r="K28" s="14" t="s">
        <v>56</v>
      </c>
      <c r="L28" s="76"/>
      <c r="M28" s="76"/>
      <c r="N28" s="76"/>
    </row>
    <row r="29" spans="1:14" s="21" customFormat="1" ht="52.5" customHeight="1" x14ac:dyDescent="0.2">
      <c r="A29" s="15">
        <v>1</v>
      </c>
      <c r="B29" s="63" t="s">
        <v>57</v>
      </c>
      <c r="C29" s="63"/>
      <c r="D29" s="8" t="s">
        <v>58</v>
      </c>
      <c r="E29" s="8" t="s">
        <v>59</v>
      </c>
      <c r="F29" s="16">
        <v>2</v>
      </c>
      <c r="G29" s="16">
        <v>1</v>
      </c>
      <c r="H29" s="17">
        <f t="shared" ref="H29:H35" si="0">G29/F29</f>
        <v>0.5</v>
      </c>
      <c r="I29" s="17">
        <f t="shared" ref="I29:I35" si="1">100/$A$35/100</f>
        <v>0.14285714285714288</v>
      </c>
      <c r="J29" s="18" t="s">
        <v>60</v>
      </c>
      <c r="K29" s="18" t="s">
        <v>61</v>
      </c>
      <c r="L29" s="8" t="s">
        <v>62</v>
      </c>
      <c r="M29" s="19">
        <v>0</v>
      </c>
      <c r="N29" s="20" t="str">
        <f>IF(H29=100%,"Cerrada","Abierta")</f>
        <v>Abierta</v>
      </c>
    </row>
    <row r="30" spans="1:14" s="21" customFormat="1" ht="37.5" customHeight="1" x14ac:dyDescent="0.2">
      <c r="A30" s="22">
        <v>2</v>
      </c>
      <c r="B30" s="63" t="s">
        <v>63</v>
      </c>
      <c r="C30" s="63"/>
      <c r="D30" s="8" t="s">
        <v>58</v>
      </c>
      <c r="E30" s="8" t="s">
        <v>64</v>
      </c>
      <c r="F30" s="16">
        <v>2</v>
      </c>
      <c r="G30" s="16">
        <v>1</v>
      </c>
      <c r="H30" s="17">
        <f t="shared" si="0"/>
        <v>0.5</v>
      </c>
      <c r="I30" s="17">
        <f t="shared" si="1"/>
        <v>0.14285714285714288</v>
      </c>
      <c r="J30" s="18" t="s">
        <v>60</v>
      </c>
      <c r="K30" s="18" t="s">
        <v>61</v>
      </c>
      <c r="L30" s="8" t="s">
        <v>62</v>
      </c>
      <c r="M30" s="19">
        <v>0</v>
      </c>
      <c r="N30" s="20" t="str">
        <f>IF(H30=100%,"Cerrada","Abierta")</f>
        <v>Abierta</v>
      </c>
    </row>
    <row r="31" spans="1:14" s="21" customFormat="1" ht="30" x14ac:dyDescent="0.2">
      <c r="A31" s="22">
        <v>3</v>
      </c>
      <c r="B31" s="63" t="s">
        <v>65</v>
      </c>
      <c r="C31" s="63"/>
      <c r="D31" s="8" t="s">
        <v>66</v>
      </c>
      <c r="E31" s="8" t="s">
        <v>67</v>
      </c>
      <c r="F31" s="16">
        <v>2</v>
      </c>
      <c r="G31" s="16">
        <v>0</v>
      </c>
      <c r="H31" s="17">
        <f t="shared" si="0"/>
        <v>0</v>
      </c>
      <c r="I31" s="17">
        <f t="shared" si="1"/>
        <v>0.14285714285714288</v>
      </c>
      <c r="J31" s="18" t="s">
        <v>60</v>
      </c>
      <c r="K31" s="18" t="s">
        <v>61</v>
      </c>
      <c r="L31" s="8" t="s">
        <v>68</v>
      </c>
      <c r="M31" s="23">
        <v>200000</v>
      </c>
      <c r="N31" s="20" t="str">
        <f t="shared" ref="N31:N35" si="2">IF(H31=100%,"Cerrada","Abierta")</f>
        <v>Abierta</v>
      </c>
    </row>
    <row r="32" spans="1:14" s="21" customFormat="1" ht="51" customHeight="1" x14ac:dyDescent="0.2">
      <c r="A32" s="15">
        <v>4</v>
      </c>
      <c r="B32" s="63" t="s">
        <v>69</v>
      </c>
      <c r="C32" s="63"/>
      <c r="D32" s="8" t="s">
        <v>66</v>
      </c>
      <c r="E32" s="8" t="s">
        <v>70</v>
      </c>
      <c r="F32" s="16">
        <v>12</v>
      </c>
      <c r="G32" s="16">
        <v>1</v>
      </c>
      <c r="H32" s="17">
        <f t="shared" si="0"/>
        <v>8.3333333333333329E-2</v>
      </c>
      <c r="I32" s="17">
        <f t="shared" si="1"/>
        <v>0.14285714285714288</v>
      </c>
      <c r="J32" s="18" t="s">
        <v>71</v>
      </c>
      <c r="K32" s="18" t="s">
        <v>72</v>
      </c>
      <c r="L32" s="8" t="s">
        <v>73</v>
      </c>
      <c r="M32" s="23">
        <v>300000</v>
      </c>
      <c r="N32" s="20" t="str">
        <f t="shared" si="2"/>
        <v>Abierta</v>
      </c>
    </row>
    <row r="33" spans="1:15" s="21" customFormat="1" ht="39.75" customHeight="1" x14ac:dyDescent="0.2">
      <c r="A33" s="22">
        <v>5</v>
      </c>
      <c r="B33" s="63" t="s">
        <v>74</v>
      </c>
      <c r="C33" s="63"/>
      <c r="D33" s="8" t="s">
        <v>66</v>
      </c>
      <c r="E33" s="8" t="s">
        <v>75</v>
      </c>
      <c r="F33" s="16">
        <v>2</v>
      </c>
      <c r="G33" s="16">
        <v>0</v>
      </c>
      <c r="H33" s="17">
        <f t="shared" si="0"/>
        <v>0</v>
      </c>
      <c r="I33" s="17">
        <f t="shared" si="1"/>
        <v>0.14285714285714288</v>
      </c>
      <c r="J33" s="18" t="s">
        <v>60</v>
      </c>
      <c r="K33" s="18" t="s">
        <v>61</v>
      </c>
      <c r="L33" s="8" t="s">
        <v>76</v>
      </c>
      <c r="M33" s="23">
        <v>0</v>
      </c>
      <c r="N33" s="20" t="str">
        <f t="shared" si="2"/>
        <v>Abierta</v>
      </c>
    </row>
    <row r="34" spans="1:15" s="21" customFormat="1" ht="63" customHeight="1" x14ac:dyDescent="0.2">
      <c r="A34" s="22">
        <v>6</v>
      </c>
      <c r="B34" s="63" t="s">
        <v>77</v>
      </c>
      <c r="C34" s="63"/>
      <c r="D34" s="8" t="s">
        <v>66</v>
      </c>
      <c r="E34" s="8" t="s">
        <v>78</v>
      </c>
      <c r="F34" s="16">
        <v>5</v>
      </c>
      <c r="G34" s="16">
        <v>0</v>
      </c>
      <c r="H34" s="17">
        <f t="shared" si="0"/>
        <v>0</v>
      </c>
      <c r="I34" s="17">
        <f t="shared" si="1"/>
        <v>0.14285714285714288</v>
      </c>
      <c r="J34" s="18" t="s">
        <v>60</v>
      </c>
      <c r="K34" s="18" t="s">
        <v>79</v>
      </c>
      <c r="L34" s="8" t="s">
        <v>73</v>
      </c>
      <c r="M34" s="23">
        <v>150000</v>
      </c>
      <c r="N34" s="20" t="str">
        <f t="shared" si="2"/>
        <v>Abierta</v>
      </c>
    </row>
    <row r="35" spans="1:15" s="21" customFormat="1" ht="82.5" customHeight="1" x14ac:dyDescent="0.2">
      <c r="A35" s="15">
        <v>7</v>
      </c>
      <c r="B35" s="63" t="s">
        <v>80</v>
      </c>
      <c r="C35" s="63"/>
      <c r="D35" s="8" t="s">
        <v>66</v>
      </c>
      <c r="E35" s="8" t="s">
        <v>81</v>
      </c>
      <c r="F35" s="16">
        <v>2</v>
      </c>
      <c r="G35" s="16">
        <v>0</v>
      </c>
      <c r="H35" s="17">
        <f t="shared" si="0"/>
        <v>0</v>
      </c>
      <c r="I35" s="17">
        <f t="shared" si="1"/>
        <v>0.14285714285714288</v>
      </c>
      <c r="J35" s="18" t="s">
        <v>60</v>
      </c>
      <c r="K35" s="18" t="s">
        <v>79</v>
      </c>
      <c r="L35" s="8" t="s">
        <v>73</v>
      </c>
      <c r="M35" s="23">
        <v>0</v>
      </c>
      <c r="N35" s="20" t="str">
        <f t="shared" si="2"/>
        <v>Abierta</v>
      </c>
    </row>
    <row r="36" spans="1:15" ht="11.25" customHeight="1" x14ac:dyDescent="0.2">
      <c r="A36" s="64"/>
      <c r="B36" s="64"/>
      <c r="C36" s="64"/>
      <c r="D36" s="64"/>
      <c r="E36" s="64"/>
      <c r="F36" s="64"/>
      <c r="G36" s="64"/>
      <c r="H36" s="64"/>
      <c r="I36" s="64"/>
      <c r="J36" s="64"/>
      <c r="K36" s="64"/>
      <c r="L36" s="64"/>
      <c r="M36" s="64"/>
      <c r="N36" s="64"/>
    </row>
    <row r="37" spans="1:15" ht="14.25" customHeight="1" x14ac:dyDescent="0.25">
      <c r="A37" s="65" t="s">
        <v>82</v>
      </c>
      <c r="B37" s="47"/>
      <c r="C37" s="47"/>
      <c r="D37" s="47"/>
      <c r="E37" s="47"/>
      <c r="F37" s="47"/>
      <c r="G37" s="47"/>
      <c r="H37" s="47"/>
      <c r="I37" s="47"/>
      <c r="J37" s="47"/>
      <c r="K37" s="47"/>
      <c r="L37" s="47"/>
      <c r="M37" s="47"/>
      <c r="N37" s="47"/>
    </row>
    <row r="38" spans="1:15" ht="15.75" customHeight="1" x14ac:dyDescent="0.2">
      <c r="A38" s="66" t="s">
        <v>83</v>
      </c>
      <c r="B38" s="66"/>
      <c r="C38" s="66"/>
      <c r="D38" s="66"/>
      <c r="E38" s="67">
        <f>H29*I29+H30*I30+H31*I31+H32*I32+H33*I33+H34*I34+H35*I35</f>
        <v>0.15476190476190479</v>
      </c>
      <c r="F38" s="68"/>
      <c r="G38" s="73" t="s">
        <v>84</v>
      </c>
      <c r="H38" s="73"/>
      <c r="I38" s="73"/>
      <c r="J38" s="73"/>
      <c r="K38" s="73"/>
      <c r="L38" s="73"/>
      <c r="M38" s="73"/>
      <c r="N38" s="73"/>
    </row>
    <row r="39" spans="1:15" ht="15.75" customHeight="1" x14ac:dyDescent="0.25">
      <c r="A39" s="66"/>
      <c r="B39" s="66"/>
      <c r="C39" s="66"/>
      <c r="D39" s="66"/>
      <c r="E39" s="69"/>
      <c r="F39" s="70"/>
      <c r="G39" s="74" t="s">
        <v>85</v>
      </c>
      <c r="H39" s="74"/>
      <c r="I39" s="74" t="s">
        <v>86</v>
      </c>
      <c r="J39" s="74"/>
      <c r="K39" s="74" t="s">
        <v>87</v>
      </c>
      <c r="L39" s="74"/>
      <c r="M39" s="60" t="s">
        <v>88</v>
      </c>
      <c r="N39" s="60"/>
    </row>
    <row r="40" spans="1:15" ht="15.75" customHeight="1" x14ac:dyDescent="0.2">
      <c r="A40" s="66"/>
      <c r="B40" s="66"/>
      <c r="C40" s="66"/>
      <c r="D40" s="66"/>
      <c r="E40" s="71"/>
      <c r="F40" s="72"/>
      <c r="G40" s="61">
        <v>0</v>
      </c>
      <c r="H40" s="61"/>
      <c r="I40" s="61">
        <v>0</v>
      </c>
      <c r="J40" s="61"/>
      <c r="K40" s="61">
        <v>0</v>
      </c>
      <c r="L40" s="61"/>
      <c r="M40" s="61">
        <v>0</v>
      </c>
      <c r="N40" s="61"/>
    </row>
    <row r="41" spans="1:15" ht="8.25" customHeight="1" x14ac:dyDescent="0.2">
      <c r="A41" s="62"/>
      <c r="B41" s="62"/>
      <c r="C41" s="62"/>
      <c r="D41" s="62"/>
      <c r="E41" s="62"/>
      <c r="F41" s="62"/>
      <c r="G41" s="62"/>
      <c r="H41" s="62"/>
      <c r="I41" s="62"/>
      <c r="J41" s="62"/>
      <c r="K41" s="62"/>
      <c r="L41" s="62"/>
      <c r="M41" s="62"/>
      <c r="N41" s="62"/>
    </row>
    <row r="42" spans="1:15" ht="15.75" customHeight="1" x14ac:dyDescent="0.2">
      <c r="A42" s="55" t="s">
        <v>89</v>
      </c>
      <c r="B42" s="55"/>
      <c r="C42" s="55"/>
      <c r="D42" s="55"/>
      <c r="E42" s="55"/>
      <c r="F42" s="55"/>
      <c r="G42" s="55"/>
      <c r="H42" s="55"/>
      <c r="I42" s="55" t="s">
        <v>90</v>
      </c>
      <c r="J42" s="55"/>
      <c r="K42" s="55"/>
      <c r="L42" s="55"/>
      <c r="M42" s="56">
        <f>+SUM(M29:M35)</f>
        <v>650000</v>
      </c>
      <c r="N42" s="56"/>
    </row>
    <row r="43" spans="1:15" ht="15.75" customHeight="1" x14ac:dyDescent="0.2">
      <c r="A43" s="57" t="s">
        <v>91</v>
      </c>
      <c r="B43" s="57"/>
      <c r="C43" s="57"/>
      <c r="D43" s="57" t="s">
        <v>92</v>
      </c>
      <c r="E43" s="57"/>
      <c r="F43" s="57"/>
      <c r="G43" s="57"/>
      <c r="H43" s="57"/>
      <c r="I43" s="55"/>
      <c r="J43" s="55"/>
      <c r="K43" s="55"/>
      <c r="L43" s="55"/>
      <c r="M43" s="56"/>
      <c r="N43" s="56"/>
    </row>
    <row r="44" spans="1:15" ht="15.75" customHeight="1" x14ac:dyDescent="0.2">
      <c r="A44" s="58">
        <v>41153</v>
      </c>
      <c r="B44" s="59"/>
      <c r="C44" s="59"/>
      <c r="D44" s="58">
        <v>41153</v>
      </c>
      <c r="E44" s="58"/>
      <c r="F44" s="58"/>
      <c r="G44" s="58"/>
      <c r="H44" s="58"/>
      <c r="I44" s="55"/>
      <c r="J44" s="55"/>
      <c r="K44" s="55"/>
      <c r="L44" s="55"/>
      <c r="M44" s="56"/>
      <c r="N44" s="56"/>
    </row>
    <row r="45" spans="1:15" ht="5.25" customHeight="1" x14ac:dyDescent="0.2">
      <c r="A45" s="1"/>
      <c r="B45" s="1"/>
      <c r="C45" s="1"/>
      <c r="D45" s="1"/>
      <c r="E45" s="1"/>
      <c r="F45" s="1"/>
      <c r="G45" s="1"/>
      <c r="H45" s="1"/>
      <c r="I45" s="1"/>
      <c r="J45" s="1"/>
      <c r="K45" s="1"/>
      <c r="L45" s="1"/>
      <c r="M45" s="1"/>
      <c r="N45" s="1"/>
    </row>
    <row r="46" spans="1:15" ht="16.5" thickBot="1" x14ac:dyDescent="0.3">
      <c r="A46" s="45" t="s">
        <v>93</v>
      </c>
      <c r="B46" s="46"/>
      <c r="C46" s="47"/>
      <c r="D46" s="47"/>
      <c r="E46" s="47"/>
      <c r="F46" s="47"/>
      <c r="G46" s="47"/>
      <c r="H46" s="47"/>
      <c r="I46" s="47"/>
      <c r="J46" s="47"/>
      <c r="K46" s="47"/>
      <c r="L46" s="47"/>
      <c r="M46" s="47"/>
      <c r="N46" s="47"/>
      <c r="O46" s="24"/>
    </row>
    <row r="47" spans="1:15" ht="16.5" thickBot="1" x14ac:dyDescent="0.3">
      <c r="A47" s="48" t="s">
        <v>94</v>
      </c>
      <c r="B47" s="49"/>
      <c r="C47" s="50" t="s">
        <v>95</v>
      </c>
      <c r="D47" s="51"/>
      <c r="E47" s="51"/>
      <c r="F47" s="51"/>
      <c r="G47" s="51"/>
      <c r="H47" s="51"/>
      <c r="I47" s="51"/>
      <c r="J47" s="51"/>
      <c r="K47" s="51"/>
      <c r="L47" s="52"/>
      <c r="M47" s="51" t="s">
        <v>96</v>
      </c>
      <c r="N47" s="52"/>
      <c r="O47" s="24"/>
    </row>
    <row r="48" spans="1:15" s="26" customFormat="1" ht="15" customHeight="1" x14ac:dyDescent="0.25">
      <c r="A48" s="40" t="s">
        <v>97</v>
      </c>
      <c r="B48" s="41"/>
      <c r="C48" s="42" t="s">
        <v>98</v>
      </c>
      <c r="D48" s="43"/>
      <c r="E48" s="43"/>
      <c r="F48" s="43"/>
      <c r="G48" s="43"/>
      <c r="H48" s="43"/>
      <c r="I48" s="43"/>
      <c r="J48" s="43"/>
      <c r="K48" s="43"/>
      <c r="L48" s="44"/>
      <c r="M48" s="53"/>
      <c r="N48" s="54"/>
      <c r="O48" s="25"/>
    </row>
    <row r="49" spans="1:14" s="26" customFormat="1" ht="15" customHeight="1" x14ac:dyDescent="0.25">
      <c r="A49" s="40" t="s">
        <v>99</v>
      </c>
      <c r="B49" s="41"/>
      <c r="C49" s="42" t="s">
        <v>100</v>
      </c>
      <c r="D49" s="43"/>
      <c r="E49" s="43"/>
      <c r="F49" s="43"/>
      <c r="G49" s="43"/>
      <c r="H49" s="43"/>
      <c r="I49" s="43"/>
      <c r="J49" s="43"/>
      <c r="K49" s="43"/>
      <c r="L49" s="44"/>
      <c r="M49" s="40"/>
      <c r="N49" s="41"/>
    </row>
    <row r="50" spans="1:14" s="26" customFormat="1" ht="15" customHeight="1" x14ac:dyDescent="0.25">
      <c r="A50" s="40" t="s">
        <v>99</v>
      </c>
      <c r="B50" s="41"/>
      <c r="C50" s="42" t="s">
        <v>101</v>
      </c>
      <c r="D50" s="43"/>
      <c r="E50" s="43"/>
      <c r="F50" s="43"/>
      <c r="G50" s="43"/>
      <c r="H50" s="43"/>
      <c r="I50" s="43"/>
      <c r="J50" s="43"/>
      <c r="K50" s="43"/>
      <c r="L50" s="44"/>
      <c r="M50" s="40"/>
      <c r="N50" s="41"/>
    </row>
    <row r="51" spans="1:14" s="26" customFormat="1" ht="15" customHeight="1" x14ac:dyDescent="0.25">
      <c r="A51" s="40" t="s">
        <v>97</v>
      </c>
      <c r="B51" s="41"/>
      <c r="C51" s="42" t="s">
        <v>102</v>
      </c>
      <c r="D51" s="43"/>
      <c r="E51" s="43"/>
      <c r="F51" s="43"/>
      <c r="G51" s="43"/>
      <c r="H51" s="43"/>
      <c r="I51" s="43"/>
      <c r="J51" s="43"/>
      <c r="K51" s="43"/>
      <c r="L51" s="44"/>
      <c r="M51" s="40"/>
      <c r="N51" s="41"/>
    </row>
    <row r="52" spans="1:14" s="26" customFormat="1" ht="15" customHeight="1" x14ac:dyDescent="0.25">
      <c r="A52" s="40" t="s">
        <v>97</v>
      </c>
      <c r="B52" s="41"/>
      <c r="C52" s="42" t="s">
        <v>103</v>
      </c>
      <c r="D52" s="43"/>
      <c r="E52" s="43"/>
      <c r="F52" s="43"/>
      <c r="G52" s="43"/>
      <c r="H52" s="43"/>
      <c r="I52" s="43"/>
      <c r="J52" s="43"/>
      <c r="K52" s="43"/>
      <c r="L52" s="44"/>
      <c r="M52" s="40"/>
      <c r="N52" s="41"/>
    </row>
    <row r="53" spans="1:14" s="26" customFormat="1" ht="15" customHeight="1" x14ac:dyDescent="0.25">
      <c r="A53" s="40" t="s">
        <v>104</v>
      </c>
      <c r="B53" s="41"/>
      <c r="C53" s="42" t="s">
        <v>105</v>
      </c>
      <c r="D53" s="43"/>
      <c r="E53" s="43"/>
      <c r="F53" s="43"/>
      <c r="G53" s="43"/>
      <c r="H53" s="43"/>
      <c r="I53" s="43"/>
      <c r="J53" s="43"/>
      <c r="K53" s="43"/>
      <c r="L53" s="44"/>
      <c r="M53" s="40"/>
      <c r="N53" s="41"/>
    </row>
    <row r="54" spans="1:14" s="26" customFormat="1" ht="15" customHeight="1" x14ac:dyDescent="0.25">
      <c r="A54" s="40" t="s">
        <v>97</v>
      </c>
      <c r="B54" s="41"/>
      <c r="C54" s="32" t="s">
        <v>106</v>
      </c>
      <c r="D54" s="33"/>
      <c r="E54" s="33"/>
      <c r="F54" s="33"/>
      <c r="G54" s="33"/>
      <c r="H54" s="33"/>
      <c r="I54" s="33"/>
      <c r="J54" s="33"/>
      <c r="K54" s="33"/>
      <c r="L54" s="34"/>
      <c r="M54" s="30"/>
      <c r="N54" s="31"/>
    </row>
    <row r="55" spans="1:14" s="26" customFormat="1" ht="15" customHeight="1" x14ac:dyDescent="0.25">
      <c r="A55" s="30" t="s">
        <v>107</v>
      </c>
      <c r="B55" s="31"/>
      <c r="C55" s="32" t="s">
        <v>108</v>
      </c>
      <c r="D55" s="33"/>
      <c r="E55" s="33"/>
      <c r="F55" s="33"/>
      <c r="G55" s="33"/>
      <c r="H55" s="33"/>
      <c r="I55" s="33"/>
      <c r="J55" s="33"/>
      <c r="K55" s="33"/>
      <c r="L55" s="34"/>
      <c r="M55" s="30"/>
      <c r="N55" s="31"/>
    </row>
    <row r="56" spans="1:14" s="26" customFormat="1" ht="15.75" customHeight="1" thickBot="1" x14ac:dyDescent="0.3">
      <c r="A56" s="35" t="s">
        <v>104</v>
      </c>
      <c r="B56" s="36"/>
      <c r="C56" s="37" t="s">
        <v>109</v>
      </c>
      <c r="D56" s="38"/>
      <c r="E56" s="38"/>
      <c r="F56" s="38"/>
      <c r="G56" s="38"/>
      <c r="H56" s="38"/>
      <c r="I56" s="38"/>
      <c r="J56" s="38"/>
      <c r="K56" s="38"/>
      <c r="L56" s="39"/>
      <c r="M56" s="35"/>
      <c r="N56" s="36"/>
    </row>
    <row r="57" spans="1:14" ht="34.5" customHeight="1" x14ac:dyDescent="0.2">
      <c r="A57" s="29"/>
      <c r="B57" s="29"/>
      <c r="C57" s="29"/>
      <c r="D57" s="29"/>
      <c r="E57" s="29"/>
      <c r="F57" s="29"/>
      <c r="G57" s="29"/>
      <c r="H57" s="29"/>
      <c r="I57" s="29"/>
      <c r="J57" s="29"/>
      <c r="K57" s="29"/>
      <c r="L57" s="29"/>
      <c r="M57" s="29"/>
      <c r="N57" s="29"/>
    </row>
  </sheetData>
  <mergeCells count="115">
    <mergeCell ref="A3:B3"/>
    <mergeCell ref="C3:N3"/>
    <mergeCell ref="A4:B4"/>
    <mergeCell ref="C4:N5"/>
    <mergeCell ref="A5:B5"/>
    <mergeCell ref="A7:N7"/>
    <mergeCell ref="A12:N12"/>
    <mergeCell ref="A13:H13"/>
    <mergeCell ref="I13:N13"/>
    <mergeCell ref="A14:H14"/>
    <mergeCell ref="I14:N14"/>
    <mergeCell ref="A15:H15"/>
    <mergeCell ref="I15:N15"/>
    <mergeCell ref="A8:N8"/>
    <mergeCell ref="A9:C9"/>
    <mergeCell ref="D9:N9"/>
    <mergeCell ref="A10:C10"/>
    <mergeCell ref="D10:N10"/>
    <mergeCell ref="A11:N11"/>
    <mergeCell ref="A19:E19"/>
    <mergeCell ref="F19:I19"/>
    <mergeCell ref="J19:N19"/>
    <mergeCell ref="A20:N20"/>
    <mergeCell ref="A21:F21"/>
    <mergeCell ref="G21:J21"/>
    <mergeCell ref="M21:N21"/>
    <mergeCell ref="A16:H16"/>
    <mergeCell ref="I16:N16"/>
    <mergeCell ref="A17:H17"/>
    <mergeCell ref="I17:N17"/>
    <mergeCell ref="A18:E18"/>
    <mergeCell ref="F18:I18"/>
    <mergeCell ref="J18:N18"/>
    <mergeCell ref="A22:A25"/>
    <mergeCell ref="B22:E25"/>
    <mergeCell ref="G22:J22"/>
    <mergeCell ref="M22:N22"/>
    <mergeCell ref="G23:J23"/>
    <mergeCell ref="M23:N23"/>
    <mergeCell ref="G24:J24"/>
    <mergeCell ref="M24:N24"/>
    <mergeCell ref="G25:J25"/>
    <mergeCell ref="M25:N25"/>
    <mergeCell ref="N27:N28"/>
    <mergeCell ref="B29:C29"/>
    <mergeCell ref="B30:C30"/>
    <mergeCell ref="B31:C31"/>
    <mergeCell ref="B32:C32"/>
    <mergeCell ref="B33:C33"/>
    <mergeCell ref="A26:N26"/>
    <mergeCell ref="A27:C28"/>
    <mergeCell ref="E27:E28"/>
    <mergeCell ref="F27:F28"/>
    <mergeCell ref="G27:G28"/>
    <mergeCell ref="H27:H28"/>
    <mergeCell ref="I27:I28"/>
    <mergeCell ref="J27:K27"/>
    <mergeCell ref="L27:L28"/>
    <mergeCell ref="M27:M28"/>
    <mergeCell ref="B34:C34"/>
    <mergeCell ref="B35:C35"/>
    <mergeCell ref="A36:N36"/>
    <mergeCell ref="A37:N37"/>
    <mergeCell ref="A38:D40"/>
    <mergeCell ref="E38:F40"/>
    <mergeCell ref="G38:N38"/>
    <mergeCell ref="G39:H39"/>
    <mergeCell ref="I39:J39"/>
    <mergeCell ref="K39:L39"/>
    <mergeCell ref="A42:H42"/>
    <mergeCell ref="I42:L44"/>
    <mergeCell ref="M42:N44"/>
    <mergeCell ref="A43:C43"/>
    <mergeCell ref="D43:H43"/>
    <mergeCell ref="A44:C44"/>
    <mergeCell ref="D44:H44"/>
    <mergeCell ref="M39:N39"/>
    <mergeCell ref="G40:H40"/>
    <mergeCell ref="I40:J40"/>
    <mergeCell ref="K40:L40"/>
    <mergeCell ref="M40:N40"/>
    <mergeCell ref="A41:N41"/>
    <mergeCell ref="C50:L50"/>
    <mergeCell ref="M50:N50"/>
    <mergeCell ref="A46:N46"/>
    <mergeCell ref="A47:B47"/>
    <mergeCell ref="C47:L47"/>
    <mergeCell ref="M47:N47"/>
    <mergeCell ref="A48:B48"/>
    <mergeCell ref="C48:L48"/>
    <mergeCell ref="M48:N48"/>
    <mergeCell ref="A1:N2"/>
    <mergeCell ref="A57:N57"/>
    <mergeCell ref="A55:B55"/>
    <mergeCell ref="C55:L55"/>
    <mergeCell ref="M55:N55"/>
    <mergeCell ref="A56:B56"/>
    <mergeCell ref="C56:L56"/>
    <mergeCell ref="M56:N56"/>
    <mergeCell ref="A53:B53"/>
    <mergeCell ref="C53:L53"/>
    <mergeCell ref="M53:N53"/>
    <mergeCell ref="A54:B54"/>
    <mergeCell ref="C54:L54"/>
    <mergeCell ref="M54:N54"/>
    <mergeCell ref="A51:B51"/>
    <mergeCell ref="C51:L51"/>
    <mergeCell ref="M51:N51"/>
    <mergeCell ref="A52:B52"/>
    <mergeCell ref="C52:L52"/>
    <mergeCell ref="M52:N52"/>
    <mergeCell ref="A49:B49"/>
    <mergeCell ref="C49:L49"/>
    <mergeCell ref="M49:N49"/>
    <mergeCell ref="A50:B50"/>
  </mergeCells>
  <pageMargins left="0.7" right="0.7" top="0.75" bottom="0.75" header="0.3" footer="0.3"/>
  <pageSetup paperSize="256"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AHORRO DE ENERGIA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Diego Trujillo</cp:lastModifiedBy>
  <dcterms:created xsi:type="dcterms:W3CDTF">2013-01-17T16:31:39Z</dcterms:created>
  <dcterms:modified xsi:type="dcterms:W3CDTF">2013-01-17T20:05:18Z</dcterms:modified>
</cp:coreProperties>
</file>