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730" windowHeight="9600"/>
  </bookViews>
  <sheets>
    <sheet name="RECURSOS NATURALES" sheetId="1" r:id="rId1"/>
  </sheets>
  <externalReferences>
    <externalReference r:id="rId2"/>
  </externalReferences>
  <definedNames>
    <definedName name="abr_05">'[1]base S12005'!$G$1</definedName>
    <definedName name="ACT_CTE">'[1]base S12005'!$A$2</definedName>
    <definedName name="CAP_TRAB">'[1]base S12005'!$A$8</definedName>
    <definedName name="COST_TOT">'[1]base S12005'!$A$12</definedName>
    <definedName name="DATOS">#REF!</definedName>
    <definedName name="dic_04">'[1]base S12005'!$C$1</definedName>
    <definedName name="ene_05">'[1]base S12005'!$D$1</definedName>
    <definedName name="feb_05">'[1]base S12005'!$E$1</definedName>
    <definedName name="GRAFICOS">#REF!</definedName>
    <definedName name="GTO_OPER">'[1]base S12005'!$A$10</definedName>
    <definedName name="indicador">#REF!</definedName>
    <definedName name="INVENTARIO">'[1]base S12005'!$A$4</definedName>
    <definedName name="mar_05">'[1]base S12005'!$F$1</definedName>
    <definedName name="may_05">'[1]base S12005'!$H$1</definedName>
    <definedName name="nov_04">'[1]base S12005'!$B$1</definedName>
    <definedName name="PAS_CTE">'[1]base S12005'!$A$3</definedName>
    <definedName name="PATRIMONIO">'[1]base S12005'!$A$7</definedName>
    <definedName name="RAZON_CORRIENTE">[1]indicaS12005!$A$9</definedName>
    <definedName name="TOT_ACT">'[1]base S12005'!$A$6</definedName>
    <definedName name="TOT_PAS">'[1]base S12005'!$A$5</definedName>
    <definedName name="UTIL_NETA">'[1]base S12005'!$A$11</definedName>
    <definedName name="UTIL_OPER">'[1]base S12005'!$A$9</definedName>
  </definedNames>
  <calcPr calcId="145621"/>
</workbook>
</file>

<file path=xl/calcChain.xml><?xml version="1.0" encoding="utf-8"?>
<calcChain xmlns="http://schemas.openxmlformats.org/spreadsheetml/2006/main">
  <c r="M60" i="1" l="1"/>
  <c r="I53" i="1"/>
  <c r="H53" i="1"/>
  <c r="N53" i="1" s="1"/>
  <c r="I52" i="1"/>
  <c r="H52" i="1"/>
  <c r="N52" i="1" s="1"/>
  <c r="I51" i="1"/>
  <c r="H51" i="1"/>
  <c r="N51" i="1" s="1"/>
  <c r="I50" i="1"/>
  <c r="H50" i="1"/>
  <c r="N50" i="1" s="1"/>
  <c r="I49" i="1"/>
  <c r="H49" i="1"/>
  <c r="N49" i="1" s="1"/>
  <c r="I48" i="1"/>
  <c r="H48" i="1"/>
  <c r="N48" i="1" s="1"/>
  <c r="I47" i="1"/>
  <c r="H47" i="1"/>
  <c r="N47" i="1" s="1"/>
  <c r="I46" i="1"/>
  <c r="H46" i="1"/>
  <c r="N46" i="1" s="1"/>
  <c r="I45" i="1"/>
  <c r="H45" i="1"/>
  <c r="N45" i="1" s="1"/>
  <c r="I44" i="1"/>
  <c r="H44" i="1"/>
  <c r="N44" i="1" s="1"/>
  <c r="I43" i="1"/>
  <c r="H43" i="1"/>
  <c r="N43" i="1" s="1"/>
  <c r="I42" i="1"/>
  <c r="H42" i="1"/>
  <c r="N42" i="1" s="1"/>
  <c r="I41" i="1"/>
  <c r="H41" i="1"/>
  <c r="N41" i="1" s="1"/>
  <c r="I40" i="1"/>
  <c r="H40" i="1"/>
  <c r="N40" i="1" s="1"/>
  <c r="I39" i="1"/>
  <c r="H39" i="1"/>
  <c r="N39" i="1" s="1"/>
  <c r="I38" i="1"/>
  <c r="H38" i="1"/>
  <c r="N38" i="1" s="1"/>
  <c r="I37" i="1"/>
  <c r="H37" i="1"/>
  <c r="N37" i="1" s="1"/>
  <c r="I36" i="1"/>
  <c r="H36" i="1"/>
  <c r="N36" i="1" s="1"/>
  <c r="I35" i="1"/>
  <c r="E56" i="1" s="1"/>
  <c r="H35" i="1"/>
  <c r="N35" i="1" s="1"/>
</calcChain>
</file>

<file path=xl/sharedStrings.xml><?xml version="1.0" encoding="utf-8"?>
<sst xmlns="http://schemas.openxmlformats.org/spreadsheetml/2006/main" count="225" uniqueCount="143">
  <si>
    <t>NOMBRE DEL PROGRAMA:</t>
  </si>
  <si>
    <t>CONSERVACIÓN DE RECURSOS NATURALES</t>
  </si>
  <si>
    <t>FECHA DE CREACIÓN:</t>
  </si>
  <si>
    <t>ESPACIO PARA EL FORMATO DE LOS DOCUMENTOS APROBADOS</t>
  </si>
  <si>
    <t>1. OBJETIVO DEL PROGRAMA</t>
  </si>
  <si>
    <t xml:space="preserve">Establecer e implementar un programa ambiental para la conservación de suelos, recurso hídrico y flora en áreas de influencia de los procesos visiónales, misionales y de apoyo de EXFOR S.A. </t>
  </si>
  <si>
    <t>2. PROCESO(s) A LOS CUALES APLICA:</t>
  </si>
  <si>
    <t>3. ALCANCE</t>
  </si>
  <si>
    <t xml:space="preserve">Todos los procesos </t>
  </si>
  <si>
    <t>Definir las medidas de manejo y control ambiental que se adoptaran para la conservación del recurso hídrico, las cuales dependen de todo el personal de EXFOR S.A., desde el personal de las áreas administrativas hasta los trabajadores de campo, los cuales necesitan estar comprometidos con el programa, comprendiendo todas las actividades de la empresa tanto administrativas como productivas y de servicio.</t>
  </si>
  <si>
    <t>4. DEFINICIONES</t>
  </si>
  <si>
    <r>
      <rPr>
        <b/>
        <sz val="12"/>
        <rFont val="Arial"/>
        <family val="2"/>
      </rPr>
      <t>Agua:</t>
    </r>
    <r>
      <rPr>
        <sz val="12"/>
        <rFont val="Arial"/>
        <family val="2"/>
      </rPr>
      <t xml:space="preserve"> son los recursos hídricos que se encuentra en el área de influencia de actividades rurales, que se presentan en ríos, quebradas, lagos o humedales; y también se incluyen la que se usa en áreas administrativas provenientes de acueductos municipales. 
</t>
    </r>
    <r>
      <rPr>
        <b/>
        <sz val="12"/>
        <rFont val="Arial"/>
        <family val="2"/>
      </rPr>
      <t>Suelo:</t>
    </r>
    <r>
      <rPr>
        <sz val="12"/>
        <rFont val="Arial"/>
        <family val="2"/>
      </rPr>
      <t xml:space="preserve"> es la capa de tierra superficial que interactúa con las actividades que se desarrollan a cielo abierto.
</t>
    </r>
    <r>
      <rPr>
        <b/>
        <sz val="12"/>
        <rFont val="Arial"/>
        <family val="2"/>
      </rPr>
      <t>Flora:</t>
    </r>
    <r>
      <rPr>
        <sz val="12"/>
        <rFont val="Arial"/>
        <family val="2"/>
      </rPr>
      <t xml:space="preserve"> corresponde al recurso bosque vecino o inmerso como relicto dentro de las plantaciones forestales productoras, que cumple la función de zona forestal protectora de fuentes hídricas y vivienda de la fauna silvestre del lugar; no se contempla las especias vegetales que se desarrollan dentro de la plantación comercial producto de la regeneración natural, ya que esta se comporta como un cultivo, con excepción de arboles o arbustos que se encuentran desde el establecimiento.
</t>
    </r>
    <r>
      <rPr>
        <b/>
        <sz val="12"/>
        <rFont val="Arial"/>
        <family val="2"/>
      </rPr>
      <t>Impacto Ambiental:</t>
    </r>
    <r>
      <rPr>
        <sz val="12"/>
        <rFont val="Arial"/>
        <family val="2"/>
      </rPr>
      <t xml:space="preserve"> son los cambios en el medio ambiente, positivo o negativo, resultante de las actividades del hombre. Cualquier cambio en el medio ambiente, sea adverso o beneficioso, resultante de las actividades de la empresa.
</t>
    </r>
    <r>
      <rPr>
        <b/>
        <sz val="12"/>
        <rFont val="Arial"/>
        <family val="2"/>
      </rPr>
      <t>Prevenir:</t>
    </r>
    <r>
      <rPr>
        <sz val="12"/>
        <rFont val="Arial"/>
        <family val="2"/>
      </rPr>
      <t xml:space="preserve"> tomar acciones encaminadas a que no se genere el impacto ambiental
</t>
    </r>
    <r>
      <rPr>
        <b/>
        <sz val="12"/>
        <rFont val="Arial"/>
        <family val="2"/>
      </rPr>
      <t xml:space="preserve">Mitigar: </t>
    </r>
    <r>
      <rPr>
        <sz val="12"/>
        <rFont val="Arial"/>
        <family val="2"/>
      </rPr>
      <t xml:space="preserve">acciones para disminuir el impacto ambiental después de generado
</t>
    </r>
    <r>
      <rPr>
        <b/>
        <sz val="12"/>
        <rFont val="Arial"/>
        <family val="2"/>
      </rPr>
      <t>Compensar:</t>
    </r>
    <r>
      <rPr>
        <sz val="12"/>
        <rFont val="Arial"/>
        <family val="2"/>
      </rPr>
      <t xml:space="preserve"> acciones orientadas a subsanar o reponer recursos naturales impactados de forma negativa, aplica solamente a la reposición de la flora afectada en el desarrollo de las actividades de la empresa.
</t>
    </r>
    <r>
      <rPr>
        <b/>
        <sz val="12"/>
        <rFont val="Arial"/>
        <family val="2"/>
      </rPr>
      <t>Corregir:</t>
    </r>
    <r>
      <rPr>
        <sz val="12"/>
        <rFont val="Arial"/>
        <family val="2"/>
      </rPr>
      <t xml:space="preserve"> son actividades que se adoptan para cambiar la forma de intervención de los recursos naturales, con el fin eliminar los impactos ambientales negativos.
</t>
    </r>
    <r>
      <rPr>
        <b/>
        <sz val="12"/>
        <rFont val="Arial"/>
        <family val="2"/>
      </rPr>
      <t>Medio Ambiente:</t>
    </r>
    <r>
      <rPr>
        <sz val="12"/>
        <rFont val="Arial"/>
        <family val="2"/>
      </rPr>
      <t xml:space="preserve"> Entorno en el cual la organización opera, incluyendo el aire, agua, tierra, recursos naturales, flora, fauna, la comunidad y sus interrelaciones.
</t>
    </r>
    <r>
      <rPr>
        <b/>
        <sz val="12"/>
        <rFont val="Arial"/>
        <family val="2"/>
      </rPr>
      <t>Aspecto Ambiental:</t>
    </r>
    <r>
      <rPr>
        <sz val="12"/>
        <rFont val="Arial"/>
        <family val="2"/>
      </rPr>
      <t xml:space="preserve"> Elementos o productos de las actividades de la empresa en las que interactúa o tiene incidencia sobre el medio ambiente, incluyendo todo aquello que entra, a excepción de las materias primas, y todo aquello que sale, exceptuando los productos o servicios.</t>
    </r>
  </si>
  <si>
    <t>5.  ASPECTOS AMBIENTALES SIGNIFICATIVOS</t>
  </si>
  <si>
    <t>6. IMPACTOS</t>
  </si>
  <si>
    <t>Consumo de agua potable</t>
  </si>
  <si>
    <t>Agotamiento del recurso hídrico</t>
  </si>
  <si>
    <t>Generación de residuos ordinarios</t>
  </si>
  <si>
    <t>Contaminación de las fuentes hídricas</t>
  </si>
  <si>
    <t>Posibles derrames de hidrocarburos</t>
  </si>
  <si>
    <t>Contaminación del suelo y fuentes hídricas</t>
  </si>
  <si>
    <t>Posibles derrames de Productos químicos</t>
  </si>
  <si>
    <t>Consumo de agua de las fuentes hídricas</t>
  </si>
  <si>
    <t>Arrastre de madera por el suelo</t>
  </si>
  <si>
    <t>Compactación y remoción del suelo</t>
  </si>
  <si>
    <t>Generación de RESPEL</t>
  </si>
  <si>
    <t xml:space="preserve">Contaminación del suelo </t>
  </si>
  <si>
    <t>Traslado de animales con carga</t>
  </si>
  <si>
    <t>7. LÍDER DEL PROGRAMA:</t>
  </si>
  <si>
    <t>8. PARTICIPANTES</t>
  </si>
  <si>
    <t>9. LEGISLACIÓN APLICABLE</t>
  </si>
  <si>
    <t>Coordinador SISOMA</t>
  </si>
  <si>
    <t>Todos los procesos y partes interesadas.</t>
  </si>
  <si>
    <r>
      <t>Ver Matriz de Requisitos Legales Cod:</t>
    </r>
    <r>
      <rPr>
        <b/>
        <i/>
        <sz val="12"/>
        <color indexed="10"/>
        <rFont val="Arial"/>
        <family val="2"/>
      </rPr>
      <t xml:space="preserve"> 60-1000-XX</t>
    </r>
  </si>
  <si>
    <t>10. ENFOQUE DEL PROGRAMA AL SISTEMA DE GESTIÓN EN SISOMA</t>
  </si>
  <si>
    <t xml:space="preserve">10.1 OBJETIVOS DEL SISTEMA DE GESTIÓN </t>
  </si>
  <si>
    <t>10.2 INDICADORES</t>
  </si>
  <si>
    <t>10.3 METAS</t>
  </si>
  <si>
    <t>10.4 CUMPL</t>
  </si>
  <si>
    <t>10.5 SEGUIMIENTO</t>
  </si>
  <si>
    <t>Mantener programas de gestión ambiental y conservación de recursos naturales</t>
  </si>
  <si>
    <t># de Reportes de afectación a recursos naturales</t>
  </si>
  <si>
    <t>&lt;5</t>
  </si>
  <si>
    <t>Semestral</t>
  </si>
  <si>
    <t>(# de fuentes hídricas que cuentan con franjas de protección delimitadas/# de fuentes hídricas del área de influencia de las actividades)*100</t>
  </si>
  <si>
    <t xml:space="preserve">(# fuentes hídricas mitigadas/# fuentes hídricas impactadas)*100 </t>
  </si>
  <si>
    <t xml:space="preserve">(# bosques naturales mitigadas/#  bosques naturales impactadas)*100 </t>
  </si>
  <si>
    <t>((m3 de consumo de agua en el mes 1 - m3 de consumo de agua en el mes 12)/m3 de consumo de agua en el mes 1))*100</t>
  </si>
  <si>
    <t>&gt;15</t>
  </si>
  <si>
    <t>Trimestral</t>
  </si>
  <si>
    <t>(# de lotes aprovechados con obras de mitigación al suelo/# de lotes aprovechados)*100</t>
  </si>
  <si>
    <t>11. PLAN DE ACCIÓN PARA ALCANZAR LOS OBJETIVOS DEL SISTEMA DE GESTIÓN SEGÚN EL PROGRAMA</t>
  </si>
  <si>
    <t>ACTIVIDAD</t>
  </si>
  <si>
    <t xml:space="preserve">TIPO DE </t>
  </si>
  <si>
    <t>UNIDAD</t>
  </si>
  <si>
    <t>PLANEADAS</t>
  </si>
  <si>
    <t>EJECUT</t>
  </si>
  <si>
    <t>% EJECUT</t>
  </si>
  <si>
    <t>% PONDER</t>
  </si>
  <si>
    <t>CUANDO</t>
  </si>
  <si>
    <t>RESPONSABLE</t>
  </si>
  <si>
    <t>COSTO ($)</t>
  </si>
  <si>
    <t>ESTADO</t>
  </si>
  <si>
    <t>ACCIÓN</t>
  </si>
  <si>
    <t>INICIO</t>
  </si>
  <si>
    <t>FIN</t>
  </si>
  <si>
    <t>Identificación de la cartografía o plano del área de trabajo (cauces, nacimientos, puntos de captación del agua para servicio de las labores, así como identificar y caracterizar las fuentes y conducciones del agua en el sitio, bosques naturales y asentamientos humanos)</t>
  </si>
  <si>
    <t>Prevenir</t>
  </si>
  <si>
    <t>Planos</t>
  </si>
  <si>
    <t>Sep-2012</t>
  </si>
  <si>
    <t>Dic-2012</t>
  </si>
  <si>
    <t>Coor SISOMA</t>
  </si>
  <si>
    <t>Verificación en campo de las condiciones ambientales</t>
  </si>
  <si>
    <t>E.I.A.</t>
  </si>
  <si>
    <t>Ene-2013</t>
  </si>
  <si>
    <t>Mar-2013</t>
  </si>
  <si>
    <t>Coor Operativo,  Coor SISOMA,         Monitor                 Supervisor</t>
  </si>
  <si>
    <t xml:space="preserve">Capacitación en Uso eficiente y ahorro de agua al 100% de los trabajadores </t>
  </si>
  <si>
    <t>Capacitaiones</t>
  </si>
  <si>
    <t>Nov-2012</t>
  </si>
  <si>
    <t xml:space="preserve">Coor SISOMA        </t>
  </si>
  <si>
    <t>Socialización del Programa</t>
  </si>
  <si>
    <t>Socializaciones</t>
  </si>
  <si>
    <t>Coor SISOMA                        Supervisor</t>
  </si>
  <si>
    <t>Designar el personal responsable en cada uno de los sitios de trabajo.</t>
  </si>
  <si>
    <t>Personas</t>
  </si>
  <si>
    <t>Coor SISOMA        Coor Operativo</t>
  </si>
  <si>
    <t>Inspecciones ambientales para determinar fugas o perdidas de agua en las instalaciones administrativas</t>
  </si>
  <si>
    <t>Inspecciones</t>
  </si>
  <si>
    <t>Sep-2013</t>
  </si>
  <si>
    <t xml:space="preserve">Implementación de medidas de ahorro en cada unidad sanitaria </t>
  </si>
  <si>
    <t>Medidas</t>
  </si>
  <si>
    <t>Implementar avisos de sensibilización en ahorro de agua.</t>
  </si>
  <si>
    <t>Avisos</t>
  </si>
  <si>
    <t>Análisis de consumo en recibos de agua para evidenciar ahorro</t>
  </si>
  <si>
    <t>Consumo</t>
  </si>
  <si>
    <t>Capacitación en Importancia de conservación de los recursos naturales al 100% de los trabajadores de la empresa</t>
  </si>
  <si>
    <t>Implementar Mecanismos de Sensibilización  en conservación de fauna silvestre al 100% de los trabajadores de campo</t>
  </si>
  <si>
    <t>Mecanismos</t>
  </si>
  <si>
    <t>Implementar Mecanismos de Sensibilización en conservación y mitigación de impactos al recurso suelos al 100% de los trabajadores de campo</t>
  </si>
  <si>
    <t>Implementar Mecanismos de Sensibilización en conservación y mitigación de impactos al recurso Flora al 100% de los trabajadores en campo</t>
  </si>
  <si>
    <t>Implementar Mecanismos de Sensibilización en conservación y mitigación de impactos al recurso Agua al 100% de los trabajadores de campo</t>
  </si>
  <si>
    <t>Realizar mitigación al suelo en el 100% de los lotes aprovechados</t>
  </si>
  <si>
    <t>Mitigaciones</t>
  </si>
  <si>
    <t>Supervisor</t>
  </si>
  <si>
    <t>Delimitar margen de Protección en las fuentes hídricas en 100% de los lotes plantados</t>
  </si>
  <si>
    <t>Mitigar</t>
  </si>
  <si>
    <t>Margenes</t>
  </si>
  <si>
    <t>Realizar mitigación en el 100% de las fuentes hídricas impactadas</t>
  </si>
  <si>
    <t>Realizar mitigación en el 100% de los bosques naturales impactados</t>
  </si>
  <si>
    <t>Controlar y mitigar el 100% de los derrames de productos químicos</t>
  </si>
  <si>
    <t>Controles y mitigaciones</t>
  </si>
  <si>
    <t>12. SEGUIMIENTO Y EVALUACIÓN</t>
  </si>
  <si>
    <t>12.1 EFICIENCIA EN EL CUMPLIMIENTO DEL PLAN DE ACCIÓN</t>
  </si>
  <si>
    <t>12.2 CUMPLIMIENTO DEL PLAN DE ACCIÓN TRIMESTRALMENTE</t>
  </si>
  <si>
    <t>Diciembre</t>
  </si>
  <si>
    <t>Marzo</t>
  </si>
  <si>
    <t>Junio</t>
  </si>
  <si>
    <t>Septiembre</t>
  </si>
  <si>
    <t xml:space="preserve">13. TIEMPO DE EJECUCIÓN </t>
  </si>
  <si>
    <t>14. PRESUPUESTO</t>
  </si>
  <si>
    <t>13.1 FECHA DE INICIO (MM/AAAA)</t>
  </si>
  <si>
    <t>13.2 FECHA LIMITE (MM/AAAA)</t>
  </si>
  <si>
    <t>16. DOCUMENTOS GENERADOS DURANTE EL PROGRAMA DE GESTIÓN</t>
  </si>
  <si>
    <t>TIPO DE DOCUMENTO</t>
  </si>
  <si>
    <t>NOMBRE DEL DOCUMENTO</t>
  </si>
  <si>
    <t>CÓDIGO</t>
  </si>
  <si>
    <t>Procedimiento</t>
  </si>
  <si>
    <t>Planeación Integrada</t>
  </si>
  <si>
    <t>Matriz</t>
  </si>
  <si>
    <t>Requisitos Legales</t>
  </si>
  <si>
    <t xml:space="preserve">Identificación de Aspectos Ambientales y Valoración de Impactos Ambientales </t>
  </si>
  <si>
    <t>Formato</t>
  </si>
  <si>
    <t>Acta de visita a campo</t>
  </si>
  <si>
    <t>Reportes Ambientales</t>
  </si>
  <si>
    <t>Listado de Asistencia</t>
  </si>
  <si>
    <t>Acta de Reuniones</t>
  </si>
  <si>
    <t>Recibo y Entrega de Lotes</t>
  </si>
  <si>
    <t>Documento</t>
  </si>
  <si>
    <t>Manual de Control, Manejo y Mitigación de Impactos Ambientales</t>
  </si>
  <si>
    <t>Recivos de Consumo de Agua</t>
  </si>
  <si>
    <t>Lista de Chequeo</t>
  </si>
  <si>
    <t>Inspecciones Locativas</t>
  </si>
  <si>
    <t>Programa de Capacitación y Entrenamiento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</si>
</sst>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18" x14ac:knownFonts="1">
    <font>
      <sz val="11"/>
      <color theme="1"/>
      <name val="Calibri"/>
      <family val="2"/>
      <scheme val="minor"/>
    </font>
    <font>
      <sz val="11"/>
      <color theme="1"/>
      <name val="Calibri"/>
      <family val="2"/>
      <scheme val="minor"/>
    </font>
    <font>
      <sz val="12"/>
      <name val="Arial"/>
      <family val="2"/>
    </font>
    <font>
      <b/>
      <sz val="12"/>
      <name val="Arial"/>
      <family val="2"/>
    </font>
    <font>
      <sz val="22"/>
      <color rgb="FFFF0000"/>
      <name val="Arial"/>
      <family val="2"/>
    </font>
    <font>
      <b/>
      <sz val="12"/>
      <color theme="0"/>
      <name val="Arial"/>
      <family val="2"/>
    </font>
    <font>
      <sz val="11"/>
      <color theme="1"/>
      <name val="Comic Sans MS"/>
      <family val="2"/>
    </font>
    <font>
      <b/>
      <i/>
      <sz val="12"/>
      <color indexed="10"/>
      <name val="Arial"/>
      <family val="2"/>
    </font>
    <font>
      <b/>
      <sz val="11"/>
      <name val="Arial"/>
      <family val="2"/>
    </font>
    <font>
      <sz val="14"/>
      <name val="Arial"/>
      <family val="2"/>
    </font>
    <font>
      <sz val="11"/>
      <name val="Arial"/>
      <family val="2"/>
    </font>
    <font>
      <sz val="8"/>
      <name val="Arial"/>
      <family val="2"/>
    </font>
    <font>
      <sz val="7"/>
      <name val="Arial"/>
      <family val="2"/>
    </font>
    <font>
      <sz val="10"/>
      <name val="Arial"/>
      <family val="2"/>
    </font>
    <font>
      <sz val="12"/>
      <color theme="0"/>
      <name val="Arial"/>
      <family val="2"/>
    </font>
    <font>
      <b/>
      <sz val="14"/>
      <name val="Arial"/>
      <family val="2"/>
    </font>
    <font>
      <b/>
      <sz val="18"/>
      <name val="Arial"/>
      <family val="2"/>
    </font>
    <font>
      <sz val="10"/>
      <name val="Arial"/>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499984740745262"/>
        <bgColor indexed="64"/>
      </patternFill>
    </fill>
    <fill>
      <patternFill patternType="solid">
        <fgColor theme="3" tint="0.59999389629810485"/>
        <bgColor indexed="64"/>
      </patternFill>
    </fill>
    <fill>
      <patternFill patternType="solid">
        <fgColor rgb="FFFFFF99"/>
        <bgColor indexed="64"/>
      </patternFill>
    </fill>
  </fills>
  <borders count="5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0">
    <xf numFmtId="0" fontId="0" fillId="0" borderId="0"/>
    <xf numFmtId="9" fontId="1" fillId="0" borderId="0" applyFont="0" applyFill="0" applyBorder="0" applyAlignment="0" applyProtection="0"/>
    <xf numFmtId="0" fontId="6" fillId="0" borderId="0"/>
    <xf numFmtId="0" fontId="13" fillId="0" borderId="0"/>
    <xf numFmtId="0" fontId="1" fillId="0" borderId="0"/>
    <xf numFmtId="0" fontId="13" fillId="0" borderId="0"/>
    <xf numFmtId="0" fontId="13" fillId="0" borderId="0"/>
    <xf numFmtId="0" fontId="17" fillId="0" borderId="0"/>
    <xf numFmtId="9" fontId="13" fillId="0" borderId="0" applyFont="0" applyFill="0" applyBorder="0" applyAlignment="0" applyProtection="0"/>
    <xf numFmtId="9" fontId="13" fillId="0" borderId="0" applyFont="0" applyFill="0" applyBorder="0" applyAlignment="0" applyProtection="0"/>
  </cellStyleXfs>
  <cellXfs count="160">
    <xf numFmtId="0" fontId="0" fillId="0" borderId="0" xfId="0"/>
    <xf numFmtId="0" fontId="2" fillId="2" borderId="0" xfId="0" applyFont="1" applyFill="1"/>
    <xf numFmtId="0" fontId="2" fillId="0" borderId="0" xfId="0" applyFont="1"/>
    <xf numFmtId="0" fontId="2" fillId="4" borderId="0" xfId="0" applyFont="1" applyFill="1"/>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2" fillId="0" borderId="0" xfId="0" applyFont="1" applyFill="1"/>
    <xf numFmtId="0" fontId="3" fillId="6" borderId="7" xfId="0" applyFont="1" applyFill="1" applyBorder="1" applyAlignment="1">
      <alignment horizontal="center"/>
    </xf>
    <xf numFmtId="0" fontId="2" fillId="0" borderId="7" xfId="0" applyFont="1" applyFill="1" applyBorder="1" applyAlignment="1">
      <alignment horizontal="center" vertical="center" wrapText="1"/>
    </xf>
    <xf numFmtId="1" fontId="2" fillId="0" borderId="7" xfId="0" applyNumberFormat="1" applyFont="1" applyFill="1" applyBorder="1" applyAlignment="1">
      <alignment horizontal="center" vertical="center" wrapText="1"/>
    </xf>
    <xf numFmtId="0" fontId="2" fillId="0" borderId="7" xfId="0" applyFont="1" applyBorder="1"/>
    <xf numFmtId="9" fontId="2" fillId="0" borderId="7" xfId="1" applyFont="1" applyFill="1" applyBorder="1" applyAlignment="1">
      <alignment horizontal="center" vertical="center" wrapText="1"/>
    </xf>
    <xf numFmtId="0" fontId="3" fillId="6" borderId="29" xfId="0" applyFont="1" applyFill="1" applyBorder="1" applyAlignment="1">
      <alignment horizontal="center" vertical="center"/>
    </xf>
    <xf numFmtId="0" fontId="3" fillId="6" borderId="35" xfId="0" applyFont="1" applyFill="1" applyBorder="1" applyAlignment="1">
      <alignment horizontal="center" vertical="center"/>
    </xf>
    <xf numFmtId="0" fontId="3" fillId="6" borderId="33" xfId="0" applyFont="1" applyFill="1" applyBorder="1" applyAlignment="1">
      <alignment horizontal="center" vertical="center" wrapText="1"/>
    </xf>
    <xf numFmtId="0" fontId="8" fillId="7" borderId="11" xfId="0" applyFont="1" applyFill="1" applyBorder="1" applyAlignment="1">
      <alignment horizontal="center" vertical="center"/>
    </xf>
    <xf numFmtId="0" fontId="2" fillId="0" borderId="27" xfId="0" applyFont="1" applyFill="1" applyBorder="1" applyAlignment="1">
      <alignment horizontal="center" vertical="center" wrapText="1"/>
    </xf>
    <xf numFmtId="0" fontId="9" fillId="0" borderId="27" xfId="0" applyFont="1" applyFill="1" applyBorder="1" applyAlignment="1">
      <alignment horizontal="center" vertical="center" wrapText="1"/>
    </xf>
    <xf numFmtId="9" fontId="2" fillId="0" borderId="27" xfId="1" applyNumberFormat="1" applyFont="1" applyFill="1" applyBorder="1" applyAlignment="1">
      <alignment horizontal="center" vertical="center"/>
    </xf>
    <xf numFmtId="10" fontId="2" fillId="0" borderId="27" xfId="1" applyNumberFormat="1" applyFont="1" applyBorder="1" applyAlignment="1">
      <alignment horizontal="center" vertical="center"/>
    </xf>
    <xf numFmtId="49" fontId="2" fillId="0" borderId="27"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0" fontId="2" fillId="0" borderId="31" xfId="0" applyFont="1" applyBorder="1" applyAlignment="1">
      <alignment horizontal="center" vertical="center"/>
    </xf>
    <xf numFmtId="0" fontId="10" fillId="0" borderId="0" xfId="0" applyFont="1" applyBorder="1"/>
    <xf numFmtId="0" fontId="8" fillId="7" borderId="39" xfId="0" applyFont="1" applyFill="1" applyBorder="1" applyAlignment="1">
      <alignment horizontal="center" vertical="center"/>
    </xf>
    <xf numFmtId="0" fontId="2" fillId="0" borderId="16" xfId="0" applyFont="1" applyFill="1" applyBorder="1" applyAlignment="1">
      <alignment horizontal="center" vertical="center" wrapText="1"/>
    </xf>
    <xf numFmtId="0" fontId="9" fillId="0" borderId="16" xfId="0" applyFont="1" applyFill="1" applyBorder="1" applyAlignment="1">
      <alignment horizontal="center" vertical="center" wrapText="1"/>
    </xf>
    <xf numFmtId="9" fontId="2" fillId="0" borderId="7" xfId="1" applyNumberFormat="1" applyFont="1" applyFill="1" applyBorder="1" applyAlignment="1">
      <alignment horizontal="center" vertical="center"/>
    </xf>
    <xf numFmtId="10" fontId="2" fillId="0" borderId="7" xfId="1" applyNumberFormat="1" applyFont="1" applyBorder="1" applyAlignment="1">
      <alignment horizontal="center" vertical="center"/>
    </xf>
    <xf numFmtId="49" fontId="2" fillId="0" borderId="7" xfId="0" applyNumberFormat="1" applyFont="1" applyFill="1" applyBorder="1" applyAlignment="1">
      <alignment horizontal="center" vertical="center"/>
    </xf>
    <xf numFmtId="164" fontId="2" fillId="0" borderId="7" xfId="0" applyNumberFormat="1" applyFont="1" applyFill="1" applyBorder="1" applyAlignment="1">
      <alignment horizontal="center" vertical="center"/>
    </xf>
    <xf numFmtId="0" fontId="2" fillId="0" borderId="40" xfId="0" applyFont="1" applyBorder="1" applyAlignment="1">
      <alignment horizontal="center" vertical="center"/>
    </xf>
    <xf numFmtId="0" fontId="11" fillId="0" borderId="7"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9" fillId="0" borderId="3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13" fillId="0" borderId="14"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8" fillId="7" borderId="42" xfId="0" applyFont="1" applyFill="1" applyBorder="1" applyAlignment="1">
      <alignment horizontal="center" vertical="center"/>
    </xf>
    <xf numFmtId="0" fontId="2" fillId="0" borderId="43"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9" fillId="0" borderId="43" xfId="0" applyFont="1" applyFill="1" applyBorder="1" applyAlignment="1">
      <alignment horizontal="center" vertical="center" wrapText="1"/>
    </xf>
    <xf numFmtId="9" fontId="2" fillId="0" borderId="43" xfId="1" applyNumberFormat="1" applyFont="1" applyFill="1" applyBorder="1" applyAlignment="1">
      <alignment horizontal="center" vertical="center"/>
    </xf>
    <xf numFmtId="10" fontId="2" fillId="0" borderId="43" xfId="1" applyNumberFormat="1" applyFont="1" applyBorder="1" applyAlignment="1">
      <alignment horizontal="center" vertical="center"/>
    </xf>
    <xf numFmtId="49" fontId="2" fillId="0" borderId="43"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0" fontId="2" fillId="0" borderId="44" xfId="0" applyFont="1" applyBorder="1" applyAlignment="1">
      <alignment horizontal="center" vertical="center"/>
    </xf>
    <xf numFmtId="0" fontId="2" fillId="0" borderId="0" xfId="0" applyFont="1" applyFill="1" applyBorder="1"/>
    <xf numFmtId="0" fontId="2" fillId="0" borderId="0" xfId="0" applyFont="1" applyFill="1" applyBorder="1" applyAlignment="1">
      <alignment horizontal="left" vertical="center"/>
    </xf>
    <xf numFmtId="0" fontId="2" fillId="0" borderId="0" xfId="0" applyFont="1" applyAlignment="1">
      <alignment horizontal="left" vertical="center"/>
    </xf>
    <xf numFmtId="0" fontId="2" fillId="0" borderId="50"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50" xfId="0" applyFont="1" applyBorder="1" applyAlignment="1">
      <alignment horizontal="left" vertical="center" wrapText="1"/>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2" fillId="2" borderId="0" xfId="0" applyFont="1" applyFill="1" applyAlignment="1">
      <alignment horizontal="center"/>
    </xf>
    <xf numFmtId="0" fontId="2" fillId="2" borderId="9" xfId="0" applyFont="1" applyFill="1" applyBorder="1" applyAlignment="1">
      <alignment horizontal="center"/>
    </xf>
    <xf numFmtId="0" fontId="2" fillId="0" borderId="4" xfId="0" applyFont="1" applyBorder="1" applyAlignment="1">
      <alignment horizontal="center"/>
    </xf>
    <xf numFmtId="0" fontId="2" fillId="0" borderId="49"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9" xfId="0" applyFont="1" applyBorder="1" applyAlignment="1">
      <alignment horizontal="left" vertical="center" wrapText="1"/>
    </xf>
    <xf numFmtId="0" fontId="2" fillId="0" borderId="7" xfId="0" applyFont="1" applyBorder="1" applyAlignment="1">
      <alignment horizontal="left" vertical="center" wrapText="1"/>
    </xf>
    <xf numFmtId="0" fontId="2" fillId="0" borderId="40" xfId="0" applyFont="1" applyBorder="1" applyAlignment="1">
      <alignment horizontal="left" vertical="center" wrapText="1"/>
    </xf>
    <xf numFmtId="0" fontId="5" fillId="5" borderId="33" xfId="0" applyFont="1" applyFill="1" applyBorder="1" applyAlignment="1">
      <alignment horizontal="center"/>
    </xf>
    <xf numFmtId="0" fontId="14" fillId="5" borderId="33" xfId="0" applyFont="1" applyFill="1" applyBorder="1" applyAlignment="1">
      <alignment horizontal="center"/>
    </xf>
    <xf numFmtId="0" fontId="14" fillId="5" borderId="7" xfId="0" applyFont="1" applyFill="1" applyBorder="1" applyAlignment="1">
      <alignment horizontal="center"/>
    </xf>
    <xf numFmtId="0" fontId="3" fillId="6" borderId="47" xfId="0" applyFont="1" applyFill="1" applyBorder="1" applyAlignment="1">
      <alignment horizontal="center"/>
    </xf>
    <xf numFmtId="0" fontId="3" fillId="6" borderId="48" xfId="0" applyFont="1" applyFill="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2" fillId="0" borderId="26" xfId="0" applyFont="1" applyFill="1" applyBorder="1" applyAlignment="1">
      <alignment horizontal="center" vertical="center" wrapText="1"/>
    </xf>
    <xf numFmtId="0" fontId="2" fillId="0" borderId="31" xfId="0" applyFont="1" applyFill="1" applyBorder="1" applyAlignment="1">
      <alignment horizontal="center" vertical="center" wrapText="1"/>
    </xf>
    <xf numFmtId="9" fontId="2" fillId="2" borderId="7" xfId="1" applyNumberFormat="1" applyFont="1" applyFill="1" applyBorder="1" applyAlignment="1">
      <alignment horizontal="center"/>
    </xf>
    <xf numFmtId="0" fontId="2" fillId="2" borderId="15" xfId="0" applyFont="1" applyFill="1" applyBorder="1" applyAlignment="1">
      <alignment horizontal="center"/>
    </xf>
    <xf numFmtId="0" fontId="5" fillId="5" borderId="7" xfId="0" applyFont="1" applyFill="1" applyBorder="1" applyAlignment="1">
      <alignment horizontal="center" vertical="center"/>
    </xf>
    <xf numFmtId="164" fontId="3" fillId="6" borderId="7" xfId="0" applyNumberFormat="1" applyFont="1" applyFill="1" applyBorder="1" applyAlignment="1">
      <alignment horizontal="center" vertical="center"/>
    </xf>
    <xf numFmtId="0" fontId="3" fillId="6" borderId="7" xfId="0" applyFont="1" applyFill="1" applyBorder="1" applyAlignment="1">
      <alignment horizontal="center" vertical="center" wrapText="1"/>
    </xf>
    <xf numFmtId="17" fontId="2" fillId="2" borderId="7" xfId="0" applyNumberFormat="1" applyFont="1" applyFill="1" applyBorder="1" applyAlignment="1">
      <alignment horizontal="center"/>
    </xf>
    <xf numFmtId="0" fontId="2" fillId="2" borderId="7" xfId="0" applyFont="1" applyFill="1" applyBorder="1" applyAlignment="1">
      <alignment horizontal="center"/>
    </xf>
    <xf numFmtId="0" fontId="15" fillId="6" borderId="7" xfId="0" applyFont="1" applyFill="1" applyBorder="1" applyAlignment="1">
      <alignment horizontal="center" vertical="center" wrapText="1"/>
    </xf>
    <xf numFmtId="9" fontId="16" fillId="7" borderId="34" xfId="1" applyFont="1" applyFill="1" applyBorder="1" applyAlignment="1">
      <alignment horizontal="center" vertical="center"/>
    </xf>
    <xf numFmtId="9" fontId="16" fillId="7" borderId="37" xfId="1" applyFont="1" applyFill="1" applyBorder="1" applyAlignment="1">
      <alignment horizontal="center" vertical="center"/>
    </xf>
    <xf numFmtId="9" fontId="16" fillId="7" borderId="24" xfId="1" applyFont="1" applyFill="1" applyBorder="1" applyAlignment="1">
      <alignment horizontal="center" vertical="center"/>
    </xf>
    <xf numFmtId="9" fontId="16" fillId="7" borderId="45" xfId="1" applyFont="1" applyFill="1" applyBorder="1" applyAlignment="1">
      <alignment horizontal="center" vertical="center"/>
    </xf>
    <xf numFmtId="9" fontId="16" fillId="7" borderId="46" xfId="1" applyFont="1" applyFill="1" applyBorder="1" applyAlignment="1">
      <alignment horizontal="center" vertical="center"/>
    </xf>
    <xf numFmtId="9" fontId="16" fillId="7" borderId="21" xfId="1" applyFont="1" applyFill="1" applyBorder="1" applyAlignment="1">
      <alignment horizontal="center" vertical="center"/>
    </xf>
    <xf numFmtId="0" fontId="3" fillId="6" borderId="7" xfId="0" applyFont="1" applyFill="1" applyBorder="1" applyAlignment="1">
      <alignment horizontal="center" vertical="center"/>
    </xf>
    <xf numFmtId="0" fontId="3" fillId="7" borderId="7" xfId="0" applyFont="1" applyFill="1" applyBorder="1" applyAlignment="1">
      <alignment horizontal="center"/>
    </xf>
    <xf numFmtId="0" fontId="3" fillId="7" borderId="7" xfId="0" applyFont="1" applyFill="1" applyBorder="1" applyAlignment="1">
      <alignment horizontal="center" wrapText="1"/>
    </xf>
    <xf numFmtId="0" fontId="2" fillId="0" borderId="7" xfId="0" applyFont="1" applyFill="1" applyBorder="1" applyAlignment="1">
      <alignment horizontal="left" vertical="center" wrapText="1"/>
    </xf>
    <xf numFmtId="0" fontId="2" fillId="0" borderId="43" xfId="0" applyFont="1" applyFill="1" applyBorder="1" applyAlignment="1">
      <alignment horizontal="left" vertical="center" wrapText="1"/>
    </xf>
    <xf numFmtId="0" fontId="5" fillId="0" borderId="0" xfId="0" applyFont="1" applyFill="1" applyBorder="1" applyAlignment="1">
      <alignment horizontal="center" vertical="center"/>
    </xf>
    <xf numFmtId="0" fontId="5" fillId="5" borderId="7" xfId="0" applyFont="1" applyFill="1" applyBorder="1" applyAlignment="1">
      <alignment horizontal="center"/>
    </xf>
    <xf numFmtId="0" fontId="2" fillId="0" borderId="14"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3" fillId="6" borderId="27" xfId="0" applyFont="1" applyFill="1" applyBorder="1" applyAlignment="1">
      <alignment horizontal="center" vertical="center"/>
    </xf>
    <xf numFmtId="0" fontId="3" fillId="6" borderId="33" xfId="0" applyFont="1" applyFill="1" applyBorder="1" applyAlignment="1">
      <alignment horizontal="center" vertical="center"/>
    </xf>
    <xf numFmtId="0" fontId="3" fillId="6" borderId="31" xfId="0" applyFont="1" applyFill="1" applyBorder="1" applyAlignment="1">
      <alignment horizontal="center" vertical="center"/>
    </xf>
    <xf numFmtId="0" fontId="3" fillId="6" borderId="38" xfId="0" applyFont="1" applyFill="1" applyBorder="1" applyAlignment="1">
      <alignment horizontal="center" vertical="center"/>
    </xf>
    <xf numFmtId="0" fontId="2" fillId="0" borderId="27" xfId="0" applyFont="1" applyFill="1" applyBorder="1" applyAlignment="1">
      <alignment horizontal="left"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5" fillId="5" borderId="3" xfId="0" applyFont="1" applyFill="1" applyBorder="1" applyAlignment="1">
      <alignment horizontal="center"/>
    </xf>
    <xf numFmtId="0" fontId="5" fillId="5" borderId="0" xfId="0" applyFont="1" applyFill="1" applyBorder="1" applyAlignment="1">
      <alignment horizontal="center"/>
    </xf>
    <xf numFmtId="0" fontId="5" fillId="5" borderId="23" xfId="0" applyFont="1" applyFill="1" applyBorder="1" applyAlignment="1">
      <alignment horizontal="center"/>
    </xf>
    <xf numFmtId="0" fontId="3" fillId="6" borderId="26" xfId="0" applyFont="1" applyFill="1" applyBorder="1" applyAlignment="1">
      <alignment horizontal="center" vertical="center"/>
    </xf>
    <xf numFmtId="0" fontId="3" fillId="6" borderId="28" xfId="0" applyFont="1" applyFill="1" applyBorder="1" applyAlignment="1">
      <alignment horizontal="center" vertical="center"/>
    </xf>
    <xf numFmtId="0" fontId="3" fillId="6" borderId="32" xfId="0" applyFont="1" applyFill="1" applyBorder="1" applyAlignment="1">
      <alignment horizontal="center" vertical="center"/>
    </xf>
    <xf numFmtId="0" fontId="3" fillId="6" borderId="34" xfId="0" applyFont="1" applyFill="1" applyBorder="1" applyAlignment="1">
      <alignment horizontal="center" vertical="center"/>
    </xf>
    <xf numFmtId="0" fontId="3" fillId="6" borderId="29" xfId="0" applyFont="1" applyFill="1" applyBorder="1" applyAlignment="1">
      <alignment horizontal="center" vertical="center"/>
    </xf>
    <xf numFmtId="0" fontId="3" fillId="6" borderId="36" xfId="0" applyFont="1" applyFill="1" applyBorder="1" applyAlignment="1">
      <alignment horizontal="center" vertical="center"/>
    </xf>
    <xf numFmtId="0" fontId="3" fillId="6" borderId="30" xfId="0" applyFont="1" applyFill="1" applyBorder="1" applyAlignment="1">
      <alignment horizontal="center" vertical="center"/>
    </xf>
    <xf numFmtId="0" fontId="3" fillId="6" borderId="37" xfId="0" applyFont="1" applyFill="1" applyBorder="1" applyAlignment="1">
      <alignment horizontal="center" vertical="center"/>
    </xf>
    <xf numFmtId="0" fontId="3" fillId="6" borderId="27" xfId="0" applyFont="1" applyFill="1" applyBorder="1" applyAlignment="1">
      <alignment horizontal="center" vertical="center" wrapText="1"/>
    </xf>
    <xf numFmtId="0" fontId="5" fillId="5" borderId="1" xfId="0" applyFont="1" applyFill="1" applyBorder="1" applyAlignment="1">
      <alignment horizontal="center"/>
    </xf>
    <xf numFmtId="0" fontId="5" fillId="5" borderId="6" xfId="0" applyFont="1" applyFill="1" applyBorder="1" applyAlignment="1">
      <alignment horizontal="center"/>
    </xf>
    <xf numFmtId="0" fontId="5" fillId="5" borderId="4" xfId="0" applyFont="1" applyFill="1" applyBorder="1" applyAlignment="1">
      <alignment horizontal="center"/>
    </xf>
    <xf numFmtId="0" fontId="5" fillId="5" borderId="2" xfId="0" applyFont="1" applyFill="1" applyBorder="1" applyAlignment="1">
      <alignment horizontal="center"/>
    </xf>
    <xf numFmtId="0" fontId="3" fillId="6" borderId="20" xfId="0" applyFont="1" applyFill="1" applyBorder="1" applyAlignment="1">
      <alignment horizontal="center"/>
    </xf>
    <xf numFmtId="0" fontId="3" fillId="6" borderId="21" xfId="0" applyFont="1" applyFill="1" applyBorder="1" applyAlignment="1">
      <alignment horizontal="center"/>
    </xf>
    <xf numFmtId="0" fontId="3" fillId="6" borderId="22" xfId="0" applyFont="1" applyFill="1" applyBorder="1" applyAlignment="1">
      <alignment horizontal="center"/>
    </xf>
    <xf numFmtId="0" fontId="3" fillId="6" borderId="23" xfId="0" applyFont="1" applyFill="1" applyBorder="1" applyAlignment="1">
      <alignment horizontal="center"/>
    </xf>
    <xf numFmtId="0" fontId="3" fillId="7" borderId="3" xfId="0" applyFont="1" applyFill="1" applyBorder="1" applyAlignment="1">
      <alignment horizontal="center" vertical="center"/>
    </xf>
    <xf numFmtId="0" fontId="3" fillId="7" borderId="22" xfId="0" applyFont="1" applyFill="1" applyBorder="1" applyAlignment="1">
      <alignment horizontal="center" vertical="center"/>
    </xf>
    <xf numFmtId="0" fontId="3" fillId="7" borderId="25" xfId="0" applyFont="1" applyFill="1" applyBorder="1" applyAlignment="1">
      <alignment horizontal="center" vertical="center"/>
    </xf>
    <xf numFmtId="0" fontId="2" fillId="0" borderId="24"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5" fillId="5" borderId="14" xfId="0" applyFont="1" applyFill="1" applyBorder="1" applyAlignment="1">
      <alignment horizontal="center"/>
    </xf>
    <xf numFmtId="0" fontId="5" fillId="5" borderId="15" xfId="0" applyFont="1" applyFill="1" applyBorder="1" applyAlignment="1">
      <alignment horizontal="center"/>
    </xf>
    <xf numFmtId="0" fontId="5" fillId="5" borderId="16" xfId="0" applyFont="1" applyFill="1" applyBorder="1" applyAlignment="1">
      <alignment horizontal="center"/>
    </xf>
    <xf numFmtId="0" fontId="5" fillId="5" borderId="7" xfId="0" applyFont="1" applyFill="1" applyBorder="1" applyAlignment="1">
      <alignment horizont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4" xfId="2" applyFont="1" applyFill="1" applyBorder="1" applyAlignment="1">
      <alignment horizontal="left" vertical="center" wrapText="1"/>
    </xf>
    <xf numFmtId="0" fontId="2" fillId="0" borderId="15" xfId="2" applyFont="1" applyFill="1" applyBorder="1" applyAlignment="1">
      <alignment horizontal="left" vertical="center" wrapText="1"/>
    </xf>
    <xf numFmtId="0" fontId="2" fillId="0" borderId="16" xfId="2" applyFont="1" applyFill="1" applyBorder="1" applyAlignment="1">
      <alignment horizontal="left" vertical="center" wrapText="1"/>
    </xf>
    <xf numFmtId="0" fontId="2" fillId="0" borderId="7" xfId="2" applyFont="1" applyFill="1" applyBorder="1" applyAlignment="1">
      <alignment horizontal="left" vertical="center"/>
    </xf>
    <xf numFmtId="14" fontId="2" fillId="0" borderId="8" xfId="0" applyNumberFormat="1" applyFont="1" applyBorder="1" applyAlignment="1">
      <alignment horizontal="left" vertical="center" wrapText="1"/>
    </xf>
    <xf numFmtId="14" fontId="2" fillId="0" borderId="9" xfId="0" applyNumberFormat="1" applyFont="1" applyBorder="1" applyAlignment="1">
      <alignment horizontal="left" vertical="center"/>
    </xf>
    <xf numFmtId="14" fontId="2" fillId="0" borderId="10" xfId="0" applyNumberFormat="1" applyFont="1" applyBorder="1" applyAlignment="1">
      <alignment horizontal="left" vertical="center"/>
    </xf>
    <xf numFmtId="0" fontId="5" fillId="5" borderId="11" xfId="0" applyFont="1" applyFill="1" applyBorder="1" applyAlignment="1">
      <alignment horizontal="center"/>
    </xf>
    <xf numFmtId="0" fontId="5" fillId="5" borderId="12" xfId="0" applyFont="1" applyFill="1" applyBorder="1" applyAlignment="1">
      <alignment horizontal="center"/>
    </xf>
    <xf numFmtId="0" fontId="5" fillId="5" borderId="13" xfId="0" applyFont="1" applyFill="1" applyBorder="1" applyAlignment="1">
      <alignment horizontal="center"/>
    </xf>
    <xf numFmtId="0" fontId="2" fillId="0" borderId="7" xfId="0" applyFont="1" applyBorder="1" applyAlignment="1">
      <alignment horizontal="center" vertical="center"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4" fillId="3" borderId="7" xfId="0"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6" xfId="0" applyFont="1" applyFill="1" applyBorder="1" applyAlignment="1">
      <alignment horizontal="center" vertical="center"/>
    </xf>
  </cellXfs>
  <cellStyles count="10">
    <cellStyle name="Normal" xfId="0" builtinId="0"/>
    <cellStyle name="Normal 2" xfId="3"/>
    <cellStyle name="Normal 2 2" xfId="4"/>
    <cellStyle name="Normal 3" xfId="2"/>
    <cellStyle name="Normal 3 2" xfId="5"/>
    <cellStyle name="Normal 4" xfId="6"/>
    <cellStyle name="Normal 5" xfId="7"/>
    <cellStyle name="Porcentaje" xfId="1" builtinId="5"/>
    <cellStyle name="Porcentaje 2" xfId="8"/>
    <cellStyle name="Porcentaje 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694764</xdr:colOff>
      <xdr:row>2</xdr:row>
      <xdr:rowOff>0</xdr:rowOff>
    </xdr:to>
    <xdr:grpSp>
      <xdr:nvGrpSpPr>
        <xdr:cNvPr id="2" name="1 Grupo"/>
        <xdr:cNvGrpSpPr>
          <a:grpSpLocks/>
        </xdr:cNvGrpSpPr>
      </xdr:nvGrpSpPr>
      <xdr:grpSpPr bwMode="auto">
        <a:xfrm>
          <a:off x="0" y="0"/>
          <a:ext cx="13615146" cy="1288676"/>
          <a:chOff x="1440" y="451"/>
          <a:chExt cx="9778" cy="1767"/>
        </a:xfrm>
      </xdr:grpSpPr>
      <xdr:grpSp>
        <xdr:nvGrpSpPr>
          <xdr:cNvPr id="3" name="Group 4"/>
          <xdr:cNvGrpSpPr>
            <a:grpSpLocks/>
          </xdr:cNvGrpSpPr>
        </xdr:nvGrpSpPr>
        <xdr:grpSpPr bwMode="auto">
          <a:xfrm>
            <a:off x="1451" y="451"/>
            <a:ext cx="9767" cy="1767"/>
            <a:chOff x="11" y="0"/>
            <a:chExt cx="9634" cy="1915"/>
          </a:xfrm>
        </xdr:grpSpPr>
        <xdr:sp macro="" textlink="">
          <xdr:nvSpPr>
            <xdr:cNvPr id="6" name="Rectangle 6"/>
            <xdr:cNvSpPr>
              <a:spLocks noChangeArrowheads="1"/>
            </xdr:cNvSpPr>
          </xdr:nvSpPr>
          <xdr:spPr bwMode="auto">
            <a:xfrm>
              <a:off x="2570" y="0"/>
              <a:ext cx="4698" cy="1435"/>
            </a:xfrm>
            <a:prstGeom prst="rect">
              <a:avLst/>
            </a:prstGeom>
            <a:solidFill>
              <a:srgbClr val="FFFFFF"/>
            </a:solidFill>
            <a:ln w="9525">
              <a:solidFill>
                <a:srgbClr val="000000"/>
              </a:solidFill>
              <a:miter lim="800000"/>
              <a:headEnd/>
              <a:tailEnd/>
            </a:ln>
          </xdr:spPr>
          <xdr:txBody>
            <a:bodyPr rot="0" vert="horz" wrap="square" lIns="91440" tIns="45720" rIns="91440" bIns="45720" anchor="ctr" anchorCtr="0" upright="1">
              <a:noAutofit/>
            </a:bodyPr>
            <a:lstStyle/>
            <a:p>
              <a:pPr algn="ctr" rtl="1">
                <a:spcAft>
                  <a:spcPts val="0"/>
                </a:spcAft>
              </a:pPr>
              <a:r>
                <a:rPr lang="es-CO" sz="1100" b="1">
                  <a:solidFill>
                    <a:srgbClr val="000000"/>
                  </a:solidFill>
                  <a:effectLst/>
                  <a:latin typeface="Calibri"/>
                  <a:ea typeface="Times New Roman"/>
                  <a:cs typeface="Times New Roman"/>
                </a:rPr>
                <a:t> </a:t>
              </a:r>
              <a:endParaRPr lang="es-CO" sz="1400">
                <a:effectLst/>
                <a:latin typeface="Times New Roman"/>
                <a:ea typeface="Times New Roman"/>
              </a:endParaRPr>
            </a:p>
            <a:p>
              <a:pPr algn="ctr" rtl="1">
                <a:spcAft>
                  <a:spcPts val="0"/>
                </a:spcAft>
              </a:pPr>
              <a:r>
                <a:rPr lang="es-CO" sz="1400" b="1">
                  <a:solidFill>
                    <a:srgbClr val="000000"/>
                  </a:solidFill>
                  <a:effectLst/>
                  <a:latin typeface="Arial"/>
                  <a:ea typeface="Times New Roman"/>
                </a:rPr>
                <a:t>PROTECCION DE RECURSOS NATURALES</a:t>
              </a:r>
              <a:endParaRPr lang="es-CO" sz="1400">
                <a:effectLst/>
                <a:latin typeface="Times New Roman"/>
                <a:ea typeface="Times New Roman"/>
              </a:endParaRPr>
            </a:p>
          </xdr:txBody>
        </xdr:sp>
        <xdr:sp macro="" textlink="">
          <xdr:nvSpPr>
            <xdr:cNvPr id="7" name="Rectangle 7"/>
            <xdr:cNvSpPr>
              <a:spLocks noChangeArrowheads="1"/>
            </xdr:cNvSpPr>
          </xdr:nvSpPr>
          <xdr:spPr bwMode="auto">
            <a:xfrm>
              <a:off x="7170" y="0"/>
              <a:ext cx="2475" cy="1435"/>
            </a:xfrm>
            <a:prstGeom prst="rect">
              <a:avLst/>
            </a:prstGeom>
            <a:solidFill>
              <a:srgbClr val="FFFFFF"/>
            </a:solidFill>
            <a:ln w="9525">
              <a:solidFill>
                <a:srgbClr val="000000"/>
              </a:solidFill>
              <a:miter lim="800000"/>
              <a:headEnd/>
              <a:tailEnd/>
            </a:ln>
          </xdr:spPr>
          <xdr:txBody>
            <a:bodyPr rot="0" vert="horz" wrap="square" lIns="91440" tIns="45720" rIns="91440" bIns="45720" anchor="ctr" anchorCtr="0" upright="1">
              <a:noAutofit/>
            </a:bodyPr>
            <a:lstStyle/>
            <a:p>
              <a:pPr algn="l" rtl="1">
                <a:spcAft>
                  <a:spcPts val="0"/>
                </a:spcAft>
              </a:pPr>
              <a:r>
                <a:rPr lang="es-CO" sz="900" b="1">
                  <a:solidFill>
                    <a:srgbClr val="000000"/>
                  </a:solidFill>
                  <a:effectLst/>
                  <a:latin typeface="Calibri"/>
                  <a:ea typeface="Times New Roman"/>
                </a:rPr>
                <a:t>CÓDIGO: </a:t>
              </a:r>
              <a:r>
                <a:rPr lang="es-CO" sz="900">
                  <a:solidFill>
                    <a:srgbClr val="000000"/>
                  </a:solidFill>
                  <a:effectLst/>
                  <a:latin typeface="Calibri"/>
                  <a:ea typeface="Times New Roman"/>
                </a:rPr>
                <a:t>60 -700 - 03 </a:t>
              </a:r>
              <a:endParaRPr lang="es-CO" sz="1200">
                <a:effectLst/>
                <a:latin typeface="Times New Roman"/>
                <a:ea typeface="Times New Roman"/>
              </a:endParaRPr>
            </a:p>
            <a:p>
              <a:pPr algn="l" rtl="1">
                <a:spcAft>
                  <a:spcPts val="0"/>
                </a:spcAft>
              </a:pPr>
              <a:r>
                <a:rPr lang="es-CO" sz="900" b="1">
                  <a:solidFill>
                    <a:srgbClr val="000000"/>
                  </a:solidFill>
                  <a:effectLst/>
                  <a:latin typeface="Calibri"/>
                  <a:ea typeface="Times New Roman"/>
                </a:rPr>
                <a:t> </a:t>
              </a:r>
              <a:endParaRPr lang="es-CO" sz="1200">
                <a:effectLst/>
                <a:latin typeface="Times New Roman"/>
                <a:ea typeface="Times New Roman"/>
              </a:endParaRPr>
            </a:p>
            <a:p>
              <a:pPr algn="l" rtl="1">
                <a:spcAft>
                  <a:spcPts val="0"/>
                </a:spcAft>
              </a:pPr>
              <a:r>
                <a:rPr lang="es-CO" sz="900" b="1">
                  <a:solidFill>
                    <a:srgbClr val="000000"/>
                  </a:solidFill>
                  <a:effectLst/>
                  <a:latin typeface="Calibri"/>
                  <a:ea typeface="Times New Roman"/>
                </a:rPr>
                <a:t>VERSIÓN: </a:t>
              </a:r>
              <a:r>
                <a:rPr lang="es-CO" sz="900">
                  <a:solidFill>
                    <a:srgbClr val="000000"/>
                  </a:solidFill>
                  <a:effectLst/>
                  <a:latin typeface="Calibri"/>
                  <a:ea typeface="Times New Roman"/>
                </a:rPr>
                <a:t>01</a:t>
              </a:r>
              <a:endParaRPr lang="es-CO" sz="1200">
                <a:effectLst/>
                <a:latin typeface="Times New Roman"/>
                <a:ea typeface="Times New Roman"/>
              </a:endParaRPr>
            </a:p>
            <a:p>
              <a:pPr algn="l" rtl="1">
                <a:spcAft>
                  <a:spcPts val="0"/>
                </a:spcAft>
              </a:pPr>
              <a:r>
                <a:rPr lang="es-CO" sz="900">
                  <a:effectLst/>
                  <a:latin typeface="Times New Roman"/>
                  <a:ea typeface="Times New Roman"/>
                </a:rPr>
                <a:t> </a:t>
              </a:r>
              <a:endParaRPr lang="es-CO" sz="1200">
                <a:effectLst/>
                <a:latin typeface="Times New Roman"/>
                <a:ea typeface="Times New Roman"/>
              </a:endParaRPr>
            </a:p>
            <a:p>
              <a:pPr algn="l" rtl="1">
                <a:spcAft>
                  <a:spcPts val="0"/>
                </a:spcAft>
              </a:pPr>
              <a:r>
                <a:rPr lang="es-ES" sz="900">
                  <a:solidFill>
                    <a:srgbClr val="000000"/>
                  </a:solidFill>
                  <a:effectLst/>
                  <a:latin typeface="Calibri"/>
                  <a:ea typeface="Times New Roman"/>
                </a:rPr>
                <a:t>PAGINA </a:t>
              </a:r>
              <a:r>
                <a:rPr lang="es-ES" sz="900" b="1">
                  <a:solidFill>
                    <a:srgbClr val="000000"/>
                  </a:solidFill>
                  <a:effectLst/>
                  <a:latin typeface="Calibri"/>
                  <a:ea typeface="Times New Roman"/>
                </a:rPr>
                <a:t>1</a:t>
              </a:r>
              <a:r>
                <a:rPr lang="es-ES" sz="900">
                  <a:solidFill>
                    <a:srgbClr val="000000"/>
                  </a:solidFill>
                  <a:effectLst/>
                  <a:latin typeface="Calibri"/>
                  <a:ea typeface="Times New Roman"/>
                </a:rPr>
                <a:t> de </a:t>
              </a:r>
              <a:r>
                <a:rPr lang="es-ES" sz="900" b="1">
                  <a:solidFill>
                    <a:srgbClr val="000000"/>
                  </a:solidFill>
                  <a:effectLst/>
                  <a:latin typeface="Calibri"/>
                  <a:ea typeface="Times New Roman"/>
                </a:rPr>
                <a:t>30</a:t>
              </a:r>
              <a:r>
                <a:rPr lang="es-CO" sz="900">
                  <a:solidFill>
                    <a:srgbClr val="000000"/>
                  </a:solidFill>
                  <a:effectLst/>
                  <a:latin typeface="Calibri"/>
                  <a:ea typeface="Times New Roman"/>
                </a:rPr>
                <a:t> </a:t>
              </a:r>
              <a:endParaRPr lang="es-CO" sz="1200">
                <a:effectLst/>
                <a:latin typeface="Times New Roman"/>
                <a:ea typeface="Times New Roman"/>
              </a:endParaRPr>
            </a:p>
          </xdr:txBody>
        </xdr:sp>
        <xdr:sp macro="" textlink="">
          <xdr:nvSpPr>
            <xdr:cNvPr id="8" name="Rectangle 10"/>
            <xdr:cNvSpPr>
              <a:spLocks noChangeArrowheads="1"/>
            </xdr:cNvSpPr>
          </xdr:nvSpPr>
          <xdr:spPr bwMode="auto">
            <a:xfrm>
              <a:off x="7159" y="1507"/>
              <a:ext cx="2475" cy="408"/>
            </a:xfrm>
            <a:prstGeom prst="rect">
              <a:avLst/>
            </a:prstGeom>
            <a:solidFill>
              <a:srgbClr val="FFFFFF"/>
            </a:solidFill>
            <a:ln w="9525">
              <a:solidFill>
                <a:srgbClr val="000000"/>
              </a:solidFill>
              <a:miter lim="800000"/>
              <a:headEnd/>
              <a:tailEnd/>
            </a:ln>
          </xdr:spPr>
          <xdr:txBody>
            <a:bodyPr rot="0" vert="horz" wrap="square" lIns="91440" tIns="45720" rIns="91440" bIns="45720" anchor="ctr" anchorCtr="0" upright="1">
              <a:noAutofit/>
            </a:bodyPr>
            <a:lstStyle/>
            <a:p>
              <a:pPr algn="ctr" rtl="1">
                <a:spcAft>
                  <a:spcPts val="0"/>
                </a:spcAft>
              </a:pPr>
              <a:r>
                <a:rPr lang="es-CO" sz="900" b="1">
                  <a:solidFill>
                    <a:srgbClr val="000000"/>
                  </a:solidFill>
                  <a:effectLst/>
                  <a:latin typeface="Calibri"/>
                  <a:ea typeface="Times New Roman"/>
                </a:rPr>
                <a:t>PROGRAMA</a:t>
              </a:r>
              <a:endParaRPr lang="es-CO" sz="1200">
                <a:effectLst/>
                <a:latin typeface="Times New Roman"/>
                <a:ea typeface="Times New Roman"/>
              </a:endParaRPr>
            </a:p>
          </xdr:txBody>
        </xdr:sp>
        <xdr:sp macro="" textlink="">
          <xdr:nvSpPr>
            <xdr:cNvPr id="9" name="Rectangle 4"/>
            <xdr:cNvSpPr>
              <a:spLocks noChangeArrowheads="1"/>
            </xdr:cNvSpPr>
          </xdr:nvSpPr>
          <xdr:spPr bwMode="auto">
            <a:xfrm>
              <a:off x="11" y="0"/>
              <a:ext cx="2570" cy="1431"/>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upright="1">
              <a:noAutofit/>
            </a:bodyPr>
            <a:lstStyle/>
            <a:p>
              <a:pPr>
                <a:lnSpc>
                  <a:spcPct val="115000"/>
                </a:lnSpc>
                <a:spcAft>
                  <a:spcPts val="1000"/>
                </a:spcAft>
              </a:pPr>
              <a:r>
                <a:rPr lang="es-CO" sz="1100">
                  <a:effectLst/>
                  <a:latin typeface="Calibri"/>
                  <a:ea typeface="Times New Roman"/>
                  <a:cs typeface="Times New Roman"/>
                </a:rPr>
                <a:t> </a:t>
              </a:r>
              <a:endParaRPr lang="es-CO" sz="1100">
                <a:effectLst/>
                <a:latin typeface="Calibri"/>
                <a:ea typeface="Calibri"/>
                <a:cs typeface="Times New Roman"/>
              </a:endParaRPr>
            </a:p>
          </xdr:txBody>
        </xdr:sp>
      </xdr:grpSp>
      <xdr:sp macro="" textlink="">
        <xdr:nvSpPr>
          <xdr:cNvPr id="4" name="Rectangle 9"/>
          <xdr:cNvSpPr>
            <a:spLocks noChangeArrowheads="1"/>
          </xdr:cNvSpPr>
        </xdr:nvSpPr>
        <xdr:spPr bwMode="auto">
          <a:xfrm>
            <a:off x="1440" y="1841"/>
            <a:ext cx="7270" cy="377"/>
          </a:xfrm>
          <a:prstGeom prst="rect">
            <a:avLst/>
          </a:prstGeom>
          <a:solidFill>
            <a:srgbClr val="FFFFFF"/>
          </a:solidFill>
          <a:ln w="9525">
            <a:solidFill>
              <a:srgbClr val="000000"/>
            </a:solidFill>
            <a:miter lim="800000"/>
            <a:headEnd/>
            <a:tailEnd/>
          </a:ln>
        </xdr:spPr>
        <xdr:txBody>
          <a:bodyPr rot="0" vert="horz" wrap="square" lIns="91440" tIns="45720" rIns="91440" bIns="45720" anchor="ctr" anchorCtr="0" upright="1">
            <a:noAutofit/>
          </a:bodyPr>
          <a:lstStyle/>
          <a:p>
            <a:pPr algn="ctr" rtl="1">
              <a:spcAft>
                <a:spcPts val="0"/>
              </a:spcAft>
            </a:pPr>
            <a:r>
              <a:rPr lang="es-CO" sz="700" b="1">
                <a:solidFill>
                  <a:srgbClr val="000000"/>
                </a:solidFill>
                <a:effectLst/>
                <a:latin typeface="Arial"/>
                <a:ea typeface="Times New Roman"/>
              </a:rPr>
              <a:t>PROCESO: </a:t>
            </a:r>
            <a:r>
              <a:rPr lang="es-CO" sz="700" b="0">
                <a:solidFill>
                  <a:srgbClr val="000000"/>
                </a:solidFill>
                <a:effectLst/>
                <a:latin typeface="Arial"/>
                <a:ea typeface="Times New Roman"/>
              </a:rPr>
              <a:t>GESTION</a:t>
            </a:r>
            <a:r>
              <a:rPr lang="es-CO" sz="700" b="0" baseline="0">
                <a:solidFill>
                  <a:srgbClr val="000000"/>
                </a:solidFill>
                <a:effectLst/>
                <a:latin typeface="Arial"/>
                <a:ea typeface="Times New Roman"/>
              </a:rPr>
              <a:t> DEL RIESGO</a:t>
            </a:r>
            <a:endParaRPr lang="es-CO" sz="1200">
              <a:effectLst/>
              <a:latin typeface="Times New Roman"/>
              <a:ea typeface="Times New Roman"/>
            </a:endParaRPr>
          </a:p>
        </xdr:txBody>
      </xdr:sp>
      <xdr:pic>
        <xdr:nvPicPr>
          <xdr:cNvPr id="5" name="Picture 15" descr="C:\Users\Diego Trujillo\Documents\Logos Exfor\Logotip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5" y="665"/>
            <a:ext cx="1379" cy="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33618</xdr:colOff>
      <xdr:row>77</xdr:row>
      <xdr:rowOff>78441</xdr:rowOff>
    </xdr:from>
    <xdr:to>
      <xdr:col>13</xdr:col>
      <xdr:colOff>840442</xdr:colOff>
      <xdr:row>77</xdr:row>
      <xdr:rowOff>358588</xdr:rowOff>
    </xdr:to>
    <xdr:grpSp>
      <xdr:nvGrpSpPr>
        <xdr:cNvPr id="10" name="221 Grupo"/>
        <xdr:cNvGrpSpPr/>
      </xdr:nvGrpSpPr>
      <xdr:grpSpPr>
        <a:xfrm>
          <a:off x="33618" y="32631529"/>
          <a:ext cx="13727206" cy="280147"/>
          <a:chOff x="0" y="0"/>
          <a:chExt cx="6300484" cy="242570"/>
        </a:xfrm>
      </xdr:grpSpPr>
      <xdr:sp macro="" textlink="">
        <xdr:nvSpPr>
          <xdr:cNvPr id="11" name="218 Rectángulo"/>
          <xdr:cNvSpPr/>
        </xdr:nvSpPr>
        <xdr:spPr>
          <a:xfrm>
            <a:off x="0" y="0"/>
            <a:ext cx="2149475" cy="241935"/>
          </a:xfrm>
          <a:prstGeom prst="rect">
            <a:avLst/>
          </a:prstGeom>
          <a:solidFill>
            <a:schemeClr val="bg1"/>
          </a:solidFill>
          <a:ln>
            <a:solidFill>
              <a:schemeClr val="tx1"/>
            </a:solidFill>
          </a:ln>
          <a:effectLst/>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CO" sz="1100" b="1" i="1">
                <a:solidFill>
                  <a:srgbClr val="000000"/>
                </a:solidFill>
                <a:effectLst/>
                <a:latin typeface="Arial"/>
                <a:ea typeface="Calibri"/>
                <a:cs typeface="Times New Roman"/>
              </a:rPr>
              <a:t>Elaboró</a:t>
            </a:r>
            <a:r>
              <a:rPr lang="es-CO" sz="1100" b="1" i="1">
                <a:effectLst/>
                <a:ea typeface="Calibri"/>
                <a:cs typeface="Times New Roman"/>
              </a:rPr>
              <a:t>:</a:t>
            </a:r>
            <a:r>
              <a:rPr lang="es-CO" sz="1100">
                <a:effectLst/>
                <a:latin typeface="Arial"/>
                <a:ea typeface="Calibri"/>
                <a:cs typeface="Times New Roman"/>
              </a:rPr>
              <a:t> Jhony Leandro Valencia</a:t>
            </a:r>
            <a:endParaRPr lang="es-CO" sz="1100">
              <a:effectLst/>
              <a:ea typeface="Calibri"/>
              <a:cs typeface="Times New Roman"/>
            </a:endParaRPr>
          </a:p>
        </xdr:txBody>
      </xdr:sp>
      <xdr:sp macro="" textlink="">
        <xdr:nvSpPr>
          <xdr:cNvPr id="12" name="219 Rectángulo"/>
          <xdr:cNvSpPr/>
        </xdr:nvSpPr>
        <xdr:spPr>
          <a:xfrm>
            <a:off x="2149813" y="0"/>
            <a:ext cx="2237105" cy="242570"/>
          </a:xfrm>
          <a:prstGeom prst="rect">
            <a:avLst/>
          </a:prstGeom>
          <a:solidFill>
            <a:schemeClr val="bg1"/>
          </a:solidFill>
          <a:ln/>
          <a:effectLst/>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CO" sz="1100" b="1">
                <a:effectLst/>
                <a:latin typeface="Arial"/>
                <a:ea typeface="Calibri"/>
                <a:cs typeface="Times New Roman"/>
              </a:rPr>
              <a:t>Aprobó:</a:t>
            </a:r>
            <a:r>
              <a:rPr lang="es-CO" sz="1100">
                <a:effectLst/>
                <a:ea typeface="Calibri"/>
                <a:cs typeface="Times New Roman"/>
              </a:rPr>
              <a:t> </a:t>
            </a:r>
            <a:r>
              <a:rPr lang="es-CO" sz="1100">
                <a:effectLst/>
                <a:latin typeface="Arial"/>
                <a:ea typeface="Calibri"/>
                <a:cs typeface="Times New Roman"/>
              </a:rPr>
              <a:t>Mario Ernesto Chaves</a:t>
            </a:r>
            <a:endParaRPr lang="es-CO" sz="1100">
              <a:effectLst/>
              <a:ea typeface="Calibri"/>
              <a:cs typeface="Times New Roman"/>
            </a:endParaRPr>
          </a:p>
        </xdr:txBody>
      </xdr:sp>
      <xdr:sp macro="" textlink="">
        <xdr:nvSpPr>
          <xdr:cNvPr id="13" name="220 Rectángulo"/>
          <xdr:cNvSpPr/>
        </xdr:nvSpPr>
        <xdr:spPr>
          <a:xfrm>
            <a:off x="4328809" y="0"/>
            <a:ext cx="1971675" cy="242570"/>
          </a:xfrm>
          <a:prstGeom prst="rect">
            <a:avLst/>
          </a:prstGeom>
          <a:solidFill>
            <a:schemeClr val="bg1"/>
          </a:solidFill>
          <a:ln>
            <a:solidFill>
              <a:schemeClr val="tx1"/>
            </a:solidFill>
          </a:ln>
          <a:effectLst/>
        </xdr:spPr>
        <xdr:style>
          <a:lnRef idx="1">
            <a:schemeClr val="dk1"/>
          </a:lnRef>
          <a:fillRef idx="2">
            <a:schemeClr val="dk1"/>
          </a:fillRef>
          <a:effectRef idx="1">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CO" sz="1100" b="1">
                <a:effectLst/>
                <a:latin typeface="Arial"/>
                <a:ea typeface="Calibri"/>
                <a:cs typeface="Times New Roman"/>
              </a:rPr>
              <a:t>Vigente Desde:</a:t>
            </a:r>
            <a:r>
              <a:rPr lang="es-CO" sz="1100">
                <a:effectLst/>
                <a:ea typeface="Calibri"/>
                <a:cs typeface="Times New Roman"/>
              </a:rPr>
              <a:t> </a:t>
            </a:r>
            <a:r>
              <a:rPr lang="es-CO" sz="1100">
                <a:effectLst/>
                <a:latin typeface="Arial"/>
                <a:ea typeface="Calibri"/>
                <a:cs typeface="Times New Roman"/>
              </a:rPr>
              <a:t>25/09/2012</a:t>
            </a:r>
            <a:endParaRPr lang="es-CO" sz="1100">
              <a:effectLst/>
              <a:ea typeface="Calibri"/>
              <a:cs typeface="Times New Roman"/>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uarios/Calidad/Procesos/Adm&amp;Finan/Indicado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2004"/>
      <sheetName val="indica2004"/>
      <sheetName val="base S12005"/>
      <sheetName val="indicaS12005"/>
    </sheetNames>
    <sheetDataSet>
      <sheetData sheetId="0"/>
      <sheetData sheetId="1"/>
      <sheetData sheetId="2">
        <row r="1">
          <cell r="B1">
            <v>38292</v>
          </cell>
          <cell r="C1">
            <v>38322</v>
          </cell>
          <cell r="D1">
            <v>38353</v>
          </cell>
          <cell r="E1">
            <v>38384</v>
          </cell>
          <cell r="F1">
            <v>38412</v>
          </cell>
          <cell r="G1">
            <v>38443</v>
          </cell>
          <cell r="H1">
            <v>38473</v>
          </cell>
        </row>
        <row r="2">
          <cell r="A2" t="str">
            <v>ACT_CTE</v>
          </cell>
        </row>
        <row r="3">
          <cell r="A3" t="str">
            <v>PAS_CTE</v>
          </cell>
        </row>
        <row r="4">
          <cell r="A4" t="str">
            <v>INVENTARIO</v>
          </cell>
        </row>
        <row r="5">
          <cell r="A5" t="str">
            <v>TOT_PAS</v>
          </cell>
        </row>
        <row r="6">
          <cell r="A6" t="str">
            <v>TOT_ACT</v>
          </cell>
        </row>
        <row r="7">
          <cell r="A7" t="str">
            <v>PATRIMONIO</v>
          </cell>
        </row>
        <row r="8">
          <cell r="A8" t="str">
            <v>CAP_TRAB</v>
          </cell>
        </row>
        <row r="9">
          <cell r="A9" t="str">
            <v>UTIL_OPER</v>
          </cell>
        </row>
        <row r="10">
          <cell r="A10" t="str">
            <v>GTO_OPER</v>
          </cell>
        </row>
        <row r="11">
          <cell r="A11" t="str">
            <v>UTIL_NETA</v>
          </cell>
        </row>
        <row r="12">
          <cell r="A12" t="str">
            <v>COST_TOT</v>
          </cell>
        </row>
      </sheetData>
      <sheetData sheetId="3">
        <row r="9">
          <cell r="A9" t="str">
            <v>RAZON CORRIENTE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O78"/>
  <sheetViews>
    <sheetView tabSelected="1" zoomScale="85" zoomScaleNormal="85" workbookViewId="0">
      <selection activeCell="D10" sqref="D10:N10"/>
    </sheetView>
  </sheetViews>
  <sheetFormatPr baseColWidth="10" defaultRowHeight="15" x14ac:dyDescent="0.2"/>
  <cols>
    <col min="1" max="1" width="11.140625" style="2" customWidth="1"/>
    <col min="2" max="2" width="21.85546875" style="2" customWidth="1"/>
    <col min="3" max="3" width="19" style="2" customWidth="1"/>
    <col min="4" max="5" width="11.5703125" style="2" customWidth="1"/>
    <col min="6" max="6" width="16.28515625" style="2" customWidth="1"/>
    <col min="7" max="7" width="12.42578125" style="2" customWidth="1"/>
    <col min="8" max="8" width="13.85546875" style="2" customWidth="1"/>
    <col min="9" max="9" width="15" style="2" customWidth="1"/>
    <col min="10" max="10" width="11.85546875" style="2" customWidth="1"/>
    <col min="11" max="11" width="14.28515625" style="2" customWidth="1"/>
    <col min="12" max="12" width="19.140625" style="2" customWidth="1"/>
    <col min="13" max="13" width="15.7109375" style="2" customWidth="1"/>
    <col min="14" max="14" width="12.85546875" style="2" customWidth="1"/>
    <col min="15" max="260" width="11.42578125" style="2"/>
    <col min="261" max="261" width="11.140625" style="2" customWidth="1"/>
    <col min="262" max="262" width="21.85546875" style="2" customWidth="1"/>
    <col min="263" max="263" width="19" style="2" customWidth="1"/>
    <col min="264" max="264" width="22.42578125" style="2" customWidth="1"/>
    <col min="265" max="265" width="19.140625" style="2" customWidth="1"/>
    <col min="266" max="266" width="21.5703125" style="2" customWidth="1"/>
    <col min="267" max="267" width="16.5703125" style="2" customWidth="1"/>
    <col min="268" max="268" width="21.28515625" style="2" customWidth="1"/>
    <col min="269" max="269" width="17.5703125" style="2" customWidth="1"/>
    <col min="270" max="270" width="16" style="2" customWidth="1"/>
    <col min="271" max="516" width="11.42578125" style="2"/>
    <col min="517" max="517" width="11.140625" style="2" customWidth="1"/>
    <col min="518" max="518" width="21.85546875" style="2" customWidth="1"/>
    <col min="519" max="519" width="19" style="2" customWidth="1"/>
    <col min="520" max="520" width="22.42578125" style="2" customWidth="1"/>
    <col min="521" max="521" width="19.140625" style="2" customWidth="1"/>
    <col min="522" max="522" width="21.5703125" style="2" customWidth="1"/>
    <col min="523" max="523" width="16.5703125" style="2" customWidth="1"/>
    <col min="524" max="524" width="21.28515625" style="2" customWidth="1"/>
    <col min="525" max="525" width="17.5703125" style="2" customWidth="1"/>
    <col min="526" max="526" width="16" style="2" customWidth="1"/>
    <col min="527" max="772" width="11.42578125" style="2"/>
    <col min="773" max="773" width="11.140625" style="2" customWidth="1"/>
    <col min="774" max="774" width="21.85546875" style="2" customWidth="1"/>
    <col min="775" max="775" width="19" style="2" customWidth="1"/>
    <col min="776" max="776" width="22.42578125" style="2" customWidth="1"/>
    <col min="777" max="777" width="19.140625" style="2" customWidth="1"/>
    <col min="778" max="778" width="21.5703125" style="2" customWidth="1"/>
    <col min="779" max="779" width="16.5703125" style="2" customWidth="1"/>
    <col min="780" max="780" width="21.28515625" style="2" customWidth="1"/>
    <col min="781" max="781" width="17.5703125" style="2" customWidth="1"/>
    <col min="782" max="782" width="16" style="2" customWidth="1"/>
    <col min="783" max="1028" width="11.42578125" style="2"/>
    <col min="1029" max="1029" width="11.140625" style="2" customWidth="1"/>
    <col min="1030" max="1030" width="21.85546875" style="2" customWidth="1"/>
    <col min="1031" max="1031" width="19" style="2" customWidth="1"/>
    <col min="1032" max="1032" width="22.42578125" style="2" customWidth="1"/>
    <col min="1033" max="1033" width="19.140625" style="2" customWidth="1"/>
    <col min="1034" max="1034" width="21.5703125" style="2" customWidth="1"/>
    <col min="1035" max="1035" width="16.5703125" style="2" customWidth="1"/>
    <col min="1036" max="1036" width="21.28515625" style="2" customWidth="1"/>
    <col min="1037" max="1037" width="17.5703125" style="2" customWidth="1"/>
    <col min="1038" max="1038" width="16" style="2" customWidth="1"/>
    <col min="1039" max="1284" width="11.42578125" style="2"/>
    <col min="1285" max="1285" width="11.140625" style="2" customWidth="1"/>
    <col min="1286" max="1286" width="21.85546875" style="2" customWidth="1"/>
    <col min="1287" max="1287" width="19" style="2" customWidth="1"/>
    <col min="1288" max="1288" width="22.42578125" style="2" customWidth="1"/>
    <col min="1289" max="1289" width="19.140625" style="2" customWidth="1"/>
    <col min="1290" max="1290" width="21.5703125" style="2" customWidth="1"/>
    <col min="1291" max="1291" width="16.5703125" style="2" customWidth="1"/>
    <col min="1292" max="1292" width="21.28515625" style="2" customWidth="1"/>
    <col min="1293" max="1293" width="17.5703125" style="2" customWidth="1"/>
    <col min="1294" max="1294" width="16" style="2" customWidth="1"/>
    <col min="1295" max="1540" width="11.42578125" style="2"/>
    <col min="1541" max="1541" width="11.140625" style="2" customWidth="1"/>
    <col min="1542" max="1542" width="21.85546875" style="2" customWidth="1"/>
    <col min="1543" max="1543" width="19" style="2" customWidth="1"/>
    <col min="1544" max="1544" width="22.42578125" style="2" customWidth="1"/>
    <col min="1545" max="1545" width="19.140625" style="2" customWidth="1"/>
    <col min="1546" max="1546" width="21.5703125" style="2" customWidth="1"/>
    <col min="1547" max="1547" width="16.5703125" style="2" customWidth="1"/>
    <col min="1548" max="1548" width="21.28515625" style="2" customWidth="1"/>
    <col min="1549" max="1549" width="17.5703125" style="2" customWidth="1"/>
    <col min="1550" max="1550" width="16" style="2" customWidth="1"/>
    <col min="1551" max="1796" width="11.42578125" style="2"/>
    <col min="1797" max="1797" width="11.140625" style="2" customWidth="1"/>
    <col min="1798" max="1798" width="21.85546875" style="2" customWidth="1"/>
    <col min="1799" max="1799" width="19" style="2" customWidth="1"/>
    <col min="1800" max="1800" width="22.42578125" style="2" customWidth="1"/>
    <col min="1801" max="1801" width="19.140625" style="2" customWidth="1"/>
    <col min="1802" max="1802" width="21.5703125" style="2" customWidth="1"/>
    <col min="1803" max="1803" width="16.5703125" style="2" customWidth="1"/>
    <col min="1804" max="1804" width="21.28515625" style="2" customWidth="1"/>
    <col min="1805" max="1805" width="17.5703125" style="2" customWidth="1"/>
    <col min="1806" max="1806" width="16" style="2" customWidth="1"/>
    <col min="1807" max="2052" width="11.42578125" style="2"/>
    <col min="2053" max="2053" width="11.140625" style="2" customWidth="1"/>
    <col min="2054" max="2054" width="21.85546875" style="2" customWidth="1"/>
    <col min="2055" max="2055" width="19" style="2" customWidth="1"/>
    <col min="2056" max="2056" width="22.42578125" style="2" customWidth="1"/>
    <col min="2057" max="2057" width="19.140625" style="2" customWidth="1"/>
    <col min="2058" max="2058" width="21.5703125" style="2" customWidth="1"/>
    <col min="2059" max="2059" width="16.5703125" style="2" customWidth="1"/>
    <col min="2060" max="2060" width="21.28515625" style="2" customWidth="1"/>
    <col min="2061" max="2061" width="17.5703125" style="2" customWidth="1"/>
    <col min="2062" max="2062" width="16" style="2" customWidth="1"/>
    <col min="2063" max="2308" width="11.42578125" style="2"/>
    <col min="2309" max="2309" width="11.140625" style="2" customWidth="1"/>
    <col min="2310" max="2310" width="21.85546875" style="2" customWidth="1"/>
    <col min="2311" max="2311" width="19" style="2" customWidth="1"/>
    <col min="2312" max="2312" width="22.42578125" style="2" customWidth="1"/>
    <col min="2313" max="2313" width="19.140625" style="2" customWidth="1"/>
    <col min="2314" max="2314" width="21.5703125" style="2" customWidth="1"/>
    <col min="2315" max="2315" width="16.5703125" style="2" customWidth="1"/>
    <col min="2316" max="2316" width="21.28515625" style="2" customWidth="1"/>
    <col min="2317" max="2317" width="17.5703125" style="2" customWidth="1"/>
    <col min="2318" max="2318" width="16" style="2" customWidth="1"/>
    <col min="2319" max="2564" width="11.42578125" style="2"/>
    <col min="2565" max="2565" width="11.140625" style="2" customWidth="1"/>
    <col min="2566" max="2566" width="21.85546875" style="2" customWidth="1"/>
    <col min="2567" max="2567" width="19" style="2" customWidth="1"/>
    <col min="2568" max="2568" width="22.42578125" style="2" customWidth="1"/>
    <col min="2569" max="2569" width="19.140625" style="2" customWidth="1"/>
    <col min="2570" max="2570" width="21.5703125" style="2" customWidth="1"/>
    <col min="2571" max="2571" width="16.5703125" style="2" customWidth="1"/>
    <col min="2572" max="2572" width="21.28515625" style="2" customWidth="1"/>
    <col min="2573" max="2573" width="17.5703125" style="2" customWidth="1"/>
    <col min="2574" max="2574" width="16" style="2" customWidth="1"/>
    <col min="2575" max="2820" width="11.42578125" style="2"/>
    <col min="2821" max="2821" width="11.140625" style="2" customWidth="1"/>
    <col min="2822" max="2822" width="21.85546875" style="2" customWidth="1"/>
    <col min="2823" max="2823" width="19" style="2" customWidth="1"/>
    <col min="2824" max="2824" width="22.42578125" style="2" customWidth="1"/>
    <col min="2825" max="2825" width="19.140625" style="2" customWidth="1"/>
    <col min="2826" max="2826" width="21.5703125" style="2" customWidth="1"/>
    <col min="2827" max="2827" width="16.5703125" style="2" customWidth="1"/>
    <col min="2828" max="2828" width="21.28515625" style="2" customWidth="1"/>
    <col min="2829" max="2829" width="17.5703125" style="2" customWidth="1"/>
    <col min="2830" max="2830" width="16" style="2" customWidth="1"/>
    <col min="2831" max="3076" width="11.42578125" style="2"/>
    <col min="3077" max="3077" width="11.140625" style="2" customWidth="1"/>
    <col min="3078" max="3078" width="21.85546875" style="2" customWidth="1"/>
    <col min="3079" max="3079" width="19" style="2" customWidth="1"/>
    <col min="3080" max="3080" width="22.42578125" style="2" customWidth="1"/>
    <col min="3081" max="3081" width="19.140625" style="2" customWidth="1"/>
    <col min="3082" max="3082" width="21.5703125" style="2" customWidth="1"/>
    <col min="3083" max="3083" width="16.5703125" style="2" customWidth="1"/>
    <col min="3084" max="3084" width="21.28515625" style="2" customWidth="1"/>
    <col min="3085" max="3085" width="17.5703125" style="2" customWidth="1"/>
    <col min="3086" max="3086" width="16" style="2" customWidth="1"/>
    <col min="3087" max="3332" width="11.42578125" style="2"/>
    <col min="3333" max="3333" width="11.140625" style="2" customWidth="1"/>
    <col min="3334" max="3334" width="21.85546875" style="2" customWidth="1"/>
    <col min="3335" max="3335" width="19" style="2" customWidth="1"/>
    <col min="3336" max="3336" width="22.42578125" style="2" customWidth="1"/>
    <col min="3337" max="3337" width="19.140625" style="2" customWidth="1"/>
    <col min="3338" max="3338" width="21.5703125" style="2" customWidth="1"/>
    <col min="3339" max="3339" width="16.5703125" style="2" customWidth="1"/>
    <col min="3340" max="3340" width="21.28515625" style="2" customWidth="1"/>
    <col min="3341" max="3341" width="17.5703125" style="2" customWidth="1"/>
    <col min="3342" max="3342" width="16" style="2" customWidth="1"/>
    <col min="3343" max="3588" width="11.42578125" style="2"/>
    <col min="3589" max="3589" width="11.140625" style="2" customWidth="1"/>
    <col min="3590" max="3590" width="21.85546875" style="2" customWidth="1"/>
    <col min="3591" max="3591" width="19" style="2" customWidth="1"/>
    <col min="3592" max="3592" width="22.42578125" style="2" customWidth="1"/>
    <col min="3593" max="3593" width="19.140625" style="2" customWidth="1"/>
    <col min="3594" max="3594" width="21.5703125" style="2" customWidth="1"/>
    <col min="3595" max="3595" width="16.5703125" style="2" customWidth="1"/>
    <col min="3596" max="3596" width="21.28515625" style="2" customWidth="1"/>
    <col min="3597" max="3597" width="17.5703125" style="2" customWidth="1"/>
    <col min="3598" max="3598" width="16" style="2" customWidth="1"/>
    <col min="3599" max="3844" width="11.42578125" style="2"/>
    <col min="3845" max="3845" width="11.140625" style="2" customWidth="1"/>
    <col min="3846" max="3846" width="21.85546875" style="2" customWidth="1"/>
    <col min="3847" max="3847" width="19" style="2" customWidth="1"/>
    <col min="3848" max="3848" width="22.42578125" style="2" customWidth="1"/>
    <col min="3849" max="3849" width="19.140625" style="2" customWidth="1"/>
    <col min="3850" max="3850" width="21.5703125" style="2" customWidth="1"/>
    <col min="3851" max="3851" width="16.5703125" style="2" customWidth="1"/>
    <col min="3852" max="3852" width="21.28515625" style="2" customWidth="1"/>
    <col min="3853" max="3853" width="17.5703125" style="2" customWidth="1"/>
    <col min="3854" max="3854" width="16" style="2" customWidth="1"/>
    <col min="3855" max="4100" width="11.42578125" style="2"/>
    <col min="4101" max="4101" width="11.140625" style="2" customWidth="1"/>
    <col min="4102" max="4102" width="21.85546875" style="2" customWidth="1"/>
    <col min="4103" max="4103" width="19" style="2" customWidth="1"/>
    <col min="4104" max="4104" width="22.42578125" style="2" customWidth="1"/>
    <col min="4105" max="4105" width="19.140625" style="2" customWidth="1"/>
    <col min="4106" max="4106" width="21.5703125" style="2" customWidth="1"/>
    <col min="4107" max="4107" width="16.5703125" style="2" customWidth="1"/>
    <col min="4108" max="4108" width="21.28515625" style="2" customWidth="1"/>
    <col min="4109" max="4109" width="17.5703125" style="2" customWidth="1"/>
    <col min="4110" max="4110" width="16" style="2" customWidth="1"/>
    <col min="4111" max="4356" width="11.42578125" style="2"/>
    <col min="4357" max="4357" width="11.140625" style="2" customWidth="1"/>
    <col min="4358" max="4358" width="21.85546875" style="2" customWidth="1"/>
    <col min="4359" max="4359" width="19" style="2" customWidth="1"/>
    <col min="4360" max="4360" width="22.42578125" style="2" customWidth="1"/>
    <col min="4361" max="4361" width="19.140625" style="2" customWidth="1"/>
    <col min="4362" max="4362" width="21.5703125" style="2" customWidth="1"/>
    <col min="4363" max="4363" width="16.5703125" style="2" customWidth="1"/>
    <col min="4364" max="4364" width="21.28515625" style="2" customWidth="1"/>
    <col min="4365" max="4365" width="17.5703125" style="2" customWidth="1"/>
    <col min="4366" max="4366" width="16" style="2" customWidth="1"/>
    <col min="4367" max="4612" width="11.42578125" style="2"/>
    <col min="4613" max="4613" width="11.140625" style="2" customWidth="1"/>
    <col min="4614" max="4614" width="21.85546875" style="2" customWidth="1"/>
    <col min="4615" max="4615" width="19" style="2" customWidth="1"/>
    <col min="4616" max="4616" width="22.42578125" style="2" customWidth="1"/>
    <col min="4617" max="4617" width="19.140625" style="2" customWidth="1"/>
    <col min="4618" max="4618" width="21.5703125" style="2" customWidth="1"/>
    <col min="4619" max="4619" width="16.5703125" style="2" customWidth="1"/>
    <col min="4620" max="4620" width="21.28515625" style="2" customWidth="1"/>
    <col min="4621" max="4621" width="17.5703125" style="2" customWidth="1"/>
    <col min="4622" max="4622" width="16" style="2" customWidth="1"/>
    <col min="4623" max="4868" width="11.42578125" style="2"/>
    <col min="4869" max="4869" width="11.140625" style="2" customWidth="1"/>
    <col min="4870" max="4870" width="21.85546875" style="2" customWidth="1"/>
    <col min="4871" max="4871" width="19" style="2" customWidth="1"/>
    <col min="4872" max="4872" width="22.42578125" style="2" customWidth="1"/>
    <col min="4873" max="4873" width="19.140625" style="2" customWidth="1"/>
    <col min="4874" max="4874" width="21.5703125" style="2" customWidth="1"/>
    <col min="4875" max="4875" width="16.5703125" style="2" customWidth="1"/>
    <col min="4876" max="4876" width="21.28515625" style="2" customWidth="1"/>
    <col min="4877" max="4877" width="17.5703125" style="2" customWidth="1"/>
    <col min="4878" max="4878" width="16" style="2" customWidth="1"/>
    <col min="4879" max="5124" width="11.42578125" style="2"/>
    <col min="5125" max="5125" width="11.140625" style="2" customWidth="1"/>
    <col min="5126" max="5126" width="21.85546875" style="2" customWidth="1"/>
    <col min="5127" max="5127" width="19" style="2" customWidth="1"/>
    <col min="5128" max="5128" width="22.42578125" style="2" customWidth="1"/>
    <col min="5129" max="5129" width="19.140625" style="2" customWidth="1"/>
    <col min="5130" max="5130" width="21.5703125" style="2" customWidth="1"/>
    <col min="5131" max="5131" width="16.5703125" style="2" customWidth="1"/>
    <col min="5132" max="5132" width="21.28515625" style="2" customWidth="1"/>
    <col min="5133" max="5133" width="17.5703125" style="2" customWidth="1"/>
    <col min="5134" max="5134" width="16" style="2" customWidth="1"/>
    <col min="5135" max="5380" width="11.42578125" style="2"/>
    <col min="5381" max="5381" width="11.140625" style="2" customWidth="1"/>
    <col min="5382" max="5382" width="21.85546875" style="2" customWidth="1"/>
    <col min="5383" max="5383" width="19" style="2" customWidth="1"/>
    <col min="5384" max="5384" width="22.42578125" style="2" customWidth="1"/>
    <col min="5385" max="5385" width="19.140625" style="2" customWidth="1"/>
    <col min="5386" max="5386" width="21.5703125" style="2" customWidth="1"/>
    <col min="5387" max="5387" width="16.5703125" style="2" customWidth="1"/>
    <col min="5388" max="5388" width="21.28515625" style="2" customWidth="1"/>
    <col min="5389" max="5389" width="17.5703125" style="2" customWidth="1"/>
    <col min="5390" max="5390" width="16" style="2" customWidth="1"/>
    <col min="5391" max="5636" width="11.42578125" style="2"/>
    <col min="5637" max="5637" width="11.140625" style="2" customWidth="1"/>
    <col min="5638" max="5638" width="21.85546875" style="2" customWidth="1"/>
    <col min="5639" max="5639" width="19" style="2" customWidth="1"/>
    <col min="5640" max="5640" width="22.42578125" style="2" customWidth="1"/>
    <col min="5641" max="5641" width="19.140625" style="2" customWidth="1"/>
    <col min="5642" max="5642" width="21.5703125" style="2" customWidth="1"/>
    <col min="5643" max="5643" width="16.5703125" style="2" customWidth="1"/>
    <col min="5644" max="5644" width="21.28515625" style="2" customWidth="1"/>
    <col min="5645" max="5645" width="17.5703125" style="2" customWidth="1"/>
    <col min="5646" max="5646" width="16" style="2" customWidth="1"/>
    <col min="5647" max="5892" width="11.42578125" style="2"/>
    <col min="5893" max="5893" width="11.140625" style="2" customWidth="1"/>
    <col min="5894" max="5894" width="21.85546875" style="2" customWidth="1"/>
    <col min="5895" max="5895" width="19" style="2" customWidth="1"/>
    <col min="5896" max="5896" width="22.42578125" style="2" customWidth="1"/>
    <col min="5897" max="5897" width="19.140625" style="2" customWidth="1"/>
    <col min="5898" max="5898" width="21.5703125" style="2" customWidth="1"/>
    <col min="5899" max="5899" width="16.5703125" style="2" customWidth="1"/>
    <col min="5900" max="5900" width="21.28515625" style="2" customWidth="1"/>
    <col min="5901" max="5901" width="17.5703125" style="2" customWidth="1"/>
    <col min="5902" max="5902" width="16" style="2" customWidth="1"/>
    <col min="5903" max="6148" width="11.42578125" style="2"/>
    <col min="6149" max="6149" width="11.140625" style="2" customWidth="1"/>
    <col min="6150" max="6150" width="21.85546875" style="2" customWidth="1"/>
    <col min="6151" max="6151" width="19" style="2" customWidth="1"/>
    <col min="6152" max="6152" width="22.42578125" style="2" customWidth="1"/>
    <col min="6153" max="6153" width="19.140625" style="2" customWidth="1"/>
    <col min="6154" max="6154" width="21.5703125" style="2" customWidth="1"/>
    <col min="6155" max="6155" width="16.5703125" style="2" customWidth="1"/>
    <col min="6156" max="6156" width="21.28515625" style="2" customWidth="1"/>
    <col min="6157" max="6157" width="17.5703125" style="2" customWidth="1"/>
    <col min="6158" max="6158" width="16" style="2" customWidth="1"/>
    <col min="6159" max="6404" width="11.42578125" style="2"/>
    <col min="6405" max="6405" width="11.140625" style="2" customWidth="1"/>
    <col min="6406" max="6406" width="21.85546875" style="2" customWidth="1"/>
    <col min="6407" max="6407" width="19" style="2" customWidth="1"/>
    <col min="6408" max="6408" width="22.42578125" style="2" customWidth="1"/>
    <col min="6409" max="6409" width="19.140625" style="2" customWidth="1"/>
    <col min="6410" max="6410" width="21.5703125" style="2" customWidth="1"/>
    <col min="6411" max="6411" width="16.5703125" style="2" customWidth="1"/>
    <col min="6412" max="6412" width="21.28515625" style="2" customWidth="1"/>
    <col min="6413" max="6413" width="17.5703125" style="2" customWidth="1"/>
    <col min="6414" max="6414" width="16" style="2" customWidth="1"/>
    <col min="6415" max="6660" width="11.42578125" style="2"/>
    <col min="6661" max="6661" width="11.140625" style="2" customWidth="1"/>
    <col min="6662" max="6662" width="21.85546875" style="2" customWidth="1"/>
    <col min="6663" max="6663" width="19" style="2" customWidth="1"/>
    <col min="6664" max="6664" width="22.42578125" style="2" customWidth="1"/>
    <col min="6665" max="6665" width="19.140625" style="2" customWidth="1"/>
    <col min="6666" max="6666" width="21.5703125" style="2" customWidth="1"/>
    <col min="6667" max="6667" width="16.5703125" style="2" customWidth="1"/>
    <col min="6668" max="6668" width="21.28515625" style="2" customWidth="1"/>
    <col min="6669" max="6669" width="17.5703125" style="2" customWidth="1"/>
    <col min="6670" max="6670" width="16" style="2" customWidth="1"/>
    <col min="6671" max="6916" width="11.42578125" style="2"/>
    <col min="6917" max="6917" width="11.140625" style="2" customWidth="1"/>
    <col min="6918" max="6918" width="21.85546875" style="2" customWidth="1"/>
    <col min="6919" max="6919" width="19" style="2" customWidth="1"/>
    <col min="6920" max="6920" width="22.42578125" style="2" customWidth="1"/>
    <col min="6921" max="6921" width="19.140625" style="2" customWidth="1"/>
    <col min="6922" max="6922" width="21.5703125" style="2" customWidth="1"/>
    <col min="6923" max="6923" width="16.5703125" style="2" customWidth="1"/>
    <col min="6924" max="6924" width="21.28515625" style="2" customWidth="1"/>
    <col min="6925" max="6925" width="17.5703125" style="2" customWidth="1"/>
    <col min="6926" max="6926" width="16" style="2" customWidth="1"/>
    <col min="6927" max="7172" width="11.42578125" style="2"/>
    <col min="7173" max="7173" width="11.140625" style="2" customWidth="1"/>
    <col min="7174" max="7174" width="21.85546875" style="2" customWidth="1"/>
    <col min="7175" max="7175" width="19" style="2" customWidth="1"/>
    <col min="7176" max="7176" width="22.42578125" style="2" customWidth="1"/>
    <col min="7177" max="7177" width="19.140625" style="2" customWidth="1"/>
    <col min="7178" max="7178" width="21.5703125" style="2" customWidth="1"/>
    <col min="7179" max="7179" width="16.5703125" style="2" customWidth="1"/>
    <col min="7180" max="7180" width="21.28515625" style="2" customWidth="1"/>
    <col min="7181" max="7181" width="17.5703125" style="2" customWidth="1"/>
    <col min="7182" max="7182" width="16" style="2" customWidth="1"/>
    <col min="7183" max="7428" width="11.42578125" style="2"/>
    <col min="7429" max="7429" width="11.140625" style="2" customWidth="1"/>
    <col min="7430" max="7430" width="21.85546875" style="2" customWidth="1"/>
    <col min="7431" max="7431" width="19" style="2" customWidth="1"/>
    <col min="7432" max="7432" width="22.42578125" style="2" customWidth="1"/>
    <col min="7433" max="7433" width="19.140625" style="2" customWidth="1"/>
    <col min="7434" max="7434" width="21.5703125" style="2" customWidth="1"/>
    <col min="7435" max="7435" width="16.5703125" style="2" customWidth="1"/>
    <col min="7436" max="7436" width="21.28515625" style="2" customWidth="1"/>
    <col min="7437" max="7437" width="17.5703125" style="2" customWidth="1"/>
    <col min="7438" max="7438" width="16" style="2" customWidth="1"/>
    <col min="7439" max="7684" width="11.42578125" style="2"/>
    <col min="7685" max="7685" width="11.140625" style="2" customWidth="1"/>
    <col min="7686" max="7686" width="21.85546875" style="2" customWidth="1"/>
    <col min="7687" max="7687" width="19" style="2" customWidth="1"/>
    <col min="7688" max="7688" width="22.42578125" style="2" customWidth="1"/>
    <col min="7689" max="7689" width="19.140625" style="2" customWidth="1"/>
    <col min="7690" max="7690" width="21.5703125" style="2" customWidth="1"/>
    <col min="7691" max="7691" width="16.5703125" style="2" customWidth="1"/>
    <col min="7692" max="7692" width="21.28515625" style="2" customWidth="1"/>
    <col min="7693" max="7693" width="17.5703125" style="2" customWidth="1"/>
    <col min="7694" max="7694" width="16" style="2" customWidth="1"/>
    <col min="7695" max="7940" width="11.42578125" style="2"/>
    <col min="7941" max="7941" width="11.140625" style="2" customWidth="1"/>
    <col min="7942" max="7942" width="21.85546875" style="2" customWidth="1"/>
    <col min="7943" max="7943" width="19" style="2" customWidth="1"/>
    <col min="7944" max="7944" width="22.42578125" style="2" customWidth="1"/>
    <col min="7945" max="7945" width="19.140625" style="2" customWidth="1"/>
    <col min="7946" max="7946" width="21.5703125" style="2" customWidth="1"/>
    <col min="7947" max="7947" width="16.5703125" style="2" customWidth="1"/>
    <col min="7948" max="7948" width="21.28515625" style="2" customWidth="1"/>
    <col min="7949" max="7949" width="17.5703125" style="2" customWidth="1"/>
    <col min="7950" max="7950" width="16" style="2" customWidth="1"/>
    <col min="7951" max="8196" width="11.42578125" style="2"/>
    <col min="8197" max="8197" width="11.140625" style="2" customWidth="1"/>
    <col min="8198" max="8198" width="21.85546875" style="2" customWidth="1"/>
    <col min="8199" max="8199" width="19" style="2" customWidth="1"/>
    <col min="8200" max="8200" width="22.42578125" style="2" customWidth="1"/>
    <col min="8201" max="8201" width="19.140625" style="2" customWidth="1"/>
    <col min="8202" max="8202" width="21.5703125" style="2" customWidth="1"/>
    <col min="8203" max="8203" width="16.5703125" style="2" customWidth="1"/>
    <col min="8204" max="8204" width="21.28515625" style="2" customWidth="1"/>
    <col min="8205" max="8205" width="17.5703125" style="2" customWidth="1"/>
    <col min="8206" max="8206" width="16" style="2" customWidth="1"/>
    <col min="8207" max="8452" width="11.42578125" style="2"/>
    <col min="8453" max="8453" width="11.140625" style="2" customWidth="1"/>
    <col min="8454" max="8454" width="21.85546875" style="2" customWidth="1"/>
    <col min="8455" max="8455" width="19" style="2" customWidth="1"/>
    <col min="8456" max="8456" width="22.42578125" style="2" customWidth="1"/>
    <col min="8457" max="8457" width="19.140625" style="2" customWidth="1"/>
    <col min="8458" max="8458" width="21.5703125" style="2" customWidth="1"/>
    <col min="8459" max="8459" width="16.5703125" style="2" customWidth="1"/>
    <col min="8460" max="8460" width="21.28515625" style="2" customWidth="1"/>
    <col min="8461" max="8461" width="17.5703125" style="2" customWidth="1"/>
    <col min="8462" max="8462" width="16" style="2" customWidth="1"/>
    <col min="8463" max="8708" width="11.42578125" style="2"/>
    <col min="8709" max="8709" width="11.140625" style="2" customWidth="1"/>
    <col min="8710" max="8710" width="21.85546875" style="2" customWidth="1"/>
    <col min="8711" max="8711" width="19" style="2" customWidth="1"/>
    <col min="8712" max="8712" width="22.42578125" style="2" customWidth="1"/>
    <col min="8713" max="8713" width="19.140625" style="2" customWidth="1"/>
    <col min="8714" max="8714" width="21.5703125" style="2" customWidth="1"/>
    <col min="8715" max="8715" width="16.5703125" style="2" customWidth="1"/>
    <col min="8716" max="8716" width="21.28515625" style="2" customWidth="1"/>
    <col min="8717" max="8717" width="17.5703125" style="2" customWidth="1"/>
    <col min="8718" max="8718" width="16" style="2" customWidth="1"/>
    <col min="8719" max="8964" width="11.42578125" style="2"/>
    <col min="8965" max="8965" width="11.140625" style="2" customWidth="1"/>
    <col min="8966" max="8966" width="21.85546875" style="2" customWidth="1"/>
    <col min="8967" max="8967" width="19" style="2" customWidth="1"/>
    <col min="8968" max="8968" width="22.42578125" style="2" customWidth="1"/>
    <col min="8969" max="8969" width="19.140625" style="2" customWidth="1"/>
    <col min="8970" max="8970" width="21.5703125" style="2" customWidth="1"/>
    <col min="8971" max="8971" width="16.5703125" style="2" customWidth="1"/>
    <col min="8972" max="8972" width="21.28515625" style="2" customWidth="1"/>
    <col min="8973" max="8973" width="17.5703125" style="2" customWidth="1"/>
    <col min="8974" max="8974" width="16" style="2" customWidth="1"/>
    <col min="8975" max="9220" width="11.42578125" style="2"/>
    <col min="9221" max="9221" width="11.140625" style="2" customWidth="1"/>
    <col min="9222" max="9222" width="21.85546875" style="2" customWidth="1"/>
    <col min="9223" max="9223" width="19" style="2" customWidth="1"/>
    <col min="9224" max="9224" width="22.42578125" style="2" customWidth="1"/>
    <col min="9225" max="9225" width="19.140625" style="2" customWidth="1"/>
    <col min="9226" max="9226" width="21.5703125" style="2" customWidth="1"/>
    <col min="9227" max="9227" width="16.5703125" style="2" customWidth="1"/>
    <col min="9228" max="9228" width="21.28515625" style="2" customWidth="1"/>
    <col min="9229" max="9229" width="17.5703125" style="2" customWidth="1"/>
    <col min="9230" max="9230" width="16" style="2" customWidth="1"/>
    <col min="9231" max="9476" width="11.42578125" style="2"/>
    <col min="9477" max="9477" width="11.140625" style="2" customWidth="1"/>
    <col min="9478" max="9478" width="21.85546875" style="2" customWidth="1"/>
    <col min="9479" max="9479" width="19" style="2" customWidth="1"/>
    <col min="9480" max="9480" width="22.42578125" style="2" customWidth="1"/>
    <col min="9481" max="9481" width="19.140625" style="2" customWidth="1"/>
    <col min="9482" max="9482" width="21.5703125" style="2" customWidth="1"/>
    <col min="9483" max="9483" width="16.5703125" style="2" customWidth="1"/>
    <col min="9484" max="9484" width="21.28515625" style="2" customWidth="1"/>
    <col min="9485" max="9485" width="17.5703125" style="2" customWidth="1"/>
    <col min="9486" max="9486" width="16" style="2" customWidth="1"/>
    <col min="9487" max="9732" width="11.42578125" style="2"/>
    <col min="9733" max="9733" width="11.140625" style="2" customWidth="1"/>
    <col min="9734" max="9734" width="21.85546875" style="2" customWidth="1"/>
    <col min="9735" max="9735" width="19" style="2" customWidth="1"/>
    <col min="9736" max="9736" width="22.42578125" style="2" customWidth="1"/>
    <col min="9737" max="9737" width="19.140625" style="2" customWidth="1"/>
    <col min="9738" max="9738" width="21.5703125" style="2" customWidth="1"/>
    <col min="9739" max="9739" width="16.5703125" style="2" customWidth="1"/>
    <col min="9740" max="9740" width="21.28515625" style="2" customWidth="1"/>
    <col min="9741" max="9741" width="17.5703125" style="2" customWidth="1"/>
    <col min="9742" max="9742" width="16" style="2" customWidth="1"/>
    <col min="9743" max="9988" width="11.42578125" style="2"/>
    <col min="9989" max="9989" width="11.140625" style="2" customWidth="1"/>
    <col min="9990" max="9990" width="21.85546875" style="2" customWidth="1"/>
    <col min="9991" max="9991" width="19" style="2" customWidth="1"/>
    <col min="9992" max="9992" width="22.42578125" style="2" customWidth="1"/>
    <col min="9993" max="9993" width="19.140625" style="2" customWidth="1"/>
    <col min="9994" max="9994" width="21.5703125" style="2" customWidth="1"/>
    <col min="9995" max="9995" width="16.5703125" style="2" customWidth="1"/>
    <col min="9996" max="9996" width="21.28515625" style="2" customWidth="1"/>
    <col min="9997" max="9997" width="17.5703125" style="2" customWidth="1"/>
    <col min="9998" max="9998" width="16" style="2" customWidth="1"/>
    <col min="9999" max="10244" width="11.42578125" style="2"/>
    <col min="10245" max="10245" width="11.140625" style="2" customWidth="1"/>
    <col min="10246" max="10246" width="21.85546875" style="2" customWidth="1"/>
    <col min="10247" max="10247" width="19" style="2" customWidth="1"/>
    <col min="10248" max="10248" width="22.42578125" style="2" customWidth="1"/>
    <col min="10249" max="10249" width="19.140625" style="2" customWidth="1"/>
    <col min="10250" max="10250" width="21.5703125" style="2" customWidth="1"/>
    <col min="10251" max="10251" width="16.5703125" style="2" customWidth="1"/>
    <col min="10252" max="10252" width="21.28515625" style="2" customWidth="1"/>
    <col min="10253" max="10253" width="17.5703125" style="2" customWidth="1"/>
    <col min="10254" max="10254" width="16" style="2" customWidth="1"/>
    <col min="10255" max="10500" width="11.42578125" style="2"/>
    <col min="10501" max="10501" width="11.140625" style="2" customWidth="1"/>
    <col min="10502" max="10502" width="21.85546875" style="2" customWidth="1"/>
    <col min="10503" max="10503" width="19" style="2" customWidth="1"/>
    <col min="10504" max="10504" width="22.42578125" style="2" customWidth="1"/>
    <col min="10505" max="10505" width="19.140625" style="2" customWidth="1"/>
    <col min="10506" max="10506" width="21.5703125" style="2" customWidth="1"/>
    <col min="10507" max="10507" width="16.5703125" style="2" customWidth="1"/>
    <col min="10508" max="10508" width="21.28515625" style="2" customWidth="1"/>
    <col min="10509" max="10509" width="17.5703125" style="2" customWidth="1"/>
    <col min="10510" max="10510" width="16" style="2" customWidth="1"/>
    <col min="10511" max="10756" width="11.42578125" style="2"/>
    <col min="10757" max="10757" width="11.140625" style="2" customWidth="1"/>
    <col min="10758" max="10758" width="21.85546875" style="2" customWidth="1"/>
    <col min="10759" max="10759" width="19" style="2" customWidth="1"/>
    <col min="10760" max="10760" width="22.42578125" style="2" customWidth="1"/>
    <col min="10761" max="10761" width="19.140625" style="2" customWidth="1"/>
    <col min="10762" max="10762" width="21.5703125" style="2" customWidth="1"/>
    <col min="10763" max="10763" width="16.5703125" style="2" customWidth="1"/>
    <col min="10764" max="10764" width="21.28515625" style="2" customWidth="1"/>
    <col min="10765" max="10765" width="17.5703125" style="2" customWidth="1"/>
    <col min="10766" max="10766" width="16" style="2" customWidth="1"/>
    <col min="10767" max="11012" width="11.42578125" style="2"/>
    <col min="11013" max="11013" width="11.140625" style="2" customWidth="1"/>
    <col min="11014" max="11014" width="21.85546875" style="2" customWidth="1"/>
    <col min="11015" max="11015" width="19" style="2" customWidth="1"/>
    <col min="11016" max="11016" width="22.42578125" style="2" customWidth="1"/>
    <col min="11017" max="11017" width="19.140625" style="2" customWidth="1"/>
    <col min="11018" max="11018" width="21.5703125" style="2" customWidth="1"/>
    <col min="11019" max="11019" width="16.5703125" style="2" customWidth="1"/>
    <col min="11020" max="11020" width="21.28515625" style="2" customWidth="1"/>
    <col min="11021" max="11021" width="17.5703125" style="2" customWidth="1"/>
    <col min="11022" max="11022" width="16" style="2" customWidth="1"/>
    <col min="11023" max="11268" width="11.42578125" style="2"/>
    <col min="11269" max="11269" width="11.140625" style="2" customWidth="1"/>
    <col min="11270" max="11270" width="21.85546875" style="2" customWidth="1"/>
    <col min="11271" max="11271" width="19" style="2" customWidth="1"/>
    <col min="11272" max="11272" width="22.42578125" style="2" customWidth="1"/>
    <col min="11273" max="11273" width="19.140625" style="2" customWidth="1"/>
    <col min="11274" max="11274" width="21.5703125" style="2" customWidth="1"/>
    <col min="11275" max="11275" width="16.5703125" style="2" customWidth="1"/>
    <col min="11276" max="11276" width="21.28515625" style="2" customWidth="1"/>
    <col min="11277" max="11277" width="17.5703125" style="2" customWidth="1"/>
    <col min="11278" max="11278" width="16" style="2" customWidth="1"/>
    <col min="11279" max="11524" width="11.42578125" style="2"/>
    <col min="11525" max="11525" width="11.140625" style="2" customWidth="1"/>
    <col min="11526" max="11526" width="21.85546875" style="2" customWidth="1"/>
    <col min="11527" max="11527" width="19" style="2" customWidth="1"/>
    <col min="11528" max="11528" width="22.42578125" style="2" customWidth="1"/>
    <col min="11529" max="11529" width="19.140625" style="2" customWidth="1"/>
    <col min="11530" max="11530" width="21.5703125" style="2" customWidth="1"/>
    <col min="11531" max="11531" width="16.5703125" style="2" customWidth="1"/>
    <col min="11532" max="11532" width="21.28515625" style="2" customWidth="1"/>
    <col min="11533" max="11533" width="17.5703125" style="2" customWidth="1"/>
    <col min="11534" max="11534" width="16" style="2" customWidth="1"/>
    <col min="11535" max="11780" width="11.42578125" style="2"/>
    <col min="11781" max="11781" width="11.140625" style="2" customWidth="1"/>
    <col min="11782" max="11782" width="21.85546875" style="2" customWidth="1"/>
    <col min="11783" max="11783" width="19" style="2" customWidth="1"/>
    <col min="11784" max="11784" width="22.42578125" style="2" customWidth="1"/>
    <col min="11785" max="11785" width="19.140625" style="2" customWidth="1"/>
    <col min="11786" max="11786" width="21.5703125" style="2" customWidth="1"/>
    <col min="11787" max="11787" width="16.5703125" style="2" customWidth="1"/>
    <col min="11788" max="11788" width="21.28515625" style="2" customWidth="1"/>
    <col min="11789" max="11789" width="17.5703125" style="2" customWidth="1"/>
    <col min="11790" max="11790" width="16" style="2" customWidth="1"/>
    <col min="11791" max="12036" width="11.42578125" style="2"/>
    <col min="12037" max="12037" width="11.140625" style="2" customWidth="1"/>
    <col min="12038" max="12038" width="21.85546875" style="2" customWidth="1"/>
    <col min="12039" max="12039" width="19" style="2" customWidth="1"/>
    <col min="12040" max="12040" width="22.42578125" style="2" customWidth="1"/>
    <col min="12041" max="12041" width="19.140625" style="2" customWidth="1"/>
    <col min="12042" max="12042" width="21.5703125" style="2" customWidth="1"/>
    <col min="12043" max="12043" width="16.5703125" style="2" customWidth="1"/>
    <col min="12044" max="12044" width="21.28515625" style="2" customWidth="1"/>
    <col min="12045" max="12045" width="17.5703125" style="2" customWidth="1"/>
    <col min="12046" max="12046" width="16" style="2" customWidth="1"/>
    <col min="12047" max="12292" width="11.42578125" style="2"/>
    <col min="12293" max="12293" width="11.140625" style="2" customWidth="1"/>
    <col min="12294" max="12294" width="21.85546875" style="2" customWidth="1"/>
    <col min="12295" max="12295" width="19" style="2" customWidth="1"/>
    <col min="12296" max="12296" width="22.42578125" style="2" customWidth="1"/>
    <col min="12297" max="12297" width="19.140625" style="2" customWidth="1"/>
    <col min="12298" max="12298" width="21.5703125" style="2" customWidth="1"/>
    <col min="12299" max="12299" width="16.5703125" style="2" customWidth="1"/>
    <col min="12300" max="12300" width="21.28515625" style="2" customWidth="1"/>
    <col min="12301" max="12301" width="17.5703125" style="2" customWidth="1"/>
    <col min="12302" max="12302" width="16" style="2" customWidth="1"/>
    <col min="12303" max="12548" width="11.42578125" style="2"/>
    <col min="12549" max="12549" width="11.140625" style="2" customWidth="1"/>
    <col min="12550" max="12550" width="21.85546875" style="2" customWidth="1"/>
    <col min="12551" max="12551" width="19" style="2" customWidth="1"/>
    <col min="12552" max="12552" width="22.42578125" style="2" customWidth="1"/>
    <col min="12553" max="12553" width="19.140625" style="2" customWidth="1"/>
    <col min="12554" max="12554" width="21.5703125" style="2" customWidth="1"/>
    <col min="12555" max="12555" width="16.5703125" style="2" customWidth="1"/>
    <col min="12556" max="12556" width="21.28515625" style="2" customWidth="1"/>
    <col min="12557" max="12557" width="17.5703125" style="2" customWidth="1"/>
    <col min="12558" max="12558" width="16" style="2" customWidth="1"/>
    <col min="12559" max="12804" width="11.42578125" style="2"/>
    <col min="12805" max="12805" width="11.140625" style="2" customWidth="1"/>
    <col min="12806" max="12806" width="21.85546875" style="2" customWidth="1"/>
    <col min="12807" max="12807" width="19" style="2" customWidth="1"/>
    <col min="12808" max="12808" width="22.42578125" style="2" customWidth="1"/>
    <col min="12809" max="12809" width="19.140625" style="2" customWidth="1"/>
    <col min="12810" max="12810" width="21.5703125" style="2" customWidth="1"/>
    <col min="12811" max="12811" width="16.5703125" style="2" customWidth="1"/>
    <col min="12812" max="12812" width="21.28515625" style="2" customWidth="1"/>
    <col min="12813" max="12813" width="17.5703125" style="2" customWidth="1"/>
    <col min="12814" max="12814" width="16" style="2" customWidth="1"/>
    <col min="12815" max="13060" width="11.42578125" style="2"/>
    <col min="13061" max="13061" width="11.140625" style="2" customWidth="1"/>
    <col min="13062" max="13062" width="21.85546875" style="2" customWidth="1"/>
    <col min="13063" max="13063" width="19" style="2" customWidth="1"/>
    <col min="13064" max="13064" width="22.42578125" style="2" customWidth="1"/>
    <col min="13065" max="13065" width="19.140625" style="2" customWidth="1"/>
    <col min="13066" max="13066" width="21.5703125" style="2" customWidth="1"/>
    <col min="13067" max="13067" width="16.5703125" style="2" customWidth="1"/>
    <col min="13068" max="13068" width="21.28515625" style="2" customWidth="1"/>
    <col min="13069" max="13069" width="17.5703125" style="2" customWidth="1"/>
    <col min="13070" max="13070" width="16" style="2" customWidth="1"/>
    <col min="13071" max="13316" width="11.42578125" style="2"/>
    <col min="13317" max="13317" width="11.140625" style="2" customWidth="1"/>
    <col min="13318" max="13318" width="21.85546875" style="2" customWidth="1"/>
    <col min="13319" max="13319" width="19" style="2" customWidth="1"/>
    <col min="13320" max="13320" width="22.42578125" style="2" customWidth="1"/>
    <col min="13321" max="13321" width="19.140625" style="2" customWidth="1"/>
    <col min="13322" max="13322" width="21.5703125" style="2" customWidth="1"/>
    <col min="13323" max="13323" width="16.5703125" style="2" customWidth="1"/>
    <col min="13324" max="13324" width="21.28515625" style="2" customWidth="1"/>
    <col min="13325" max="13325" width="17.5703125" style="2" customWidth="1"/>
    <col min="13326" max="13326" width="16" style="2" customWidth="1"/>
    <col min="13327" max="13572" width="11.42578125" style="2"/>
    <col min="13573" max="13573" width="11.140625" style="2" customWidth="1"/>
    <col min="13574" max="13574" width="21.85546875" style="2" customWidth="1"/>
    <col min="13575" max="13575" width="19" style="2" customWidth="1"/>
    <col min="13576" max="13576" width="22.42578125" style="2" customWidth="1"/>
    <col min="13577" max="13577" width="19.140625" style="2" customWidth="1"/>
    <col min="13578" max="13578" width="21.5703125" style="2" customWidth="1"/>
    <col min="13579" max="13579" width="16.5703125" style="2" customWidth="1"/>
    <col min="13580" max="13580" width="21.28515625" style="2" customWidth="1"/>
    <col min="13581" max="13581" width="17.5703125" style="2" customWidth="1"/>
    <col min="13582" max="13582" width="16" style="2" customWidth="1"/>
    <col min="13583" max="13828" width="11.42578125" style="2"/>
    <col min="13829" max="13829" width="11.140625" style="2" customWidth="1"/>
    <col min="13830" max="13830" width="21.85546875" style="2" customWidth="1"/>
    <col min="13831" max="13831" width="19" style="2" customWidth="1"/>
    <col min="13832" max="13832" width="22.42578125" style="2" customWidth="1"/>
    <col min="13833" max="13833" width="19.140625" style="2" customWidth="1"/>
    <col min="13834" max="13834" width="21.5703125" style="2" customWidth="1"/>
    <col min="13835" max="13835" width="16.5703125" style="2" customWidth="1"/>
    <col min="13836" max="13836" width="21.28515625" style="2" customWidth="1"/>
    <col min="13837" max="13837" width="17.5703125" style="2" customWidth="1"/>
    <col min="13838" max="13838" width="16" style="2" customWidth="1"/>
    <col min="13839" max="14084" width="11.42578125" style="2"/>
    <col min="14085" max="14085" width="11.140625" style="2" customWidth="1"/>
    <col min="14086" max="14086" width="21.85546875" style="2" customWidth="1"/>
    <col min="14087" max="14087" width="19" style="2" customWidth="1"/>
    <col min="14088" max="14088" width="22.42578125" style="2" customWidth="1"/>
    <col min="14089" max="14089" width="19.140625" style="2" customWidth="1"/>
    <col min="14090" max="14090" width="21.5703125" style="2" customWidth="1"/>
    <col min="14091" max="14091" width="16.5703125" style="2" customWidth="1"/>
    <col min="14092" max="14092" width="21.28515625" style="2" customWidth="1"/>
    <col min="14093" max="14093" width="17.5703125" style="2" customWidth="1"/>
    <col min="14094" max="14094" width="16" style="2" customWidth="1"/>
    <col min="14095" max="14340" width="11.42578125" style="2"/>
    <col min="14341" max="14341" width="11.140625" style="2" customWidth="1"/>
    <col min="14342" max="14342" width="21.85546875" style="2" customWidth="1"/>
    <col min="14343" max="14343" width="19" style="2" customWidth="1"/>
    <col min="14344" max="14344" width="22.42578125" style="2" customWidth="1"/>
    <col min="14345" max="14345" width="19.140625" style="2" customWidth="1"/>
    <col min="14346" max="14346" width="21.5703125" style="2" customWidth="1"/>
    <col min="14347" max="14347" width="16.5703125" style="2" customWidth="1"/>
    <col min="14348" max="14348" width="21.28515625" style="2" customWidth="1"/>
    <col min="14349" max="14349" width="17.5703125" style="2" customWidth="1"/>
    <col min="14350" max="14350" width="16" style="2" customWidth="1"/>
    <col min="14351" max="14596" width="11.42578125" style="2"/>
    <col min="14597" max="14597" width="11.140625" style="2" customWidth="1"/>
    <col min="14598" max="14598" width="21.85546875" style="2" customWidth="1"/>
    <col min="14599" max="14599" width="19" style="2" customWidth="1"/>
    <col min="14600" max="14600" width="22.42578125" style="2" customWidth="1"/>
    <col min="14601" max="14601" width="19.140625" style="2" customWidth="1"/>
    <col min="14602" max="14602" width="21.5703125" style="2" customWidth="1"/>
    <col min="14603" max="14603" width="16.5703125" style="2" customWidth="1"/>
    <col min="14604" max="14604" width="21.28515625" style="2" customWidth="1"/>
    <col min="14605" max="14605" width="17.5703125" style="2" customWidth="1"/>
    <col min="14606" max="14606" width="16" style="2" customWidth="1"/>
    <col min="14607" max="14852" width="11.42578125" style="2"/>
    <col min="14853" max="14853" width="11.140625" style="2" customWidth="1"/>
    <col min="14854" max="14854" width="21.85546875" style="2" customWidth="1"/>
    <col min="14855" max="14855" width="19" style="2" customWidth="1"/>
    <col min="14856" max="14856" width="22.42578125" style="2" customWidth="1"/>
    <col min="14857" max="14857" width="19.140625" style="2" customWidth="1"/>
    <col min="14858" max="14858" width="21.5703125" style="2" customWidth="1"/>
    <col min="14859" max="14859" width="16.5703125" style="2" customWidth="1"/>
    <col min="14860" max="14860" width="21.28515625" style="2" customWidth="1"/>
    <col min="14861" max="14861" width="17.5703125" style="2" customWidth="1"/>
    <col min="14862" max="14862" width="16" style="2" customWidth="1"/>
    <col min="14863" max="15108" width="11.42578125" style="2"/>
    <col min="15109" max="15109" width="11.140625" style="2" customWidth="1"/>
    <col min="15110" max="15110" width="21.85546875" style="2" customWidth="1"/>
    <col min="15111" max="15111" width="19" style="2" customWidth="1"/>
    <col min="15112" max="15112" width="22.42578125" style="2" customWidth="1"/>
    <col min="15113" max="15113" width="19.140625" style="2" customWidth="1"/>
    <col min="15114" max="15114" width="21.5703125" style="2" customWidth="1"/>
    <col min="15115" max="15115" width="16.5703125" style="2" customWidth="1"/>
    <col min="15116" max="15116" width="21.28515625" style="2" customWidth="1"/>
    <col min="15117" max="15117" width="17.5703125" style="2" customWidth="1"/>
    <col min="15118" max="15118" width="16" style="2" customWidth="1"/>
    <col min="15119" max="15364" width="11.42578125" style="2"/>
    <col min="15365" max="15365" width="11.140625" style="2" customWidth="1"/>
    <col min="15366" max="15366" width="21.85546875" style="2" customWidth="1"/>
    <col min="15367" max="15367" width="19" style="2" customWidth="1"/>
    <col min="15368" max="15368" width="22.42578125" style="2" customWidth="1"/>
    <col min="15369" max="15369" width="19.140625" style="2" customWidth="1"/>
    <col min="15370" max="15370" width="21.5703125" style="2" customWidth="1"/>
    <col min="15371" max="15371" width="16.5703125" style="2" customWidth="1"/>
    <col min="15372" max="15372" width="21.28515625" style="2" customWidth="1"/>
    <col min="15373" max="15373" width="17.5703125" style="2" customWidth="1"/>
    <col min="15374" max="15374" width="16" style="2" customWidth="1"/>
    <col min="15375" max="15620" width="11.42578125" style="2"/>
    <col min="15621" max="15621" width="11.140625" style="2" customWidth="1"/>
    <col min="15622" max="15622" width="21.85546875" style="2" customWidth="1"/>
    <col min="15623" max="15623" width="19" style="2" customWidth="1"/>
    <col min="15624" max="15624" width="22.42578125" style="2" customWidth="1"/>
    <col min="15625" max="15625" width="19.140625" style="2" customWidth="1"/>
    <col min="15626" max="15626" width="21.5703125" style="2" customWidth="1"/>
    <col min="15627" max="15627" width="16.5703125" style="2" customWidth="1"/>
    <col min="15628" max="15628" width="21.28515625" style="2" customWidth="1"/>
    <col min="15629" max="15629" width="17.5703125" style="2" customWidth="1"/>
    <col min="15630" max="15630" width="16" style="2" customWidth="1"/>
    <col min="15631" max="15876" width="11.42578125" style="2"/>
    <col min="15877" max="15877" width="11.140625" style="2" customWidth="1"/>
    <col min="15878" max="15878" width="21.85546875" style="2" customWidth="1"/>
    <col min="15879" max="15879" width="19" style="2" customWidth="1"/>
    <col min="15880" max="15880" width="22.42578125" style="2" customWidth="1"/>
    <col min="15881" max="15881" width="19.140625" style="2" customWidth="1"/>
    <col min="15882" max="15882" width="21.5703125" style="2" customWidth="1"/>
    <col min="15883" max="15883" width="16.5703125" style="2" customWidth="1"/>
    <col min="15884" max="15884" width="21.28515625" style="2" customWidth="1"/>
    <col min="15885" max="15885" width="17.5703125" style="2" customWidth="1"/>
    <col min="15886" max="15886" width="16" style="2" customWidth="1"/>
    <col min="15887" max="16132" width="11.42578125" style="2"/>
    <col min="16133" max="16133" width="11.140625" style="2" customWidth="1"/>
    <col min="16134" max="16134" width="21.85546875" style="2" customWidth="1"/>
    <col min="16135" max="16135" width="19" style="2" customWidth="1"/>
    <col min="16136" max="16136" width="22.42578125" style="2" customWidth="1"/>
    <col min="16137" max="16137" width="19.140625" style="2" customWidth="1"/>
    <col min="16138" max="16138" width="21.5703125" style="2" customWidth="1"/>
    <col min="16139" max="16139" width="16.5703125" style="2" customWidth="1"/>
    <col min="16140" max="16140" width="21.28515625" style="2" customWidth="1"/>
    <col min="16141" max="16141" width="17.5703125" style="2" customWidth="1"/>
    <col min="16142" max="16142" width="16" style="2" customWidth="1"/>
    <col min="16143" max="16384" width="11.42578125" style="2"/>
  </cols>
  <sheetData>
    <row r="1" spans="1:14" x14ac:dyDescent="0.2">
      <c r="A1" s="57"/>
      <c r="B1" s="57"/>
      <c r="C1" s="57"/>
      <c r="D1" s="57"/>
      <c r="E1" s="57"/>
      <c r="F1" s="57"/>
      <c r="G1" s="57"/>
      <c r="H1" s="57"/>
      <c r="I1" s="57"/>
      <c r="J1" s="57"/>
      <c r="K1" s="57"/>
      <c r="L1" s="57"/>
      <c r="M1" s="57"/>
      <c r="N1" s="57"/>
    </row>
    <row r="2" spans="1:14" ht="86.25" customHeight="1" thickBot="1" x14ac:dyDescent="0.25">
      <c r="A2" s="58"/>
      <c r="B2" s="58"/>
      <c r="C2" s="58"/>
      <c r="D2" s="58"/>
      <c r="E2" s="58"/>
      <c r="F2" s="58"/>
      <c r="G2" s="58"/>
      <c r="H2" s="58"/>
      <c r="I2" s="58"/>
      <c r="J2" s="58"/>
      <c r="K2" s="58"/>
      <c r="L2" s="58"/>
      <c r="M2" s="58"/>
      <c r="N2" s="58"/>
    </row>
    <row r="3" spans="1:14" s="3" customFormat="1" ht="16.5" thickBot="1" x14ac:dyDescent="0.3">
      <c r="A3" s="150" t="s">
        <v>0</v>
      </c>
      <c r="B3" s="151"/>
      <c r="C3" s="152" t="s">
        <v>1</v>
      </c>
      <c r="D3" s="153"/>
      <c r="E3" s="153"/>
      <c r="F3" s="153"/>
      <c r="G3" s="153"/>
      <c r="H3" s="153"/>
      <c r="I3" s="153"/>
      <c r="J3" s="153"/>
      <c r="K3" s="153"/>
      <c r="L3" s="153"/>
      <c r="M3" s="153"/>
      <c r="N3" s="154"/>
    </row>
    <row r="4" spans="1:14" s="3" customFormat="1" ht="33" customHeight="1" thickBot="1" x14ac:dyDescent="0.25">
      <c r="A4" s="155" t="s">
        <v>2</v>
      </c>
      <c r="B4" s="156"/>
      <c r="C4" s="157" t="s">
        <v>3</v>
      </c>
      <c r="D4" s="157"/>
      <c r="E4" s="157"/>
      <c r="F4" s="157"/>
      <c r="G4" s="157"/>
      <c r="H4" s="157"/>
      <c r="I4" s="157"/>
      <c r="J4" s="157"/>
      <c r="K4" s="157"/>
      <c r="L4" s="157"/>
      <c r="M4" s="157"/>
      <c r="N4" s="157"/>
    </row>
    <row r="5" spans="1:14" s="3" customFormat="1" ht="33" customHeight="1" thickBot="1" x14ac:dyDescent="0.25">
      <c r="A5" s="158">
        <v>41177</v>
      </c>
      <c r="B5" s="159"/>
      <c r="C5" s="157"/>
      <c r="D5" s="157"/>
      <c r="E5" s="157"/>
      <c r="F5" s="157"/>
      <c r="G5" s="157"/>
      <c r="H5" s="157"/>
      <c r="I5" s="157"/>
      <c r="J5" s="157"/>
      <c r="K5" s="157"/>
      <c r="L5" s="157"/>
      <c r="M5" s="157"/>
      <c r="N5" s="157"/>
    </row>
    <row r="6" spans="1:14" ht="33" customHeight="1" x14ac:dyDescent="0.2">
      <c r="A6" s="4"/>
      <c r="B6" s="5"/>
      <c r="C6" s="1"/>
      <c r="D6" s="1"/>
      <c r="E6" s="1"/>
      <c r="F6" s="1"/>
      <c r="G6" s="1"/>
      <c r="H6" s="1"/>
      <c r="I6" s="1"/>
      <c r="J6" s="1"/>
      <c r="K6" s="1"/>
      <c r="L6" s="1"/>
      <c r="M6" s="1"/>
      <c r="N6" s="1"/>
    </row>
    <row r="7" spans="1:14" ht="15.75" x14ac:dyDescent="0.25">
      <c r="A7" s="95" t="s">
        <v>4</v>
      </c>
      <c r="B7" s="95"/>
      <c r="C7" s="95"/>
      <c r="D7" s="95"/>
      <c r="E7" s="95"/>
      <c r="F7" s="95"/>
      <c r="G7" s="95"/>
      <c r="H7" s="95"/>
      <c r="I7" s="95"/>
      <c r="J7" s="95"/>
      <c r="K7" s="95"/>
      <c r="L7" s="95"/>
      <c r="M7" s="95"/>
      <c r="N7" s="95"/>
    </row>
    <row r="8" spans="1:14" ht="33" customHeight="1" x14ac:dyDescent="0.2">
      <c r="A8" s="149" t="s">
        <v>5</v>
      </c>
      <c r="B8" s="149"/>
      <c r="C8" s="149"/>
      <c r="D8" s="149"/>
      <c r="E8" s="149"/>
      <c r="F8" s="149"/>
      <c r="G8" s="149"/>
      <c r="H8" s="149"/>
      <c r="I8" s="149"/>
      <c r="J8" s="149"/>
      <c r="K8" s="149"/>
      <c r="L8" s="149"/>
      <c r="M8" s="149"/>
      <c r="N8" s="149"/>
    </row>
    <row r="9" spans="1:14" ht="16.5" customHeight="1" x14ac:dyDescent="0.25">
      <c r="A9" s="135" t="s">
        <v>6</v>
      </c>
      <c r="B9" s="135"/>
      <c r="C9" s="135"/>
      <c r="D9" s="135" t="s">
        <v>7</v>
      </c>
      <c r="E9" s="135"/>
      <c r="F9" s="135"/>
      <c r="G9" s="135"/>
      <c r="H9" s="135"/>
      <c r="I9" s="135"/>
      <c r="J9" s="135"/>
      <c r="K9" s="135"/>
      <c r="L9" s="135"/>
      <c r="M9" s="135"/>
      <c r="N9" s="135"/>
    </row>
    <row r="10" spans="1:14" ht="72" customHeight="1" x14ac:dyDescent="0.2">
      <c r="A10" s="149" t="s">
        <v>8</v>
      </c>
      <c r="B10" s="149"/>
      <c r="C10" s="149"/>
      <c r="D10" s="149" t="s">
        <v>9</v>
      </c>
      <c r="E10" s="149"/>
      <c r="F10" s="149"/>
      <c r="G10" s="149"/>
      <c r="H10" s="149"/>
      <c r="I10" s="149"/>
      <c r="J10" s="149"/>
      <c r="K10" s="149"/>
      <c r="L10" s="149"/>
      <c r="M10" s="149"/>
      <c r="N10" s="149"/>
    </row>
    <row r="11" spans="1:14" ht="15.75" x14ac:dyDescent="0.25">
      <c r="A11" s="95" t="s">
        <v>10</v>
      </c>
      <c r="B11" s="95"/>
      <c r="C11" s="95"/>
      <c r="D11" s="95"/>
      <c r="E11" s="95"/>
      <c r="F11" s="95"/>
      <c r="G11" s="95"/>
      <c r="H11" s="95"/>
      <c r="I11" s="95"/>
      <c r="J11" s="95"/>
      <c r="K11" s="95"/>
      <c r="L11" s="95"/>
      <c r="M11" s="95"/>
      <c r="N11" s="95"/>
    </row>
    <row r="12" spans="1:14" ht="276" customHeight="1" thickBot="1" x14ac:dyDescent="0.25">
      <c r="A12" s="143" t="s">
        <v>11</v>
      </c>
      <c r="B12" s="144"/>
      <c r="C12" s="144"/>
      <c r="D12" s="144"/>
      <c r="E12" s="144"/>
      <c r="F12" s="144"/>
      <c r="G12" s="144"/>
      <c r="H12" s="144"/>
      <c r="I12" s="144"/>
      <c r="J12" s="144"/>
      <c r="K12" s="144"/>
      <c r="L12" s="144"/>
      <c r="M12" s="144"/>
      <c r="N12" s="145"/>
    </row>
    <row r="13" spans="1:14" ht="15.75" x14ac:dyDescent="0.25">
      <c r="A13" s="146" t="s">
        <v>12</v>
      </c>
      <c r="B13" s="147"/>
      <c r="C13" s="147"/>
      <c r="D13" s="147"/>
      <c r="E13" s="147"/>
      <c r="F13" s="147"/>
      <c r="G13" s="147"/>
      <c r="H13" s="148"/>
      <c r="I13" s="107" t="s">
        <v>13</v>
      </c>
      <c r="J13" s="121"/>
      <c r="K13" s="121"/>
      <c r="L13" s="121"/>
      <c r="M13" s="121"/>
      <c r="N13" s="121"/>
    </row>
    <row r="14" spans="1:14" s="6" customFormat="1" ht="15" customHeight="1" x14ac:dyDescent="0.2">
      <c r="A14" s="139" t="s">
        <v>14</v>
      </c>
      <c r="B14" s="140"/>
      <c r="C14" s="140"/>
      <c r="D14" s="140"/>
      <c r="E14" s="140"/>
      <c r="F14" s="140"/>
      <c r="G14" s="140"/>
      <c r="H14" s="141"/>
      <c r="I14" s="142" t="s">
        <v>15</v>
      </c>
      <c r="J14" s="142"/>
      <c r="K14" s="142"/>
      <c r="L14" s="142"/>
      <c r="M14" s="142"/>
      <c r="N14" s="142"/>
    </row>
    <row r="15" spans="1:14" s="6" customFormat="1" ht="15" customHeight="1" x14ac:dyDescent="0.2">
      <c r="A15" s="139" t="s">
        <v>16</v>
      </c>
      <c r="B15" s="140"/>
      <c r="C15" s="140"/>
      <c r="D15" s="140"/>
      <c r="E15" s="140"/>
      <c r="F15" s="140"/>
      <c r="G15" s="140"/>
      <c r="H15" s="141"/>
      <c r="I15" s="142" t="s">
        <v>17</v>
      </c>
      <c r="J15" s="142"/>
      <c r="K15" s="142"/>
      <c r="L15" s="142"/>
      <c r="M15" s="142"/>
      <c r="N15" s="142"/>
    </row>
    <row r="16" spans="1:14" s="6" customFormat="1" ht="15.75" customHeight="1" x14ac:dyDescent="0.2">
      <c r="A16" s="139" t="s">
        <v>18</v>
      </c>
      <c r="B16" s="140"/>
      <c r="C16" s="140"/>
      <c r="D16" s="140"/>
      <c r="E16" s="140"/>
      <c r="F16" s="140"/>
      <c r="G16" s="140"/>
      <c r="H16" s="141"/>
      <c r="I16" s="142" t="s">
        <v>19</v>
      </c>
      <c r="J16" s="142"/>
      <c r="K16" s="142"/>
      <c r="L16" s="142"/>
      <c r="M16" s="142"/>
      <c r="N16" s="142"/>
    </row>
    <row r="17" spans="1:14" s="6" customFormat="1" ht="15.75" customHeight="1" x14ac:dyDescent="0.2">
      <c r="A17" s="139" t="s">
        <v>20</v>
      </c>
      <c r="B17" s="140"/>
      <c r="C17" s="140"/>
      <c r="D17" s="140"/>
      <c r="E17" s="140"/>
      <c r="F17" s="140"/>
      <c r="G17" s="140"/>
      <c r="H17" s="141"/>
      <c r="I17" s="142" t="s">
        <v>19</v>
      </c>
      <c r="J17" s="142"/>
      <c r="K17" s="142"/>
      <c r="L17" s="142"/>
      <c r="M17" s="142"/>
      <c r="N17" s="142"/>
    </row>
    <row r="18" spans="1:14" s="6" customFormat="1" ht="15.75" customHeight="1" x14ac:dyDescent="0.2">
      <c r="A18" s="139" t="s">
        <v>21</v>
      </c>
      <c r="B18" s="140"/>
      <c r="C18" s="140"/>
      <c r="D18" s="140"/>
      <c r="E18" s="140"/>
      <c r="F18" s="140"/>
      <c r="G18" s="140"/>
      <c r="H18" s="141"/>
      <c r="I18" s="142" t="s">
        <v>15</v>
      </c>
      <c r="J18" s="142"/>
      <c r="K18" s="142"/>
      <c r="L18" s="142"/>
      <c r="M18" s="142"/>
      <c r="N18" s="142"/>
    </row>
    <row r="19" spans="1:14" s="6" customFormat="1" ht="15" customHeight="1" x14ac:dyDescent="0.2">
      <c r="A19" s="139" t="s">
        <v>22</v>
      </c>
      <c r="B19" s="140"/>
      <c r="C19" s="140"/>
      <c r="D19" s="140"/>
      <c r="E19" s="140"/>
      <c r="F19" s="140"/>
      <c r="G19" s="140"/>
      <c r="H19" s="141"/>
      <c r="I19" s="142" t="s">
        <v>23</v>
      </c>
      <c r="J19" s="142"/>
      <c r="K19" s="142"/>
      <c r="L19" s="142"/>
      <c r="M19" s="142"/>
      <c r="N19" s="142"/>
    </row>
    <row r="20" spans="1:14" s="6" customFormat="1" ht="15" customHeight="1" x14ac:dyDescent="0.2">
      <c r="A20" s="139" t="s">
        <v>24</v>
      </c>
      <c r="B20" s="140"/>
      <c r="C20" s="140"/>
      <c r="D20" s="140"/>
      <c r="E20" s="140"/>
      <c r="F20" s="140"/>
      <c r="G20" s="140"/>
      <c r="H20" s="141"/>
      <c r="I20" s="142" t="s">
        <v>25</v>
      </c>
      <c r="J20" s="142"/>
      <c r="K20" s="142"/>
      <c r="L20" s="142"/>
      <c r="M20" s="142"/>
      <c r="N20" s="142"/>
    </row>
    <row r="21" spans="1:14" s="6" customFormat="1" ht="15.75" customHeight="1" x14ac:dyDescent="0.2">
      <c r="A21" s="139" t="s">
        <v>26</v>
      </c>
      <c r="B21" s="140"/>
      <c r="C21" s="140"/>
      <c r="D21" s="140"/>
      <c r="E21" s="140"/>
      <c r="F21" s="140"/>
      <c r="G21" s="140"/>
      <c r="H21" s="141"/>
      <c r="I21" s="142" t="s">
        <v>23</v>
      </c>
      <c r="J21" s="142"/>
      <c r="K21" s="142"/>
      <c r="L21" s="142"/>
      <c r="M21" s="142"/>
      <c r="N21" s="142"/>
    </row>
    <row r="22" spans="1:14" ht="16.5" customHeight="1" x14ac:dyDescent="0.25">
      <c r="A22" s="132" t="s">
        <v>27</v>
      </c>
      <c r="B22" s="133"/>
      <c r="C22" s="133"/>
      <c r="D22" s="133"/>
      <c r="E22" s="134"/>
      <c r="F22" s="132" t="s">
        <v>28</v>
      </c>
      <c r="G22" s="133"/>
      <c r="H22" s="133"/>
      <c r="I22" s="134"/>
      <c r="J22" s="135" t="s">
        <v>29</v>
      </c>
      <c r="K22" s="135"/>
      <c r="L22" s="135"/>
      <c r="M22" s="135"/>
      <c r="N22" s="135"/>
    </row>
    <row r="23" spans="1:14" ht="15.75" customHeight="1" thickBot="1" x14ac:dyDescent="0.25">
      <c r="A23" s="136" t="s">
        <v>30</v>
      </c>
      <c r="B23" s="137"/>
      <c r="C23" s="137"/>
      <c r="D23" s="137"/>
      <c r="E23" s="138"/>
      <c r="F23" s="136" t="s">
        <v>31</v>
      </c>
      <c r="G23" s="137"/>
      <c r="H23" s="137"/>
      <c r="I23" s="138"/>
      <c r="J23" s="106" t="s">
        <v>32</v>
      </c>
      <c r="K23" s="106"/>
      <c r="L23" s="106"/>
      <c r="M23" s="106"/>
      <c r="N23" s="106"/>
    </row>
    <row r="24" spans="1:14" ht="16.5" thickBot="1" x14ac:dyDescent="0.3">
      <c r="A24" s="119" t="s">
        <v>33</v>
      </c>
      <c r="B24" s="120"/>
      <c r="C24" s="120"/>
      <c r="D24" s="120"/>
      <c r="E24" s="120"/>
      <c r="F24" s="120"/>
      <c r="G24" s="120"/>
      <c r="H24" s="121"/>
      <c r="I24" s="121"/>
      <c r="J24" s="121"/>
      <c r="K24" s="121"/>
      <c r="L24" s="120"/>
      <c r="M24" s="120"/>
      <c r="N24" s="122"/>
    </row>
    <row r="25" spans="1:14" ht="16.5" thickBot="1" x14ac:dyDescent="0.3">
      <c r="A25" s="70" t="s">
        <v>34</v>
      </c>
      <c r="B25" s="71"/>
      <c r="C25" s="71"/>
      <c r="D25" s="71"/>
      <c r="E25" s="71"/>
      <c r="F25" s="71"/>
      <c r="G25" s="123" t="s">
        <v>35</v>
      </c>
      <c r="H25" s="123"/>
      <c r="I25" s="123"/>
      <c r="J25" s="124"/>
      <c r="K25" s="7" t="s">
        <v>36</v>
      </c>
      <c r="L25" s="7" t="s">
        <v>37</v>
      </c>
      <c r="M25" s="125" t="s">
        <v>38</v>
      </c>
      <c r="N25" s="126"/>
    </row>
    <row r="26" spans="1:14" ht="34.5" customHeight="1" x14ac:dyDescent="0.2">
      <c r="A26" s="127">
        <v>1</v>
      </c>
      <c r="B26" s="130" t="s">
        <v>39</v>
      </c>
      <c r="C26" s="131"/>
      <c r="D26" s="131"/>
      <c r="E26" s="131"/>
      <c r="F26" s="8">
        <v>1</v>
      </c>
      <c r="G26" s="103" t="s">
        <v>40</v>
      </c>
      <c r="H26" s="104"/>
      <c r="I26" s="104"/>
      <c r="J26" s="105"/>
      <c r="K26" s="9" t="s">
        <v>41</v>
      </c>
      <c r="L26" s="10"/>
      <c r="M26" s="106" t="s">
        <v>42</v>
      </c>
      <c r="N26" s="106"/>
    </row>
    <row r="27" spans="1:14" ht="52.5" customHeight="1" x14ac:dyDescent="0.2">
      <c r="A27" s="128"/>
      <c r="B27" s="130"/>
      <c r="C27" s="131"/>
      <c r="D27" s="131"/>
      <c r="E27" s="131"/>
      <c r="F27" s="8">
        <v>2</v>
      </c>
      <c r="G27" s="103" t="s">
        <v>43</v>
      </c>
      <c r="H27" s="104"/>
      <c r="I27" s="104"/>
      <c r="J27" s="105"/>
      <c r="K27" s="11">
        <v>1</v>
      </c>
      <c r="L27" s="10"/>
      <c r="M27" s="106" t="s">
        <v>42</v>
      </c>
      <c r="N27" s="106"/>
    </row>
    <row r="28" spans="1:14" ht="33.75" customHeight="1" x14ac:dyDescent="0.2">
      <c r="A28" s="128"/>
      <c r="B28" s="130"/>
      <c r="C28" s="131"/>
      <c r="D28" s="131"/>
      <c r="E28" s="131"/>
      <c r="F28" s="8">
        <v>3</v>
      </c>
      <c r="G28" s="103" t="s">
        <v>44</v>
      </c>
      <c r="H28" s="104"/>
      <c r="I28" s="104"/>
      <c r="J28" s="105"/>
      <c r="K28" s="11">
        <v>1</v>
      </c>
      <c r="L28" s="10"/>
      <c r="M28" s="106" t="s">
        <v>42</v>
      </c>
      <c r="N28" s="106"/>
    </row>
    <row r="29" spans="1:14" ht="33.75" customHeight="1" x14ac:dyDescent="0.2">
      <c r="A29" s="128"/>
      <c r="B29" s="130"/>
      <c r="C29" s="131"/>
      <c r="D29" s="131"/>
      <c r="E29" s="131"/>
      <c r="F29" s="8">
        <v>4</v>
      </c>
      <c r="G29" s="103" t="s">
        <v>45</v>
      </c>
      <c r="H29" s="104"/>
      <c r="I29" s="104"/>
      <c r="J29" s="105"/>
      <c r="K29" s="11">
        <v>1</v>
      </c>
      <c r="L29" s="10"/>
      <c r="M29" s="106" t="s">
        <v>42</v>
      </c>
      <c r="N29" s="106"/>
    </row>
    <row r="30" spans="1:14" ht="52.5" customHeight="1" x14ac:dyDescent="0.2">
      <c r="A30" s="128"/>
      <c r="B30" s="130"/>
      <c r="C30" s="131"/>
      <c r="D30" s="131"/>
      <c r="E30" s="131"/>
      <c r="F30" s="8">
        <v>5</v>
      </c>
      <c r="G30" s="103" t="s">
        <v>46</v>
      </c>
      <c r="H30" s="104"/>
      <c r="I30" s="104"/>
      <c r="J30" s="105"/>
      <c r="K30" s="9" t="s">
        <v>47</v>
      </c>
      <c r="L30" s="10"/>
      <c r="M30" s="106" t="s">
        <v>48</v>
      </c>
      <c r="N30" s="106"/>
    </row>
    <row r="31" spans="1:14" ht="33.75" customHeight="1" thickBot="1" x14ac:dyDescent="0.25">
      <c r="A31" s="129"/>
      <c r="B31" s="130"/>
      <c r="C31" s="131"/>
      <c r="D31" s="131"/>
      <c r="E31" s="131"/>
      <c r="F31" s="8">
        <v>6</v>
      </c>
      <c r="G31" s="103" t="s">
        <v>49</v>
      </c>
      <c r="H31" s="104"/>
      <c r="I31" s="104"/>
      <c r="J31" s="105"/>
      <c r="K31" s="11">
        <v>1</v>
      </c>
      <c r="L31" s="10"/>
      <c r="M31" s="106" t="s">
        <v>42</v>
      </c>
      <c r="N31" s="106"/>
    </row>
    <row r="32" spans="1:14" ht="16.5" thickBot="1" x14ac:dyDescent="0.3">
      <c r="A32" s="107" t="s">
        <v>50</v>
      </c>
      <c r="B32" s="108"/>
      <c r="C32" s="108"/>
      <c r="D32" s="108"/>
      <c r="E32" s="108"/>
      <c r="F32" s="108"/>
      <c r="G32" s="108"/>
      <c r="H32" s="108"/>
      <c r="I32" s="108"/>
      <c r="J32" s="108"/>
      <c r="K32" s="108"/>
      <c r="L32" s="108"/>
      <c r="M32" s="108"/>
      <c r="N32" s="109"/>
    </row>
    <row r="33" spans="1:14" ht="15.75" x14ac:dyDescent="0.2">
      <c r="A33" s="110" t="s">
        <v>51</v>
      </c>
      <c r="B33" s="98"/>
      <c r="C33" s="111"/>
      <c r="D33" s="12" t="s">
        <v>52</v>
      </c>
      <c r="E33" s="114" t="s">
        <v>53</v>
      </c>
      <c r="F33" s="116" t="s">
        <v>54</v>
      </c>
      <c r="G33" s="98" t="s">
        <v>55</v>
      </c>
      <c r="H33" s="98" t="s">
        <v>56</v>
      </c>
      <c r="I33" s="98" t="s">
        <v>57</v>
      </c>
      <c r="J33" s="118" t="s">
        <v>58</v>
      </c>
      <c r="K33" s="118"/>
      <c r="L33" s="98" t="s">
        <v>59</v>
      </c>
      <c r="M33" s="98" t="s">
        <v>60</v>
      </c>
      <c r="N33" s="100" t="s">
        <v>61</v>
      </c>
    </row>
    <row r="34" spans="1:14" ht="16.5" thickBot="1" x14ac:dyDescent="0.25">
      <c r="A34" s="112"/>
      <c r="B34" s="99"/>
      <c r="C34" s="113"/>
      <c r="D34" s="13" t="s">
        <v>62</v>
      </c>
      <c r="E34" s="115"/>
      <c r="F34" s="117"/>
      <c r="G34" s="99"/>
      <c r="H34" s="99"/>
      <c r="I34" s="99"/>
      <c r="J34" s="14" t="s">
        <v>63</v>
      </c>
      <c r="K34" s="14" t="s">
        <v>64</v>
      </c>
      <c r="L34" s="99"/>
      <c r="M34" s="99"/>
      <c r="N34" s="101"/>
    </row>
    <row r="35" spans="1:14" s="23" customFormat="1" ht="127.5" customHeight="1" x14ac:dyDescent="0.2">
      <c r="A35" s="15">
        <v>1</v>
      </c>
      <c r="B35" s="102" t="s">
        <v>65</v>
      </c>
      <c r="C35" s="102"/>
      <c r="D35" s="16" t="s">
        <v>66</v>
      </c>
      <c r="E35" s="16" t="s">
        <v>67</v>
      </c>
      <c r="F35" s="17">
        <v>10</v>
      </c>
      <c r="G35" s="17">
        <v>8</v>
      </c>
      <c r="H35" s="18">
        <f>G35/F35</f>
        <v>0.8</v>
      </c>
      <c r="I35" s="19">
        <f>100/$A$53/100</f>
        <v>5.2631578947368425E-2</v>
      </c>
      <c r="J35" s="20" t="s">
        <v>68</v>
      </c>
      <c r="K35" s="20" t="s">
        <v>69</v>
      </c>
      <c r="L35" s="16" t="s">
        <v>70</v>
      </c>
      <c r="M35" s="21">
        <v>0</v>
      </c>
      <c r="N35" s="22" t="str">
        <f>IF(H35=100%,"Cerrada","Abierta")</f>
        <v>Abierta</v>
      </c>
    </row>
    <row r="36" spans="1:14" s="23" customFormat="1" ht="60" x14ac:dyDescent="0.2">
      <c r="A36" s="24">
        <v>2</v>
      </c>
      <c r="B36" s="92" t="s">
        <v>71</v>
      </c>
      <c r="C36" s="92"/>
      <c r="D36" s="8" t="s">
        <v>66</v>
      </c>
      <c r="E36" s="25" t="s">
        <v>72</v>
      </c>
      <c r="F36" s="26">
        <v>4</v>
      </c>
      <c r="G36" s="26">
        <v>0</v>
      </c>
      <c r="H36" s="27">
        <f t="shared" ref="H36:H53" si="0">G36/F36</f>
        <v>0</v>
      </c>
      <c r="I36" s="28">
        <f t="shared" ref="I36:I53" si="1">100/$A$53/100</f>
        <v>5.2631578947368425E-2</v>
      </c>
      <c r="J36" s="29" t="s">
        <v>73</v>
      </c>
      <c r="K36" s="29" t="s">
        <v>74</v>
      </c>
      <c r="L36" s="8" t="s">
        <v>75</v>
      </c>
      <c r="M36" s="30">
        <v>50000</v>
      </c>
      <c r="N36" s="31" t="str">
        <f t="shared" ref="N36:N53" si="2">IF(H36=100%,"Cerrada","Abierta")</f>
        <v>Abierta</v>
      </c>
    </row>
    <row r="37" spans="1:14" s="23" customFormat="1" ht="66" customHeight="1" x14ac:dyDescent="0.2">
      <c r="A37" s="24">
        <v>3</v>
      </c>
      <c r="B37" s="92" t="s">
        <v>76</v>
      </c>
      <c r="C37" s="92"/>
      <c r="D37" s="8" t="s">
        <v>66</v>
      </c>
      <c r="E37" s="32" t="s">
        <v>77</v>
      </c>
      <c r="F37" s="33">
        <v>12</v>
      </c>
      <c r="G37" s="33">
        <v>1</v>
      </c>
      <c r="H37" s="27">
        <f t="shared" si="0"/>
        <v>8.3333333333333329E-2</v>
      </c>
      <c r="I37" s="28">
        <f t="shared" si="1"/>
        <v>5.2631578947368425E-2</v>
      </c>
      <c r="J37" s="29" t="s">
        <v>78</v>
      </c>
      <c r="K37" s="29" t="s">
        <v>74</v>
      </c>
      <c r="L37" s="8" t="s">
        <v>79</v>
      </c>
      <c r="M37" s="30">
        <v>300000</v>
      </c>
      <c r="N37" s="31" t="str">
        <f t="shared" si="2"/>
        <v>Abierta</v>
      </c>
    </row>
    <row r="38" spans="1:14" s="23" customFormat="1" ht="30" x14ac:dyDescent="0.2">
      <c r="A38" s="24">
        <v>4</v>
      </c>
      <c r="B38" s="92" t="s">
        <v>80</v>
      </c>
      <c r="C38" s="92"/>
      <c r="D38" s="8" t="s">
        <v>66</v>
      </c>
      <c r="E38" s="34" t="s">
        <v>81</v>
      </c>
      <c r="F38" s="33">
        <v>2</v>
      </c>
      <c r="G38" s="33">
        <v>0</v>
      </c>
      <c r="H38" s="27">
        <f t="shared" si="0"/>
        <v>0</v>
      </c>
      <c r="I38" s="28">
        <f t="shared" si="1"/>
        <v>5.2631578947368425E-2</v>
      </c>
      <c r="J38" s="29" t="s">
        <v>68</v>
      </c>
      <c r="K38" s="29" t="s">
        <v>73</v>
      </c>
      <c r="L38" s="8" t="s">
        <v>82</v>
      </c>
      <c r="M38" s="30">
        <v>200000</v>
      </c>
      <c r="N38" s="31" t="str">
        <f t="shared" si="2"/>
        <v>Abierta</v>
      </c>
    </row>
    <row r="39" spans="1:14" s="23" customFormat="1" ht="49.5" customHeight="1" x14ac:dyDescent="0.2">
      <c r="A39" s="24">
        <v>5</v>
      </c>
      <c r="B39" s="92" t="s">
        <v>83</v>
      </c>
      <c r="C39" s="92"/>
      <c r="D39" s="8" t="s">
        <v>66</v>
      </c>
      <c r="E39" s="8" t="s">
        <v>84</v>
      </c>
      <c r="F39" s="33">
        <v>2</v>
      </c>
      <c r="G39" s="33">
        <v>0</v>
      </c>
      <c r="H39" s="27">
        <f t="shared" si="0"/>
        <v>0</v>
      </c>
      <c r="I39" s="28">
        <f t="shared" si="1"/>
        <v>5.2631578947368425E-2</v>
      </c>
      <c r="J39" s="29" t="s">
        <v>68</v>
      </c>
      <c r="K39" s="29" t="s">
        <v>73</v>
      </c>
      <c r="L39" s="8" t="s">
        <v>85</v>
      </c>
      <c r="M39" s="30">
        <v>0</v>
      </c>
      <c r="N39" s="31" t="str">
        <f t="shared" si="2"/>
        <v>Abierta</v>
      </c>
    </row>
    <row r="40" spans="1:14" s="23" customFormat="1" ht="54.75" customHeight="1" x14ac:dyDescent="0.2">
      <c r="A40" s="24">
        <v>6</v>
      </c>
      <c r="B40" s="92" t="s">
        <v>86</v>
      </c>
      <c r="C40" s="92"/>
      <c r="D40" s="8" t="s">
        <v>66</v>
      </c>
      <c r="E40" s="35" t="s">
        <v>87</v>
      </c>
      <c r="F40" s="33">
        <v>2</v>
      </c>
      <c r="G40" s="33">
        <v>0</v>
      </c>
      <c r="H40" s="27">
        <f t="shared" si="0"/>
        <v>0</v>
      </c>
      <c r="I40" s="28">
        <f t="shared" si="1"/>
        <v>5.2631578947368425E-2</v>
      </c>
      <c r="J40" s="29" t="s">
        <v>68</v>
      </c>
      <c r="K40" s="29" t="s">
        <v>88</v>
      </c>
      <c r="L40" s="8" t="s">
        <v>79</v>
      </c>
      <c r="M40" s="30">
        <v>0</v>
      </c>
      <c r="N40" s="31" t="str">
        <f t="shared" si="2"/>
        <v>Abierta</v>
      </c>
    </row>
    <row r="41" spans="1:14" s="23" customFormat="1" ht="36" customHeight="1" x14ac:dyDescent="0.2">
      <c r="A41" s="24">
        <v>7</v>
      </c>
      <c r="B41" s="92" t="s">
        <v>89</v>
      </c>
      <c r="C41" s="92"/>
      <c r="D41" s="8" t="s">
        <v>66</v>
      </c>
      <c r="E41" s="8" t="s">
        <v>90</v>
      </c>
      <c r="F41" s="33">
        <v>4</v>
      </c>
      <c r="G41" s="33">
        <v>2</v>
      </c>
      <c r="H41" s="27">
        <f t="shared" si="0"/>
        <v>0.5</v>
      </c>
      <c r="I41" s="28">
        <f t="shared" si="1"/>
        <v>5.2631578947368425E-2</v>
      </c>
      <c r="J41" s="29" t="s">
        <v>68</v>
      </c>
      <c r="K41" s="29" t="s">
        <v>88</v>
      </c>
      <c r="L41" s="8" t="s">
        <v>79</v>
      </c>
      <c r="M41" s="30">
        <v>10000</v>
      </c>
      <c r="N41" s="31" t="str">
        <f t="shared" si="2"/>
        <v>Abierta</v>
      </c>
    </row>
    <row r="42" spans="1:14" s="23" customFormat="1" ht="34.5" customHeight="1" x14ac:dyDescent="0.2">
      <c r="A42" s="24">
        <v>8</v>
      </c>
      <c r="B42" s="92" t="s">
        <v>91</v>
      </c>
      <c r="C42" s="92"/>
      <c r="D42" s="8" t="s">
        <v>66</v>
      </c>
      <c r="E42" s="8" t="s">
        <v>92</v>
      </c>
      <c r="F42" s="33">
        <v>10</v>
      </c>
      <c r="G42" s="33">
        <v>4</v>
      </c>
      <c r="H42" s="27">
        <f t="shared" si="0"/>
        <v>0.4</v>
      </c>
      <c r="I42" s="28">
        <f t="shared" si="1"/>
        <v>5.2631578947368425E-2</v>
      </c>
      <c r="J42" s="29" t="s">
        <v>68</v>
      </c>
      <c r="K42" s="29" t="s">
        <v>88</v>
      </c>
      <c r="L42" s="8" t="s">
        <v>79</v>
      </c>
      <c r="M42" s="30">
        <v>50000</v>
      </c>
      <c r="N42" s="31" t="str">
        <f t="shared" si="2"/>
        <v>Abierta</v>
      </c>
    </row>
    <row r="43" spans="1:14" s="23" customFormat="1" ht="41.25" customHeight="1" x14ac:dyDescent="0.2">
      <c r="A43" s="24">
        <v>9</v>
      </c>
      <c r="B43" s="92" t="s">
        <v>93</v>
      </c>
      <c r="C43" s="92"/>
      <c r="D43" s="8" t="s">
        <v>66</v>
      </c>
      <c r="E43" s="8" t="s">
        <v>94</v>
      </c>
      <c r="F43" s="33">
        <v>4</v>
      </c>
      <c r="G43" s="33">
        <v>0</v>
      </c>
      <c r="H43" s="27">
        <f t="shared" si="0"/>
        <v>0</v>
      </c>
      <c r="I43" s="28">
        <f t="shared" si="1"/>
        <v>5.2631578947368425E-2</v>
      </c>
      <c r="J43" s="29" t="s">
        <v>68</v>
      </c>
      <c r="K43" s="29" t="s">
        <v>88</v>
      </c>
      <c r="L43" s="8" t="s">
        <v>79</v>
      </c>
      <c r="M43" s="30">
        <v>0</v>
      </c>
      <c r="N43" s="31" t="str">
        <f t="shared" si="2"/>
        <v>Abierta</v>
      </c>
    </row>
    <row r="44" spans="1:14" s="23" customFormat="1" ht="63.75" customHeight="1" x14ac:dyDescent="0.2">
      <c r="A44" s="24">
        <v>10</v>
      </c>
      <c r="B44" s="96" t="s">
        <v>95</v>
      </c>
      <c r="C44" s="97"/>
      <c r="D44" s="8" t="s">
        <v>66</v>
      </c>
      <c r="E44" s="32" t="s">
        <v>77</v>
      </c>
      <c r="F44" s="33">
        <v>2</v>
      </c>
      <c r="G44" s="33">
        <v>0</v>
      </c>
      <c r="H44" s="27">
        <f t="shared" si="0"/>
        <v>0</v>
      </c>
      <c r="I44" s="28">
        <f t="shared" si="1"/>
        <v>5.2631578947368425E-2</v>
      </c>
      <c r="J44" s="29" t="s">
        <v>68</v>
      </c>
      <c r="K44" s="29" t="s">
        <v>73</v>
      </c>
      <c r="L44" s="8" t="s">
        <v>79</v>
      </c>
      <c r="M44" s="30">
        <v>100000</v>
      </c>
      <c r="N44" s="31" t="str">
        <f t="shared" si="2"/>
        <v>Abierta</v>
      </c>
    </row>
    <row r="45" spans="1:14" s="23" customFormat="1" ht="66" customHeight="1" x14ac:dyDescent="0.2">
      <c r="A45" s="24">
        <v>11</v>
      </c>
      <c r="B45" s="92" t="s">
        <v>96</v>
      </c>
      <c r="C45" s="92"/>
      <c r="D45" s="8" t="s">
        <v>66</v>
      </c>
      <c r="E45" s="35" t="s">
        <v>97</v>
      </c>
      <c r="F45" s="33">
        <v>5</v>
      </c>
      <c r="G45" s="33">
        <v>0</v>
      </c>
      <c r="H45" s="27">
        <f t="shared" si="0"/>
        <v>0</v>
      </c>
      <c r="I45" s="28">
        <f t="shared" si="1"/>
        <v>5.2631578947368425E-2</v>
      </c>
      <c r="J45" s="29" t="s">
        <v>68</v>
      </c>
      <c r="K45" s="29" t="s">
        <v>88</v>
      </c>
      <c r="L45" s="8" t="s">
        <v>79</v>
      </c>
      <c r="M45" s="30">
        <v>30000</v>
      </c>
      <c r="N45" s="31" t="str">
        <f t="shared" si="2"/>
        <v>Abierta</v>
      </c>
    </row>
    <row r="46" spans="1:14" s="23" customFormat="1" ht="73.5" customHeight="1" x14ac:dyDescent="0.2">
      <c r="A46" s="24">
        <v>12</v>
      </c>
      <c r="B46" s="92" t="s">
        <v>98</v>
      </c>
      <c r="C46" s="92"/>
      <c r="D46" s="8" t="s">
        <v>66</v>
      </c>
      <c r="E46" s="35" t="s">
        <v>97</v>
      </c>
      <c r="F46" s="33">
        <v>5</v>
      </c>
      <c r="G46" s="33">
        <v>0</v>
      </c>
      <c r="H46" s="27">
        <f t="shared" si="0"/>
        <v>0</v>
      </c>
      <c r="I46" s="28">
        <f t="shared" si="1"/>
        <v>5.2631578947368425E-2</v>
      </c>
      <c r="J46" s="29" t="s">
        <v>68</v>
      </c>
      <c r="K46" s="29" t="s">
        <v>88</v>
      </c>
      <c r="L46" s="8" t="s">
        <v>79</v>
      </c>
      <c r="M46" s="30">
        <v>30000</v>
      </c>
      <c r="N46" s="31" t="str">
        <f t="shared" si="2"/>
        <v>Abierta</v>
      </c>
    </row>
    <row r="47" spans="1:14" s="23" customFormat="1" ht="77.25" customHeight="1" x14ac:dyDescent="0.2">
      <c r="A47" s="24">
        <v>13</v>
      </c>
      <c r="B47" s="92" t="s">
        <v>99</v>
      </c>
      <c r="C47" s="92"/>
      <c r="D47" s="8" t="s">
        <v>66</v>
      </c>
      <c r="E47" s="35" t="s">
        <v>97</v>
      </c>
      <c r="F47" s="33">
        <v>5</v>
      </c>
      <c r="G47" s="33">
        <v>0</v>
      </c>
      <c r="H47" s="27">
        <f t="shared" si="0"/>
        <v>0</v>
      </c>
      <c r="I47" s="28">
        <f t="shared" si="1"/>
        <v>5.2631578947368425E-2</v>
      </c>
      <c r="J47" s="29" t="s">
        <v>68</v>
      </c>
      <c r="K47" s="29" t="s">
        <v>88</v>
      </c>
      <c r="L47" s="8" t="s">
        <v>79</v>
      </c>
      <c r="M47" s="30">
        <v>30000</v>
      </c>
      <c r="N47" s="31" t="str">
        <f t="shared" si="2"/>
        <v>Abierta</v>
      </c>
    </row>
    <row r="48" spans="1:14" s="23" customFormat="1" ht="75.75" customHeight="1" x14ac:dyDescent="0.2">
      <c r="A48" s="24">
        <v>14</v>
      </c>
      <c r="B48" s="92" t="s">
        <v>100</v>
      </c>
      <c r="C48" s="92"/>
      <c r="D48" s="8" t="s">
        <v>66</v>
      </c>
      <c r="E48" s="35" t="s">
        <v>97</v>
      </c>
      <c r="F48" s="36">
        <v>5</v>
      </c>
      <c r="G48" s="33">
        <v>0</v>
      </c>
      <c r="H48" s="27">
        <f t="shared" si="0"/>
        <v>0</v>
      </c>
      <c r="I48" s="28">
        <f t="shared" si="1"/>
        <v>5.2631578947368425E-2</v>
      </c>
      <c r="J48" s="29" t="s">
        <v>68</v>
      </c>
      <c r="K48" s="29" t="s">
        <v>88</v>
      </c>
      <c r="L48" s="8" t="s">
        <v>79</v>
      </c>
      <c r="M48" s="30">
        <v>30000</v>
      </c>
      <c r="N48" s="31" t="str">
        <f t="shared" si="2"/>
        <v>Abierta</v>
      </c>
    </row>
    <row r="49" spans="1:15" s="23" customFormat="1" ht="44.25" customHeight="1" x14ac:dyDescent="0.2">
      <c r="A49" s="24">
        <v>15</v>
      </c>
      <c r="B49" s="92" t="s">
        <v>101</v>
      </c>
      <c r="C49" s="92"/>
      <c r="D49" s="37" t="s">
        <v>66</v>
      </c>
      <c r="E49" s="38" t="s">
        <v>102</v>
      </c>
      <c r="F49" s="33">
        <v>32</v>
      </c>
      <c r="G49" s="26">
        <v>17</v>
      </c>
      <c r="H49" s="27">
        <f t="shared" si="0"/>
        <v>0.53125</v>
      </c>
      <c r="I49" s="28">
        <f t="shared" si="1"/>
        <v>5.2631578947368425E-2</v>
      </c>
      <c r="J49" s="29" t="s">
        <v>68</v>
      </c>
      <c r="K49" s="29" t="s">
        <v>88</v>
      </c>
      <c r="L49" s="8" t="s">
        <v>103</v>
      </c>
      <c r="M49" s="30">
        <v>0</v>
      </c>
      <c r="N49" s="31" t="str">
        <f t="shared" si="2"/>
        <v>Abierta</v>
      </c>
    </row>
    <row r="50" spans="1:15" s="23" customFormat="1" ht="44.25" customHeight="1" x14ac:dyDescent="0.2">
      <c r="A50" s="24">
        <v>16</v>
      </c>
      <c r="B50" s="92" t="s">
        <v>104</v>
      </c>
      <c r="C50" s="92"/>
      <c r="D50" s="37" t="s">
        <v>105</v>
      </c>
      <c r="E50" s="37" t="s">
        <v>106</v>
      </c>
      <c r="F50" s="33">
        <v>10</v>
      </c>
      <c r="G50" s="26">
        <v>6</v>
      </c>
      <c r="H50" s="27">
        <f t="shared" si="0"/>
        <v>0.6</v>
      </c>
      <c r="I50" s="28">
        <f t="shared" si="1"/>
        <v>5.2631578947368425E-2</v>
      </c>
      <c r="J50" s="29" t="s">
        <v>68</v>
      </c>
      <c r="K50" s="29" t="s">
        <v>88</v>
      </c>
      <c r="L50" s="8" t="s">
        <v>103</v>
      </c>
      <c r="M50" s="30">
        <v>0</v>
      </c>
      <c r="N50" s="31" t="str">
        <f t="shared" si="2"/>
        <v>Abierta</v>
      </c>
    </row>
    <row r="51" spans="1:15" s="23" customFormat="1" ht="44.25" customHeight="1" x14ac:dyDescent="0.2">
      <c r="A51" s="24">
        <v>17</v>
      </c>
      <c r="B51" s="92" t="s">
        <v>107</v>
      </c>
      <c r="C51" s="92"/>
      <c r="D51" s="8" t="s">
        <v>105</v>
      </c>
      <c r="E51" s="38" t="s">
        <v>102</v>
      </c>
      <c r="F51" s="39">
        <v>1</v>
      </c>
      <c r="G51" s="33">
        <v>1</v>
      </c>
      <c r="H51" s="27">
        <f t="shared" si="0"/>
        <v>1</v>
      </c>
      <c r="I51" s="28">
        <f t="shared" si="1"/>
        <v>5.2631578947368425E-2</v>
      </c>
      <c r="J51" s="29" t="s">
        <v>68</v>
      </c>
      <c r="K51" s="29" t="s">
        <v>88</v>
      </c>
      <c r="L51" s="8" t="s">
        <v>103</v>
      </c>
      <c r="M51" s="30">
        <v>250000</v>
      </c>
      <c r="N51" s="31" t="str">
        <f t="shared" si="2"/>
        <v>Cerrada</v>
      </c>
    </row>
    <row r="52" spans="1:15" s="23" customFormat="1" ht="44.25" customHeight="1" x14ac:dyDescent="0.2">
      <c r="A52" s="24">
        <v>18</v>
      </c>
      <c r="B52" s="92" t="s">
        <v>108</v>
      </c>
      <c r="C52" s="92"/>
      <c r="D52" s="8" t="s">
        <v>105</v>
      </c>
      <c r="E52" s="38" t="s">
        <v>102</v>
      </c>
      <c r="F52" s="33">
        <v>1</v>
      </c>
      <c r="G52" s="33">
        <v>1</v>
      </c>
      <c r="H52" s="27">
        <f t="shared" si="0"/>
        <v>1</v>
      </c>
      <c r="I52" s="28">
        <f t="shared" si="1"/>
        <v>5.2631578947368425E-2</v>
      </c>
      <c r="J52" s="29" t="s">
        <v>68</v>
      </c>
      <c r="K52" s="29" t="s">
        <v>88</v>
      </c>
      <c r="L52" s="8" t="s">
        <v>103</v>
      </c>
      <c r="M52" s="30">
        <v>250000</v>
      </c>
      <c r="N52" s="31" t="str">
        <f t="shared" si="2"/>
        <v>Cerrada</v>
      </c>
    </row>
    <row r="53" spans="1:15" s="23" customFormat="1" ht="44.25" customHeight="1" thickBot="1" x14ac:dyDescent="0.25">
      <c r="A53" s="40">
        <v>19</v>
      </c>
      <c r="B53" s="93" t="s">
        <v>109</v>
      </c>
      <c r="C53" s="93"/>
      <c r="D53" s="41" t="s">
        <v>105</v>
      </c>
      <c r="E53" s="42" t="s">
        <v>110</v>
      </c>
      <c r="F53" s="43">
        <v>1</v>
      </c>
      <c r="G53" s="43">
        <v>1</v>
      </c>
      <c r="H53" s="44">
        <f t="shared" si="0"/>
        <v>1</v>
      </c>
      <c r="I53" s="45">
        <f t="shared" si="1"/>
        <v>5.2631578947368425E-2</v>
      </c>
      <c r="J53" s="46" t="s">
        <v>68</v>
      </c>
      <c r="K53" s="46" t="s">
        <v>88</v>
      </c>
      <c r="L53" s="41" t="s">
        <v>103</v>
      </c>
      <c r="M53" s="47">
        <v>0</v>
      </c>
      <c r="N53" s="48" t="str">
        <f t="shared" si="2"/>
        <v>Cerrada</v>
      </c>
    </row>
    <row r="54" spans="1:15" ht="6.75" customHeight="1" x14ac:dyDescent="0.2">
      <c r="A54" s="94"/>
      <c r="B54" s="94"/>
      <c r="C54" s="94"/>
      <c r="D54" s="94"/>
      <c r="E54" s="94"/>
      <c r="F54" s="94"/>
      <c r="G54" s="94"/>
      <c r="H54" s="94"/>
      <c r="I54" s="94"/>
      <c r="J54" s="94"/>
      <c r="K54" s="94"/>
      <c r="L54" s="94"/>
      <c r="M54" s="94"/>
      <c r="N54" s="94"/>
    </row>
    <row r="55" spans="1:15" ht="14.25" customHeight="1" x14ac:dyDescent="0.25">
      <c r="A55" s="95" t="s">
        <v>111</v>
      </c>
      <c r="B55" s="67"/>
      <c r="C55" s="67"/>
      <c r="D55" s="67"/>
      <c r="E55" s="67"/>
      <c r="F55" s="67"/>
      <c r="G55" s="67"/>
      <c r="H55" s="67"/>
      <c r="I55" s="67"/>
      <c r="J55" s="67"/>
      <c r="K55" s="67"/>
      <c r="L55" s="67"/>
      <c r="M55" s="67"/>
      <c r="N55" s="67"/>
    </row>
    <row r="56" spans="1:15" ht="15.75" customHeight="1" x14ac:dyDescent="0.2">
      <c r="A56" s="82" t="s">
        <v>112</v>
      </c>
      <c r="B56" s="82"/>
      <c r="C56" s="82"/>
      <c r="D56" s="82"/>
      <c r="E56" s="83">
        <f>+I35*H35+I38*H38+I39*H39+I40*H40+I41*H41+I42*H42+I43*H43+I46*H46+H36*I36+H37*I37+H44*I44+H45*I45+H47*I47+H48*I48+H49*I49+H50*I50+H51*I51+H52*I52</f>
        <v>0.2586622807017544</v>
      </c>
      <c r="F56" s="84"/>
      <c r="G56" s="89" t="s">
        <v>113</v>
      </c>
      <c r="H56" s="89"/>
      <c r="I56" s="89"/>
      <c r="J56" s="89"/>
      <c r="K56" s="89"/>
      <c r="L56" s="89"/>
      <c r="M56" s="89"/>
      <c r="N56" s="89"/>
    </row>
    <row r="57" spans="1:15" ht="15.75" customHeight="1" x14ac:dyDescent="0.25">
      <c r="A57" s="82"/>
      <c r="B57" s="82"/>
      <c r="C57" s="82"/>
      <c r="D57" s="82"/>
      <c r="E57" s="85"/>
      <c r="F57" s="86"/>
      <c r="G57" s="90" t="s">
        <v>114</v>
      </c>
      <c r="H57" s="90"/>
      <c r="I57" s="90" t="s">
        <v>115</v>
      </c>
      <c r="J57" s="90"/>
      <c r="K57" s="90" t="s">
        <v>116</v>
      </c>
      <c r="L57" s="90"/>
      <c r="M57" s="91" t="s">
        <v>117</v>
      </c>
      <c r="N57" s="91"/>
    </row>
    <row r="58" spans="1:15" ht="15.75" customHeight="1" x14ac:dyDescent="0.2">
      <c r="A58" s="82"/>
      <c r="B58" s="82"/>
      <c r="C58" s="82"/>
      <c r="D58" s="82"/>
      <c r="E58" s="87"/>
      <c r="F58" s="88"/>
      <c r="G58" s="75">
        <v>0</v>
      </c>
      <c r="H58" s="75"/>
      <c r="I58" s="75">
        <v>0</v>
      </c>
      <c r="J58" s="75"/>
      <c r="K58" s="75">
        <v>0</v>
      </c>
      <c r="L58" s="75"/>
      <c r="M58" s="75">
        <v>0</v>
      </c>
      <c r="N58" s="75"/>
    </row>
    <row r="59" spans="1:15" ht="8.25" customHeight="1" x14ac:dyDescent="0.2">
      <c r="A59" s="76"/>
      <c r="B59" s="76"/>
      <c r="C59" s="76"/>
      <c r="D59" s="76"/>
      <c r="E59" s="76"/>
      <c r="F59" s="76"/>
      <c r="G59" s="76"/>
      <c r="H59" s="76"/>
      <c r="I59" s="76"/>
      <c r="J59" s="76"/>
      <c r="K59" s="76"/>
      <c r="L59" s="76"/>
      <c r="M59" s="76"/>
      <c r="N59" s="76"/>
    </row>
    <row r="60" spans="1:15" ht="15.75" customHeight="1" x14ac:dyDescent="0.2">
      <c r="A60" s="77" t="s">
        <v>118</v>
      </c>
      <c r="B60" s="77"/>
      <c r="C60" s="77"/>
      <c r="D60" s="77"/>
      <c r="E60" s="77"/>
      <c r="F60" s="77"/>
      <c r="G60" s="77"/>
      <c r="H60" s="77"/>
      <c r="I60" s="77" t="s">
        <v>119</v>
      </c>
      <c r="J60" s="77"/>
      <c r="K60" s="77"/>
      <c r="L60" s="77"/>
      <c r="M60" s="78">
        <f>+SUM(M35:M53)</f>
        <v>1330000</v>
      </c>
      <c r="N60" s="78"/>
    </row>
    <row r="61" spans="1:15" ht="15.75" customHeight="1" x14ac:dyDescent="0.2">
      <c r="A61" s="79" t="s">
        <v>120</v>
      </c>
      <c r="B61" s="79"/>
      <c r="C61" s="79"/>
      <c r="D61" s="79" t="s">
        <v>121</v>
      </c>
      <c r="E61" s="79"/>
      <c r="F61" s="79"/>
      <c r="G61" s="79"/>
      <c r="H61" s="79"/>
      <c r="I61" s="77"/>
      <c r="J61" s="77"/>
      <c r="K61" s="77"/>
      <c r="L61" s="77"/>
      <c r="M61" s="78"/>
      <c r="N61" s="78"/>
    </row>
    <row r="62" spans="1:15" ht="15.75" customHeight="1" x14ac:dyDescent="0.2">
      <c r="A62" s="80">
        <v>41153</v>
      </c>
      <c r="B62" s="81"/>
      <c r="C62" s="81"/>
      <c r="D62" s="80">
        <v>41153</v>
      </c>
      <c r="E62" s="80"/>
      <c r="F62" s="80"/>
      <c r="G62" s="80"/>
      <c r="H62" s="80"/>
      <c r="I62" s="77"/>
      <c r="J62" s="77"/>
      <c r="K62" s="77"/>
      <c r="L62" s="77"/>
      <c r="M62" s="78"/>
      <c r="N62" s="78"/>
    </row>
    <row r="63" spans="1:15" ht="5.25" customHeight="1" x14ac:dyDescent="0.2">
      <c r="A63" s="1"/>
      <c r="B63" s="1"/>
      <c r="C63" s="1"/>
      <c r="D63" s="1"/>
      <c r="E63" s="1"/>
      <c r="F63" s="1"/>
      <c r="G63" s="1"/>
      <c r="H63" s="1"/>
      <c r="I63" s="1"/>
      <c r="J63" s="1"/>
      <c r="K63" s="1"/>
      <c r="L63" s="1"/>
      <c r="M63" s="1"/>
      <c r="N63" s="1"/>
    </row>
    <row r="64" spans="1:15" ht="16.5" thickBot="1" x14ac:dyDescent="0.3">
      <c r="A64" s="65" t="s">
        <v>122</v>
      </c>
      <c r="B64" s="66"/>
      <c r="C64" s="67"/>
      <c r="D64" s="67"/>
      <c r="E64" s="67"/>
      <c r="F64" s="67"/>
      <c r="G64" s="67"/>
      <c r="H64" s="67"/>
      <c r="I64" s="67"/>
      <c r="J64" s="67"/>
      <c r="K64" s="67"/>
      <c r="L64" s="67"/>
      <c r="M64" s="67"/>
      <c r="N64" s="67"/>
      <c r="O64" s="49"/>
    </row>
    <row r="65" spans="1:15" ht="16.5" thickBot="1" x14ac:dyDescent="0.3">
      <c r="A65" s="68" t="s">
        <v>123</v>
      </c>
      <c r="B65" s="69"/>
      <c r="C65" s="70" t="s">
        <v>124</v>
      </c>
      <c r="D65" s="71"/>
      <c r="E65" s="71"/>
      <c r="F65" s="71"/>
      <c r="G65" s="71"/>
      <c r="H65" s="71"/>
      <c r="I65" s="71"/>
      <c r="J65" s="71"/>
      <c r="K65" s="71"/>
      <c r="L65" s="72"/>
      <c r="M65" s="71" t="s">
        <v>125</v>
      </c>
      <c r="N65" s="72"/>
      <c r="O65" s="49"/>
    </row>
    <row r="66" spans="1:15" s="51" customFormat="1" x14ac:dyDescent="0.25">
      <c r="A66" s="60" t="s">
        <v>126</v>
      </c>
      <c r="B66" s="61"/>
      <c r="C66" s="62" t="s">
        <v>127</v>
      </c>
      <c r="D66" s="63"/>
      <c r="E66" s="63"/>
      <c r="F66" s="63"/>
      <c r="G66" s="63"/>
      <c r="H66" s="63"/>
      <c r="I66" s="63"/>
      <c r="J66" s="63"/>
      <c r="K66" s="63"/>
      <c r="L66" s="64"/>
      <c r="M66" s="73"/>
      <c r="N66" s="74"/>
      <c r="O66" s="50"/>
    </row>
    <row r="67" spans="1:15" s="51" customFormat="1" x14ac:dyDescent="0.25">
      <c r="A67" s="60" t="s">
        <v>128</v>
      </c>
      <c r="B67" s="61"/>
      <c r="C67" s="62" t="s">
        <v>129</v>
      </c>
      <c r="D67" s="63"/>
      <c r="E67" s="63"/>
      <c r="F67" s="63"/>
      <c r="G67" s="63"/>
      <c r="H67" s="63"/>
      <c r="I67" s="63"/>
      <c r="J67" s="63"/>
      <c r="K67" s="63"/>
      <c r="L67" s="64"/>
      <c r="M67" s="60"/>
      <c r="N67" s="61"/>
    </row>
    <row r="68" spans="1:15" s="51" customFormat="1" x14ac:dyDescent="0.25">
      <c r="A68" s="60" t="s">
        <v>128</v>
      </c>
      <c r="B68" s="61"/>
      <c r="C68" s="62" t="s">
        <v>130</v>
      </c>
      <c r="D68" s="63"/>
      <c r="E68" s="63"/>
      <c r="F68" s="63"/>
      <c r="G68" s="63"/>
      <c r="H68" s="63"/>
      <c r="I68" s="63"/>
      <c r="J68" s="63"/>
      <c r="K68" s="63"/>
      <c r="L68" s="64"/>
      <c r="M68" s="60"/>
      <c r="N68" s="61"/>
    </row>
    <row r="69" spans="1:15" s="51" customFormat="1" x14ac:dyDescent="0.25">
      <c r="A69" s="60" t="s">
        <v>131</v>
      </c>
      <c r="B69" s="61"/>
      <c r="C69" s="62" t="s">
        <v>132</v>
      </c>
      <c r="D69" s="63"/>
      <c r="E69" s="63"/>
      <c r="F69" s="63"/>
      <c r="G69" s="63"/>
      <c r="H69" s="63"/>
      <c r="I69" s="63"/>
      <c r="J69" s="63"/>
      <c r="K69" s="63"/>
      <c r="L69" s="64"/>
      <c r="M69" s="60"/>
      <c r="N69" s="61"/>
    </row>
    <row r="70" spans="1:15" s="51" customFormat="1" x14ac:dyDescent="0.25">
      <c r="A70" s="60" t="s">
        <v>131</v>
      </c>
      <c r="B70" s="61"/>
      <c r="C70" s="62" t="s">
        <v>133</v>
      </c>
      <c r="D70" s="63"/>
      <c r="E70" s="63"/>
      <c r="F70" s="63"/>
      <c r="G70" s="63"/>
      <c r="H70" s="63"/>
      <c r="I70" s="63"/>
      <c r="J70" s="63"/>
      <c r="K70" s="63"/>
      <c r="L70" s="64"/>
      <c r="M70" s="60"/>
      <c r="N70" s="61"/>
    </row>
    <row r="71" spans="1:15" s="51" customFormat="1" x14ac:dyDescent="0.25">
      <c r="A71" s="60" t="s">
        <v>131</v>
      </c>
      <c r="B71" s="61"/>
      <c r="C71" s="62" t="s">
        <v>134</v>
      </c>
      <c r="D71" s="63"/>
      <c r="E71" s="63"/>
      <c r="F71" s="63"/>
      <c r="G71" s="63"/>
      <c r="H71" s="63"/>
      <c r="I71" s="63"/>
      <c r="J71" s="63"/>
      <c r="K71" s="63"/>
      <c r="L71" s="64"/>
      <c r="M71" s="60"/>
      <c r="N71" s="61"/>
    </row>
    <row r="72" spans="1:15" s="51" customFormat="1" x14ac:dyDescent="0.25">
      <c r="A72" s="60" t="s">
        <v>131</v>
      </c>
      <c r="B72" s="61"/>
      <c r="C72" s="62" t="s">
        <v>135</v>
      </c>
      <c r="D72" s="63"/>
      <c r="E72" s="63"/>
      <c r="F72" s="63"/>
      <c r="G72" s="63"/>
      <c r="H72" s="63"/>
      <c r="I72" s="63"/>
      <c r="J72" s="63"/>
      <c r="K72" s="63"/>
      <c r="L72" s="64"/>
      <c r="M72" s="60"/>
      <c r="N72" s="61"/>
    </row>
    <row r="73" spans="1:15" s="51" customFormat="1" x14ac:dyDescent="0.25">
      <c r="A73" s="60" t="s">
        <v>131</v>
      </c>
      <c r="B73" s="61"/>
      <c r="C73" s="62" t="s">
        <v>136</v>
      </c>
      <c r="D73" s="63"/>
      <c r="E73" s="63"/>
      <c r="F73" s="63"/>
      <c r="G73" s="63"/>
      <c r="H73" s="63"/>
      <c r="I73" s="63"/>
      <c r="J73" s="63"/>
      <c r="K73" s="63"/>
      <c r="L73" s="64"/>
      <c r="M73" s="60"/>
      <c r="N73" s="61"/>
    </row>
    <row r="74" spans="1:15" s="51" customFormat="1" ht="15" customHeight="1" x14ac:dyDescent="0.25">
      <c r="A74" s="60" t="s">
        <v>137</v>
      </c>
      <c r="B74" s="61"/>
      <c r="C74" s="62" t="s">
        <v>138</v>
      </c>
      <c r="D74" s="63"/>
      <c r="E74" s="63"/>
      <c r="F74" s="63"/>
      <c r="G74" s="63"/>
      <c r="H74" s="63"/>
      <c r="I74" s="63"/>
      <c r="J74" s="63"/>
      <c r="K74" s="63"/>
      <c r="L74" s="64"/>
      <c r="M74" s="60"/>
      <c r="N74" s="61"/>
    </row>
    <row r="75" spans="1:15" s="51" customFormat="1" ht="15" customHeight="1" x14ac:dyDescent="0.25">
      <c r="A75" s="60" t="s">
        <v>137</v>
      </c>
      <c r="B75" s="61"/>
      <c r="C75" s="62" t="s">
        <v>139</v>
      </c>
      <c r="D75" s="63"/>
      <c r="E75" s="63"/>
      <c r="F75" s="63"/>
      <c r="G75" s="63"/>
      <c r="H75" s="63"/>
      <c r="I75" s="63"/>
      <c r="J75" s="63"/>
      <c r="K75" s="63"/>
      <c r="L75" s="64"/>
      <c r="M75" s="60"/>
      <c r="N75" s="61"/>
    </row>
    <row r="76" spans="1:15" s="51" customFormat="1" x14ac:dyDescent="0.25">
      <c r="A76" s="60" t="s">
        <v>140</v>
      </c>
      <c r="B76" s="61"/>
      <c r="C76" s="62" t="s">
        <v>141</v>
      </c>
      <c r="D76" s="63"/>
      <c r="E76" s="63"/>
      <c r="F76" s="63"/>
      <c r="G76" s="63"/>
      <c r="H76" s="63"/>
      <c r="I76" s="63"/>
      <c r="J76" s="63"/>
      <c r="K76" s="63"/>
      <c r="L76" s="64"/>
      <c r="M76" s="60"/>
      <c r="N76" s="61"/>
    </row>
    <row r="77" spans="1:15" s="51" customFormat="1" ht="15.75" thickBot="1" x14ac:dyDescent="0.3">
      <c r="A77" s="52" t="s">
        <v>137</v>
      </c>
      <c r="B77" s="53"/>
      <c r="C77" s="54" t="s">
        <v>142</v>
      </c>
      <c r="D77" s="55"/>
      <c r="E77" s="55"/>
      <c r="F77" s="55"/>
      <c r="G77" s="55"/>
      <c r="H77" s="55"/>
      <c r="I77" s="55"/>
      <c r="J77" s="55"/>
      <c r="K77" s="55"/>
      <c r="L77" s="56"/>
      <c r="M77" s="52"/>
      <c r="N77" s="53"/>
    </row>
    <row r="78" spans="1:15" ht="32.25" customHeight="1" x14ac:dyDescent="0.2">
      <c r="A78" s="59"/>
      <c r="B78" s="59"/>
      <c r="C78" s="59"/>
      <c r="D78" s="59"/>
      <c r="E78" s="59"/>
      <c r="F78" s="59"/>
      <c r="G78" s="59"/>
      <c r="H78" s="59"/>
      <c r="I78" s="59"/>
      <c r="J78" s="59"/>
      <c r="K78" s="59"/>
      <c r="L78" s="59"/>
      <c r="M78" s="59"/>
      <c r="N78" s="59"/>
    </row>
  </sheetData>
  <mergeCells count="148">
    <mergeCell ref="A8:N8"/>
    <mergeCell ref="A9:C9"/>
    <mergeCell ref="D9:N9"/>
    <mergeCell ref="A10:C10"/>
    <mergeCell ref="D10:N10"/>
    <mergeCell ref="A11:N11"/>
    <mergeCell ref="A3:B3"/>
    <mergeCell ref="C3:N3"/>
    <mergeCell ref="A4:B4"/>
    <mergeCell ref="C4:N5"/>
    <mergeCell ref="A5:B5"/>
    <mergeCell ref="A7:N7"/>
    <mergeCell ref="A16:H16"/>
    <mergeCell ref="I16:N16"/>
    <mergeCell ref="A17:H17"/>
    <mergeCell ref="I17:N17"/>
    <mergeCell ref="A18:H18"/>
    <mergeCell ref="I18:N18"/>
    <mergeCell ref="A12:N12"/>
    <mergeCell ref="A13:H13"/>
    <mergeCell ref="I13:N13"/>
    <mergeCell ref="A14:H14"/>
    <mergeCell ref="I14:N14"/>
    <mergeCell ref="A15:H15"/>
    <mergeCell ref="I15:N15"/>
    <mergeCell ref="A22:E22"/>
    <mergeCell ref="F22:I22"/>
    <mergeCell ref="J22:N22"/>
    <mergeCell ref="A23:E23"/>
    <mergeCell ref="F23:I23"/>
    <mergeCell ref="J23:N23"/>
    <mergeCell ref="A19:H19"/>
    <mergeCell ref="I19:N19"/>
    <mergeCell ref="A20:H20"/>
    <mergeCell ref="I20:N20"/>
    <mergeCell ref="A21:H21"/>
    <mergeCell ref="I21:N21"/>
    <mergeCell ref="G28:J28"/>
    <mergeCell ref="M28:N28"/>
    <mergeCell ref="G29:J29"/>
    <mergeCell ref="M29:N29"/>
    <mergeCell ref="G30:J30"/>
    <mergeCell ref="M30:N30"/>
    <mergeCell ref="A24:N24"/>
    <mergeCell ref="A25:F25"/>
    <mergeCell ref="G25:J25"/>
    <mergeCell ref="M25:N25"/>
    <mergeCell ref="A26:A31"/>
    <mergeCell ref="B26:E31"/>
    <mergeCell ref="G26:J26"/>
    <mergeCell ref="M26:N26"/>
    <mergeCell ref="G27:J27"/>
    <mergeCell ref="M27:N27"/>
    <mergeCell ref="G31:J31"/>
    <mergeCell ref="M31:N31"/>
    <mergeCell ref="A32:N32"/>
    <mergeCell ref="A33:C34"/>
    <mergeCell ref="E33:E34"/>
    <mergeCell ref="F33:F34"/>
    <mergeCell ref="G33:G34"/>
    <mergeCell ref="H33:H34"/>
    <mergeCell ref="I33:I34"/>
    <mergeCell ref="J33:K33"/>
    <mergeCell ref="B38:C38"/>
    <mergeCell ref="B39:C39"/>
    <mergeCell ref="B40:C40"/>
    <mergeCell ref="B41:C41"/>
    <mergeCell ref="B42:C42"/>
    <mergeCell ref="B43:C43"/>
    <mergeCell ref="L33:L34"/>
    <mergeCell ref="M33:M34"/>
    <mergeCell ref="N33:N34"/>
    <mergeCell ref="B35:C35"/>
    <mergeCell ref="B36:C36"/>
    <mergeCell ref="B37:C37"/>
    <mergeCell ref="I58:J58"/>
    <mergeCell ref="K58:L58"/>
    <mergeCell ref="B50:C50"/>
    <mergeCell ref="B51:C51"/>
    <mergeCell ref="B52:C52"/>
    <mergeCell ref="B53:C53"/>
    <mergeCell ref="A54:N54"/>
    <mergeCell ref="A55:N55"/>
    <mergeCell ref="B44:C44"/>
    <mergeCell ref="B45:C45"/>
    <mergeCell ref="B46:C46"/>
    <mergeCell ref="B47:C47"/>
    <mergeCell ref="B48:C48"/>
    <mergeCell ref="B49:C49"/>
    <mergeCell ref="A64:N64"/>
    <mergeCell ref="A65:B65"/>
    <mergeCell ref="C65:L65"/>
    <mergeCell ref="M65:N65"/>
    <mergeCell ref="A66:B66"/>
    <mergeCell ref="C66:L66"/>
    <mergeCell ref="M66:N66"/>
    <mergeCell ref="M58:N58"/>
    <mergeCell ref="A59:N59"/>
    <mergeCell ref="A60:H60"/>
    <mergeCell ref="I60:L62"/>
    <mergeCell ref="M60:N62"/>
    <mergeCell ref="A61:C61"/>
    <mergeCell ref="D61:H61"/>
    <mergeCell ref="A62:C62"/>
    <mergeCell ref="D62:H62"/>
    <mergeCell ref="A56:D58"/>
    <mergeCell ref="E56:F58"/>
    <mergeCell ref="G56:N56"/>
    <mergeCell ref="G57:H57"/>
    <mergeCell ref="I57:J57"/>
    <mergeCell ref="K57:L57"/>
    <mergeCell ref="M57:N57"/>
    <mergeCell ref="G58:H58"/>
    <mergeCell ref="C69:L69"/>
    <mergeCell ref="M69:N69"/>
    <mergeCell ref="A70:B70"/>
    <mergeCell ref="C70:L70"/>
    <mergeCell ref="M70:N70"/>
    <mergeCell ref="A67:B67"/>
    <mergeCell ref="C67:L67"/>
    <mergeCell ref="M67:N67"/>
    <mergeCell ref="A68:B68"/>
    <mergeCell ref="C68:L68"/>
    <mergeCell ref="M68:N68"/>
    <mergeCell ref="A77:B77"/>
    <mergeCell ref="C77:L77"/>
    <mergeCell ref="M77:N77"/>
    <mergeCell ref="A1:N2"/>
    <mergeCell ref="A78:N78"/>
    <mergeCell ref="A75:B75"/>
    <mergeCell ref="C75:L75"/>
    <mergeCell ref="M75:N75"/>
    <mergeCell ref="A76:B76"/>
    <mergeCell ref="C76:L76"/>
    <mergeCell ref="M76:N76"/>
    <mergeCell ref="A73:B73"/>
    <mergeCell ref="C73:L73"/>
    <mergeCell ref="M73:N73"/>
    <mergeCell ref="A74:B74"/>
    <mergeCell ref="C74:L74"/>
    <mergeCell ref="M74:N74"/>
    <mergeCell ref="A71:B71"/>
    <mergeCell ref="C71:L71"/>
    <mergeCell ref="M71:N71"/>
    <mergeCell ref="A72:B72"/>
    <mergeCell ref="C72:L72"/>
    <mergeCell ref="M72:N72"/>
    <mergeCell ref="A69:B69"/>
  </mergeCells>
  <pageMargins left="0.7" right="0.7" top="0.75" bottom="0.75" header="0.3" footer="0.3"/>
  <pageSetup paperSize="256"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RECURSOS NATURALES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Darkyt0</dc:creator>
  <cp:lastModifiedBy>Diego Trujillo</cp:lastModifiedBy>
  <dcterms:created xsi:type="dcterms:W3CDTF">2013-01-17T16:24:44Z</dcterms:created>
  <dcterms:modified xsi:type="dcterms:W3CDTF">2013-01-17T20:02:37Z</dcterms:modified>
</cp:coreProperties>
</file>