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9A1071EF-A014-4327-9EF8-548FF7AE1298}" xr6:coauthVersionLast="47" xr6:coauthVersionMax="47" xr10:uidLastSave="{00000000-0000-0000-0000-000000000000}"/>
  <bookViews>
    <workbookView xWindow="-120" yWindow="-120" windowWidth="20730" windowHeight="11160" xr2:uid="{79485C5E-1F9C-45FC-A076-EDA3A2580A16}"/>
  </bookViews>
  <sheets>
    <sheet name="ROBLE TK09" sheetId="10" r:id="rId1"/>
    <sheet name="ROBLE TK11" sheetId="2" r:id="rId2"/>
    <sheet name="ROBLE TAK02" sheetId="3" r:id="rId3"/>
    <sheet name="ANGELES SYCRFLK 1" sheetId="4" r:id="rId4"/>
    <sheet name="ESTIMADO TOTAL MES 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0" l="1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5" i="10"/>
  <c r="C15" i="10"/>
  <c r="C16" i="10"/>
  <c r="F36" i="10"/>
  <c r="E36" i="10"/>
  <c r="D36" i="10"/>
  <c r="C18" i="10"/>
  <c r="C14" i="10"/>
  <c r="C13" i="10"/>
  <c r="C12" i="10"/>
  <c r="C11" i="10"/>
  <c r="C10" i="10"/>
  <c r="C7" i="10"/>
  <c r="C6" i="10"/>
  <c r="C33" i="2"/>
  <c r="C30" i="2"/>
  <c r="C6" i="3"/>
  <c r="C8" i="3"/>
  <c r="C10" i="3"/>
  <c r="C11" i="3"/>
  <c r="C12" i="3"/>
  <c r="C13" i="3"/>
  <c r="C15" i="3"/>
  <c r="C17" i="3"/>
  <c r="B17" i="8" s="1"/>
  <c r="C18" i="3"/>
  <c r="C19" i="3"/>
  <c r="C20" i="3"/>
  <c r="C22" i="3"/>
  <c r="C24" i="3"/>
  <c r="C25" i="3"/>
  <c r="C26" i="3"/>
  <c r="C27" i="3"/>
  <c r="C29" i="3"/>
  <c r="C31" i="3"/>
  <c r="C32" i="3"/>
  <c r="C34" i="3"/>
  <c r="B33" i="8" s="1"/>
  <c r="B9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8" i="8"/>
  <c r="H30" i="8"/>
  <c r="H31" i="8"/>
  <c r="H32" i="8"/>
  <c r="H33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B26" i="8"/>
  <c r="B30" i="8"/>
  <c r="E5" i="8"/>
  <c r="D5" i="8"/>
  <c r="C5" i="8"/>
  <c r="B5" i="8"/>
  <c r="C20" i="4"/>
  <c r="C21" i="4"/>
  <c r="C22" i="4"/>
  <c r="C23" i="4"/>
  <c r="C24" i="4"/>
  <c r="C25" i="4"/>
  <c r="C26" i="4"/>
  <c r="C27" i="4"/>
  <c r="H27" i="8" s="1"/>
  <c r="C28" i="4"/>
  <c r="C29" i="4"/>
  <c r="H29" i="8" s="1"/>
  <c r="C30" i="4"/>
  <c r="C31" i="4"/>
  <c r="C32" i="4"/>
  <c r="C33" i="4"/>
  <c r="C34" i="4"/>
  <c r="H34" i="8" s="1"/>
  <c r="C19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8" i="8"/>
  <c r="B16" i="8"/>
  <c r="B19" i="8"/>
  <c r="B23" i="8"/>
  <c r="C5" i="3"/>
  <c r="C36" i="10" l="1"/>
  <c r="D36" i="3"/>
  <c r="C32" i="2"/>
  <c r="B32" i="8" s="1"/>
  <c r="C31" i="2"/>
  <c r="B31" i="8" s="1"/>
  <c r="C29" i="2"/>
  <c r="B29" i="8" s="1"/>
  <c r="C28" i="2"/>
  <c r="B28" i="8" s="1"/>
  <c r="C27" i="2"/>
  <c r="B27" i="8" s="1"/>
  <c r="C25" i="2"/>
  <c r="B25" i="8" s="1"/>
  <c r="C24" i="2"/>
  <c r="B24" i="8" s="1"/>
  <c r="C22" i="2"/>
  <c r="B22" i="8" s="1"/>
  <c r="C21" i="2"/>
  <c r="B21" i="8" s="1"/>
  <c r="C20" i="2"/>
  <c r="B20" i="8" s="1"/>
  <c r="C13" i="2"/>
  <c r="B13" i="8" s="1"/>
  <c r="C18" i="2"/>
  <c r="B18" i="8" s="1"/>
  <c r="C15" i="2"/>
  <c r="B15" i="8" s="1"/>
  <c r="C14" i="2"/>
  <c r="B14" i="8" s="1"/>
  <c r="C7" i="2" l="1"/>
  <c r="B7" i="8" s="1"/>
  <c r="C6" i="2"/>
  <c r="B6" i="8" s="1"/>
  <c r="C10" i="2"/>
  <c r="B10" i="8" s="1"/>
  <c r="C11" i="2"/>
  <c r="B11" i="8" s="1"/>
  <c r="C12" i="2"/>
  <c r="B12" i="8" s="1"/>
  <c r="C35" i="2"/>
  <c r="B34" i="8" s="1"/>
  <c r="C5" i="4"/>
  <c r="H35" i="8" s="1"/>
  <c r="F35" i="4"/>
  <c r="E35" i="4"/>
  <c r="D35" i="4"/>
  <c r="F36" i="3"/>
  <c r="E36" i="3"/>
  <c r="F36" i="2"/>
  <c r="K35" i="8" l="1"/>
  <c r="J35" i="8"/>
  <c r="I35" i="8"/>
  <c r="C35" i="4"/>
  <c r="C36" i="3"/>
  <c r="E36" i="2"/>
  <c r="E35" i="8"/>
  <c r="D35" i="8" l="1"/>
  <c r="D36" i="2"/>
  <c r="C36" i="2" l="1"/>
  <c r="B35" i="8"/>
  <c r="C35" i="8"/>
</calcChain>
</file>

<file path=xl/sharedStrings.xml><?xml version="1.0" encoding="utf-8"?>
<sst xmlns="http://schemas.openxmlformats.org/spreadsheetml/2006/main" count="205" uniqueCount="23">
  <si>
    <t>MES</t>
  </si>
  <si>
    <t>LOTE</t>
  </si>
  <si>
    <t xml:space="preserve">EQUIPO </t>
  </si>
  <si>
    <t>FINCA</t>
  </si>
  <si>
    <t xml:space="preserve">SUPERVISOR </t>
  </si>
  <si>
    <t xml:space="preserve">EDILSON GRAJALES </t>
  </si>
  <si>
    <t xml:space="preserve">TROZA </t>
  </si>
  <si>
    <t xml:space="preserve">TROZA TERCEROS </t>
  </si>
  <si>
    <t xml:space="preserve">PULPA </t>
  </si>
  <si>
    <t xml:space="preserve">OBSERVACIONES </t>
  </si>
  <si>
    <t>TOTAL</t>
  </si>
  <si>
    <t>TK-11</t>
  </si>
  <si>
    <t>TAK-02</t>
  </si>
  <si>
    <t>ANGELES</t>
  </si>
  <si>
    <t>FABIO NOREÑA</t>
  </si>
  <si>
    <t>RIOSUCIO</t>
  </si>
  <si>
    <t xml:space="preserve">SANTA ROSA </t>
  </si>
  <si>
    <t>SYNCRFLK 01</t>
  </si>
  <si>
    <t>JUNIO</t>
  </si>
  <si>
    <t xml:space="preserve">DÍA </t>
  </si>
  <si>
    <t>ROBLE BONITO</t>
  </si>
  <si>
    <t>TOTAL METROS DÍA</t>
  </si>
  <si>
    <t>TK-09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</si>
</sst>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1" fillId="0" borderId="0" xfId="0" applyFont="1" applyFill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1" fillId="0" borderId="5" xfId="0" applyFont="1" applyFill="1" applyBorder="1"/>
    <xf numFmtId="0" fontId="0" fillId="0" borderId="6" xfId="0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2" borderId="4" xfId="0" applyFill="1" applyBorder="1"/>
    <xf numFmtId="0" fontId="0" fillId="0" borderId="0" xfId="0" applyFill="1" applyBorder="1" applyAlignment="1">
      <alignment horizont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6" xfId="0" applyFont="1" applyFill="1" applyBorder="1"/>
    <xf numFmtId="0" fontId="0" fillId="2" borderId="20" xfId="0" applyFill="1" applyBorder="1" applyAlignment="1">
      <alignment horizontal="center"/>
    </xf>
    <xf numFmtId="0" fontId="0" fillId="0" borderId="21" xfId="0" applyFill="1" applyBorder="1"/>
    <xf numFmtId="0" fontId="0" fillId="0" borderId="19" xfId="0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4" xfId="0" applyFill="1" applyBorder="1"/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F8BF-2A0F-43FC-92C7-BE55CD2A6A5A}">
  <dimension ref="A1:G97"/>
  <sheetViews>
    <sheetView tabSelected="1" topLeftCell="A22" workbookViewId="0">
      <selection activeCell="C40" activeCellId="1" sqref="K17:K18 C40"/>
    </sheetView>
  </sheetViews>
  <sheetFormatPr baseColWidth="10" defaultColWidth="14.42578125" defaultRowHeight="15" x14ac:dyDescent="0.25"/>
  <cols>
    <col min="1" max="1" width="8.42578125" style="6" bestFit="1" customWidth="1"/>
    <col min="2" max="2" width="5.28515625" style="6" bestFit="1" customWidth="1"/>
    <col min="3" max="3" width="18.140625" style="6" bestFit="1" customWidth="1"/>
    <col min="4" max="4" width="7.28515625" style="6" bestFit="1" customWidth="1"/>
    <col min="5" max="5" width="16.7109375" style="6" bestFit="1" customWidth="1"/>
    <col min="6" max="6" width="7.28515625" style="6" bestFit="1" customWidth="1"/>
    <col min="7" max="7" width="18.140625" style="6" bestFit="1" customWidth="1"/>
    <col min="8" max="11" width="10.7109375" style="6" customWidth="1"/>
    <col min="12" max="16384" width="14.42578125" style="6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5"/>
      <c r="E1" s="4" t="s">
        <v>3</v>
      </c>
      <c r="F1" s="5"/>
      <c r="G1" s="4" t="s">
        <v>4</v>
      </c>
    </row>
    <row r="2" spans="1:7" ht="15" customHeight="1" x14ac:dyDescent="0.25">
      <c r="A2" s="7" t="s">
        <v>18</v>
      </c>
      <c r="B2" s="7">
        <v>1</v>
      </c>
      <c r="C2" s="7" t="s">
        <v>11</v>
      </c>
      <c r="D2" s="7"/>
      <c r="E2" s="7" t="s">
        <v>20</v>
      </c>
      <c r="F2" s="7"/>
      <c r="G2" s="7" t="s">
        <v>5</v>
      </c>
    </row>
    <row r="3" spans="1:7" ht="15.75" thickBot="1" x14ac:dyDescent="0.3">
      <c r="A3" s="8"/>
      <c r="B3" s="8"/>
    </row>
    <row r="4" spans="1:7" s="21" customFormat="1" ht="15.75" thickBot="1" x14ac:dyDescent="0.3">
      <c r="A4" s="20" t="s">
        <v>2</v>
      </c>
      <c r="B4" s="20" t="s">
        <v>19</v>
      </c>
      <c r="C4" s="4" t="s">
        <v>21</v>
      </c>
      <c r="D4" s="20" t="s">
        <v>6</v>
      </c>
      <c r="E4" s="20" t="s">
        <v>7</v>
      </c>
      <c r="F4" s="20" t="s">
        <v>8</v>
      </c>
      <c r="G4" s="20" t="s">
        <v>9</v>
      </c>
    </row>
    <row r="5" spans="1:7" x14ac:dyDescent="0.25">
      <c r="A5" s="9" t="s">
        <v>22</v>
      </c>
      <c r="B5" s="9">
        <v>1</v>
      </c>
      <c r="C5" s="10">
        <v>0</v>
      </c>
      <c r="D5" s="10">
        <v>0</v>
      </c>
      <c r="E5" s="10">
        <v>0</v>
      </c>
      <c r="F5" s="10">
        <v>0</v>
      </c>
      <c r="G5" s="9"/>
    </row>
    <row r="6" spans="1:7" x14ac:dyDescent="0.25">
      <c r="A6" s="9" t="s">
        <v>22</v>
      </c>
      <c r="B6" s="18">
        <v>2</v>
      </c>
      <c r="C6" s="1">
        <f t="shared" ref="C6:C35" si="0">D6+E6+F6</f>
        <v>0</v>
      </c>
      <c r="D6" s="1">
        <v>0</v>
      </c>
      <c r="E6" s="1">
        <v>0</v>
      </c>
      <c r="F6" s="1">
        <v>0</v>
      </c>
      <c r="G6" s="11"/>
    </row>
    <row r="7" spans="1:7" x14ac:dyDescent="0.25">
      <c r="A7" s="9" t="s">
        <v>22</v>
      </c>
      <c r="B7" s="39">
        <v>3</v>
      </c>
      <c r="C7" s="40">
        <f t="shared" si="0"/>
        <v>0</v>
      </c>
      <c r="D7" s="40">
        <v>0</v>
      </c>
      <c r="E7" s="40">
        <v>0</v>
      </c>
      <c r="F7" s="40">
        <v>0</v>
      </c>
      <c r="G7" s="11"/>
    </row>
    <row r="8" spans="1:7" x14ac:dyDescent="0.25">
      <c r="A8" s="9" t="s">
        <v>22</v>
      </c>
      <c r="B8" s="18">
        <v>4</v>
      </c>
      <c r="C8" s="10">
        <v>0</v>
      </c>
      <c r="D8" s="1">
        <v>0</v>
      </c>
      <c r="E8" s="1">
        <v>0</v>
      </c>
      <c r="F8" s="1">
        <v>0</v>
      </c>
      <c r="G8" s="11"/>
    </row>
    <row r="9" spans="1:7" x14ac:dyDescent="0.25">
      <c r="A9" s="9" t="s">
        <v>22</v>
      </c>
      <c r="B9" s="11">
        <v>5</v>
      </c>
      <c r="C9" s="10">
        <v>0</v>
      </c>
      <c r="D9" s="10">
        <v>0</v>
      </c>
      <c r="E9" s="10">
        <v>0</v>
      </c>
      <c r="F9" s="10">
        <v>0</v>
      </c>
      <c r="G9" s="11"/>
    </row>
    <row r="10" spans="1:7" x14ac:dyDescent="0.25">
      <c r="A10" s="9" t="s">
        <v>22</v>
      </c>
      <c r="B10" s="18">
        <v>6</v>
      </c>
      <c r="C10" s="1">
        <f t="shared" si="0"/>
        <v>0</v>
      </c>
      <c r="D10" s="1">
        <v>0</v>
      </c>
      <c r="E10" s="1">
        <v>0</v>
      </c>
      <c r="F10" s="1">
        <v>0</v>
      </c>
      <c r="G10" s="11"/>
    </row>
    <row r="11" spans="1:7" x14ac:dyDescent="0.25">
      <c r="A11" s="9" t="s">
        <v>22</v>
      </c>
      <c r="B11" s="18">
        <v>7</v>
      </c>
      <c r="C11" s="1">
        <f t="shared" si="0"/>
        <v>0</v>
      </c>
      <c r="D11" s="1">
        <v>0</v>
      </c>
      <c r="E11" s="1">
        <v>0</v>
      </c>
      <c r="F11" s="1">
        <v>0</v>
      </c>
      <c r="G11" s="7"/>
    </row>
    <row r="12" spans="1:7" x14ac:dyDescent="0.25">
      <c r="A12" s="9" t="s">
        <v>22</v>
      </c>
      <c r="B12" s="11">
        <v>8</v>
      </c>
      <c r="C12" s="10">
        <f t="shared" si="0"/>
        <v>0</v>
      </c>
      <c r="D12" s="10">
        <v>0</v>
      </c>
      <c r="E12" s="10">
        <v>0</v>
      </c>
      <c r="F12" s="10">
        <v>0</v>
      </c>
      <c r="G12" s="24"/>
    </row>
    <row r="13" spans="1:7" x14ac:dyDescent="0.25">
      <c r="A13" s="9" t="s">
        <v>22</v>
      </c>
      <c r="B13" s="18">
        <v>9</v>
      </c>
      <c r="C13" s="1">
        <f>D13+E13+F13</f>
        <v>0</v>
      </c>
      <c r="D13" s="1">
        <v>0</v>
      </c>
      <c r="E13" s="1">
        <v>0</v>
      </c>
      <c r="F13" s="23">
        <v>0</v>
      </c>
      <c r="G13" s="25"/>
    </row>
    <row r="14" spans="1:7" x14ac:dyDescent="0.25">
      <c r="A14" s="9" t="s">
        <v>22</v>
      </c>
      <c r="B14" s="39">
        <v>10</v>
      </c>
      <c r="C14" s="40">
        <f t="shared" si="0"/>
        <v>0</v>
      </c>
      <c r="D14" s="40">
        <v>0</v>
      </c>
      <c r="E14" s="40">
        <v>0</v>
      </c>
      <c r="F14" s="40">
        <v>0</v>
      </c>
      <c r="G14" s="9"/>
    </row>
    <row r="15" spans="1:7" x14ac:dyDescent="0.25">
      <c r="A15" s="9" t="s">
        <v>22</v>
      </c>
      <c r="B15" s="18">
        <v>11</v>
      </c>
      <c r="C15" s="1">
        <f t="shared" si="0"/>
        <v>0</v>
      </c>
      <c r="D15" s="1">
        <v>0</v>
      </c>
      <c r="E15" s="1">
        <v>0</v>
      </c>
      <c r="F15" s="1">
        <v>0</v>
      </c>
      <c r="G15" s="11"/>
    </row>
    <row r="16" spans="1:7" x14ac:dyDescent="0.25">
      <c r="A16" s="9" t="s">
        <v>22</v>
      </c>
      <c r="B16" s="11">
        <v>12</v>
      </c>
      <c r="C16" s="1">
        <f t="shared" si="0"/>
        <v>0</v>
      </c>
      <c r="D16" s="10">
        <v>0</v>
      </c>
      <c r="E16" s="10">
        <v>0</v>
      </c>
      <c r="F16" s="10">
        <v>0</v>
      </c>
      <c r="G16" s="11"/>
    </row>
    <row r="17" spans="1:7" x14ac:dyDescent="0.25">
      <c r="A17" s="9" t="s">
        <v>22</v>
      </c>
      <c r="B17" s="18">
        <v>13</v>
      </c>
      <c r="C17" s="10">
        <v>0</v>
      </c>
      <c r="D17" s="1">
        <v>0</v>
      </c>
      <c r="E17" s="1">
        <v>0</v>
      </c>
      <c r="F17" s="1">
        <v>0</v>
      </c>
      <c r="G17" s="11"/>
    </row>
    <row r="18" spans="1:7" ht="15.75" customHeight="1" x14ac:dyDescent="0.25">
      <c r="A18" s="9" t="s">
        <v>22</v>
      </c>
      <c r="B18" s="18">
        <v>14</v>
      </c>
      <c r="C18" s="1">
        <f t="shared" si="0"/>
        <v>0</v>
      </c>
      <c r="D18" s="1">
        <v>0</v>
      </c>
      <c r="E18" s="1">
        <v>0</v>
      </c>
      <c r="F18" s="1">
        <v>0</v>
      </c>
      <c r="G18" s="11"/>
    </row>
    <row r="19" spans="1:7" ht="15.75" customHeight="1" x14ac:dyDescent="0.25">
      <c r="A19" s="9" t="s">
        <v>22</v>
      </c>
      <c r="B19" s="11">
        <v>15</v>
      </c>
      <c r="C19" s="1">
        <f t="shared" si="0"/>
        <v>0</v>
      </c>
      <c r="D19" s="10">
        <v>0</v>
      </c>
      <c r="E19" s="10">
        <v>0</v>
      </c>
      <c r="F19" s="10">
        <v>0</v>
      </c>
      <c r="G19" s="11"/>
    </row>
    <row r="20" spans="1:7" ht="15.75" customHeight="1" x14ac:dyDescent="0.25">
      <c r="A20" s="9" t="s">
        <v>22</v>
      </c>
      <c r="B20" s="18">
        <v>16</v>
      </c>
      <c r="C20" s="1">
        <f t="shared" ref="C20:C33" si="1">D20+E20+F20</f>
        <v>0</v>
      </c>
      <c r="D20" s="1">
        <v>0</v>
      </c>
      <c r="E20" s="1">
        <v>0</v>
      </c>
      <c r="F20" s="1">
        <v>0</v>
      </c>
      <c r="G20" s="11"/>
    </row>
    <row r="21" spans="1:7" ht="15.75" customHeight="1" x14ac:dyDescent="0.25">
      <c r="A21" s="9" t="s">
        <v>22</v>
      </c>
      <c r="B21" s="39">
        <v>17</v>
      </c>
      <c r="C21" s="40">
        <f t="shared" si="1"/>
        <v>0</v>
      </c>
      <c r="D21" s="40">
        <v>0</v>
      </c>
      <c r="E21" s="40">
        <v>0</v>
      </c>
      <c r="F21" s="40">
        <v>0</v>
      </c>
      <c r="G21" s="11"/>
    </row>
    <row r="22" spans="1:7" ht="15.75" customHeight="1" x14ac:dyDescent="0.25">
      <c r="A22" s="9" t="s">
        <v>22</v>
      </c>
      <c r="B22" s="18">
        <v>18</v>
      </c>
      <c r="C22" s="1">
        <f t="shared" si="1"/>
        <v>36</v>
      </c>
      <c r="D22" s="1">
        <v>18</v>
      </c>
      <c r="E22" s="1">
        <v>0</v>
      </c>
      <c r="F22" s="1">
        <v>18</v>
      </c>
      <c r="G22" s="11"/>
    </row>
    <row r="23" spans="1:7" ht="15.75" customHeight="1" x14ac:dyDescent="0.25">
      <c r="A23" s="9" t="s">
        <v>22</v>
      </c>
      <c r="B23" s="11">
        <v>19</v>
      </c>
      <c r="C23" s="1">
        <f t="shared" si="1"/>
        <v>56</v>
      </c>
      <c r="D23" s="10">
        <v>0</v>
      </c>
      <c r="E23" s="10">
        <v>0</v>
      </c>
      <c r="F23" s="10">
        <v>56</v>
      </c>
      <c r="G23" s="11"/>
    </row>
    <row r="24" spans="1:7" ht="15.75" customHeight="1" x14ac:dyDescent="0.25">
      <c r="A24" s="9" t="s">
        <v>22</v>
      </c>
      <c r="B24" s="18">
        <v>20</v>
      </c>
      <c r="C24" s="1">
        <f t="shared" si="1"/>
        <v>36</v>
      </c>
      <c r="D24" s="1">
        <v>18</v>
      </c>
      <c r="E24" s="1">
        <v>0</v>
      </c>
      <c r="F24" s="1">
        <v>18</v>
      </c>
      <c r="G24" s="11"/>
    </row>
    <row r="25" spans="1:7" ht="15.75" customHeight="1" x14ac:dyDescent="0.25">
      <c r="A25" s="9" t="s">
        <v>22</v>
      </c>
      <c r="B25" s="18">
        <v>21</v>
      </c>
      <c r="C25" s="1">
        <f t="shared" si="1"/>
        <v>36</v>
      </c>
      <c r="D25" s="1">
        <v>18</v>
      </c>
      <c r="E25" s="1">
        <v>0</v>
      </c>
      <c r="F25" s="1">
        <v>18</v>
      </c>
      <c r="G25" s="11"/>
    </row>
    <row r="26" spans="1:7" ht="15.75" customHeight="1" x14ac:dyDescent="0.25">
      <c r="A26" s="9" t="s">
        <v>22</v>
      </c>
      <c r="B26" s="11">
        <v>22</v>
      </c>
      <c r="C26" s="1">
        <f t="shared" si="1"/>
        <v>36</v>
      </c>
      <c r="D26" s="10">
        <v>18</v>
      </c>
      <c r="E26" s="10">
        <v>0</v>
      </c>
      <c r="F26" s="10">
        <v>18</v>
      </c>
      <c r="G26" s="11"/>
    </row>
    <row r="27" spans="1:7" ht="15.75" customHeight="1" x14ac:dyDescent="0.25">
      <c r="A27" s="9" t="s">
        <v>22</v>
      </c>
      <c r="B27" s="18">
        <v>23</v>
      </c>
      <c r="C27" s="1">
        <f t="shared" si="1"/>
        <v>36</v>
      </c>
      <c r="D27" s="1">
        <v>18</v>
      </c>
      <c r="E27" s="1">
        <v>0</v>
      </c>
      <c r="F27" s="1">
        <v>18</v>
      </c>
      <c r="G27" s="11"/>
    </row>
    <row r="28" spans="1:7" ht="15.75" customHeight="1" x14ac:dyDescent="0.25">
      <c r="A28" s="9" t="s">
        <v>22</v>
      </c>
      <c r="B28" s="39">
        <v>24</v>
      </c>
      <c r="C28" s="40">
        <f t="shared" si="1"/>
        <v>0</v>
      </c>
      <c r="D28" s="40">
        <v>0</v>
      </c>
      <c r="E28" s="40">
        <v>0</v>
      </c>
      <c r="F28" s="40">
        <v>0</v>
      </c>
      <c r="G28" s="11"/>
    </row>
    <row r="29" spans="1:7" ht="15.75" customHeight="1" x14ac:dyDescent="0.25">
      <c r="A29" s="9" t="s">
        <v>22</v>
      </c>
      <c r="B29" s="18">
        <v>25</v>
      </c>
      <c r="C29" s="1">
        <f>D29+E29+F29</f>
        <v>36</v>
      </c>
      <c r="D29" s="1">
        <v>0</v>
      </c>
      <c r="E29" s="1">
        <v>18</v>
      </c>
      <c r="F29" s="1">
        <v>18</v>
      </c>
      <c r="G29" s="11"/>
    </row>
    <row r="30" spans="1:7" ht="15.75" customHeight="1" x14ac:dyDescent="0.25">
      <c r="A30" s="9" t="s">
        <v>22</v>
      </c>
      <c r="B30" s="11">
        <v>26</v>
      </c>
      <c r="C30" s="1">
        <f>D30+E30+F30</f>
        <v>36</v>
      </c>
      <c r="D30" s="10">
        <v>18</v>
      </c>
      <c r="E30" s="10">
        <v>0</v>
      </c>
      <c r="F30" s="10">
        <v>18</v>
      </c>
      <c r="G30" s="11"/>
    </row>
    <row r="31" spans="1:7" ht="15.75" customHeight="1" x14ac:dyDescent="0.25">
      <c r="A31" s="9" t="s">
        <v>22</v>
      </c>
      <c r="B31" s="18">
        <v>27</v>
      </c>
      <c r="C31" s="1">
        <f t="shared" si="1"/>
        <v>36</v>
      </c>
      <c r="D31" s="1">
        <v>18</v>
      </c>
      <c r="E31" s="1">
        <v>0</v>
      </c>
      <c r="F31" s="1">
        <v>18</v>
      </c>
      <c r="G31" s="11"/>
    </row>
    <row r="32" spans="1:7" ht="15.75" customHeight="1" x14ac:dyDescent="0.25">
      <c r="A32" s="9" t="s">
        <v>22</v>
      </c>
      <c r="B32" s="18">
        <v>28</v>
      </c>
      <c r="C32" s="1">
        <f t="shared" si="1"/>
        <v>36</v>
      </c>
      <c r="D32" s="1">
        <v>18</v>
      </c>
      <c r="E32" s="1">
        <v>0</v>
      </c>
      <c r="F32" s="1">
        <v>18</v>
      </c>
      <c r="G32" s="11"/>
    </row>
    <row r="33" spans="1:7" ht="15.75" customHeight="1" x14ac:dyDescent="0.25">
      <c r="A33" s="9" t="s">
        <v>22</v>
      </c>
      <c r="B33" s="18">
        <v>29</v>
      </c>
      <c r="C33" s="1">
        <f t="shared" si="1"/>
        <v>54</v>
      </c>
      <c r="D33" s="1">
        <v>18</v>
      </c>
      <c r="E33" s="1">
        <v>18</v>
      </c>
      <c r="F33" s="1">
        <v>18</v>
      </c>
      <c r="G33" s="11"/>
    </row>
    <row r="34" spans="1:7" ht="15.75" customHeight="1" x14ac:dyDescent="0.25">
      <c r="A34" s="9" t="s">
        <v>22</v>
      </c>
      <c r="B34" s="18">
        <v>30</v>
      </c>
      <c r="C34" s="10">
        <v>36</v>
      </c>
      <c r="D34" s="10">
        <v>0</v>
      </c>
      <c r="E34" s="10">
        <v>18</v>
      </c>
      <c r="F34" s="10">
        <v>18</v>
      </c>
      <c r="G34" s="11"/>
    </row>
    <row r="35" spans="1:7" ht="15.75" customHeight="1" x14ac:dyDescent="0.25">
      <c r="A35" s="9" t="s">
        <v>22</v>
      </c>
      <c r="B35" s="39">
        <v>31</v>
      </c>
      <c r="C35" s="40">
        <f t="shared" si="0"/>
        <v>0</v>
      </c>
      <c r="D35" s="40">
        <v>0</v>
      </c>
      <c r="E35" s="40">
        <v>0</v>
      </c>
      <c r="F35" s="40">
        <v>0</v>
      </c>
      <c r="G35" s="11"/>
    </row>
    <row r="36" spans="1:7" ht="15.75" customHeight="1" thickBot="1" x14ac:dyDescent="0.3">
      <c r="A36" s="12" t="s">
        <v>10</v>
      </c>
      <c r="B36" s="13"/>
      <c r="C36" s="14">
        <f>SUM(C5:C35)</f>
        <v>470</v>
      </c>
      <c r="D36" s="14">
        <f>SUM(D5:D35)</f>
        <v>162</v>
      </c>
      <c r="E36" s="14">
        <f>SUM(E5:E35)</f>
        <v>54</v>
      </c>
      <c r="F36" s="15">
        <f>SUM(F5:F35)</f>
        <v>254</v>
      </c>
    </row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3760-8D7F-47E9-BF40-85C576586882}">
  <dimension ref="A1:G97"/>
  <sheetViews>
    <sheetView topLeftCell="A22" workbookViewId="0">
      <selection activeCell="E32" sqref="E32"/>
    </sheetView>
  </sheetViews>
  <sheetFormatPr baseColWidth="10" defaultColWidth="14.42578125" defaultRowHeight="15" x14ac:dyDescent="0.25"/>
  <cols>
    <col min="1" max="1" width="8.42578125" style="6" bestFit="1" customWidth="1"/>
    <col min="2" max="2" width="5.28515625" style="6" bestFit="1" customWidth="1"/>
    <col min="3" max="3" width="18.140625" style="6" bestFit="1" customWidth="1"/>
    <col min="4" max="4" width="7.28515625" style="6" bestFit="1" customWidth="1"/>
    <col min="5" max="5" width="16.7109375" style="6" bestFit="1" customWidth="1"/>
    <col min="6" max="6" width="7.28515625" style="6" bestFit="1" customWidth="1"/>
    <col min="7" max="7" width="18.140625" style="6" bestFit="1" customWidth="1"/>
    <col min="8" max="11" width="10.7109375" style="6" customWidth="1"/>
    <col min="12" max="16384" width="14.42578125" style="6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5"/>
      <c r="E1" s="4" t="s">
        <v>3</v>
      </c>
      <c r="F1" s="5"/>
      <c r="G1" s="4" t="s">
        <v>4</v>
      </c>
    </row>
    <row r="2" spans="1:7" ht="15" customHeight="1" x14ac:dyDescent="0.25">
      <c r="A2" s="7" t="s">
        <v>18</v>
      </c>
      <c r="B2" s="7">
        <v>1</v>
      </c>
      <c r="C2" s="7" t="s">
        <v>11</v>
      </c>
      <c r="D2" s="7"/>
      <c r="E2" s="7" t="s">
        <v>20</v>
      </c>
      <c r="F2" s="7"/>
      <c r="G2" s="7" t="s">
        <v>5</v>
      </c>
    </row>
    <row r="3" spans="1:7" ht="15.75" thickBot="1" x14ac:dyDescent="0.3">
      <c r="A3" s="8"/>
      <c r="B3" s="8"/>
    </row>
    <row r="4" spans="1:7" s="21" customFormat="1" ht="15.75" thickBot="1" x14ac:dyDescent="0.3">
      <c r="A4" s="20" t="s">
        <v>2</v>
      </c>
      <c r="B4" s="20" t="s">
        <v>19</v>
      </c>
      <c r="C4" s="4" t="s">
        <v>21</v>
      </c>
      <c r="D4" s="20" t="s">
        <v>6</v>
      </c>
      <c r="E4" s="20" t="s">
        <v>7</v>
      </c>
      <c r="F4" s="20" t="s">
        <v>8</v>
      </c>
      <c r="G4" s="20" t="s">
        <v>9</v>
      </c>
    </row>
    <row r="5" spans="1:7" x14ac:dyDescent="0.25">
      <c r="A5" s="9" t="s">
        <v>11</v>
      </c>
      <c r="B5" s="9">
        <v>1</v>
      </c>
      <c r="C5" s="10">
        <v>0</v>
      </c>
      <c r="D5" s="10">
        <v>0</v>
      </c>
      <c r="E5" s="10">
        <v>0</v>
      </c>
      <c r="F5" s="10">
        <v>0</v>
      </c>
      <c r="G5" s="9"/>
    </row>
    <row r="6" spans="1:7" x14ac:dyDescent="0.25">
      <c r="A6" s="9" t="s">
        <v>11</v>
      </c>
      <c r="B6" s="18">
        <v>2</v>
      </c>
      <c r="C6" s="1">
        <f t="shared" ref="C6:C35" si="0">D6+E6+F6</f>
        <v>0</v>
      </c>
      <c r="D6" s="1">
        <v>0</v>
      </c>
      <c r="E6" s="1">
        <v>0</v>
      </c>
      <c r="F6" s="1">
        <v>0</v>
      </c>
      <c r="G6" s="11"/>
    </row>
    <row r="7" spans="1:7" x14ac:dyDescent="0.25">
      <c r="A7" s="9" t="s">
        <v>11</v>
      </c>
      <c r="B7" s="39">
        <v>3</v>
      </c>
      <c r="C7" s="40">
        <f t="shared" si="0"/>
        <v>0</v>
      </c>
      <c r="D7" s="40">
        <v>0</v>
      </c>
      <c r="E7" s="40">
        <v>0</v>
      </c>
      <c r="F7" s="40">
        <v>0</v>
      </c>
      <c r="G7" s="11"/>
    </row>
    <row r="8" spans="1:7" x14ac:dyDescent="0.25">
      <c r="A8" s="9" t="s">
        <v>11</v>
      </c>
      <c r="B8" s="18">
        <v>4</v>
      </c>
      <c r="C8" s="10">
        <v>0</v>
      </c>
      <c r="D8" s="1">
        <v>0</v>
      </c>
      <c r="E8" s="1">
        <v>0</v>
      </c>
      <c r="F8" s="1">
        <v>0</v>
      </c>
      <c r="G8" s="11"/>
    </row>
    <row r="9" spans="1:7" x14ac:dyDescent="0.25">
      <c r="A9" s="9" t="s">
        <v>11</v>
      </c>
      <c r="B9" s="11">
        <v>5</v>
      </c>
      <c r="C9" s="10">
        <v>0</v>
      </c>
      <c r="D9" s="10">
        <v>0</v>
      </c>
      <c r="E9" s="10">
        <v>0</v>
      </c>
      <c r="F9" s="10">
        <v>0</v>
      </c>
      <c r="G9" s="11"/>
    </row>
    <row r="10" spans="1:7" x14ac:dyDescent="0.25">
      <c r="A10" s="9" t="s">
        <v>11</v>
      </c>
      <c r="B10" s="18">
        <v>6</v>
      </c>
      <c r="C10" s="1">
        <f t="shared" si="0"/>
        <v>0</v>
      </c>
      <c r="D10" s="1">
        <v>0</v>
      </c>
      <c r="E10" s="1">
        <v>0</v>
      </c>
      <c r="F10" s="1">
        <v>0</v>
      </c>
      <c r="G10" s="11"/>
    </row>
    <row r="11" spans="1:7" x14ac:dyDescent="0.25">
      <c r="A11" s="9" t="s">
        <v>11</v>
      </c>
      <c r="B11" s="18">
        <v>7</v>
      </c>
      <c r="C11" s="1">
        <f t="shared" si="0"/>
        <v>0</v>
      </c>
      <c r="D11" s="1">
        <v>0</v>
      </c>
      <c r="E11" s="1">
        <v>0</v>
      </c>
      <c r="F11" s="1">
        <v>0</v>
      </c>
      <c r="G11" s="7"/>
    </row>
    <row r="12" spans="1:7" x14ac:dyDescent="0.25">
      <c r="A12" s="9" t="s">
        <v>11</v>
      </c>
      <c r="B12" s="11">
        <v>8</v>
      </c>
      <c r="C12" s="10">
        <f t="shared" si="0"/>
        <v>0</v>
      </c>
      <c r="D12" s="10">
        <v>0</v>
      </c>
      <c r="E12" s="10">
        <v>0</v>
      </c>
      <c r="F12" s="10">
        <v>0</v>
      </c>
      <c r="G12" s="24"/>
    </row>
    <row r="13" spans="1:7" x14ac:dyDescent="0.25">
      <c r="A13" s="9" t="s">
        <v>11</v>
      </c>
      <c r="B13" s="18">
        <v>9</v>
      </c>
      <c r="C13" s="1">
        <f>D13+E13+F13</f>
        <v>0</v>
      </c>
      <c r="D13" s="1">
        <v>0</v>
      </c>
      <c r="E13" s="1">
        <v>0</v>
      </c>
      <c r="F13" s="23">
        <v>0</v>
      </c>
      <c r="G13" s="25"/>
    </row>
    <row r="14" spans="1:7" x14ac:dyDescent="0.25">
      <c r="A14" s="9" t="s">
        <v>11</v>
      </c>
      <c r="B14" s="39">
        <v>10</v>
      </c>
      <c r="C14" s="40">
        <f t="shared" si="0"/>
        <v>0</v>
      </c>
      <c r="D14" s="40">
        <v>0</v>
      </c>
      <c r="E14" s="40">
        <v>0</v>
      </c>
      <c r="F14" s="40">
        <v>0</v>
      </c>
      <c r="G14" s="9"/>
    </row>
    <row r="15" spans="1:7" x14ac:dyDescent="0.25">
      <c r="A15" s="9" t="s">
        <v>11</v>
      </c>
      <c r="B15" s="18">
        <v>11</v>
      </c>
      <c r="C15" s="1">
        <f t="shared" si="0"/>
        <v>0</v>
      </c>
      <c r="D15" s="1">
        <v>0</v>
      </c>
      <c r="E15" s="1">
        <v>0</v>
      </c>
      <c r="F15" s="1">
        <v>0</v>
      </c>
      <c r="G15" s="11"/>
    </row>
    <row r="16" spans="1:7" x14ac:dyDescent="0.25">
      <c r="A16" s="9" t="s">
        <v>11</v>
      </c>
      <c r="B16" s="11">
        <v>12</v>
      </c>
      <c r="C16" s="10">
        <v>0</v>
      </c>
      <c r="D16" s="10">
        <v>0</v>
      </c>
      <c r="E16" s="10">
        <v>0</v>
      </c>
      <c r="F16" s="10">
        <v>0</v>
      </c>
      <c r="G16" s="11"/>
    </row>
    <row r="17" spans="1:7" x14ac:dyDescent="0.25">
      <c r="A17" s="9" t="s">
        <v>11</v>
      </c>
      <c r="B17" s="18">
        <v>13</v>
      </c>
      <c r="C17" s="10">
        <v>0</v>
      </c>
      <c r="D17" s="1">
        <v>0</v>
      </c>
      <c r="E17" s="1">
        <v>0</v>
      </c>
      <c r="F17" s="1">
        <v>0</v>
      </c>
      <c r="G17" s="11"/>
    </row>
    <row r="18" spans="1:7" ht="15.75" customHeight="1" x14ac:dyDescent="0.25">
      <c r="A18" s="9" t="s">
        <v>11</v>
      </c>
      <c r="B18" s="18">
        <v>14</v>
      </c>
      <c r="C18" s="1">
        <f t="shared" si="0"/>
        <v>36</v>
      </c>
      <c r="D18" s="1">
        <v>0</v>
      </c>
      <c r="E18" s="1">
        <v>0</v>
      </c>
      <c r="F18" s="1">
        <v>36</v>
      </c>
      <c r="G18" s="11"/>
    </row>
    <row r="19" spans="1:7" ht="15.75" customHeight="1" x14ac:dyDescent="0.25">
      <c r="A19" s="9" t="s">
        <v>11</v>
      </c>
      <c r="B19" s="11">
        <v>15</v>
      </c>
      <c r="C19" s="10">
        <v>54</v>
      </c>
      <c r="D19" s="10">
        <v>18</v>
      </c>
      <c r="E19" s="10">
        <v>0</v>
      </c>
      <c r="F19" s="10">
        <v>18</v>
      </c>
      <c r="G19" s="11"/>
    </row>
    <row r="20" spans="1:7" ht="15.75" customHeight="1" x14ac:dyDescent="0.25">
      <c r="A20" s="9" t="s">
        <v>11</v>
      </c>
      <c r="B20" s="18">
        <v>16</v>
      </c>
      <c r="C20" s="1">
        <f t="shared" ref="C20:C33" si="1">D20+E20+F20</f>
        <v>36</v>
      </c>
      <c r="D20" s="1">
        <v>18</v>
      </c>
      <c r="E20" s="1">
        <v>0</v>
      </c>
      <c r="F20" s="1">
        <v>18</v>
      </c>
      <c r="G20" s="11"/>
    </row>
    <row r="21" spans="1:7" ht="15.75" customHeight="1" x14ac:dyDescent="0.25">
      <c r="A21" s="9" t="s">
        <v>11</v>
      </c>
      <c r="B21" s="39">
        <v>17</v>
      </c>
      <c r="C21" s="40">
        <f t="shared" si="1"/>
        <v>0</v>
      </c>
      <c r="D21" s="40">
        <v>0</v>
      </c>
      <c r="E21" s="40">
        <v>0</v>
      </c>
      <c r="F21" s="40">
        <v>0</v>
      </c>
      <c r="G21" s="11"/>
    </row>
    <row r="22" spans="1:7" ht="15.75" customHeight="1" x14ac:dyDescent="0.25">
      <c r="A22" s="9" t="s">
        <v>11</v>
      </c>
      <c r="B22" s="18">
        <v>18</v>
      </c>
      <c r="C22" s="1">
        <f t="shared" si="1"/>
        <v>36</v>
      </c>
      <c r="D22" s="1">
        <v>18</v>
      </c>
      <c r="E22" s="1">
        <v>0</v>
      </c>
      <c r="F22" s="1">
        <v>18</v>
      </c>
      <c r="G22" s="11"/>
    </row>
    <row r="23" spans="1:7" ht="15.75" customHeight="1" x14ac:dyDescent="0.25">
      <c r="A23" s="9" t="s">
        <v>11</v>
      </c>
      <c r="B23" s="11">
        <v>19</v>
      </c>
      <c r="C23" s="10">
        <v>0</v>
      </c>
      <c r="D23" s="10">
        <v>0</v>
      </c>
      <c r="E23" s="10">
        <v>0</v>
      </c>
      <c r="F23" s="10">
        <v>0</v>
      </c>
      <c r="G23" s="11"/>
    </row>
    <row r="24" spans="1:7" ht="15.75" customHeight="1" x14ac:dyDescent="0.25">
      <c r="A24" s="9" t="s">
        <v>11</v>
      </c>
      <c r="B24" s="18">
        <v>20</v>
      </c>
      <c r="C24" s="1">
        <f t="shared" si="1"/>
        <v>54</v>
      </c>
      <c r="D24" s="1">
        <v>18</v>
      </c>
      <c r="E24" s="1">
        <v>18</v>
      </c>
      <c r="F24" s="1">
        <v>18</v>
      </c>
      <c r="G24" s="11"/>
    </row>
    <row r="25" spans="1:7" ht="15.75" customHeight="1" x14ac:dyDescent="0.25">
      <c r="A25" s="9" t="s">
        <v>11</v>
      </c>
      <c r="B25" s="18">
        <v>21</v>
      </c>
      <c r="C25" s="1">
        <f t="shared" si="1"/>
        <v>26</v>
      </c>
      <c r="D25" s="1">
        <v>18</v>
      </c>
      <c r="E25" s="1">
        <v>0</v>
      </c>
      <c r="F25" s="1">
        <v>8</v>
      </c>
      <c r="G25" s="11"/>
    </row>
    <row r="26" spans="1:7" ht="15.75" customHeight="1" x14ac:dyDescent="0.25">
      <c r="A26" s="9" t="s">
        <v>11</v>
      </c>
      <c r="B26" s="11">
        <v>22</v>
      </c>
      <c r="C26" s="10">
        <v>54</v>
      </c>
      <c r="D26" s="10">
        <v>18</v>
      </c>
      <c r="E26" s="10">
        <v>18</v>
      </c>
      <c r="F26" s="10">
        <v>18</v>
      </c>
      <c r="G26" s="11"/>
    </row>
    <row r="27" spans="1:7" ht="15.75" customHeight="1" x14ac:dyDescent="0.25">
      <c r="A27" s="9" t="s">
        <v>11</v>
      </c>
      <c r="B27" s="18">
        <v>23</v>
      </c>
      <c r="C27" s="1">
        <f t="shared" si="1"/>
        <v>36</v>
      </c>
      <c r="D27" s="1">
        <v>18</v>
      </c>
      <c r="E27" s="1">
        <v>0</v>
      </c>
      <c r="F27" s="1">
        <v>18</v>
      </c>
      <c r="G27" s="11"/>
    </row>
    <row r="28" spans="1:7" ht="15.75" customHeight="1" x14ac:dyDescent="0.25">
      <c r="A28" s="9" t="s">
        <v>11</v>
      </c>
      <c r="B28" s="39">
        <v>24</v>
      </c>
      <c r="C28" s="40">
        <f t="shared" si="1"/>
        <v>0</v>
      </c>
      <c r="D28" s="40">
        <v>0</v>
      </c>
      <c r="E28" s="40">
        <v>0</v>
      </c>
      <c r="F28" s="40">
        <v>0</v>
      </c>
      <c r="G28" s="11"/>
    </row>
    <row r="29" spans="1:7" ht="15.75" customHeight="1" x14ac:dyDescent="0.25">
      <c r="A29" s="9" t="s">
        <v>11</v>
      </c>
      <c r="B29" s="18">
        <v>25</v>
      </c>
      <c r="C29" s="1">
        <f>D29+E29+F29</f>
        <v>36</v>
      </c>
      <c r="D29" s="1">
        <v>0</v>
      </c>
      <c r="E29" s="1">
        <v>18</v>
      </c>
      <c r="F29" s="1">
        <v>18</v>
      </c>
      <c r="G29" s="11"/>
    </row>
    <row r="30" spans="1:7" ht="15.75" customHeight="1" x14ac:dyDescent="0.25">
      <c r="A30" s="9" t="s">
        <v>11</v>
      </c>
      <c r="B30" s="11">
        <v>26</v>
      </c>
      <c r="C30" s="1">
        <f>D30+E30+F30</f>
        <v>36</v>
      </c>
      <c r="D30" s="10">
        <v>18</v>
      </c>
      <c r="E30" s="10">
        <v>0</v>
      </c>
      <c r="F30" s="10">
        <v>18</v>
      </c>
      <c r="G30" s="11"/>
    </row>
    <row r="31" spans="1:7" ht="15.75" customHeight="1" x14ac:dyDescent="0.25">
      <c r="A31" s="9" t="s">
        <v>11</v>
      </c>
      <c r="B31" s="18">
        <v>27</v>
      </c>
      <c r="C31" s="1">
        <f t="shared" si="1"/>
        <v>36</v>
      </c>
      <c r="D31" s="1">
        <v>18</v>
      </c>
      <c r="E31" s="1">
        <v>0</v>
      </c>
      <c r="F31" s="1">
        <v>18</v>
      </c>
      <c r="G31" s="11"/>
    </row>
    <row r="32" spans="1:7" ht="15.75" customHeight="1" x14ac:dyDescent="0.25">
      <c r="A32" s="9" t="s">
        <v>11</v>
      </c>
      <c r="B32" s="18">
        <v>28</v>
      </c>
      <c r="C32" s="1">
        <f t="shared" si="1"/>
        <v>36</v>
      </c>
      <c r="D32" s="1">
        <v>18</v>
      </c>
      <c r="E32" s="1">
        <v>0</v>
      </c>
      <c r="F32" s="1">
        <v>18</v>
      </c>
      <c r="G32" s="11"/>
    </row>
    <row r="33" spans="1:7" ht="15.75" customHeight="1" x14ac:dyDescent="0.25">
      <c r="A33" s="9" t="s">
        <v>11</v>
      </c>
      <c r="B33" s="18">
        <v>29</v>
      </c>
      <c r="C33" s="1">
        <f t="shared" si="1"/>
        <v>54</v>
      </c>
      <c r="D33" s="1">
        <v>18</v>
      </c>
      <c r="E33" s="1">
        <v>18</v>
      </c>
      <c r="F33" s="1">
        <v>18</v>
      </c>
      <c r="G33" s="11"/>
    </row>
    <row r="34" spans="1:7" ht="15.75" customHeight="1" x14ac:dyDescent="0.25">
      <c r="A34" s="9" t="s">
        <v>11</v>
      </c>
      <c r="B34" s="18">
        <v>30</v>
      </c>
      <c r="C34" s="10">
        <v>36</v>
      </c>
      <c r="D34" s="10">
        <v>0</v>
      </c>
      <c r="E34" s="10">
        <v>18</v>
      </c>
      <c r="F34" s="10">
        <v>18</v>
      </c>
      <c r="G34" s="11"/>
    </row>
    <row r="35" spans="1:7" ht="15.75" customHeight="1" x14ac:dyDescent="0.25">
      <c r="A35" s="9" t="s">
        <v>11</v>
      </c>
      <c r="B35" s="39">
        <v>31</v>
      </c>
      <c r="C35" s="40">
        <f t="shared" si="0"/>
        <v>0</v>
      </c>
      <c r="D35" s="40">
        <v>0</v>
      </c>
      <c r="E35" s="40">
        <v>0</v>
      </c>
      <c r="F35" s="40">
        <v>0</v>
      </c>
      <c r="G35" s="11"/>
    </row>
    <row r="36" spans="1:7" ht="15.75" customHeight="1" thickBot="1" x14ac:dyDescent="0.3">
      <c r="A36" s="12" t="s">
        <v>10</v>
      </c>
      <c r="B36" s="13"/>
      <c r="C36" s="14">
        <f>SUM(C5:C35)</f>
        <v>566</v>
      </c>
      <c r="D36" s="14">
        <f>SUM(D5:D35)</f>
        <v>198</v>
      </c>
      <c r="E36" s="14">
        <f>SUM(E5:E35)</f>
        <v>90</v>
      </c>
      <c r="F36" s="15">
        <f>SUM(F5:F35)</f>
        <v>260</v>
      </c>
    </row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6B86-409F-409E-971D-BB3E9105411C}">
  <dimension ref="A1:G97"/>
  <sheetViews>
    <sheetView topLeftCell="A7" workbookViewId="0">
      <selection activeCell="G13" sqref="G13"/>
    </sheetView>
  </sheetViews>
  <sheetFormatPr baseColWidth="10" defaultColWidth="14.42578125" defaultRowHeight="15" x14ac:dyDescent="0.25"/>
  <cols>
    <col min="1" max="1" width="8.42578125" style="6" bestFit="1" customWidth="1"/>
    <col min="2" max="2" width="5.28515625" style="6" bestFit="1" customWidth="1"/>
    <col min="3" max="3" width="18.140625" style="6" bestFit="1" customWidth="1"/>
    <col min="4" max="4" width="7.28515625" style="6" bestFit="1" customWidth="1"/>
    <col min="5" max="5" width="16.7109375" style="6" bestFit="1" customWidth="1"/>
    <col min="6" max="6" width="7.28515625" style="6" bestFit="1" customWidth="1"/>
    <col min="7" max="7" width="18.140625" style="6" bestFit="1" customWidth="1"/>
    <col min="8" max="11" width="10.7109375" style="6" customWidth="1"/>
    <col min="12" max="16384" width="14.42578125" style="6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5"/>
      <c r="E1" s="4" t="s">
        <v>3</v>
      </c>
      <c r="F1" s="5"/>
      <c r="G1" s="4" t="s">
        <v>4</v>
      </c>
    </row>
    <row r="2" spans="1:7" ht="15" customHeight="1" x14ac:dyDescent="0.25">
      <c r="A2" s="7" t="s">
        <v>18</v>
      </c>
      <c r="B2" s="7">
        <v>13</v>
      </c>
      <c r="C2" s="7" t="s">
        <v>12</v>
      </c>
      <c r="D2" s="7"/>
      <c r="E2" s="7" t="s">
        <v>20</v>
      </c>
      <c r="F2" s="7"/>
      <c r="G2" s="7" t="s">
        <v>5</v>
      </c>
    </row>
    <row r="3" spans="1:7" ht="15.75" thickBot="1" x14ac:dyDescent="0.3">
      <c r="A3" s="8"/>
      <c r="B3" s="8"/>
    </row>
    <row r="4" spans="1:7" s="21" customFormat="1" ht="15.75" thickBot="1" x14ac:dyDescent="0.3">
      <c r="A4" s="20" t="s">
        <v>2</v>
      </c>
      <c r="B4" s="20" t="s">
        <v>19</v>
      </c>
      <c r="C4" s="4" t="s">
        <v>21</v>
      </c>
      <c r="D4" s="20" t="s">
        <v>6</v>
      </c>
      <c r="E4" s="20" t="s">
        <v>7</v>
      </c>
      <c r="F4" s="20" t="s">
        <v>8</v>
      </c>
      <c r="G4" s="20" t="s">
        <v>9</v>
      </c>
    </row>
    <row r="5" spans="1:7" x14ac:dyDescent="0.25">
      <c r="A5" s="7" t="s">
        <v>12</v>
      </c>
      <c r="B5" s="9">
        <v>1</v>
      </c>
      <c r="C5" s="1">
        <f t="shared" ref="C5:C35" si="0">D5+E5+F5</f>
        <v>18</v>
      </c>
      <c r="D5" s="10">
        <v>0</v>
      </c>
      <c r="E5" s="10">
        <v>0</v>
      </c>
      <c r="F5" s="10">
        <v>18</v>
      </c>
      <c r="G5" s="9"/>
    </row>
    <row r="6" spans="1:7" x14ac:dyDescent="0.25">
      <c r="A6" s="7" t="s">
        <v>12</v>
      </c>
      <c r="B6" s="18">
        <v>2</v>
      </c>
      <c r="C6" s="1">
        <f t="shared" si="0"/>
        <v>36</v>
      </c>
      <c r="D6" s="1">
        <v>18</v>
      </c>
      <c r="E6" s="1">
        <v>0</v>
      </c>
      <c r="F6" s="1">
        <v>18</v>
      </c>
      <c r="G6" s="11"/>
    </row>
    <row r="7" spans="1:7" x14ac:dyDescent="0.25">
      <c r="A7" s="7" t="s">
        <v>12</v>
      </c>
      <c r="B7" s="39">
        <v>3</v>
      </c>
      <c r="C7" s="40">
        <v>0</v>
      </c>
      <c r="D7" s="40">
        <v>0</v>
      </c>
      <c r="E7" s="40">
        <v>0</v>
      </c>
      <c r="F7" s="40">
        <v>0</v>
      </c>
      <c r="G7" s="11"/>
    </row>
    <row r="8" spans="1:7" x14ac:dyDescent="0.25">
      <c r="A8" s="7" t="s">
        <v>12</v>
      </c>
      <c r="B8" s="18">
        <v>4</v>
      </c>
      <c r="C8" s="1">
        <f t="shared" si="0"/>
        <v>18</v>
      </c>
      <c r="D8" s="1">
        <v>0</v>
      </c>
      <c r="E8" s="1">
        <v>0</v>
      </c>
      <c r="F8" s="1">
        <v>18</v>
      </c>
      <c r="G8" s="11"/>
    </row>
    <row r="9" spans="1:7" x14ac:dyDescent="0.25">
      <c r="A9" s="7" t="s">
        <v>12</v>
      </c>
      <c r="B9" s="11">
        <v>5</v>
      </c>
      <c r="C9" s="10">
        <v>36</v>
      </c>
      <c r="D9" s="10">
        <v>18</v>
      </c>
      <c r="E9" s="10">
        <v>0</v>
      </c>
      <c r="F9" s="10">
        <v>18</v>
      </c>
      <c r="G9" s="11"/>
    </row>
    <row r="10" spans="1:7" x14ac:dyDescent="0.25">
      <c r="A10" s="7" t="s">
        <v>12</v>
      </c>
      <c r="B10" s="18">
        <v>6</v>
      </c>
      <c r="C10" s="1">
        <f t="shared" si="0"/>
        <v>36</v>
      </c>
      <c r="D10" s="1">
        <v>18</v>
      </c>
      <c r="E10" s="1">
        <v>0</v>
      </c>
      <c r="F10" s="1">
        <v>18</v>
      </c>
      <c r="G10" s="11"/>
    </row>
    <row r="11" spans="1:7" x14ac:dyDescent="0.25">
      <c r="A11" s="7" t="s">
        <v>12</v>
      </c>
      <c r="B11" s="18">
        <v>7</v>
      </c>
      <c r="C11" s="1">
        <f t="shared" si="0"/>
        <v>36</v>
      </c>
      <c r="D11" s="1">
        <v>18</v>
      </c>
      <c r="E11" s="1">
        <v>0</v>
      </c>
      <c r="F11" s="1">
        <v>18</v>
      </c>
      <c r="G11" s="11"/>
    </row>
    <row r="12" spans="1:7" x14ac:dyDescent="0.25">
      <c r="A12" s="7" t="s">
        <v>12</v>
      </c>
      <c r="B12" s="11">
        <v>8</v>
      </c>
      <c r="C12" s="1">
        <f t="shared" si="0"/>
        <v>18</v>
      </c>
      <c r="D12" s="10">
        <v>0</v>
      </c>
      <c r="E12" s="10">
        <v>18</v>
      </c>
      <c r="F12" s="10">
        <v>0</v>
      </c>
      <c r="G12" s="11"/>
    </row>
    <row r="13" spans="1:7" x14ac:dyDescent="0.25">
      <c r="A13" s="7" t="s">
        <v>12</v>
      </c>
      <c r="B13" s="18">
        <v>9</v>
      </c>
      <c r="C13" s="1">
        <f t="shared" si="0"/>
        <v>18</v>
      </c>
      <c r="D13" s="1">
        <v>0</v>
      </c>
      <c r="E13" s="1">
        <v>0</v>
      </c>
      <c r="F13" s="1">
        <v>18</v>
      </c>
      <c r="G13" s="11"/>
    </row>
    <row r="14" spans="1:7" x14ac:dyDescent="0.25">
      <c r="A14" s="7" t="s">
        <v>12</v>
      </c>
      <c r="B14" s="39">
        <v>10</v>
      </c>
      <c r="C14" s="40">
        <v>0</v>
      </c>
      <c r="D14" s="40">
        <v>0</v>
      </c>
      <c r="E14" s="40">
        <v>0</v>
      </c>
      <c r="F14" s="40">
        <v>0</v>
      </c>
      <c r="G14" s="11"/>
    </row>
    <row r="15" spans="1:7" x14ac:dyDescent="0.25">
      <c r="A15" s="7" t="s">
        <v>12</v>
      </c>
      <c r="B15" s="18">
        <v>11</v>
      </c>
      <c r="C15" s="1">
        <f t="shared" si="0"/>
        <v>18</v>
      </c>
      <c r="D15" s="1">
        <v>0</v>
      </c>
      <c r="E15" s="1">
        <v>0</v>
      </c>
      <c r="F15" s="1">
        <v>18</v>
      </c>
      <c r="G15" s="11"/>
    </row>
    <row r="16" spans="1:7" x14ac:dyDescent="0.25">
      <c r="A16" s="7" t="s">
        <v>12</v>
      </c>
      <c r="B16" s="11">
        <v>12</v>
      </c>
      <c r="C16" s="10">
        <v>18</v>
      </c>
      <c r="D16" s="10">
        <v>0</v>
      </c>
      <c r="E16" s="10">
        <v>0</v>
      </c>
      <c r="F16" s="10">
        <v>18</v>
      </c>
      <c r="G16" s="11"/>
    </row>
    <row r="17" spans="1:7" x14ac:dyDescent="0.25">
      <c r="A17" s="7" t="s">
        <v>12</v>
      </c>
      <c r="B17" s="18">
        <v>13</v>
      </c>
      <c r="C17" s="1">
        <f t="shared" si="0"/>
        <v>36</v>
      </c>
      <c r="D17" s="1">
        <v>18</v>
      </c>
      <c r="E17" s="1">
        <v>18</v>
      </c>
      <c r="F17" s="1">
        <v>0</v>
      </c>
      <c r="G17" s="11"/>
    </row>
    <row r="18" spans="1:7" ht="15.75" customHeight="1" x14ac:dyDescent="0.25">
      <c r="A18" s="7" t="s">
        <v>12</v>
      </c>
      <c r="B18" s="18">
        <v>14</v>
      </c>
      <c r="C18" s="1">
        <f t="shared" si="0"/>
        <v>18</v>
      </c>
      <c r="D18" s="1">
        <v>18</v>
      </c>
      <c r="E18" s="1">
        <v>0</v>
      </c>
      <c r="F18" s="1">
        <v>0</v>
      </c>
      <c r="G18" s="11"/>
    </row>
    <row r="19" spans="1:7" ht="15.75" customHeight="1" x14ac:dyDescent="0.25">
      <c r="A19" s="7" t="s">
        <v>12</v>
      </c>
      <c r="B19" s="11">
        <v>15</v>
      </c>
      <c r="C19" s="1">
        <f t="shared" si="0"/>
        <v>36</v>
      </c>
      <c r="D19" s="10">
        <v>18</v>
      </c>
      <c r="E19" s="10">
        <v>0</v>
      </c>
      <c r="F19" s="10">
        <v>18</v>
      </c>
      <c r="G19" s="11"/>
    </row>
    <row r="20" spans="1:7" ht="15.75" customHeight="1" x14ac:dyDescent="0.25">
      <c r="A20" s="7" t="s">
        <v>12</v>
      </c>
      <c r="B20" s="18">
        <v>16</v>
      </c>
      <c r="C20" s="1">
        <f t="shared" si="0"/>
        <v>18</v>
      </c>
      <c r="D20" s="1">
        <v>18</v>
      </c>
      <c r="E20" s="1">
        <v>0</v>
      </c>
      <c r="F20" s="1">
        <v>0</v>
      </c>
      <c r="G20" s="11"/>
    </row>
    <row r="21" spans="1:7" ht="15.75" customHeight="1" x14ac:dyDescent="0.25">
      <c r="A21" s="7" t="s">
        <v>12</v>
      </c>
      <c r="B21" s="39">
        <v>17</v>
      </c>
      <c r="C21" s="40">
        <v>0</v>
      </c>
      <c r="D21" s="40">
        <v>0</v>
      </c>
      <c r="E21" s="40">
        <v>0</v>
      </c>
      <c r="F21" s="40">
        <v>0</v>
      </c>
      <c r="G21" s="11"/>
    </row>
    <row r="22" spans="1:7" ht="15.75" customHeight="1" x14ac:dyDescent="0.25">
      <c r="A22" s="7" t="s">
        <v>12</v>
      </c>
      <c r="B22" s="18">
        <v>18</v>
      </c>
      <c r="C22" s="1">
        <f t="shared" si="0"/>
        <v>18</v>
      </c>
      <c r="D22" s="1">
        <v>0</v>
      </c>
      <c r="E22" s="1">
        <v>0</v>
      </c>
      <c r="F22" s="1">
        <v>18</v>
      </c>
      <c r="G22" s="11"/>
    </row>
    <row r="23" spans="1:7" ht="15.75" customHeight="1" x14ac:dyDescent="0.25">
      <c r="A23" s="7" t="s">
        <v>12</v>
      </c>
      <c r="B23" s="11">
        <v>19</v>
      </c>
      <c r="C23" s="10">
        <v>18</v>
      </c>
      <c r="D23" s="10">
        <v>0</v>
      </c>
      <c r="E23" s="10">
        <v>18</v>
      </c>
      <c r="F23" s="10">
        <v>0</v>
      </c>
      <c r="G23" s="11"/>
    </row>
    <row r="24" spans="1:7" ht="15.75" customHeight="1" x14ac:dyDescent="0.25">
      <c r="A24" s="7" t="s">
        <v>12</v>
      </c>
      <c r="B24" s="18">
        <v>20</v>
      </c>
      <c r="C24" s="1">
        <f t="shared" si="0"/>
        <v>36</v>
      </c>
      <c r="D24" s="1">
        <v>18</v>
      </c>
      <c r="E24" s="1">
        <v>0</v>
      </c>
      <c r="F24" s="1">
        <v>18</v>
      </c>
      <c r="G24" s="11"/>
    </row>
    <row r="25" spans="1:7" ht="15.75" customHeight="1" x14ac:dyDescent="0.25">
      <c r="A25" s="7" t="s">
        <v>12</v>
      </c>
      <c r="B25" s="18">
        <v>21</v>
      </c>
      <c r="C25" s="1">
        <f t="shared" si="0"/>
        <v>36</v>
      </c>
      <c r="D25" s="1">
        <v>18</v>
      </c>
      <c r="E25" s="1">
        <v>0</v>
      </c>
      <c r="F25" s="1">
        <v>18</v>
      </c>
      <c r="G25" s="11"/>
    </row>
    <row r="26" spans="1:7" ht="15.75" customHeight="1" x14ac:dyDescent="0.25">
      <c r="A26" s="7" t="s">
        <v>12</v>
      </c>
      <c r="B26" s="11">
        <v>22</v>
      </c>
      <c r="C26" s="10">
        <f t="shared" si="0"/>
        <v>36</v>
      </c>
      <c r="D26" s="10">
        <v>18</v>
      </c>
      <c r="E26" s="10">
        <v>0</v>
      </c>
      <c r="F26" s="10">
        <v>18</v>
      </c>
      <c r="G26" s="11"/>
    </row>
    <row r="27" spans="1:7" ht="15.75" customHeight="1" x14ac:dyDescent="0.25">
      <c r="A27" s="7" t="s">
        <v>12</v>
      </c>
      <c r="B27" s="18">
        <v>23</v>
      </c>
      <c r="C27" s="1">
        <f t="shared" si="0"/>
        <v>36</v>
      </c>
      <c r="D27" s="1">
        <v>18</v>
      </c>
      <c r="E27" s="1">
        <v>0</v>
      </c>
      <c r="F27" s="1">
        <v>18</v>
      </c>
      <c r="G27" s="11"/>
    </row>
    <row r="28" spans="1:7" ht="15.75" customHeight="1" x14ac:dyDescent="0.25">
      <c r="A28" s="7" t="s">
        <v>12</v>
      </c>
      <c r="B28" s="39">
        <v>24</v>
      </c>
      <c r="C28" s="40">
        <v>0</v>
      </c>
      <c r="D28" s="40">
        <v>0</v>
      </c>
      <c r="E28" s="40">
        <v>0</v>
      </c>
      <c r="F28" s="40">
        <v>0</v>
      </c>
      <c r="G28" s="11"/>
    </row>
    <row r="29" spans="1:7" ht="15.75" customHeight="1" x14ac:dyDescent="0.25">
      <c r="A29" s="7" t="s">
        <v>12</v>
      </c>
      <c r="B29" s="18">
        <v>25</v>
      </c>
      <c r="C29" s="1">
        <f t="shared" si="0"/>
        <v>18</v>
      </c>
      <c r="D29" s="1">
        <v>0</v>
      </c>
      <c r="E29" s="1">
        <v>0</v>
      </c>
      <c r="F29" s="1">
        <v>18</v>
      </c>
      <c r="G29" s="11"/>
    </row>
    <row r="30" spans="1:7" ht="15.75" customHeight="1" x14ac:dyDescent="0.25">
      <c r="A30" s="7" t="s">
        <v>12</v>
      </c>
      <c r="B30" s="11">
        <v>26</v>
      </c>
      <c r="C30" s="10">
        <v>36</v>
      </c>
      <c r="D30" s="10">
        <v>18</v>
      </c>
      <c r="E30" s="10">
        <v>18</v>
      </c>
      <c r="F30" s="10">
        <v>0</v>
      </c>
      <c r="G30" s="11"/>
    </row>
    <row r="31" spans="1:7" ht="15.75" customHeight="1" x14ac:dyDescent="0.25">
      <c r="A31" s="7" t="s">
        <v>12</v>
      </c>
      <c r="B31" s="18">
        <v>27</v>
      </c>
      <c r="C31" s="1">
        <f t="shared" si="0"/>
        <v>36</v>
      </c>
      <c r="D31" s="1">
        <v>0</v>
      </c>
      <c r="E31" s="1">
        <v>18</v>
      </c>
      <c r="F31" s="1">
        <v>18</v>
      </c>
      <c r="G31" s="11"/>
    </row>
    <row r="32" spans="1:7" ht="15.75" customHeight="1" x14ac:dyDescent="0.25">
      <c r="A32" s="7" t="s">
        <v>12</v>
      </c>
      <c r="B32" s="18">
        <v>28</v>
      </c>
      <c r="C32" s="1">
        <f t="shared" si="0"/>
        <v>36</v>
      </c>
      <c r="D32" s="1">
        <v>18</v>
      </c>
      <c r="E32" s="1">
        <v>18</v>
      </c>
      <c r="F32" s="1">
        <v>0</v>
      </c>
      <c r="G32" s="11"/>
    </row>
    <row r="33" spans="1:7" ht="15.75" customHeight="1" x14ac:dyDescent="0.25">
      <c r="A33" s="7" t="s">
        <v>12</v>
      </c>
      <c r="B33" s="11">
        <v>29</v>
      </c>
      <c r="C33" s="1">
        <v>18</v>
      </c>
      <c r="D33" s="1">
        <v>18</v>
      </c>
      <c r="E33" s="1">
        <v>0</v>
      </c>
      <c r="F33" s="1">
        <v>0</v>
      </c>
      <c r="G33" s="11"/>
    </row>
    <row r="34" spans="1:7" ht="15.75" customHeight="1" x14ac:dyDescent="0.25">
      <c r="A34" s="7" t="s">
        <v>12</v>
      </c>
      <c r="B34" s="18">
        <v>30</v>
      </c>
      <c r="C34" s="10">
        <f t="shared" si="0"/>
        <v>36</v>
      </c>
      <c r="D34" s="10">
        <v>18</v>
      </c>
      <c r="E34" s="10">
        <v>18</v>
      </c>
      <c r="F34" s="10">
        <v>0</v>
      </c>
      <c r="G34" s="11"/>
    </row>
    <row r="35" spans="1:7" ht="15.75" customHeight="1" x14ac:dyDescent="0.25">
      <c r="A35" s="7" t="s">
        <v>12</v>
      </c>
      <c r="B35" s="39">
        <v>31</v>
      </c>
      <c r="C35" s="40">
        <v>0</v>
      </c>
      <c r="D35" s="40">
        <v>0</v>
      </c>
      <c r="E35" s="40">
        <v>0</v>
      </c>
      <c r="F35" s="40">
        <v>0</v>
      </c>
      <c r="G35" s="11"/>
    </row>
    <row r="36" spans="1:7" ht="15.75" customHeight="1" thickBot="1" x14ac:dyDescent="0.3">
      <c r="A36" s="12" t="s">
        <v>10</v>
      </c>
      <c r="B36" s="13"/>
      <c r="C36" s="14">
        <f>SUM(C5:C35)</f>
        <v>720</v>
      </c>
      <c r="D36" s="14">
        <f>SUM(D5:D35)</f>
        <v>288</v>
      </c>
      <c r="E36" s="14">
        <f>SUM(E5:E35)</f>
        <v>126</v>
      </c>
      <c r="F36" s="15">
        <f>SUM(F5:F35)</f>
        <v>306</v>
      </c>
    </row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D2DC-4BE6-4439-9C9A-B6FC1610FB11}">
  <dimension ref="A1:G96"/>
  <sheetViews>
    <sheetView workbookViewId="0">
      <selection activeCell="H13" sqref="H13"/>
    </sheetView>
  </sheetViews>
  <sheetFormatPr baseColWidth="10" defaultColWidth="14.42578125" defaultRowHeight="15" x14ac:dyDescent="0.25"/>
  <cols>
    <col min="1" max="1" width="12.140625" style="6" customWidth="1"/>
    <col min="2" max="2" width="5.28515625" style="6" bestFit="1" customWidth="1"/>
    <col min="3" max="3" width="18.140625" style="6" bestFit="1" customWidth="1"/>
    <col min="4" max="4" width="7.28515625" style="6" bestFit="1" customWidth="1"/>
    <col min="5" max="5" width="16.7109375" style="6" bestFit="1" customWidth="1"/>
    <col min="6" max="6" width="7.28515625" style="6" bestFit="1" customWidth="1"/>
    <col min="7" max="7" width="16.42578125" style="6" bestFit="1" customWidth="1"/>
    <col min="8" max="11" width="10.7109375" style="6" customWidth="1"/>
    <col min="12" max="16384" width="14.42578125" style="6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5"/>
      <c r="E1" s="4" t="s">
        <v>3</v>
      </c>
      <c r="F1" s="5"/>
      <c r="G1" s="4" t="s">
        <v>4</v>
      </c>
    </row>
    <row r="2" spans="1:7" ht="15" customHeight="1" x14ac:dyDescent="0.25">
      <c r="A2" s="7" t="s">
        <v>18</v>
      </c>
      <c r="B2" s="7">
        <v>1</v>
      </c>
      <c r="C2" s="7" t="s">
        <v>17</v>
      </c>
      <c r="D2" s="7"/>
      <c r="E2" s="7" t="s">
        <v>13</v>
      </c>
      <c r="F2" s="7"/>
      <c r="G2" s="7" t="s">
        <v>14</v>
      </c>
    </row>
    <row r="3" spans="1:7" ht="15.75" thickBot="1" x14ac:dyDescent="0.3">
      <c r="A3" s="8"/>
      <c r="B3" s="8"/>
    </row>
    <row r="4" spans="1:7" s="21" customFormat="1" ht="15.75" thickBot="1" x14ac:dyDescent="0.3">
      <c r="A4" s="20" t="s">
        <v>2</v>
      </c>
      <c r="B4" s="20" t="s">
        <v>19</v>
      </c>
      <c r="C4" s="4" t="s">
        <v>21</v>
      </c>
      <c r="D4" s="20" t="s">
        <v>6</v>
      </c>
      <c r="E4" s="20" t="s">
        <v>7</v>
      </c>
      <c r="F4" s="20" t="s">
        <v>8</v>
      </c>
      <c r="G4" s="20" t="s">
        <v>9</v>
      </c>
    </row>
    <row r="5" spans="1:7" x14ac:dyDescent="0.25">
      <c r="A5" s="7" t="s">
        <v>17</v>
      </c>
      <c r="B5" s="9">
        <v>1</v>
      </c>
      <c r="C5" s="10">
        <f>D5+E5+F5</f>
        <v>54</v>
      </c>
      <c r="D5" s="10">
        <v>18</v>
      </c>
      <c r="E5" s="10">
        <v>18</v>
      </c>
      <c r="F5" s="10">
        <v>18</v>
      </c>
      <c r="G5" s="9"/>
    </row>
    <row r="6" spans="1:7" x14ac:dyDescent="0.25">
      <c r="A6" s="7" t="s">
        <v>17</v>
      </c>
      <c r="B6" s="18">
        <v>2</v>
      </c>
      <c r="C6" s="10">
        <f t="shared" ref="C6:C18" si="0">D6+E6+F6</f>
        <v>36</v>
      </c>
      <c r="D6" s="1">
        <v>0</v>
      </c>
      <c r="E6" s="1">
        <v>18</v>
      </c>
      <c r="F6" s="1">
        <v>18</v>
      </c>
      <c r="G6" s="11"/>
    </row>
    <row r="7" spans="1:7" x14ac:dyDescent="0.25">
      <c r="A7" s="7" t="s">
        <v>17</v>
      </c>
      <c r="B7" s="18">
        <v>3</v>
      </c>
      <c r="C7" s="10">
        <f t="shared" si="0"/>
        <v>36</v>
      </c>
      <c r="D7" s="1">
        <v>18</v>
      </c>
      <c r="E7" s="1">
        <v>0</v>
      </c>
      <c r="F7" s="1">
        <v>18</v>
      </c>
      <c r="G7" s="11"/>
    </row>
    <row r="8" spans="1:7" x14ac:dyDescent="0.25">
      <c r="A8" s="7" t="s">
        <v>17</v>
      </c>
      <c r="B8" s="18">
        <v>4</v>
      </c>
      <c r="C8" s="10">
        <f t="shared" si="0"/>
        <v>18</v>
      </c>
      <c r="D8" s="1">
        <v>18</v>
      </c>
      <c r="E8" s="1">
        <v>0</v>
      </c>
      <c r="F8" s="1">
        <v>0</v>
      </c>
      <c r="G8" s="11"/>
    </row>
    <row r="9" spans="1:7" x14ac:dyDescent="0.25">
      <c r="A9" s="7" t="s">
        <v>17</v>
      </c>
      <c r="B9" s="2">
        <v>5</v>
      </c>
      <c r="C9" s="3">
        <f t="shared" si="0"/>
        <v>0</v>
      </c>
      <c r="D9" s="3">
        <v>0</v>
      </c>
      <c r="E9" s="3">
        <v>0</v>
      </c>
      <c r="F9" s="3">
        <v>0</v>
      </c>
      <c r="G9" s="11"/>
    </row>
    <row r="10" spans="1:7" x14ac:dyDescent="0.25">
      <c r="A10" s="7" t="s">
        <v>17</v>
      </c>
      <c r="B10" s="18">
        <v>6</v>
      </c>
      <c r="C10" s="10">
        <f t="shared" si="0"/>
        <v>36</v>
      </c>
      <c r="D10" s="1">
        <v>36</v>
      </c>
      <c r="E10" s="1">
        <v>0</v>
      </c>
      <c r="F10" s="1">
        <v>0</v>
      </c>
      <c r="G10" s="11"/>
    </row>
    <row r="11" spans="1:7" x14ac:dyDescent="0.25">
      <c r="A11" s="7" t="s">
        <v>17</v>
      </c>
      <c r="B11" s="18">
        <v>7</v>
      </c>
      <c r="C11" s="10">
        <f t="shared" si="0"/>
        <v>36</v>
      </c>
      <c r="D11" s="1">
        <v>18</v>
      </c>
      <c r="E11" s="1">
        <v>0</v>
      </c>
      <c r="F11" s="1">
        <v>18</v>
      </c>
      <c r="G11" s="11"/>
    </row>
    <row r="12" spans="1:7" x14ac:dyDescent="0.25">
      <c r="A12" s="7" t="s">
        <v>17</v>
      </c>
      <c r="B12" s="11">
        <v>8</v>
      </c>
      <c r="C12" s="10">
        <f t="shared" si="0"/>
        <v>54</v>
      </c>
      <c r="D12" s="10">
        <v>18</v>
      </c>
      <c r="E12" s="10">
        <v>0</v>
      </c>
      <c r="F12" s="10">
        <v>36</v>
      </c>
      <c r="G12" s="11"/>
    </row>
    <row r="13" spans="1:7" x14ac:dyDescent="0.25">
      <c r="A13" s="7" t="s">
        <v>17</v>
      </c>
      <c r="B13" s="11">
        <v>9</v>
      </c>
      <c r="C13" s="10">
        <f t="shared" si="0"/>
        <v>36</v>
      </c>
      <c r="D13" s="10">
        <v>0</v>
      </c>
      <c r="E13" s="10">
        <v>0</v>
      </c>
      <c r="F13" s="10">
        <v>36</v>
      </c>
      <c r="G13" s="11"/>
    </row>
    <row r="14" spans="1:7" x14ac:dyDescent="0.25">
      <c r="A14" s="7" t="s">
        <v>17</v>
      </c>
      <c r="B14" s="11">
        <v>10</v>
      </c>
      <c r="C14" s="10">
        <f t="shared" si="0"/>
        <v>54</v>
      </c>
      <c r="D14" s="10">
        <v>18</v>
      </c>
      <c r="E14" s="10">
        <v>18</v>
      </c>
      <c r="F14" s="10">
        <v>18</v>
      </c>
      <c r="G14" s="11"/>
    </row>
    <row r="15" spans="1:7" x14ac:dyDescent="0.25">
      <c r="A15" s="7" t="s">
        <v>17</v>
      </c>
      <c r="B15" s="11">
        <v>11</v>
      </c>
      <c r="C15" s="10">
        <f t="shared" si="0"/>
        <v>18</v>
      </c>
      <c r="D15" s="10">
        <v>18</v>
      </c>
      <c r="E15" s="10">
        <v>0</v>
      </c>
      <c r="F15" s="10">
        <v>0</v>
      </c>
      <c r="G15" s="11"/>
    </row>
    <row r="16" spans="1:7" x14ac:dyDescent="0.25">
      <c r="A16" s="7" t="s">
        <v>17</v>
      </c>
      <c r="B16" s="2">
        <v>12</v>
      </c>
      <c r="C16" s="3">
        <f t="shared" si="0"/>
        <v>0</v>
      </c>
      <c r="D16" s="3">
        <v>0</v>
      </c>
      <c r="E16" s="3">
        <v>0</v>
      </c>
      <c r="F16" s="3">
        <v>0</v>
      </c>
      <c r="G16" s="11"/>
    </row>
    <row r="17" spans="1:7" x14ac:dyDescent="0.25">
      <c r="A17" s="7" t="s">
        <v>17</v>
      </c>
      <c r="B17" s="11">
        <v>13</v>
      </c>
      <c r="C17" s="10">
        <f t="shared" si="0"/>
        <v>54</v>
      </c>
      <c r="D17" s="10">
        <v>18</v>
      </c>
      <c r="E17" s="10">
        <v>18</v>
      </c>
      <c r="F17" s="10">
        <v>18</v>
      </c>
      <c r="G17" s="11"/>
    </row>
    <row r="18" spans="1:7" ht="15.75" customHeight="1" x14ac:dyDescent="0.25">
      <c r="A18" s="7" t="s">
        <v>17</v>
      </c>
      <c r="B18" s="11">
        <v>14</v>
      </c>
      <c r="C18" s="10">
        <f t="shared" si="0"/>
        <v>54</v>
      </c>
      <c r="D18" s="10">
        <v>18</v>
      </c>
      <c r="E18" s="10">
        <v>0</v>
      </c>
      <c r="F18" s="10">
        <v>36</v>
      </c>
      <c r="G18" s="11"/>
    </row>
    <row r="19" spans="1:7" ht="15.75" customHeight="1" x14ac:dyDescent="0.25">
      <c r="A19" s="7" t="s">
        <v>17</v>
      </c>
      <c r="B19" s="11">
        <v>15</v>
      </c>
      <c r="C19" s="10">
        <f>D19+E19+F19</f>
        <v>54</v>
      </c>
      <c r="D19" s="10">
        <v>18</v>
      </c>
      <c r="E19" s="10">
        <v>0</v>
      </c>
      <c r="F19" s="10">
        <v>36</v>
      </c>
      <c r="G19" s="11"/>
    </row>
    <row r="20" spans="1:7" ht="15.75" customHeight="1" x14ac:dyDescent="0.25">
      <c r="A20" s="7" t="s">
        <v>17</v>
      </c>
      <c r="B20" s="11">
        <v>16</v>
      </c>
      <c r="C20" s="10">
        <f>D20+E20+F20</f>
        <v>36</v>
      </c>
      <c r="D20" s="10">
        <v>18</v>
      </c>
      <c r="E20" s="10">
        <v>0</v>
      </c>
      <c r="F20" s="10">
        <v>18</v>
      </c>
      <c r="G20" s="11"/>
    </row>
    <row r="21" spans="1:7" ht="15.75" customHeight="1" x14ac:dyDescent="0.25">
      <c r="A21" s="7" t="s">
        <v>17</v>
      </c>
      <c r="B21" s="11">
        <v>17</v>
      </c>
      <c r="C21" s="10">
        <f t="shared" ref="C21:C33" si="1">D21+E21+F21</f>
        <v>36</v>
      </c>
      <c r="D21" s="10">
        <v>18</v>
      </c>
      <c r="E21" s="10">
        <v>0</v>
      </c>
      <c r="F21" s="10">
        <v>18</v>
      </c>
      <c r="G21" s="11"/>
    </row>
    <row r="22" spans="1:7" ht="15.75" customHeight="1" x14ac:dyDescent="0.25">
      <c r="A22" s="7" t="s">
        <v>17</v>
      </c>
      <c r="B22" s="11">
        <v>18</v>
      </c>
      <c r="C22" s="10">
        <f t="shared" si="1"/>
        <v>36</v>
      </c>
      <c r="D22" s="10">
        <v>0</v>
      </c>
      <c r="E22" s="10">
        <v>18</v>
      </c>
      <c r="F22" s="10">
        <v>18</v>
      </c>
      <c r="G22" s="11"/>
    </row>
    <row r="23" spans="1:7" ht="15.75" customHeight="1" x14ac:dyDescent="0.25">
      <c r="A23" s="7" t="s">
        <v>17</v>
      </c>
      <c r="B23" s="2">
        <v>19</v>
      </c>
      <c r="C23" s="3">
        <f t="shared" si="1"/>
        <v>0</v>
      </c>
      <c r="D23" s="3">
        <v>0</v>
      </c>
      <c r="E23" s="3">
        <v>0</v>
      </c>
      <c r="F23" s="3">
        <v>0</v>
      </c>
      <c r="G23" s="11"/>
    </row>
    <row r="24" spans="1:7" ht="15.75" customHeight="1" x14ac:dyDescent="0.25">
      <c r="A24" s="7" t="s">
        <v>17</v>
      </c>
      <c r="B24" s="11">
        <v>20</v>
      </c>
      <c r="C24" s="10">
        <f t="shared" si="1"/>
        <v>72</v>
      </c>
      <c r="D24" s="10">
        <v>36</v>
      </c>
      <c r="E24" s="10">
        <v>18</v>
      </c>
      <c r="F24" s="10">
        <v>18</v>
      </c>
      <c r="G24" s="11"/>
    </row>
    <row r="25" spans="1:7" ht="15.75" customHeight="1" x14ac:dyDescent="0.25">
      <c r="A25" s="7" t="s">
        <v>17</v>
      </c>
      <c r="B25" s="11">
        <v>21</v>
      </c>
      <c r="C25" s="10">
        <f t="shared" si="1"/>
        <v>72</v>
      </c>
      <c r="D25" s="10">
        <v>36</v>
      </c>
      <c r="E25" s="10">
        <v>18</v>
      </c>
      <c r="F25" s="10">
        <v>18</v>
      </c>
      <c r="G25" s="11"/>
    </row>
    <row r="26" spans="1:7" ht="15.75" customHeight="1" x14ac:dyDescent="0.25">
      <c r="A26" s="7" t="s">
        <v>17</v>
      </c>
      <c r="B26" s="11">
        <v>22</v>
      </c>
      <c r="C26" s="10">
        <f t="shared" si="1"/>
        <v>54</v>
      </c>
      <c r="D26" s="10">
        <v>18</v>
      </c>
      <c r="E26" s="10">
        <v>18</v>
      </c>
      <c r="F26" s="10">
        <v>18</v>
      </c>
      <c r="G26" s="11"/>
    </row>
    <row r="27" spans="1:7" ht="15.75" customHeight="1" x14ac:dyDescent="0.25">
      <c r="A27" s="7" t="s">
        <v>17</v>
      </c>
      <c r="B27" s="11">
        <v>23</v>
      </c>
      <c r="C27" s="10">
        <f t="shared" si="1"/>
        <v>54</v>
      </c>
      <c r="D27" s="10">
        <v>18</v>
      </c>
      <c r="E27" s="10">
        <v>0</v>
      </c>
      <c r="F27" s="10">
        <v>36</v>
      </c>
      <c r="G27" s="11"/>
    </row>
    <row r="28" spans="1:7" ht="15.75" customHeight="1" x14ac:dyDescent="0.25">
      <c r="A28" s="7" t="s">
        <v>17</v>
      </c>
      <c r="B28" s="11">
        <v>24</v>
      </c>
      <c r="C28" s="10">
        <f t="shared" si="1"/>
        <v>54</v>
      </c>
      <c r="D28" s="10">
        <v>18</v>
      </c>
      <c r="E28" s="10">
        <v>0</v>
      </c>
      <c r="F28" s="10">
        <v>36</v>
      </c>
      <c r="G28" s="11"/>
    </row>
    <row r="29" spans="1:7" ht="15.75" customHeight="1" x14ac:dyDescent="0.25">
      <c r="A29" s="7" t="s">
        <v>17</v>
      </c>
      <c r="B29" s="11">
        <v>25</v>
      </c>
      <c r="C29" s="10">
        <f t="shared" si="1"/>
        <v>36</v>
      </c>
      <c r="D29" s="10">
        <v>0</v>
      </c>
      <c r="E29" s="10">
        <v>18</v>
      </c>
      <c r="F29" s="10">
        <v>18</v>
      </c>
      <c r="G29" s="11"/>
    </row>
    <row r="30" spans="1:7" ht="15.75" customHeight="1" x14ac:dyDescent="0.25">
      <c r="A30" s="7" t="s">
        <v>17</v>
      </c>
      <c r="B30" s="2">
        <v>26</v>
      </c>
      <c r="C30" s="3">
        <f t="shared" si="1"/>
        <v>0</v>
      </c>
      <c r="D30" s="3">
        <v>0</v>
      </c>
      <c r="E30" s="3">
        <v>0</v>
      </c>
      <c r="F30" s="3">
        <v>0</v>
      </c>
      <c r="G30" s="11"/>
    </row>
    <row r="31" spans="1:7" ht="15.75" customHeight="1" x14ac:dyDescent="0.25">
      <c r="A31" s="7" t="s">
        <v>17</v>
      </c>
      <c r="B31" s="11">
        <v>27</v>
      </c>
      <c r="C31" s="10">
        <f t="shared" si="1"/>
        <v>54</v>
      </c>
      <c r="D31" s="10">
        <v>18</v>
      </c>
      <c r="E31" s="10">
        <v>18</v>
      </c>
      <c r="F31" s="10">
        <v>18</v>
      </c>
      <c r="G31" s="11"/>
    </row>
    <row r="32" spans="1:7" ht="15.75" customHeight="1" x14ac:dyDescent="0.25">
      <c r="A32" s="7" t="s">
        <v>17</v>
      </c>
      <c r="B32" s="11">
        <v>28</v>
      </c>
      <c r="C32" s="10">
        <f t="shared" si="1"/>
        <v>54</v>
      </c>
      <c r="D32" s="10">
        <v>18</v>
      </c>
      <c r="E32" s="10">
        <v>18</v>
      </c>
      <c r="F32" s="10">
        <v>18</v>
      </c>
      <c r="G32" s="11"/>
    </row>
    <row r="33" spans="1:7" ht="15.75" customHeight="1" x14ac:dyDescent="0.25">
      <c r="A33" s="7" t="s">
        <v>17</v>
      </c>
      <c r="B33" s="11">
        <v>29</v>
      </c>
      <c r="C33" s="10">
        <f t="shared" si="1"/>
        <v>48</v>
      </c>
      <c r="D33" s="10">
        <v>18</v>
      </c>
      <c r="E33" s="10">
        <v>12</v>
      </c>
      <c r="F33" s="10">
        <v>18</v>
      </c>
      <c r="G33" s="11"/>
    </row>
    <row r="34" spans="1:7" ht="15.75" customHeight="1" x14ac:dyDescent="0.25">
      <c r="A34" s="7" t="s">
        <v>17</v>
      </c>
      <c r="B34" s="11">
        <v>30</v>
      </c>
      <c r="C34" s="10">
        <f>D34+E34+F34</f>
        <v>54</v>
      </c>
      <c r="D34" s="10">
        <v>18</v>
      </c>
      <c r="E34" s="10">
        <v>18</v>
      </c>
      <c r="F34" s="10">
        <v>18</v>
      </c>
      <c r="G34" s="11"/>
    </row>
    <row r="35" spans="1:7" ht="15.75" customHeight="1" thickBot="1" x14ac:dyDescent="0.3">
      <c r="A35" s="12" t="s">
        <v>10</v>
      </c>
      <c r="B35" s="13"/>
      <c r="C35" s="14">
        <f>SUM(C5:C34)</f>
        <v>1200</v>
      </c>
      <c r="D35" s="14">
        <f>SUM(D5:D34)</f>
        <v>450</v>
      </c>
      <c r="E35" s="14">
        <f>SUM(E5:E34)</f>
        <v>228</v>
      </c>
      <c r="F35" s="15">
        <f>SUM(F5:F34)</f>
        <v>522</v>
      </c>
    </row>
    <row r="36" spans="1:7" ht="15.75" customHeight="1" x14ac:dyDescent="0.25"/>
    <row r="37" spans="1:7" ht="15.75" customHeight="1" x14ac:dyDescent="0.25">
      <c r="D37" s="19"/>
    </row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1EB8-9009-46F1-993B-5C2580377D50}">
  <dimension ref="A1:K96"/>
  <sheetViews>
    <sheetView workbookViewId="0">
      <selection activeCell="D42" sqref="D42"/>
    </sheetView>
  </sheetViews>
  <sheetFormatPr baseColWidth="10" defaultColWidth="14.42578125" defaultRowHeight="15" x14ac:dyDescent="0.25"/>
  <cols>
    <col min="1" max="1" width="6.5703125" style="6" bestFit="1" customWidth="1"/>
    <col min="2" max="2" width="18" style="6" bestFit="1" customWidth="1"/>
    <col min="3" max="3" width="7.28515625" style="6" bestFit="1" customWidth="1"/>
    <col min="4" max="4" width="16.7109375" style="6" bestFit="1" customWidth="1"/>
    <col min="5" max="5" width="7.140625" style="6" bestFit="1" customWidth="1"/>
    <col min="6" max="6" width="3.7109375" style="6" customWidth="1"/>
    <col min="7" max="7" width="6.5703125" style="6" bestFit="1" customWidth="1"/>
    <col min="8" max="8" width="18" style="6" bestFit="1" customWidth="1"/>
    <col min="9" max="9" width="7.28515625" style="6" bestFit="1" customWidth="1"/>
    <col min="10" max="10" width="16.7109375" style="6" bestFit="1" customWidth="1"/>
    <col min="11" max="11" width="7.140625" style="6" bestFit="1" customWidth="1"/>
    <col min="12" max="16384" width="14.42578125" style="6"/>
  </cols>
  <sheetData>
    <row r="1" spans="1:11" ht="14.45" customHeight="1" x14ac:dyDescent="0.25">
      <c r="A1" s="28" t="s">
        <v>15</v>
      </c>
      <c r="B1" s="29"/>
      <c r="C1" s="29"/>
      <c r="D1" s="29"/>
      <c r="E1" s="30"/>
      <c r="F1" s="37"/>
      <c r="G1" s="28" t="s">
        <v>16</v>
      </c>
      <c r="H1" s="29"/>
      <c r="I1" s="29"/>
      <c r="J1" s="29"/>
      <c r="K1" s="30"/>
    </row>
    <row r="2" spans="1:11" ht="15" customHeight="1" x14ac:dyDescent="0.25">
      <c r="A2" s="31"/>
      <c r="B2" s="32"/>
      <c r="C2" s="32"/>
      <c r="D2" s="32"/>
      <c r="E2" s="33"/>
      <c r="F2" s="38"/>
      <c r="G2" s="31"/>
      <c r="H2" s="32"/>
      <c r="I2" s="32"/>
      <c r="J2" s="32"/>
      <c r="K2" s="33"/>
    </row>
    <row r="3" spans="1:11" ht="15" customHeight="1" thickBot="1" x14ac:dyDescent="0.3">
      <c r="A3" s="34"/>
      <c r="B3" s="35"/>
      <c r="C3" s="35"/>
      <c r="D3" s="35"/>
      <c r="E3" s="36"/>
      <c r="F3" s="38"/>
      <c r="G3" s="34"/>
      <c r="H3" s="35"/>
      <c r="I3" s="35"/>
      <c r="J3" s="35"/>
      <c r="K3" s="36"/>
    </row>
    <row r="4" spans="1:11" s="21" customFormat="1" ht="15.75" thickBot="1" x14ac:dyDescent="0.3">
      <c r="A4" s="20" t="s">
        <v>19</v>
      </c>
      <c r="B4" s="4" t="s">
        <v>21</v>
      </c>
      <c r="C4" s="20" t="s">
        <v>6</v>
      </c>
      <c r="D4" s="20" t="s">
        <v>7</v>
      </c>
      <c r="E4" s="20" t="s">
        <v>8</v>
      </c>
      <c r="F4" s="38"/>
      <c r="G4" s="20" t="s">
        <v>19</v>
      </c>
      <c r="H4" s="4" t="s">
        <v>21</v>
      </c>
      <c r="I4" s="20" t="s">
        <v>6</v>
      </c>
      <c r="J4" s="20" t="s">
        <v>7</v>
      </c>
      <c r="K4" s="20" t="s">
        <v>8</v>
      </c>
    </row>
    <row r="5" spans="1:11" x14ac:dyDescent="0.25">
      <c r="A5" s="9">
        <v>1</v>
      </c>
      <c r="B5" s="10">
        <f>'ROBLE TK11'!C5+'ROBLE TAK02'!C5</f>
        <v>18</v>
      </c>
      <c r="C5" s="10">
        <f>'ROBLE TK11'!D5+'ROBLE TAK02'!D5</f>
        <v>0</v>
      </c>
      <c r="D5" s="10">
        <f>'ROBLE TK11'!E5+'ROBLE TAK02'!E5</f>
        <v>0</v>
      </c>
      <c r="E5" s="10">
        <f>'ROBLE TK11'!F5+'ROBLE TAK02'!F5</f>
        <v>18</v>
      </c>
      <c r="F5" s="38"/>
      <c r="G5" s="9">
        <v>1</v>
      </c>
      <c r="H5" s="10">
        <f>'ANGELES SYCRFLK 1'!C5</f>
        <v>54</v>
      </c>
      <c r="I5" s="10">
        <f>'ANGELES SYCRFLK 1'!D5</f>
        <v>18</v>
      </c>
      <c r="J5" s="10">
        <f>'ANGELES SYCRFLK 1'!E5</f>
        <v>18</v>
      </c>
      <c r="K5" s="10">
        <f>'ANGELES SYCRFLK 1'!F5</f>
        <v>18</v>
      </c>
    </row>
    <row r="6" spans="1:11" x14ac:dyDescent="0.25">
      <c r="A6" s="18">
        <v>2</v>
      </c>
      <c r="B6" s="10">
        <f>'ROBLE TK11'!C6+'ROBLE TAK02'!C6</f>
        <v>36</v>
      </c>
      <c r="C6" s="10">
        <f>'ROBLE TK11'!D6+'ROBLE TAK02'!D6</f>
        <v>18</v>
      </c>
      <c r="D6" s="10">
        <f>'ROBLE TK11'!E6+'ROBLE TAK02'!E6</f>
        <v>0</v>
      </c>
      <c r="E6" s="10">
        <f>'ROBLE TK11'!F6+'ROBLE TAK02'!F6</f>
        <v>18</v>
      </c>
      <c r="F6" s="38"/>
      <c r="G6" s="11">
        <v>2</v>
      </c>
      <c r="H6" s="10">
        <f>'ANGELES SYCRFLK 1'!C6</f>
        <v>36</v>
      </c>
      <c r="I6" s="10">
        <f>'ANGELES SYCRFLK 1'!D6</f>
        <v>0</v>
      </c>
      <c r="J6" s="10">
        <f>'ANGELES SYCRFLK 1'!E6</f>
        <v>18</v>
      </c>
      <c r="K6" s="10">
        <f>'ANGELES SYCRFLK 1'!F6</f>
        <v>18</v>
      </c>
    </row>
    <row r="7" spans="1:11" x14ac:dyDescent="0.25">
      <c r="A7" s="18">
        <v>3</v>
      </c>
      <c r="B7" s="10">
        <f>'ROBLE TK11'!C7+'ROBLE TAK02'!C7</f>
        <v>0</v>
      </c>
      <c r="C7" s="10">
        <f>'ROBLE TK11'!D7+'ROBLE TAK02'!D7</f>
        <v>0</v>
      </c>
      <c r="D7" s="10">
        <f>'ROBLE TK11'!E7+'ROBLE TAK02'!E7</f>
        <v>0</v>
      </c>
      <c r="E7" s="10">
        <f>'ROBLE TK11'!F7+'ROBLE TAK02'!F7</f>
        <v>0</v>
      </c>
      <c r="F7" s="38"/>
      <c r="G7" s="11">
        <v>3</v>
      </c>
      <c r="H7" s="10">
        <f>'ANGELES SYCRFLK 1'!C7</f>
        <v>36</v>
      </c>
      <c r="I7" s="10">
        <f>'ANGELES SYCRFLK 1'!D7</f>
        <v>18</v>
      </c>
      <c r="J7" s="10">
        <f>'ANGELES SYCRFLK 1'!E7</f>
        <v>0</v>
      </c>
      <c r="K7" s="10">
        <f>'ANGELES SYCRFLK 1'!F7</f>
        <v>18</v>
      </c>
    </row>
    <row r="8" spans="1:11" x14ac:dyDescent="0.25">
      <c r="A8" s="18">
        <v>4</v>
      </c>
      <c r="B8" s="10">
        <f>'ROBLE TK11'!C8+'ROBLE TAK02'!C8</f>
        <v>18</v>
      </c>
      <c r="C8" s="10">
        <f>'ROBLE TK11'!D8+'ROBLE TAK02'!D8</f>
        <v>0</v>
      </c>
      <c r="D8" s="10">
        <f>'ROBLE TK11'!E8+'ROBLE TAK02'!E8</f>
        <v>0</v>
      </c>
      <c r="E8" s="10">
        <f>'ROBLE TK11'!F8+'ROBLE TAK02'!F8</f>
        <v>18</v>
      </c>
      <c r="F8" s="38"/>
      <c r="G8" s="11">
        <v>4</v>
      </c>
      <c r="H8" s="10">
        <f>'ANGELES SYCRFLK 1'!C8</f>
        <v>18</v>
      </c>
      <c r="I8" s="10">
        <f>'ANGELES SYCRFLK 1'!D8</f>
        <v>18</v>
      </c>
      <c r="J8" s="10">
        <f>'ANGELES SYCRFLK 1'!E8</f>
        <v>0</v>
      </c>
      <c r="K8" s="10">
        <f>'ANGELES SYCRFLK 1'!F8</f>
        <v>0</v>
      </c>
    </row>
    <row r="9" spans="1:11" x14ac:dyDescent="0.25">
      <c r="A9" s="2">
        <v>5</v>
      </c>
      <c r="B9" s="3">
        <f>'ROBLE TK11'!C9+'ROBLE TAK02'!C9</f>
        <v>36</v>
      </c>
      <c r="C9" s="3">
        <f>'ROBLE TK11'!D9+'ROBLE TAK02'!D9</f>
        <v>18</v>
      </c>
      <c r="D9" s="3">
        <f>'ROBLE TK11'!E9+'ROBLE TAK02'!E9</f>
        <v>0</v>
      </c>
      <c r="E9" s="3">
        <f>'ROBLE TK11'!F9+'ROBLE TAK02'!F9</f>
        <v>18</v>
      </c>
      <c r="F9" s="38"/>
      <c r="G9" s="2">
        <v>5</v>
      </c>
      <c r="H9" s="3">
        <f>'ANGELES SYCRFLK 1'!C9</f>
        <v>0</v>
      </c>
      <c r="I9" s="3">
        <f>'ANGELES SYCRFLK 1'!D9</f>
        <v>0</v>
      </c>
      <c r="J9" s="3">
        <f>'ANGELES SYCRFLK 1'!E9</f>
        <v>0</v>
      </c>
      <c r="K9" s="3">
        <f>'ANGELES SYCRFLK 1'!F9</f>
        <v>0</v>
      </c>
    </row>
    <row r="10" spans="1:11" x14ac:dyDescent="0.25">
      <c r="A10" s="18">
        <v>6</v>
      </c>
      <c r="B10" s="10">
        <f>'ROBLE TK11'!C10+'ROBLE TAK02'!C10</f>
        <v>36</v>
      </c>
      <c r="C10" s="10">
        <f>'ROBLE TK11'!D10+'ROBLE TAK02'!D10</f>
        <v>18</v>
      </c>
      <c r="D10" s="10">
        <f>'ROBLE TK11'!E10+'ROBLE TAK02'!E10</f>
        <v>0</v>
      </c>
      <c r="E10" s="10">
        <f>'ROBLE TK11'!F10+'ROBLE TAK02'!F10</f>
        <v>18</v>
      </c>
      <c r="F10" s="38"/>
      <c r="G10" s="11">
        <v>6</v>
      </c>
      <c r="H10" s="10">
        <f>'ANGELES SYCRFLK 1'!C10</f>
        <v>36</v>
      </c>
      <c r="I10" s="10">
        <f>'ANGELES SYCRFLK 1'!D10</f>
        <v>36</v>
      </c>
      <c r="J10" s="10">
        <f>'ANGELES SYCRFLK 1'!E10</f>
        <v>0</v>
      </c>
      <c r="K10" s="10">
        <f>'ANGELES SYCRFLK 1'!F10</f>
        <v>0</v>
      </c>
    </row>
    <row r="11" spans="1:11" x14ac:dyDescent="0.25">
      <c r="A11" s="18">
        <v>7</v>
      </c>
      <c r="B11" s="10">
        <f>'ROBLE TK11'!C11+'ROBLE TAK02'!C11</f>
        <v>36</v>
      </c>
      <c r="C11" s="10">
        <f>'ROBLE TK11'!D11+'ROBLE TAK02'!D11</f>
        <v>18</v>
      </c>
      <c r="D11" s="10">
        <f>'ROBLE TK11'!E11+'ROBLE TAK02'!E11</f>
        <v>0</v>
      </c>
      <c r="E11" s="10">
        <f>'ROBLE TK11'!F11+'ROBLE TAK02'!F11</f>
        <v>18</v>
      </c>
      <c r="F11" s="38"/>
      <c r="G11" s="11">
        <v>7</v>
      </c>
      <c r="H11" s="10">
        <f>'ANGELES SYCRFLK 1'!C11</f>
        <v>36</v>
      </c>
      <c r="I11" s="10">
        <f>'ANGELES SYCRFLK 1'!D11</f>
        <v>18</v>
      </c>
      <c r="J11" s="10">
        <f>'ANGELES SYCRFLK 1'!E11</f>
        <v>0</v>
      </c>
      <c r="K11" s="10">
        <f>'ANGELES SYCRFLK 1'!F11</f>
        <v>18</v>
      </c>
    </row>
    <row r="12" spans="1:11" x14ac:dyDescent="0.25">
      <c r="A12" s="11">
        <v>8</v>
      </c>
      <c r="B12" s="10">
        <f>'ROBLE TK11'!C12+'ROBLE TAK02'!C12</f>
        <v>18</v>
      </c>
      <c r="C12" s="10">
        <f>'ROBLE TK11'!D12+'ROBLE TAK02'!D12</f>
        <v>0</v>
      </c>
      <c r="D12" s="10">
        <f>'ROBLE TK11'!E12+'ROBLE TAK02'!E12</f>
        <v>18</v>
      </c>
      <c r="E12" s="10">
        <f>'ROBLE TK11'!F12+'ROBLE TAK02'!F12</f>
        <v>0</v>
      </c>
      <c r="F12" s="38"/>
      <c r="G12" s="11">
        <v>8</v>
      </c>
      <c r="H12" s="10">
        <f>'ANGELES SYCRFLK 1'!C12</f>
        <v>54</v>
      </c>
      <c r="I12" s="10">
        <f>'ANGELES SYCRFLK 1'!D12</f>
        <v>18</v>
      </c>
      <c r="J12" s="10">
        <f>'ANGELES SYCRFLK 1'!E12</f>
        <v>0</v>
      </c>
      <c r="K12" s="10">
        <f>'ANGELES SYCRFLK 1'!F12</f>
        <v>36</v>
      </c>
    </row>
    <row r="13" spans="1:11" x14ac:dyDescent="0.25">
      <c r="A13" s="11">
        <v>9</v>
      </c>
      <c r="B13" s="10">
        <f>'ROBLE TK11'!C13+'ROBLE TAK02'!C13</f>
        <v>18</v>
      </c>
      <c r="C13" s="10">
        <f>'ROBLE TK11'!D13+'ROBLE TAK02'!D13</f>
        <v>0</v>
      </c>
      <c r="D13" s="10">
        <f>'ROBLE TK11'!E13+'ROBLE TAK02'!E13</f>
        <v>0</v>
      </c>
      <c r="E13" s="10">
        <f>'ROBLE TK11'!F13+'ROBLE TAK02'!F13</f>
        <v>18</v>
      </c>
      <c r="F13" s="38"/>
      <c r="G13" s="11">
        <v>9</v>
      </c>
      <c r="H13" s="10">
        <f>'ANGELES SYCRFLK 1'!C13</f>
        <v>36</v>
      </c>
      <c r="I13" s="10">
        <f>'ANGELES SYCRFLK 1'!D13</f>
        <v>0</v>
      </c>
      <c r="J13" s="10">
        <f>'ANGELES SYCRFLK 1'!E13</f>
        <v>0</v>
      </c>
      <c r="K13" s="10">
        <f>'ANGELES SYCRFLK 1'!F13</f>
        <v>36</v>
      </c>
    </row>
    <row r="14" spans="1:11" x14ac:dyDescent="0.25">
      <c r="A14" s="11">
        <v>10</v>
      </c>
      <c r="B14" s="10">
        <f>'ROBLE TK11'!C14+'ROBLE TAK02'!C14</f>
        <v>0</v>
      </c>
      <c r="C14" s="10">
        <f>'ROBLE TK11'!D14+'ROBLE TAK02'!D14</f>
        <v>0</v>
      </c>
      <c r="D14" s="10">
        <f>'ROBLE TK11'!E14+'ROBLE TAK02'!E14</f>
        <v>0</v>
      </c>
      <c r="E14" s="10">
        <f>'ROBLE TK11'!F14+'ROBLE TAK02'!F14</f>
        <v>0</v>
      </c>
      <c r="F14" s="38"/>
      <c r="G14" s="11">
        <v>10</v>
      </c>
      <c r="H14" s="10">
        <f>'ANGELES SYCRFLK 1'!C14</f>
        <v>54</v>
      </c>
      <c r="I14" s="10">
        <f>'ANGELES SYCRFLK 1'!D14</f>
        <v>18</v>
      </c>
      <c r="J14" s="10">
        <f>'ANGELES SYCRFLK 1'!E14</f>
        <v>18</v>
      </c>
      <c r="K14" s="10">
        <f>'ANGELES SYCRFLK 1'!F14</f>
        <v>18</v>
      </c>
    </row>
    <row r="15" spans="1:11" x14ac:dyDescent="0.25">
      <c r="A15" s="11">
        <v>11</v>
      </c>
      <c r="B15" s="10">
        <f>'ROBLE TK11'!C15+'ROBLE TAK02'!C15</f>
        <v>18</v>
      </c>
      <c r="C15" s="10">
        <f>'ROBLE TK11'!D15+'ROBLE TAK02'!D15</f>
        <v>0</v>
      </c>
      <c r="D15" s="10">
        <f>'ROBLE TK11'!E15+'ROBLE TAK02'!E15</f>
        <v>0</v>
      </c>
      <c r="E15" s="10">
        <f>'ROBLE TK11'!F15+'ROBLE TAK02'!F15</f>
        <v>18</v>
      </c>
      <c r="F15" s="38"/>
      <c r="G15" s="11">
        <v>11</v>
      </c>
      <c r="H15" s="10">
        <f>'ANGELES SYCRFLK 1'!C15</f>
        <v>18</v>
      </c>
      <c r="I15" s="10">
        <f>'ANGELES SYCRFLK 1'!D15</f>
        <v>18</v>
      </c>
      <c r="J15" s="10">
        <f>'ANGELES SYCRFLK 1'!E15</f>
        <v>0</v>
      </c>
      <c r="K15" s="10">
        <f>'ANGELES SYCRFLK 1'!F15</f>
        <v>0</v>
      </c>
    </row>
    <row r="16" spans="1:11" x14ac:dyDescent="0.25">
      <c r="A16" s="2">
        <v>12</v>
      </c>
      <c r="B16" s="3">
        <f>'ROBLE TK11'!C16+'ROBLE TAK02'!C16</f>
        <v>18</v>
      </c>
      <c r="C16" s="3">
        <f>'ROBLE TK11'!D16+'ROBLE TAK02'!D16</f>
        <v>0</v>
      </c>
      <c r="D16" s="3">
        <f>'ROBLE TK11'!E16+'ROBLE TAK02'!E16</f>
        <v>0</v>
      </c>
      <c r="E16" s="3">
        <f>'ROBLE TK11'!F16+'ROBLE TAK02'!F16</f>
        <v>18</v>
      </c>
      <c r="F16" s="38"/>
      <c r="G16" s="2">
        <v>12</v>
      </c>
      <c r="H16" s="3">
        <f>'ANGELES SYCRFLK 1'!C16</f>
        <v>0</v>
      </c>
      <c r="I16" s="3">
        <f>'ANGELES SYCRFLK 1'!D16</f>
        <v>0</v>
      </c>
      <c r="J16" s="3">
        <f>'ANGELES SYCRFLK 1'!E16</f>
        <v>0</v>
      </c>
      <c r="K16" s="3">
        <f>'ANGELES SYCRFLK 1'!F16</f>
        <v>0</v>
      </c>
    </row>
    <row r="17" spans="1:11" x14ac:dyDescent="0.25">
      <c r="A17" s="11">
        <v>13</v>
      </c>
      <c r="B17" s="10">
        <f>'ROBLE TK11'!C17+'ROBLE TAK02'!C17</f>
        <v>36</v>
      </c>
      <c r="C17" s="10">
        <f>'ROBLE TK11'!D17+'ROBLE TAK02'!D17</f>
        <v>18</v>
      </c>
      <c r="D17" s="10">
        <f>'ROBLE TK11'!E17+'ROBLE TAK02'!E17</f>
        <v>18</v>
      </c>
      <c r="E17" s="10">
        <f>'ROBLE TK11'!F17+'ROBLE TAK02'!F17</f>
        <v>0</v>
      </c>
      <c r="F17" s="38"/>
      <c r="G17" s="11">
        <v>13</v>
      </c>
      <c r="H17" s="10">
        <f>'ANGELES SYCRFLK 1'!C17</f>
        <v>54</v>
      </c>
      <c r="I17" s="10">
        <f>'ANGELES SYCRFLK 1'!D17</f>
        <v>18</v>
      </c>
      <c r="J17" s="10">
        <f>'ANGELES SYCRFLK 1'!E17</f>
        <v>18</v>
      </c>
      <c r="K17" s="10">
        <f>'ANGELES SYCRFLK 1'!F17</f>
        <v>18</v>
      </c>
    </row>
    <row r="18" spans="1:11" ht="15.75" customHeight="1" x14ac:dyDescent="0.25">
      <c r="A18" s="11">
        <v>14</v>
      </c>
      <c r="B18" s="10">
        <f>'ROBLE TK11'!C18+'ROBLE TAK02'!C18</f>
        <v>54</v>
      </c>
      <c r="C18" s="10">
        <f>'ROBLE TK11'!D18+'ROBLE TAK02'!D18</f>
        <v>18</v>
      </c>
      <c r="D18" s="10">
        <f>'ROBLE TK11'!E18+'ROBLE TAK02'!E18</f>
        <v>0</v>
      </c>
      <c r="E18" s="10">
        <f>'ROBLE TK11'!F18+'ROBLE TAK02'!F18</f>
        <v>36</v>
      </c>
      <c r="F18" s="38"/>
      <c r="G18" s="11">
        <v>14</v>
      </c>
      <c r="H18" s="10">
        <f>'ANGELES SYCRFLK 1'!C18</f>
        <v>54</v>
      </c>
      <c r="I18" s="10">
        <f>'ANGELES SYCRFLK 1'!D18</f>
        <v>18</v>
      </c>
      <c r="J18" s="10">
        <f>'ANGELES SYCRFLK 1'!E18</f>
        <v>0</v>
      </c>
      <c r="K18" s="10">
        <f>'ANGELES SYCRFLK 1'!F18</f>
        <v>36</v>
      </c>
    </row>
    <row r="19" spans="1:11" ht="15.75" customHeight="1" x14ac:dyDescent="0.25">
      <c r="A19" s="11">
        <v>15</v>
      </c>
      <c r="B19" s="10">
        <f>'ROBLE TK11'!C19+'ROBLE TAK02'!C19</f>
        <v>90</v>
      </c>
      <c r="C19" s="10">
        <f>'ROBLE TK11'!D19+'ROBLE TAK02'!D19</f>
        <v>36</v>
      </c>
      <c r="D19" s="10">
        <f>'ROBLE TK11'!E19+'ROBLE TAK02'!E19</f>
        <v>0</v>
      </c>
      <c r="E19" s="10">
        <f>'ROBLE TK11'!F19+'ROBLE TAK02'!F19</f>
        <v>36</v>
      </c>
      <c r="F19" s="38"/>
      <c r="G19" s="11">
        <v>15</v>
      </c>
      <c r="H19" s="10">
        <f>'ANGELES SYCRFLK 1'!C19</f>
        <v>54</v>
      </c>
      <c r="I19" s="10">
        <f>'ANGELES SYCRFLK 1'!D19</f>
        <v>18</v>
      </c>
      <c r="J19" s="10">
        <f>'ANGELES SYCRFLK 1'!E19</f>
        <v>0</v>
      </c>
      <c r="K19" s="10">
        <f>'ANGELES SYCRFLK 1'!F19</f>
        <v>36</v>
      </c>
    </row>
    <row r="20" spans="1:11" ht="15.75" customHeight="1" x14ac:dyDescent="0.25">
      <c r="A20" s="11">
        <v>16</v>
      </c>
      <c r="B20" s="10">
        <f>'ROBLE TK11'!C20+'ROBLE TAK02'!C20</f>
        <v>54</v>
      </c>
      <c r="C20" s="10">
        <f>'ROBLE TK11'!D20+'ROBLE TAK02'!D20</f>
        <v>36</v>
      </c>
      <c r="D20" s="10">
        <f>'ROBLE TK11'!E20+'ROBLE TAK02'!E20</f>
        <v>0</v>
      </c>
      <c r="E20" s="10">
        <f>'ROBLE TK11'!F20+'ROBLE TAK02'!F20</f>
        <v>18</v>
      </c>
      <c r="F20" s="38"/>
      <c r="G20" s="11">
        <v>16</v>
      </c>
      <c r="H20" s="10">
        <f>'ANGELES SYCRFLK 1'!C20</f>
        <v>36</v>
      </c>
      <c r="I20" s="10">
        <f>'ANGELES SYCRFLK 1'!D20</f>
        <v>18</v>
      </c>
      <c r="J20" s="10">
        <f>'ANGELES SYCRFLK 1'!E20</f>
        <v>0</v>
      </c>
      <c r="K20" s="10">
        <f>'ANGELES SYCRFLK 1'!F20</f>
        <v>18</v>
      </c>
    </row>
    <row r="21" spans="1:11" ht="15.75" customHeight="1" x14ac:dyDescent="0.25">
      <c r="A21" s="11">
        <v>17</v>
      </c>
      <c r="B21" s="10">
        <f>'ROBLE TK11'!C21+'ROBLE TAK02'!C21</f>
        <v>0</v>
      </c>
      <c r="C21" s="10">
        <f>'ROBLE TK11'!D21+'ROBLE TAK02'!D21</f>
        <v>0</v>
      </c>
      <c r="D21" s="10">
        <f>'ROBLE TK11'!E21+'ROBLE TAK02'!E21</f>
        <v>0</v>
      </c>
      <c r="E21" s="10">
        <f>'ROBLE TK11'!F21+'ROBLE TAK02'!F21</f>
        <v>0</v>
      </c>
      <c r="F21" s="38"/>
      <c r="G21" s="11">
        <v>17</v>
      </c>
      <c r="H21" s="10">
        <f>'ANGELES SYCRFLK 1'!C21</f>
        <v>36</v>
      </c>
      <c r="I21" s="10">
        <f>'ANGELES SYCRFLK 1'!D21</f>
        <v>18</v>
      </c>
      <c r="J21" s="10">
        <f>'ANGELES SYCRFLK 1'!E21</f>
        <v>0</v>
      </c>
      <c r="K21" s="10">
        <f>'ANGELES SYCRFLK 1'!F21</f>
        <v>18</v>
      </c>
    </row>
    <row r="22" spans="1:11" ht="15.75" customHeight="1" x14ac:dyDescent="0.25">
      <c r="A22" s="11">
        <v>18</v>
      </c>
      <c r="B22" s="10">
        <f>'ROBLE TK11'!C22+'ROBLE TAK02'!C22</f>
        <v>54</v>
      </c>
      <c r="C22" s="10">
        <f>'ROBLE TK11'!D22+'ROBLE TAK02'!D22</f>
        <v>18</v>
      </c>
      <c r="D22" s="10">
        <f>'ROBLE TK11'!E22+'ROBLE TAK02'!E22</f>
        <v>0</v>
      </c>
      <c r="E22" s="10">
        <f>'ROBLE TK11'!F22+'ROBLE TAK02'!F22</f>
        <v>36</v>
      </c>
      <c r="F22" s="38"/>
      <c r="G22" s="11">
        <v>18</v>
      </c>
      <c r="H22" s="10">
        <f>'ANGELES SYCRFLK 1'!C22</f>
        <v>36</v>
      </c>
      <c r="I22" s="10">
        <f>'ANGELES SYCRFLK 1'!D22</f>
        <v>0</v>
      </c>
      <c r="J22" s="10">
        <f>'ANGELES SYCRFLK 1'!E22</f>
        <v>18</v>
      </c>
      <c r="K22" s="10">
        <f>'ANGELES SYCRFLK 1'!F22</f>
        <v>18</v>
      </c>
    </row>
    <row r="23" spans="1:11" ht="15.75" customHeight="1" x14ac:dyDescent="0.25">
      <c r="A23" s="2">
        <v>19</v>
      </c>
      <c r="B23" s="3">
        <f>'ROBLE TK11'!C23+'ROBLE TAK02'!C23</f>
        <v>18</v>
      </c>
      <c r="C23" s="3">
        <f>'ROBLE TK11'!D23+'ROBLE TAK02'!D23</f>
        <v>0</v>
      </c>
      <c r="D23" s="3">
        <f>'ROBLE TK11'!E23+'ROBLE TAK02'!E23</f>
        <v>18</v>
      </c>
      <c r="E23" s="3">
        <f>'ROBLE TK11'!F23+'ROBLE TAK02'!F23</f>
        <v>0</v>
      </c>
      <c r="F23" s="38"/>
      <c r="G23" s="2">
        <v>19</v>
      </c>
      <c r="H23" s="3">
        <f>'ANGELES SYCRFLK 1'!C23</f>
        <v>0</v>
      </c>
      <c r="I23" s="3">
        <f>'ANGELES SYCRFLK 1'!D23</f>
        <v>0</v>
      </c>
      <c r="J23" s="3">
        <f>'ANGELES SYCRFLK 1'!E23</f>
        <v>0</v>
      </c>
      <c r="K23" s="3">
        <f>'ANGELES SYCRFLK 1'!F23</f>
        <v>0</v>
      </c>
    </row>
    <row r="24" spans="1:11" ht="15.75" customHeight="1" x14ac:dyDescent="0.25">
      <c r="A24" s="11">
        <v>20</v>
      </c>
      <c r="B24" s="10">
        <f>'ROBLE TK11'!C24+'ROBLE TAK02'!C24</f>
        <v>90</v>
      </c>
      <c r="C24" s="10">
        <f>'ROBLE TK11'!D24+'ROBLE TAK02'!D24</f>
        <v>36</v>
      </c>
      <c r="D24" s="10">
        <f>'ROBLE TK11'!E24+'ROBLE TAK02'!E24</f>
        <v>18</v>
      </c>
      <c r="E24" s="10">
        <f>'ROBLE TK11'!F24+'ROBLE TAK02'!F24</f>
        <v>36</v>
      </c>
      <c r="F24" s="38"/>
      <c r="G24" s="11">
        <v>20</v>
      </c>
      <c r="H24" s="10">
        <f>'ANGELES SYCRFLK 1'!C24</f>
        <v>72</v>
      </c>
      <c r="I24" s="10">
        <f>'ANGELES SYCRFLK 1'!D24</f>
        <v>36</v>
      </c>
      <c r="J24" s="10">
        <f>'ANGELES SYCRFLK 1'!E24</f>
        <v>18</v>
      </c>
      <c r="K24" s="10">
        <f>'ANGELES SYCRFLK 1'!F24</f>
        <v>18</v>
      </c>
    </row>
    <row r="25" spans="1:11" ht="15.75" customHeight="1" x14ac:dyDescent="0.25">
      <c r="A25" s="11">
        <v>21</v>
      </c>
      <c r="B25" s="10">
        <f>'ROBLE TK11'!C25+'ROBLE TAK02'!C25</f>
        <v>62</v>
      </c>
      <c r="C25" s="10">
        <f>'ROBLE TK11'!D25+'ROBLE TAK02'!D25</f>
        <v>36</v>
      </c>
      <c r="D25" s="10">
        <f>'ROBLE TK11'!E25+'ROBLE TAK02'!E25</f>
        <v>0</v>
      </c>
      <c r="E25" s="10">
        <f>'ROBLE TK11'!F25+'ROBLE TAK02'!F25</f>
        <v>26</v>
      </c>
      <c r="F25" s="38"/>
      <c r="G25" s="11">
        <v>21</v>
      </c>
      <c r="H25" s="10">
        <f>'ANGELES SYCRFLK 1'!C25</f>
        <v>72</v>
      </c>
      <c r="I25" s="10">
        <f>'ANGELES SYCRFLK 1'!D25</f>
        <v>36</v>
      </c>
      <c r="J25" s="10">
        <f>'ANGELES SYCRFLK 1'!E25</f>
        <v>18</v>
      </c>
      <c r="K25" s="10">
        <f>'ANGELES SYCRFLK 1'!F25</f>
        <v>18</v>
      </c>
    </row>
    <row r="26" spans="1:11" ht="15.75" customHeight="1" x14ac:dyDescent="0.25">
      <c r="A26" s="11">
        <v>22</v>
      </c>
      <c r="B26" s="10">
        <f>'ROBLE TK11'!C26+'ROBLE TAK02'!C26</f>
        <v>90</v>
      </c>
      <c r="C26" s="10">
        <f>'ROBLE TK11'!D26+'ROBLE TAK02'!D26</f>
        <v>36</v>
      </c>
      <c r="D26" s="10">
        <f>'ROBLE TK11'!E26+'ROBLE TAK02'!E26</f>
        <v>18</v>
      </c>
      <c r="E26" s="10">
        <f>'ROBLE TK11'!F26+'ROBLE TAK02'!F26</f>
        <v>36</v>
      </c>
      <c r="F26" s="38"/>
      <c r="G26" s="11">
        <v>22</v>
      </c>
      <c r="H26" s="10">
        <f>'ANGELES SYCRFLK 1'!C26</f>
        <v>54</v>
      </c>
      <c r="I26" s="10">
        <f>'ANGELES SYCRFLK 1'!D26</f>
        <v>18</v>
      </c>
      <c r="J26" s="10">
        <f>'ANGELES SYCRFLK 1'!E26</f>
        <v>18</v>
      </c>
      <c r="K26" s="10">
        <f>'ANGELES SYCRFLK 1'!F26</f>
        <v>18</v>
      </c>
    </row>
    <row r="27" spans="1:11" ht="15.75" customHeight="1" x14ac:dyDescent="0.25">
      <c r="A27" s="11">
        <v>23</v>
      </c>
      <c r="B27" s="10">
        <f>'ROBLE TK11'!C27+'ROBLE TAK02'!C27</f>
        <v>72</v>
      </c>
      <c r="C27" s="10">
        <f>'ROBLE TK11'!D27+'ROBLE TAK02'!D27</f>
        <v>36</v>
      </c>
      <c r="D27" s="10">
        <f>'ROBLE TK11'!E27+'ROBLE TAK02'!E27</f>
        <v>0</v>
      </c>
      <c r="E27" s="10">
        <f>'ROBLE TK11'!F27+'ROBLE TAK02'!F27</f>
        <v>36</v>
      </c>
      <c r="F27" s="38"/>
      <c r="G27" s="11">
        <v>23</v>
      </c>
      <c r="H27" s="10">
        <f>'ANGELES SYCRFLK 1'!C27</f>
        <v>54</v>
      </c>
      <c r="I27" s="10">
        <f>'ANGELES SYCRFLK 1'!D27</f>
        <v>18</v>
      </c>
      <c r="J27" s="10">
        <f>'ANGELES SYCRFLK 1'!E27</f>
        <v>0</v>
      </c>
      <c r="K27" s="10">
        <f>'ANGELES SYCRFLK 1'!F27</f>
        <v>36</v>
      </c>
    </row>
    <row r="28" spans="1:11" ht="15.75" customHeight="1" x14ac:dyDescent="0.25">
      <c r="A28" s="11">
        <v>24</v>
      </c>
      <c r="B28" s="10">
        <f>'ROBLE TK11'!C28+'ROBLE TAK02'!C28</f>
        <v>0</v>
      </c>
      <c r="C28" s="10">
        <f>'ROBLE TK11'!D28+'ROBLE TAK02'!D28</f>
        <v>0</v>
      </c>
      <c r="D28" s="10">
        <f>'ROBLE TK11'!E28+'ROBLE TAK02'!E28</f>
        <v>0</v>
      </c>
      <c r="E28" s="10">
        <f>'ROBLE TK11'!F28+'ROBLE TAK02'!F28</f>
        <v>0</v>
      </c>
      <c r="F28" s="38"/>
      <c r="G28" s="11">
        <v>24</v>
      </c>
      <c r="H28" s="10">
        <f>'ANGELES SYCRFLK 1'!C28</f>
        <v>54</v>
      </c>
      <c r="I28" s="10">
        <f>'ANGELES SYCRFLK 1'!D28</f>
        <v>18</v>
      </c>
      <c r="J28" s="10">
        <f>'ANGELES SYCRFLK 1'!E28</f>
        <v>0</v>
      </c>
      <c r="K28" s="10">
        <f>'ANGELES SYCRFLK 1'!F28</f>
        <v>36</v>
      </c>
    </row>
    <row r="29" spans="1:11" ht="15.75" customHeight="1" x14ac:dyDescent="0.25">
      <c r="A29" s="11">
        <v>25</v>
      </c>
      <c r="B29" s="10">
        <f>'ROBLE TK11'!C29+'ROBLE TAK02'!C29</f>
        <v>54</v>
      </c>
      <c r="C29" s="10">
        <f>'ROBLE TK11'!D29+'ROBLE TAK02'!D29</f>
        <v>0</v>
      </c>
      <c r="D29" s="10">
        <f>'ROBLE TK11'!E29+'ROBLE TAK02'!E29</f>
        <v>18</v>
      </c>
      <c r="E29" s="10">
        <f>'ROBLE TK11'!F29+'ROBLE TAK02'!F29</f>
        <v>36</v>
      </c>
      <c r="F29" s="38"/>
      <c r="G29" s="11">
        <v>25</v>
      </c>
      <c r="H29" s="10">
        <f>'ANGELES SYCRFLK 1'!C29</f>
        <v>36</v>
      </c>
      <c r="I29" s="10">
        <f>'ANGELES SYCRFLK 1'!D29</f>
        <v>0</v>
      </c>
      <c r="J29" s="10">
        <f>'ANGELES SYCRFLK 1'!E29</f>
        <v>18</v>
      </c>
      <c r="K29" s="10">
        <f>'ANGELES SYCRFLK 1'!F29</f>
        <v>18</v>
      </c>
    </row>
    <row r="30" spans="1:11" ht="15.75" customHeight="1" x14ac:dyDescent="0.25">
      <c r="A30" s="2">
        <v>26</v>
      </c>
      <c r="B30" s="3">
        <f>'ROBLE TK11'!C30+'ROBLE TAK02'!C30</f>
        <v>72</v>
      </c>
      <c r="C30" s="3">
        <f>'ROBLE TK11'!D30+'ROBLE TAK02'!D30</f>
        <v>36</v>
      </c>
      <c r="D30" s="3">
        <f>'ROBLE TK11'!E30+'ROBLE TAK02'!E30</f>
        <v>18</v>
      </c>
      <c r="E30" s="3">
        <f>'ROBLE TK11'!F30+'ROBLE TAK02'!F30</f>
        <v>18</v>
      </c>
      <c r="F30" s="38"/>
      <c r="G30" s="2">
        <v>26</v>
      </c>
      <c r="H30" s="3">
        <f>'ANGELES SYCRFLK 1'!C30</f>
        <v>0</v>
      </c>
      <c r="I30" s="3">
        <f>'ANGELES SYCRFLK 1'!D30</f>
        <v>0</v>
      </c>
      <c r="J30" s="3">
        <f>'ANGELES SYCRFLK 1'!E30</f>
        <v>0</v>
      </c>
      <c r="K30" s="3">
        <f>'ANGELES SYCRFLK 1'!F30</f>
        <v>0</v>
      </c>
    </row>
    <row r="31" spans="1:11" ht="15.75" customHeight="1" x14ac:dyDescent="0.25">
      <c r="A31" s="11">
        <v>27</v>
      </c>
      <c r="B31" s="10">
        <f>'ROBLE TK11'!C31+'ROBLE TAK02'!C31</f>
        <v>72</v>
      </c>
      <c r="C31" s="10">
        <f>'ROBLE TK11'!D31+'ROBLE TAK02'!D31</f>
        <v>18</v>
      </c>
      <c r="D31" s="10">
        <f>'ROBLE TK11'!E31+'ROBLE TAK02'!E31</f>
        <v>18</v>
      </c>
      <c r="E31" s="10">
        <f>'ROBLE TK11'!F31+'ROBLE TAK02'!F31</f>
        <v>36</v>
      </c>
      <c r="F31" s="38"/>
      <c r="G31" s="11">
        <v>27</v>
      </c>
      <c r="H31" s="10">
        <f>'ANGELES SYCRFLK 1'!C31</f>
        <v>54</v>
      </c>
      <c r="I31" s="10">
        <f>'ANGELES SYCRFLK 1'!D31</f>
        <v>18</v>
      </c>
      <c r="J31" s="10">
        <f>'ANGELES SYCRFLK 1'!E31</f>
        <v>18</v>
      </c>
      <c r="K31" s="10">
        <f>'ANGELES SYCRFLK 1'!F31</f>
        <v>18</v>
      </c>
    </row>
    <row r="32" spans="1:11" ht="15.75" customHeight="1" x14ac:dyDescent="0.25">
      <c r="A32" s="11">
        <v>28</v>
      </c>
      <c r="B32" s="10">
        <f>'ROBLE TK11'!C32+'ROBLE TAK02'!C32</f>
        <v>72</v>
      </c>
      <c r="C32" s="10">
        <f>'ROBLE TK11'!D32+'ROBLE TAK02'!D32</f>
        <v>36</v>
      </c>
      <c r="D32" s="10">
        <f>'ROBLE TK11'!E32+'ROBLE TAK02'!E32</f>
        <v>18</v>
      </c>
      <c r="E32" s="10">
        <f>'ROBLE TK11'!F32+'ROBLE TAK02'!F32</f>
        <v>18</v>
      </c>
      <c r="F32" s="38"/>
      <c r="G32" s="11">
        <v>28</v>
      </c>
      <c r="H32" s="10">
        <f>'ANGELES SYCRFLK 1'!C32</f>
        <v>54</v>
      </c>
      <c r="I32" s="10">
        <f>'ANGELES SYCRFLK 1'!D32</f>
        <v>18</v>
      </c>
      <c r="J32" s="10">
        <f>'ANGELES SYCRFLK 1'!E32</f>
        <v>18</v>
      </c>
      <c r="K32" s="10">
        <f>'ANGELES SYCRFLK 1'!F32</f>
        <v>18</v>
      </c>
    </row>
    <row r="33" spans="1:11" ht="15.75" customHeight="1" x14ac:dyDescent="0.25">
      <c r="A33" s="11">
        <v>29</v>
      </c>
      <c r="B33" s="10">
        <f>'ROBLE TK11'!C34+'ROBLE TAK02'!C34</f>
        <v>72</v>
      </c>
      <c r="C33" s="10">
        <f>'ROBLE TK11'!D34+'ROBLE TAK02'!D34</f>
        <v>18</v>
      </c>
      <c r="D33" s="10">
        <f>'ROBLE TK11'!E34+'ROBLE TAK02'!E34</f>
        <v>36</v>
      </c>
      <c r="E33" s="10">
        <f>'ROBLE TK11'!F34+'ROBLE TAK02'!F34</f>
        <v>18</v>
      </c>
      <c r="F33" s="38"/>
      <c r="G33" s="11">
        <v>29</v>
      </c>
      <c r="H33" s="10">
        <f>'ANGELES SYCRFLK 1'!C33</f>
        <v>48</v>
      </c>
      <c r="I33" s="10">
        <f>'ANGELES SYCRFLK 1'!D33</f>
        <v>18</v>
      </c>
      <c r="J33" s="10">
        <f>'ANGELES SYCRFLK 1'!E33</f>
        <v>12</v>
      </c>
      <c r="K33" s="10">
        <f>'ANGELES SYCRFLK 1'!F33</f>
        <v>18</v>
      </c>
    </row>
    <row r="34" spans="1:11" ht="15.75" customHeight="1" x14ac:dyDescent="0.25">
      <c r="A34" s="11">
        <v>30</v>
      </c>
      <c r="B34" s="10">
        <f>'ROBLE TK11'!C35+'ROBLE TAK02'!C35</f>
        <v>0</v>
      </c>
      <c r="C34" s="10">
        <f>'ROBLE TK11'!D35+'ROBLE TAK02'!D35</f>
        <v>0</v>
      </c>
      <c r="D34" s="10">
        <f>'ROBLE TK11'!E35+'ROBLE TAK02'!E35</f>
        <v>0</v>
      </c>
      <c r="E34" s="10">
        <f>'ROBLE TK11'!F35+'ROBLE TAK02'!F35</f>
        <v>0</v>
      </c>
      <c r="F34" s="38"/>
      <c r="G34" s="11">
        <v>30</v>
      </c>
      <c r="H34" s="10">
        <f>'ANGELES SYCRFLK 1'!C34</f>
        <v>54</v>
      </c>
      <c r="I34" s="10">
        <f>'ANGELES SYCRFLK 1'!D34</f>
        <v>18</v>
      </c>
      <c r="J34" s="10">
        <f>'ANGELES SYCRFLK 1'!E34</f>
        <v>18</v>
      </c>
      <c r="K34" s="10">
        <f>'ANGELES SYCRFLK 1'!F34</f>
        <v>18</v>
      </c>
    </row>
    <row r="35" spans="1:11" s="21" customFormat="1" ht="15.75" customHeight="1" thickBot="1" x14ac:dyDescent="0.3">
      <c r="A35" s="22" t="s">
        <v>10</v>
      </c>
      <c r="B35" s="16">
        <f>SUM(B5:B34)</f>
        <v>1214</v>
      </c>
      <c r="C35" s="16">
        <f>SUM(C5:C34)</f>
        <v>450</v>
      </c>
      <c r="D35" s="16">
        <f>SUM(D5:D34)</f>
        <v>198</v>
      </c>
      <c r="E35" s="17">
        <f>SUM(E5:E34)</f>
        <v>548</v>
      </c>
      <c r="F35" s="38"/>
      <c r="G35" s="22" t="s">
        <v>10</v>
      </c>
      <c r="H35" s="16">
        <f>SUM(H5:H34)</f>
        <v>1200</v>
      </c>
      <c r="I35" s="16">
        <f>SUM(I5:I34)</f>
        <v>450</v>
      </c>
      <c r="J35" s="16">
        <f>SUM(J5:J34)</f>
        <v>228</v>
      </c>
      <c r="K35" s="17">
        <f>SUM(K5:K34)</f>
        <v>522</v>
      </c>
    </row>
    <row r="36" spans="1:11" ht="15.75" customHeight="1" x14ac:dyDescent="0.25"/>
    <row r="37" spans="1:11" ht="15.75" customHeight="1" x14ac:dyDescent="0.25">
      <c r="B37" s="26"/>
      <c r="C37" s="27"/>
    </row>
    <row r="38" spans="1:11" ht="15.75" customHeight="1" x14ac:dyDescent="0.25">
      <c r="B38" s="26"/>
      <c r="C38" s="27"/>
    </row>
    <row r="39" spans="1:11" ht="15.75" customHeight="1" x14ac:dyDescent="0.25"/>
    <row r="40" spans="1:11" ht="15.75" customHeight="1" x14ac:dyDescent="0.25"/>
    <row r="41" spans="1:11" ht="15.75" customHeight="1" x14ac:dyDescent="0.25"/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</sheetData>
  <mergeCells count="3">
    <mergeCell ref="A1:E3"/>
    <mergeCell ref="G1:K3"/>
    <mergeCell ref="F1:F35"/>
  </mergeCells>
  <phoneticPr fontId="2" type="noConversion"/>
  <pageMargins left="0.7" right="0.7" top="0.75" bottom="0.75" header="0.3" footer="0.3"/>
  <ignoredErrors>
    <ignoredError sqref="B35:E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ROBLE TK09</vt:lpstr>
      <vt:lpstr>ROBLE TK11</vt:lpstr>
      <vt:lpstr>ROBLE TAK02</vt:lpstr>
      <vt:lpstr>ANGELES SYCRFLK 1</vt:lpstr>
      <vt:lpstr>ESTIMADO TOTAL 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SST.QUINDIO</dc:creator>
  <cp:lastModifiedBy>Sistemas</cp:lastModifiedBy>
  <dcterms:created xsi:type="dcterms:W3CDTF">2022-02-28T19:54:14Z</dcterms:created>
  <dcterms:modified xsi:type="dcterms:W3CDTF">2022-07-01T16:04:32Z</dcterms:modified>
</cp:coreProperties>
</file>