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scha\Documents\GitHub\SpaceX\Cargo Lists\"/>
    </mc:Choice>
  </mc:AlternateContent>
  <bookViews>
    <workbookView xWindow="0" yWindow="0" windowWidth="23040" windowHeight="850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9" i="1" l="1"/>
  <c r="N70" i="1"/>
  <c r="N69" i="1"/>
  <c r="L70" i="1"/>
  <c r="L69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3" i="1"/>
  <c r="F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3" i="1"/>
  <c r="E2" i="1"/>
  <c r="D43" i="1"/>
  <c r="D28" i="1"/>
  <c r="D60" i="1"/>
  <c r="D9" i="1"/>
  <c r="D25" i="1"/>
  <c r="D94" i="1"/>
  <c r="D50" i="1"/>
  <c r="D10" i="1"/>
  <c r="D77" i="1"/>
  <c r="D67" i="1"/>
  <c r="D95" i="1"/>
  <c r="D22" i="1"/>
  <c r="D15" i="1"/>
  <c r="D62" i="1"/>
  <c r="D96" i="1"/>
  <c r="D52" i="1"/>
  <c r="D79" i="1"/>
  <c r="D83" i="1"/>
  <c r="D88" i="1"/>
  <c r="D64" i="1"/>
  <c r="D76" i="1"/>
  <c r="D42" i="1"/>
  <c r="D32" i="1"/>
  <c r="D90" i="1"/>
  <c r="D24" i="1"/>
  <c r="D26" i="1"/>
  <c r="D6" i="1"/>
  <c r="D87" i="1"/>
  <c r="D38" i="1"/>
  <c r="D61" i="1"/>
  <c r="D8" i="1"/>
  <c r="D53" i="1"/>
  <c r="D66" i="1"/>
  <c r="D3" i="1"/>
  <c r="D39" i="1"/>
  <c r="D31" i="1"/>
  <c r="D73" i="1"/>
  <c r="D98" i="1"/>
  <c r="D74" i="1"/>
  <c r="D85" i="1"/>
  <c r="D37" i="1"/>
  <c r="D44" i="1"/>
  <c r="D46" i="1"/>
  <c r="D99" i="1"/>
  <c r="D20" i="1"/>
  <c r="D84" i="1"/>
  <c r="D75" i="1"/>
  <c r="D82" i="1"/>
  <c r="D33" i="1"/>
  <c r="D36" i="1"/>
  <c r="D51" i="1"/>
  <c r="D93" i="1"/>
  <c r="D19" i="1"/>
  <c r="D40" i="1"/>
  <c r="D29" i="1"/>
  <c r="D35" i="1"/>
  <c r="D12" i="1"/>
  <c r="D57" i="1"/>
  <c r="D56" i="1"/>
  <c r="D13" i="1"/>
  <c r="D68" i="1"/>
  <c r="D80" i="1"/>
  <c r="D21" i="1"/>
  <c r="D71" i="1"/>
  <c r="D34" i="1"/>
  <c r="D48" i="1"/>
  <c r="D97" i="1"/>
  <c r="D54" i="1"/>
  <c r="D4" i="1"/>
  <c r="D70" i="1"/>
  <c r="D63" i="1"/>
  <c r="D55" i="1"/>
  <c r="D27" i="1"/>
  <c r="D89" i="1"/>
  <c r="D78" i="1"/>
  <c r="D72" i="1"/>
  <c r="D23" i="1"/>
  <c r="D11" i="1"/>
  <c r="D69" i="1"/>
  <c r="D16" i="1"/>
  <c r="D7" i="1"/>
  <c r="D45" i="1"/>
  <c r="D58" i="1"/>
  <c r="D59" i="1"/>
  <c r="D47" i="1"/>
  <c r="D86" i="1"/>
  <c r="D91" i="1"/>
  <c r="D14" i="1"/>
  <c r="D2" i="1"/>
  <c r="D81" i="1"/>
  <c r="D17" i="1"/>
  <c r="D92" i="1"/>
  <c r="D41" i="1"/>
  <c r="D5" i="1"/>
  <c r="D49" i="1"/>
  <c r="D18" i="1"/>
  <c r="D30" i="1"/>
  <c r="D65" i="1" l="1"/>
</calcChain>
</file>

<file path=xl/sharedStrings.xml><?xml version="1.0" encoding="utf-8"?>
<sst xmlns="http://schemas.openxmlformats.org/spreadsheetml/2006/main" count="105" uniqueCount="105">
  <si>
    <t>kg</t>
  </si>
  <si>
    <t>m3</t>
  </si>
  <si>
    <t>CL2#1</t>
  </si>
  <si>
    <t>CL2#2</t>
  </si>
  <si>
    <t>CL2#3</t>
  </si>
  <si>
    <t>CL2#4</t>
  </si>
  <si>
    <t>CL2#5</t>
  </si>
  <si>
    <t>CL2#6</t>
  </si>
  <si>
    <t>CL2#7</t>
  </si>
  <si>
    <t>CL2#8</t>
  </si>
  <si>
    <t>CL2#9</t>
  </si>
  <si>
    <t>CL2#10</t>
  </si>
  <si>
    <t>CL2#11</t>
  </si>
  <si>
    <t>CL2#12</t>
  </si>
  <si>
    <t>CL2#13</t>
  </si>
  <si>
    <t>CL2#14</t>
  </si>
  <si>
    <t>CL2#15</t>
  </si>
  <si>
    <t>CL2#16</t>
  </si>
  <si>
    <t>CL2#17</t>
  </si>
  <si>
    <t>CL2#18</t>
  </si>
  <si>
    <t>CL2#19</t>
  </si>
  <si>
    <t>CL2#20</t>
  </si>
  <si>
    <t>CL2#21</t>
  </si>
  <si>
    <t>CL2#22</t>
  </si>
  <si>
    <t>CL2#23</t>
  </si>
  <si>
    <t>CL2#24</t>
  </si>
  <si>
    <t>CL2#25</t>
  </si>
  <si>
    <t>CL2#26</t>
  </si>
  <si>
    <t>CL2#27</t>
  </si>
  <si>
    <t>CL2#28</t>
  </si>
  <si>
    <t>CL2#29</t>
  </si>
  <si>
    <t>CL2#30</t>
  </si>
  <si>
    <t>CL2#31</t>
  </si>
  <si>
    <t>CL2#32</t>
  </si>
  <si>
    <t>CL2#33</t>
  </si>
  <si>
    <t>CL2#34</t>
  </si>
  <si>
    <t>CL2#35</t>
  </si>
  <si>
    <t>CL2#36</t>
  </si>
  <si>
    <t>CL2#37</t>
  </si>
  <si>
    <t>CL2#38</t>
  </si>
  <si>
    <t>CL2#39</t>
  </si>
  <si>
    <t>CL2#40</t>
  </si>
  <si>
    <t>CL2#41</t>
  </si>
  <si>
    <t>CL2#42</t>
  </si>
  <si>
    <t>CL2#43</t>
  </si>
  <si>
    <t>CL2#44</t>
  </si>
  <si>
    <t>CL2#45</t>
  </si>
  <si>
    <t>CL2#46</t>
  </si>
  <si>
    <t>CL2#47</t>
  </si>
  <si>
    <t>CL2#48</t>
  </si>
  <si>
    <t>CL2#49</t>
  </si>
  <si>
    <t>CL2#50</t>
  </si>
  <si>
    <t>CL2#51</t>
  </si>
  <si>
    <t>CL2#52</t>
  </si>
  <si>
    <t>CL2#53</t>
  </si>
  <si>
    <t>CL2#54</t>
  </si>
  <si>
    <t>CL2#55</t>
  </si>
  <si>
    <t>CL2#56</t>
  </si>
  <si>
    <t>CL2#57</t>
  </si>
  <si>
    <t>CL2#58</t>
  </si>
  <si>
    <t>CL2#59</t>
  </si>
  <si>
    <t>CL2#60</t>
  </si>
  <si>
    <t>CL2#61</t>
  </si>
  <si>
    <t>CL2#62</t>
  </si>
  <si>
    <t>CL2#63</t>
  </si>
  <si>
    <t>CL2#64</t>
  </si>
  <si>
    <t>CL2#65</t>
  </si>
  <si>
    <t>CL2#66</t>
  </si>
  <si>
    <t>CL2#67</t>
  </si>
  <si>
    <t>CL2#68</t>
  </si>
  <si>
    <t>CL2#69</t>
  </si>
  <si>
    <t>CL2#70</t>
  </si>
  <si>
    <t>CL2#71</t>
  </si>
  <si>
    <t>CL2#72</t>
  </si>
  <si>
    <t>CL2#73</t>
  </si>
  <si>
    <t>CL2#74</t>
  </si>
  <si>
    <t>CL2#75</t>
  </si>
  <si>
    <t>CL2#76</t>
  </si>
  <si>
    <t>CL2#77</t>
  </si>
  <si>
    <t>CL2#78</t>
  </si>
  <si>
    <t>CL2#79</t>
  </si>
  <si>
    <t>CL2#80</t>
  </si>
  <si>
    <t>CL2#81</t>
  </si>
  <si>
    <t>CL2#82</t>
  </si>
  <si>
    <t>CL2#83</t>
  </si>
  <si>
    <t>CL2#84</t>
  </si>
  <si>
    <t>CL2#85</t>
  </si>
  <si>
    <t>CL2#86</t>
  </si>
  <si>
    <t>CL2#87</t>
  </si>
  <si>
    <t>CL2#88</t>
  </si>
  <si>
    <t>CL2#89</t>
  </si>
  <si>
    <t>CL2#90</t>
  </si>
  <si>
    <t>CL2#91</t>
  </si>
  <si>
    <t>CL2#92</t>
  </si>
  <si>
    <t>CL2#93</t>
  </si>
  <si>
    <t>CL2#94</t>
  </si>
  <si>
    <t>CL2#95</t>
  </si>
  <si>
    <t>CL2#96</t>
  </si>
  <si>
    <t>CL2#97</t>
  </si>
  <si>
    <t>CL2#98</t>
  </si>
  <si>
    <t>ratio:</t>
  </si>
  <si>
    <t>cumulatief volume</t>
  </si>
  <si>
    <t>cumulatief gewicht</t>
  </si>
  <si>
    <t xml:space="preserve">totaal m3 mee: </t>
  </si>
  <si>
    <t>totaal kg mee: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</si>
</sst>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/>
    <xf numFmtId="165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abSelected="1" topLeftCell="G59" workbookViewId="0">
      <selection activeCell="N72" sqref="N72"/>
    </sheetView>
  </sheetViews>
  <sheetFormatPr defaultRowHeight="14.4" x14ac:dyDescent="0.3"/>
  <cols>
    <col min="5" max="5" width="21" customWidth="1"/>
    <col min="11" max="11" width="15.109375" customWidth="1"/>
  </cols>
  <sheetData>
    <row r="1" spans="1:6" x14ac:dyDescent="0.3">
      <c r="B1" t="s">
        <v>0</v>
      </c>
      <c r="C1" t="s">
        <v>1</v>
      </c>
      <c r="D1" t="s">
        <v>100</v>
      </c>
      <c r="E1" t="s">
        <v>101</v>
      </c>
      <c r="F1" t="s">
        <v>102</v>
      </c>
    </row>
    <row r="2" spans="1:6" x14ac:dyDescent="0.3">
      <c r="A2" t="s">
        <v>91</v>
      </c>
      <c r="B2">
        <v>176</v>
      </c>
      <c r="C2">
        <v>0.24</v>
      </c>
      <c r="D2">
        <f>B2/C2</f>
        <v>733.33333333333337</v>
      </c>
      <c r="E2">
        <f>C2</f>
        <v>0.24</v>
      </c>
      <c r="F2">
        <f>B2</f>
        <v>176</v>
      </c>
    </row>
    <row r="3" spans="1:6" x14ac:dyDescent="0.3">
      <c r="A3" t="s">
        <v>36</v>
      </c>
      <c r="B3">
        <v>216</v>
      </c>
      <c r="C3">
        <v>0.33</v>
      </c>
      <c r="D3">
        <f>B3/C3</f>
        <v>654.5454545454545</v>
      </c>
      <c r="E3">
        <f>E2+C3</f>
        <v>0.57000000000000006</v>
      </c>
      <c r="F3">
        <f>F2+B3</f>
        <v>392</v>
      </c>
    </row>
    <row r="4" spans="1:6" x14ac:dyDescent="0.3">
      <c r="A4" t="s">
        <v>71</v>
      </c>
      <c r="B4">
        <v>173</v>
      </c>
      <c r="C4">
        <v>0.28000000000000003</v>
      </c>
      <c r="D4">
        <f>B4/C4</f>
        <v>617.85714285714278</v>
      </c>
      <c r="E4">
        <f t="shared" ref="E4:E67" si="0">E3+C4</f>
        <v>0.85000000000000009</v>
      </c>
      <c r="F4">
        <f t="shared" ref="F4:F67" si="1">F3+B4</f>
        <v>565</v>
      </c>
    </row>
    <row r="5" spans="1:6" x14ac:dyDescent="0.3">
      <c r="A5" t="s">
        <v>96</v>
      </c>
      <c r="B5">
        <v>125</v>
      </c>
      <c r="C5">
        <v>0.27</v>
      </c>
      <c r="D5">
        <f>B5/C5</f>
        <v>462.96296296296293</v>
      </c>
      <c r="E5">
        <f t="shared" si="0"/>
        <v>1.1200000000000001</v>
      </c>
      <c r="F5">
        <f t="shared" si="1"/>
        <v>690</v>
      </c>
    </row>
    <row r="6" spans="1:6" x14ac:dyDescent="0.3">
      <c r="A6" t="s">
        <v>29</v>
      </c>
      <c r="B6">
        <v>71</v>
      </c>
      <c r="C6">
        <v>0.16</v>
      </c>
      <c r="D6">
        <f>B6/C6</f>
        <v>443.75</v>
      </c>
      <c r="E6">
        <f t="shared" si="0"/>
        <v>1.28</v>
      </c>
      <c r="F6">
        <f t="shared" si="1"/>
        <v>761</v>
      </c>
    </row>
    <row r="7" spans="1:6" x14ac:dyDescent="0.3">
      <c r="A7" t="s">
        <v>83</v>
      </c>
      <c r="B7">
        <v>153</v>
      </c>
      <c r="C7">
        <v>0.35</v>
      </c>
      <c r="D7">
        <f>B7/C7</f>
        <v>437.14285714285717</v>
      </c>
      <c r="E7">
        <f t="shared" si="0"/>
        <v>1.63</v>
      </c>
      <c r="F7">
        <f t="shared" si="1"/>
        <v>914</v>
      </c>
    </row>
    <row r="8" spans="1:6" x14ac:dyDescent="0.3">
      <c r="A8" t="s">
        <v>33</v>
      </c>
      <c r="B8">
        <v>95</v>
      </c>
      <c r="C8">
        <v>0.23</v>
      </c>
      <c r="D8">
        <f>B8/C8</f>
        <v>413.04347826086956</v>
      </c>
      <c r="E8">
        <f t="shared" si="0"/>
        <v>1.8599999999999999</v>
      </c>
      <c r="F8">
        <f t="shared" si="1"/>
        <v>1009</v>
      </c>
    </row>
    <row r="9" spans="1:6" x14ac:dyDescent="0.3">
      <c r="A9" t="s">
        <v>6</v>
      </c>
      <c r="B9">
        <v>176</v>
      </c>
      <c r="C9">
        <v>0.43</v>
      </c>
      <c r="D9">
        <f>B9/C9</f>
        <v>409.30232558139534</v>
      </c>
      <c r="E9">
        <f t="shared" si="0"/>
        <v>2.29</v>
      </c>
      <c r="F9">
        <f t="shared" si="1"/>
        <v>1185</v>
      </c>
    </row>
    <row r="10" spans="1:6" x14ac:dyDescent="0.3">
      <c r="A10" t="s">
        <v>10</v>
      </c>
      <c r="B10">
        <v>143</v>
      </c>
      <c r="C10">
        <v>0.36</v>
      </c>
      <c r="D10">
        <f>B10/C10</f>
        <v>397.22222222222223</v>
      </c>
      <c r="E10">
        <f t="shared" si="0"/>
        <v>2.65</v>
      </c>
      <c r="F10">
        <f t="shared" si="1"/>
        <v>1328</v>
      </c>
    </row>
    <row r="11" spans="1:6" x14ac:dyDescent="0.3">
      <c r="A11" t="s">
        <v>80</v>
      </c>
      <c r="B11">
        <v>15</v>
      </c>
      <c r="C11">
        <v>0.04</v>
      </c>
      <c r="D11">
        <f>B11/C11</f>
        <v>375</v>
      </c>
      <c r="E11">
        <f t="shared" si="0"/>
        <v>2.69</v>
      </c>
      <c r="F11">
        <f t="shared" si="1"/>
        <v>1343</v>
      </c>
    </row>
    <row r="12" spans="1:6" x14ac:dyDescent="0.3">
      <c r="A12" t="s">
        <v>59</v>
      </c>
      <c r="B12">
        <v>71</v>
      </c>
      <c r="C12">
        <v>0.2</v>
      </c>
      <c r="D12">
        <f>B12/C12</f>
        <v>355</v>
      </c>
      <c r="E12">
        <f t="shared" si="0"/>
        <v>2.89</v>
      </c>
      <c r="F12">
        <f t="shared" si="1"/>
        <v>1414</v>
      </c>
    </row>
    <row r="13" spans="1:6" x14ac:dyDescent="0.3">
      <c r="A13" t="s">
        <v>62</v>
      </c>
      <c r="B13">
        <v>187</v>
      </c>
      <c r="C13">
        <v>0.57999999999999996</v>
      </c>
      <c r="D13">
        <f>B13/C13</f>
        <v>322.41379310344831</v>
      </c>
      <c r="E13">
        <f t="shared" si="0"/>
        <v>3.47</v>
      </c>
      <c r="F13">
        <f t="shared" si="1"/>
        <v>1601</v>
      </c>
    </row>
    <row r="14" spans="1:6" x14ac:dyDescent="0.3">
      <c r="A14" t="s">
        <v>90</v>
      </c>
      <c r="B14">
        <v>19</v>
      </c>
      <c r="C14">
        <v>0.06</v>
      </c>
      <c r="D14">
        <f>B14/C14</f>
        <v>316.66666666666669</v>
      </c>
      <c r="E14">
        <f t="shared" si="0"/>
        <v>3.5300000000000002</v>
      </c>
      <c r="F14">
        <f t="shared" si="1"/>
        <v>1620</v>
      </c>
    </row>
    <row r="15" spans="1:6" x14ac:dyDescent="0.3">
      <c r="A15" t="s">
        <v>15</v>
      </c>
      <c r="B15">
        <v>41</v>
      </c>
      <c r="C15">
        <v>0.13</v>
      </c>
      <c r="D15">
        <f>B15/C15</f>
        <v>315.38461538461536</v>
      </c>
      <c r="E15">
        <f t="shared" si="0"/>
        <v>3.66</v>
      </c>
      <c r="F15">
        <f t="shared" si="1"/>
        <v>1661</v>
      </c>
    </row>
    <row r="16" spans="1:6" x14ac:dyDescent="0.3">
      <c r="A16" t="s">
        <v>82</v>
      </c>
      <c r="B16">
        <v>47</v>
      </c>
      <c r="C16">
        <v>0.16</v>
      </c>
      <c r="D16">
        <f>B16/C16</f>
        <v>293.75</v>
      </c>
      <c r="E16">
        <f t="shared" si="0"/>
        <v>3.8200000000000003</v>
      </c>
      <c r="F16">
        <f t="shared" si="1"/>
        <v>1708</v>
      </c>
    </row>
    <row r="17" spans="1:6" x14ac:dyDescent="0.3">
      <c r="A17" t="s">
        <v>93</v>
      </c>
      <c r="B17">
        <v>34</v>
      </c>
      <c r="C17">
        <v>0.12</v>
      </c>
      <c r="D17">
        <f>B17/C17</f>
        <v>283.33333333333337</v>
      </c>
      <c r="E17">
        <f t="shared" si="0"/>
        <v>3.9400000000000004</v>
      </c>
      <c r="F17">
        <f t="shared" si="1"/>
        <v>1742</v>
      </c>
    </row>
    <row r="18" spans="1:6" x14ac:dyDescent="0.3">
      <c r="A18" t="s">
        <v>98</v>
      </c>
      <c r="B18">
        <v>30</v>
      </c>
      <c r="C18">
        <v>0.11</v>
      </c>
      <c r="D18">
        <f>B18/C18</f>
        <v>272.72727272727275</v>
      </c>
      <c r="E18">
        <f t="shared" si="0"/>
        <v>4.0500000000000007</v>
      </c>
      <c r="F18">
        <f t="shared" si="1"/>
        <v>1772</v>
      </c>
    </row>
    <row r="19" spans="1:6" x14ac:dyDescent="0.3">
      <c r="A19" t="s">
        <v>55</v>
      </c>
      <c r="B19">
        <v>19</v>
      </c>
      <c r="C19">
        <v>7.0000000000000007E-2</v>
      </c>
      <c r="D19">
        <f>B19/C19</f>
        <v>271.42857142857139</v>
      </c>
      <c r="E19">
        <f t="shared" si="0"/>
        <v>4.120000000000001</v>
      </c>
      <c r="F19">
        <f t="shared" si="1"/>
        <v>1791</v>
      </c>
    </row>
    <row r="20" spans="1:6" x14ac:dyDescent="0.3">
      <c r="A20" t="s">
        <v>47</v>
      </c>
      <c r="B20">
        <v>40</v>
      </c>
      <c r="C20">
        <v>0.15</v>
      </c>
      <c r="D20">
        <f>B20/C20</f>
        <v>266.66666666666669</v>
      </c>
      <c r="E20">
        <f t="shared" si="0"/>
        <v>4.2700000000000014</v>
      </c>
      <c r="F20">
        <f t="shared" si="1"/>
        <v>1831</v>
      </c>
    </row>
    <row r="21" spans="1:6" x14ac:dyDescent="0.3">
      <c r="A21" t="s">
        <v>65</v>
      </c>
      <c r="B21">
        <v>26</v>
      </c>
      <c r="C21">
        <v>0.1</v>
      </c>
      <c r="D21">
        <f>B21/C21</f>
        <v>260</v>
      </c>
      <c r="E21">
        <f t="shared" si="0"/>
        <v>4.370000000000001</v>
      </c>
      <c r="F21">
        <f t="shared" si="1"/>
        <v>1857</v>
      </c>
    </row>
    <row r="22" spans="1:6" x14ac:dyDescent="0.3">
      <c r="A22" t="s">
        <v>14</v>
      </c>
      <c r="B22">
        <v>101</v>
      </c>
      <c r="C22">
        <v>0.4</v>
      </c>
      <c r="D22">
        <f>B22/C22</f>
        <v>252.5</v>
      </c>
      <c r="E22">
        <f t="shared" si="0"/>
        <v>4.7700000000000014</v>
      </c>
      <c r="F22">
        <f t="shared" si="1"/>
        <v>1958</v>
      </c>
    </row>
    <row r="23" spans="1:6" x14ac:dyDescent="0.3">
      <c r="A23" t="s">
        <v>79</v>
      </c>
      <c r="B23">
        <v>143</v>
      </c>
      <c r="C23">
        <v>0.6</v>
      </c>
      <c r="D23">
        <f>B23/C23</f>
        <v>238.33333333333334</v>
      </c>
      <c r="E23">
        <f t="shared" si="0"/>
        <v>5.370000000000001</v>
      </c>
      <c r="F23">
        <f t="shared" si="1"/>
        <v>2101</v>
      </c>
    </row>
    <row r="24" spans="1:6" x14ac:dyDescent="0.3">
      <c r="A24" t="s">
        <v>27</v>
      </c>
      <c r="B24">
        <v>67</v>
      </c>
      <c r="C24">
        <v>0.28999999999999998</v>
      </c>
      <c r="D24">
        <f>B24/C24</f>
        <v>231.0344827586207</v>
      </c>
      <c r="E24">
        <f t="shared" si="0"/>
        <v>5.660000000000001</v>
      </c>
      <c r="F24">
        <f t="shared" si="1"/>
        <v>2168</v>
      </c>
    </row>
    <row r="25" spans="1:6" x14ac:dyDescent="0.3">
      <c r="A25" t="s">
        <v>7</v>
      </c>
      <c r="B25">
        <v>48</v>
      </c>
      <c r="C25">
        <v>0.21</v>
      </c>
      <c r="D25">
        <f>B25/C25</f>
        <v>228.57142857142858</v>
      </c>
      <c r="E25">
        <f t="shared" si="0"/>
        <v>5.870000000000001</v>
      </c>
      <c r="F25">
        <f t="shared" si="1"/>
        <v>2216</v>
      </c>
    </row>
    <row r="26" spans="1:6" x14ac:dyDescent="0.3">
      <c r="A26" t="s">
        <v>28</v>
      </c>
      <c r="B26">
        <v>109</v>
      </c>
      <c r="C26">
        <v>0.49</v>
      </c>
      <c r="D26">
        <f>B26/C26</f>
        <v>222.44897959183675</v>
      </c>
      <c r="E26">
        <f t="shared" si="0"/>
        <v>6.3600000000000012</v>
      </c>
      <c r="F26">
        <f t="shared" si="1"/>
        <v>2325</v>
      </c>
    </row>
    <row r="27" spans="1:6" x14ac:dyDescent="0.3">
      <c r="A27" t="s">
        <v>75</v>
      </c>
      <c r="B27">
        <v>115</v>
      </c>
      <c r="C27">
        <v>0.54</v>
      </c>
      <c r="D27">
        <f>B27/C27</f>
        <v>212.96296296296296</v>
      </c>
      <c r="E27">
        <f t="shared" si="0"/>
        <v>6.9000000000000012</v>
      </c>
      <c r="F27">
        <f t="shared" si="1"/>
        <v>2440</v>
      </c>
    </row>
    <row r="28" spans="1:6" x14ac:dyDescent="0.3">
      <c r="A28" t="s">
        <v>4</v>
      </c>
      <c r="B28">
        <v>117</v>
      </c>
      <c r="C28">
        <v>0.55000000000000004</v>
      </c>
      <c r="D28">
        <f>B28/C28</f>
        <v>212.72727272727272</v>
      </c>
      <c r="E28">
        <f t="shared" si="0"/>
        <v>7.4500000000000011</v>
      </c>
      <c r="F28">
        <f t="shared" si="1"/>
        <v>2557</v>
      </c>
    </row>
    <row r="29" spans="1:6" x14ac:dyDescent="0.3">
      <c r="A29" t="s">
        <v>57</v>
      </c>
      <c r="B29">
        <v>200</v>
      </c>
      <c r="C29">
        <v>1.01</v>
      </c>
      <c r="D29">
        <f>B29/C29</f>
        <v>198.01980198019803</v>
      </c>
      <c r="E29">
        <f t="shared" si="0"/>
        <v>8.4600000000000009</v>
      </c>
      <c r="F29">
        <f t="shared" si="1"/>
        <v>2757</v>
      </c>
    </row>
    <row r="30" spans="1:6" x14ac:dyDescent="0.3">
      <c r="A30" t="s">
        <v>99</v>
      </c>
      <c r="B30">
        <v>162</v>
      </c>
      <c r="C30">
        <v>0.84</v>
      </c>
      <c r="D30">
        <f>B30/C30</f>
        <v>192.85714285714286</v>
      </c>
      <c r="E30">
        <f t="shared" si="0"/>
        <v>9.3000000000000007</v>
      </c>
      <c r="F30">
        <f t="shared" si="1"/>
        <v>2919</v>
      </c>
    </row>
    <row r="31" spans="1:6" x14ac:dyDescent="0.3">
      <c r="A31" t="s">
        <v>38</v>
      </c>
      <c r="B31">
        <v>136</v>
      </c>
      <c r="C31">
        <v>0.72</v>
      </c>
      <c r="D31">
        <f>B31/C31</f>
        <v>188.88888888888889</v>
      </c>
      <c r="E31">
        <f t="shared" si="0"/>
        <v>10.020000000000001</v>
      </c>
      <c r="F31">
        <f t="shared" si="1"/>
        <v>3055</v>
      </c>
    </row>
    <row r="32" spans="1:6" x14ac:dyDescent="0.3">
      <c r="A32" t="s">
        <v>25</v>
      </c>
      <c r="B32">
        <v>46</v>
      </c>
      <c r="C32">
        <v>0.25</v>
      </c>
      <c r="D32">
        <f>B32/C32</f>
        <v>184</v>
      </c>
      <c r="E32">
        <f t="shared" si="0"/>
        <v>10.270000000000001</v>
      </c>
      <c r="F32">
        <f t="shared" si="1"/>
        <v>3101</v>
      </c>
    </row>
    <row r="33" spans="1:6" x14ac:dyDescent="0.3">
      <c r="A33" t="s">
        <v>51</v>
      </c>
      <c r="B33">
        <v>119</v>
      </c>
      <c r="C33">
        <v>0.65</v>
      </c>
      <c r="D33">
        <f>B33/C33</f>
        <v>183.07692307692307</v>
      </c>
      <c r="E33">
        <f t="shared" si="0"/>
        <v>10.920000000000002</v>
      </c>
      <c r="F33">
        <f t="shared" si="1"/>
        <v>3220</v>
      </c>
    </row>
    <row r="34" spans="1:6" x14ac:dyDescent="0.3">
      <c r="A34" t="s">
        <v>67</v>
      </c>
      <c r="B34">
        <v>180</v>
      </c>
      <c r="C34">
        <v>1.05</v>
      </c>
      <c r="D34">
        <f>B34/C34</f>
        <v>171.42857142857142</v>
      </c>
      <c r="E34">
        <f t="shared" si="0"/>
        <v>11.970000000000002</v>
      </c>
      <c r="F34">
        <f t="shared" si="1"/>
        <v>3400</v>
      </c>
    </row>
    <row r="35" spans="1:6" x14ac:dyDescent="0.3">
      <c r="A35" t="s">
        <v>58</v>
      </c>
      <c r="B35">
        <v>162</v>
      </c>
      <c r="C35">
        <v>0.95</v>
      </c>
      <c r="D35">
        <f>B35/C35</f>
        <v>170.5263157894737</v>
      </c>
      <c r="E35">
        <f t="shared" si="0"/>
        <v>12.920000000000002</v>
      </c>
      <c r="F35">
        <f t="shared" si="1"/>
        <v>3562</v>
      </c>
    </row>
    <row r="36" spans="1:6" x14ac:dyDescent="0.3">
      <c r="A36" t="s">
        <v>52</v>
      </c>
      <c r="B36">
        <v>221</v>
      </c>
      <c r="C36">
        <v>1.3</v>
      </c>
      <c r="D36">
        <f>B36/C36</f>
        <v>170</v>
      </c>
      <c r="E36">
        <f t="shared" si="0"/>
        <v>14.220000000000002</v>
      </c>
      <c r="F36">
        <f t="shared" si="1"/>
        <v>3783</v>
      </c>
    </row>
    <row r="37" spans="1:6" x14ac:dyDescent="0.3">
      <c r="A37" t="s">
        <v>43</v>
      </c>
      <c r="B37">
        <v>124</v>
      </c>
      <c r="C37">
        <v>0.74</v>
      </c>
      <c r="D37">
        <f>B37/C37</f>
        <v>167.56756756756758</v>
      </c>
      <c r="E37">
        <f t="shared" si="0"/>
        <v>14.960000000000003</v>
      </c>
      <c r="F37">
        <f t="shared" si="1"/>
        <v>3907</v>
      </c>
    </row>
    <row r="38" spans="1:6" x14ac:dyDescent="0.3">
      <c r="A38" t="s">
        <v>31</v>
      </c>
      <c r="B38">
        <v>187</v>
      </c>
      <c r="C38">
        <v>1.28</v>
      </c>
      <c r="D38">
        <f>B38/C38</f>
        <v>146.09375</v>
      </c>
      <c r="E38">
        <f t="shared" si="0"/>
        <v>16.240000000000002</v>
      </c>
      <c r="F38">
        <f t="shared" si="1"/>
        <v>4094</v>
      </c>
    </row>
    <row r="39" spans="1:6" x14ac:dyDescent="0.3">
      <c r="A39" t="s">
        <v>37</v>
      </c>
      <c r="B39">
        <v>17</v>
      </c>
      <c r="C39">
        <v>0.12</v>
      </c>
      <c r="D39">
        <f>B39/C39</f>
        <v>141.66666666666669</v>
      </c>
      <c r="E39">
        <f t="shared" si="0"/>
        <v>16.360000000000003</v>
      </c>
      <c r="F39">
        <f t="shared" si="1"/>
        <v>4111</v>
      </c>
    </row>
    <row r="40" spans="1:6" x14ac:dyDescent="0.3">
      <c r="A40" t="s">
        <v>56</v>
      </c>
      <c r="B40">
        <v>165</v>
      </c>
      <c r="C40">
        <v>1.17</v>
      </c>
      <c r="D40">
        <f>B40/C40</f>
        <v>141.02564102564102</v>
      </c>
      <c r="E40">
        <f t="shared" si="0"/>
        <v>17.53</v>
      </c>
      <c r="F40">
        <f t="shared" si="1"/>
        <v>4276</v>
      </c>
    </row>
    <row r="41" spans="1:6" x14ac:dyDescent="0.3">
      <c r="A41" t="s">
        <v>95</v>
      </c>
      <c r="B41">
        <v>194</v>
      </c>
      <c r="C41">
        <v>1.38</v>
      </c>
      <c r="D41">
        <f>B41/C41</f>
        <v>140.57971014492756</v>
      </c>
      <c r="E41">
        <f t="shared" si="0"/>
        <v>18.91</v>
      </c>
      <c r="F41">
        <f t="shared" si="1"/>
        <v>4470</v>
      </c>
    </row>
    <row r="42" spans="1:6" x14ac:dyDescent="0.3">
      <c r="A42" t="s">
        <v>24</v>
      </c>
      <c r="B42">
        <v>74</v>
      </c>
      <c r="C42">
        <v>0.53</v>
      </c>
      <c r="D42">
        <f>B42/C42</f>
        <v>139.62264150943395</v>
      </c>
      <c r="E42">
        <f t="shared" si="0"/>
        <v>19.440000000000001</v>
      </c>
      <c r="F42">
        <f t="shared" si="1"/>
        <v>4544</v>
      </c>
    </row>
    <row r="43" spans="1:6" x14ac:dyDescent="0.3">
      <c r="A43" t="s">
        <v>3</v>
      </c>
      <c r="B43">
        <v>11</v>
      </c>
      <c r="C43">
        <v>0.08</v>
      </c>
      <c r="D43">
        <f>B43/C43</f>
        <v>137.5</v>
      </c>
      <c r="E43">
        <f t="shared" si="0"/>
        <v>19.52</v>
      </c>
      <c r="F43">
        <f t="shared" si="1"/>
        <v>4555</v>
      </c>
    </row>
    <row r="44" spans="1:6" x14ac:dyDescent="0.3">
      <c r="A44" t="s">
        <v>44</v>
      </c>
      <c r="B44">
        <v>89</v>
      </c>
      <c r="C44">
        <v>0.65</v>
      </c>
      <c r="D44">
        <f>B44/C44</f>
        <v>136.92307692307691</v>
      </c>
      <c r="E44">
        <f t="shared" si="0"/>
        <v>20.169999999999998</v>
      </c>
      <c r="F44">
        <f t="shared" si="1"/>
        <v>4644</v>
      </c>
    </row>
    <row r="45" spans="1:6" x14ac:dyDescent="0.3">
      <c r="A45" t="s">
        <v>84</v>
      </c>
      <c r="B45">
        <v>63</v>
      </c>
      <c r="C45">
        <v>0.49</v>
      </c>
      <c r="D45">
        <f>B45/C45</f>
        <v>128.57142857142858</v>
      </c>
      <c r="E45">
        <f t="shared" si="0"/>
        <v>20.659999999999997</v>
      </c>
      <c r="F45">
        <f t="shared" si="1"/>
        <v>4707</v>
      </c>
    </row>
    <row r="46" spans="1:6" x14ac:dyDescent="0.3">
      <c r="A46" t="s">
        <v>45</v>
      </c>
      <c r="B46">
        <v>60</v>
      </c>
      <c r="C46">
        <v>0.47</v>
      </c>
      <c r="D46">
        <f>B46/C46</f>
        <v>127.65957446808511</v>
      </c>
      <c r="E46">
        <f t="shared" si="0"/>
        <v>21.129999999999995</v>
      </c>
      <c r="F46">
        <f t="shared" si="1"/>
        <v>4767</v>
      </c>
    </row>
    <row r="47" spans="1:6" x14ac:dyDescent="0.3">
      <c r="A47" t="s">
        <v>87</v>
      </c>
      <c r="B47">
        <v>195</v>
      </c>
      <c r="C47">
        <v>1.64</v>
      </c>
      <c r="D47">
        <f>B47/C47</f>
        <v>118.90243902439025</v>
      </c>
      <c r="E47">
        <f t="shared" si="0"/>
        <v>22.769999999999996</v>
      </c>
      <c r="F47">
        <f t="shared" si="1"/>
        <v>4962</v>
      </c>
    </row>
    <row r="48" spans="1:6" x14ac:dyDescent="0.3">
      <c r="A48" t="s">
        <v>68</v>
      </c>
      <c r="B48">
        <v>187</v>
      </c>
      <c r="C48">
        <v>1.59</v>
      </c>
      <c r="D48">
        <f>B48/C48</f>
        <v>117.61006289308176</v>
      </c>
      <c r="E48">
        <f t="shared" si="0"/>
        <v>24.359999999999996</v>
      </c>
      <c r="F48">
        <f t="shared" si="1"/>
        <v>5149</v>
      </c>
    </row>
    <row r="49" spans="1:6" x14ac:dyDescent="0.3">
      <c r="A49" t="s">
        <v>97</v>
      </c>
      <c r="B49">
        <v>23</v>
      </c>
      <c r="C49">
        <v>0.2</v>
      </c>
      <c r="D49">
        <f>B49/C49</f>
        <v>115</v>
      </c>
      <c r="E49">
        <f t="shared" si="0"/>
        <v>24.559999999999995</v>
      </c>
      <c r="F49">
        <f t="shared" si="1"/>
        <v>5172</v>
      </c>
    </row>
    <row r="50" spans="1:6" x14ac:dyDescent="0.3">
      <c r="A50" t="s">
        <v>9</v>
      </c>
      <c r="B50">
        <v>150</v>
      </c>
      <c r="C50">
        <v>1.38</v>
      </c>
      <c r="D50">
        <f>B50/C50</f>
        <v>108.69565217391305</v>
      </c>
      <c r="E50">
        <f t="shared" si="0"/>
        <v>25.939999999999994</v>
      </c>
      <c r="F50">
        <f t="shared" si="1"/>
        <v>5322</v>
      </c>
    </row>
    <row r="51" spans="1:6" x14ac:dyDescent="0.3">
      <c r="A51" t="s">
        <v>53</v>
      </c>
      <c r="B51">
        <v>188</v>
      </c>
      <c r="C51">
        <v>1.75</v>
      </c>
      <c r="D51">
        <f>B51/C51</f>
        <v>107.42857142857143</v>
      </c>
      <c r="E51">
        <f t="shared" si="0"/>
        <v>27.689999999999994</v>
      </c>
      <c r="F51">
        <f t="shared" si="1"/>
        <v>5510</v>
      </c>
    </row>
    <row r="52" spans="1:6" x14ac:dyDescent="0.3">
      <c r="A52" t="s">
        <v>18</v>
      </c>
      <c r="B52">
        <v>58</v>
      </c>
      <c r="C52">
        <v>0.55000000000000004</v>
      </c>
      <c r="D52">
        <f>B52/C52</f>
        <v>105.45454545454544</v>
      </c>
      <c r="E52">
        <f t="shared" si="0"/>
        <v>28.239999999999995</v>
      </c>
      <c r="F52">
        <f t="shared" si="1"/>
        <v>5568</v>
      </c>
    </row>
    <row r="53" spans="1:6" x14ac:dyDescent="0.3">
      <c r="A53" t="s">
        <v>34</v>
      </c>
      <c r="B53">
        <v>179</v>
      </c>
      <c r="C53">
        <v>1.71</v>
      </c>
      <c r="D53">
        <f>B53/C53</f>
        <v>104.67836257309942</v>
      </c>
      <c r="E53">
        <f t="shared" si="0"/>
        <v>29.949999999999996</v>
      </c>
      <c r="F53">
        <f t="shared" si="1"/>
        <v>5747</v>
      </c>
    </row>
    <row r="54" spans="1:6" x14ac:dyDescent="0.3">
      <c r="A54" t="s">
        <v>70</v>
      </c>
      <c r="B54">
        <v>49</v>
      </c>
      <c r="C54">
        <v>0.47</v>
      </c>
      <c r="D54">
        <f>B54/C54</f>
        <v>104.25531914893618</v>
      </c>
      <c r="E54">
        <f t="shared" si="0"/>
        <v>30.419999999999995</v>
      </c>
      <c r="F54">
        <f t="shared" si="1"/>
        <v>5796</v>
      </c>
    </row>
    <row r="55" spans="1:6" x14ac:dyDescent="0.3">
      <c r="A55" t="s">
        <v>74</v>
      </c>
      <c r="B55">
        <v>68</v>
      </c>
      <c r="C55">
        <v>0.67</v>
      </c>
      <c r="D55">
        <f>B55/C55</f>
        <v>101.49253731343283</v>
      </c>
      <c r="E55">
        <f t="shared" si="0"/>
        <v>31.089999999999996</v>
      </c>
      <c r="F55">
        <f t="shared" si="1"/>
        <v>5864</v>
      </c>
    </row>
    <row r="56" spans="1:6" x14ac:dyDescent="0.3">
      <c r="A56" t="s">
        <v>61</v>
      </c>
      <c r="B56">
        <v>193</v>
      </c>
      <c r="C56">
        <v>1.92</v>
      </c>
      <c r="D56">
        <f>B56/C56</f>
        <v>100.52083333333334</v>
      </c>
      <c r="E56">
        <f t="shared" si="0"/>
        <v>33.01</v>
      </c>
      <c r="F56">
        <f t="shared" si="1"/>
        <v>6057</v>
      </c>
    </row>
    <row r="57" spans="1:6" x14ac:dyDescent="0.3">
      <c r="A57" t="s">
        <v>60</v>
      </c>
      <c r="B57">
        <v>131</v>
      </c>
      <c r="C57">
        <v>1.31</v>
      </c>
      <c r="D57">
        <f>B57/C57</f>
        <v>100</v>
      </c>
      <c r="E57">
        <f t="shared" si="0"/>
        <v>34.32</v>
      </c>
      <c r="F57">
        <f t="shared" si="1"/>
        <v>6188</v>
      </c>
    </row>
    <row r="58" spans="1:6" x14ac:dyDescent="0.3">
      <c r="A58" t="s">
        <v>85</v>
      </c>
      <c r="B58">
        <v>169</v>
      </c>
      <c r="C58">
        <v>1.74</v>
      </c>
      <c r="D58">
        <f>B58/C58</f>
        <v>97.1264367816092</v>
      </c>
      <c r="E58">
        <f t="shared" si="0"/>
        <v>36.06</v>
      </c>
      <c r="F58">
        <f t="shared" si="1"/>
        <v>6357</v>
      </c>
    </row>
    <row r="59" spans="1:6" x14ac:dyDescent="0.3">
      <c r="A59" t="s">
        <v>86</v>
      </c>
      <c r="B59">
        <v>202</v>
      </c>
      <c r="C59">
        <v>2.09</v>
      </c>
      <c r="D59">
        <f>B59/C59</f>
        <v>96.650717703349287</v>
      </c>
      <c r="E59">
        <f t="shared" si="0"/>
        <v>38.150000000000006</v>
      </c>
      <c r="F59">
        <f t="shared" si="1"/>
        <v>6559</v>
      </c>
    </row>
    <row r="60" spans="1:6" x14ac:dyDescent="0.3">
      <c r="A60" t="s">
        <v>5</v>
      </c>
      <c r="B60">
        <v>27</v>
      </c>
      <c r="C60">
        <v>0.28000000000000003</v>
      </c>
      <c r="D60">
        <f>B60/C60</f>
        <v>96.428571428571416</v>
      </c>
      <c r="E60">
        <f t="shared" si="0"/>
        <v>38.430000000000007</v>
      </c>
      <c r="F60">
        <f t="shared" si="1"/>
        <v>6586</v>
      </c>
    </row>
    <row r="61" spans="1:6" x14ac:dyDescent="0.3">
      <c r="A61" t="s">
        <v>32</v>
      </c>
      <c r="B61">
        <v>207</v>
      </c>
      <c r="C61">
        <v>2.15</v>
      </c>
      <c r="D61">
        <f>B61/C61</f>
        <v>96.279069767441868</v>
      </c>
      <c r="E61">
        <f t="shared" si="0"/>
        <v>40.580000000000005</v>
      </c>
      <c r="F61">
        <f t="shared" si="1"/>
        <v>6793</v>
      </c>
    </row>
    <row r="62" spans="1:6" x14ac:dyDescent="0.3">
      <c r="A62" t="s">
        <v>16</v>
      </c>
      <c r="B62">
        <v>181</v>
      </c>
      <c r="C62">
        <v>1.9</v>
      </c>
      <c r="D62">
        <f>B62/C62</f>
        <v>95.26315789473685</v>
      </c>
      <c r="E62">
        <f t="shared" si="0"/>
        <v>42.480000000000004</v>
      </c>
      <c r="F62">
        <f t="shared" si="1"/>
        <v>6974</v>
      </c>
    </row>
    <row r="63" spans="1:6" x14ac:dyDescent="0.3">
      <c r="A63" t="s">
        <v>73</v>
      </c>
      <c r="B63">
        <v>98</v>
      </c>
      <c r="C63">
        <v>1.04</v>
      </c>
      <c r="D63">
        <f>B63/C63</f>
        <v>94.230769230769226</v>
      </c>
      <c r="E63">
        <f t="shared" si="0"/>
        <v>43.52</v>
      </c>
      <c r="F63">
        <f t="shared" si="1"/>
        <v>7072</v>
      </c>
    </row>
    <row r="64" spans="1:6" x14ac:dyDescent="0.3">
      <c r="A64" t="s">
        <v>22</v>
      </c>
      <c r="B64">
        <v>62</v>
      </c>
      <c r="C64">
        <v>0.68</v>
      </c>
      <c r="D64">
        <f>B64/C64</f>
        <v>91.17647058823529</v>
      </c>
      <c r="E64">
        <f t="shared" si="0"/>
        <v>44.2</v>
      </c>
      <c r="F64">
        <f t="shared" si="1"/>
        <v>7134</v>
      </c>
    </row>
    <row r="65" spans="1:16" x14ac:dyDescent="0.3">
      <c r="A65" t="s">
        <v>2</v>
      </c>
      <c r="B65">
        <v>60</v>
      </c>
      <c r="C65">
        <v>0.66</v>
      </c>
      <c r="D65">
        <f>B65/C65</f>
        <v>90.909090909090907</v>
      </c>
      <c r="E65">
        <f t="shared" si="0"/>
        <v>44.86</v>
      </c>
      <c r="F65">
        <f t="shared" si="1"/>
        <v>7194</v>
      </c>
    </row>
    <row r="66" spans="1:16" x14ac:dyDescent="0.3">
      <c r="A66" t="s">
        <v>35</v>
      </c>
      <c r="B66">
        <v>172</v>
      </c>
      <c r="C66">
        <v>1.91</v>
      </c>
      <c r="D66">
        <f>B66/C66</f>
        <v>90.052356020942412</v>
      </c>
      <c r="E66">
        <f t="shared" si="0"/>
        <v>46.769999999999996</v>
      </c>
      <c r="F66">
        <f t="shared" si="1"/>
        <v>7366</v>
      </c>
    </row>
    <row r="67" spans="1:16" x14ac:dyDescent="0.3">
      <c r="A67" t="s">
        <v>12</v>
      </c>
      <c r="B67">
        <v>98</v>
      </c>
      <c r="C67">
        <v>1.0900000000000001</v>
      </c>
      <c r="D67">
        <f>B67/C67</f>
        <v>89.908256880733944</v>
      </c>
      <c r="E67">
        <f t="shared" si="0"/>
        <v>47.86</v>
      </c>
      <c r="F67">
        <f t="shared" si="1"/>
        <v>7464</v>
      </c>
    </row>
    <row r="68" spans="1:16" x14ac:dyDescent="0.3">
      <c r="A68" t="s">
        <v>63</v>
      </c>
      <c r="B68">
        <v>219</v>
      </c>
      <c r="C68">
        <v>2.44</v>
      </c>
      <c r="D68">
        <f>B68/C68</f>
        <v>89.754098360655746</v>
      </c>
      <c r="E68">
        <f t="shared" ref="E68:E99" si="2">E67+C68</f>
        <v>50.3</v>
      </c>
      <c r="F68">
        <f t="shared" ref="F68:F99" si="3">F67+B68</f>
        <v>7683</v>
      </c>
    </row>
    <row r="69" spans="1:16" x14ac:dyDescent="0.3">
      <c r="A69" t="s">
        <v>81</v>
      </c>
      <c r="B69">
        <v>38</v>
      </c>
      <c r="C69">
        <v>0.43</v>
      </c>
      <c r="D69">
        <f>B69/C69</f>
        <v>88.372093023255815</v>
      </c>
      <c r="E69">
        <f t="shared" si="2"/>
        <v>50.73</v>
      </c>
      <c r="F69">
        <f t="shared" si="3"/>
        <v>7721</v>
      </c>
      <c r="K69" t="s">
        <v>103</v>
      </c>
      <c r="L69">
        <f>E71</f>
        <v>53.519999999999996</v>
      </c>
      <c r="M69">
        <v>53.6</v>
      </c>
      <c r="N69">
        <f>L69/M69</f>
        <v>0.99850746268656709</v>
      </c>
      <c r="P69" s="2">
        <f>AVERAGE(N69:N70)</f>
        <v>0.83370751285588862</v>
      </c>
    </row>
    <row r="70" spans="1:16" x14ac:dyDescent="0.3">
      <c r="A70" t="s">
        <v>72</v>
      </c>
      <c r="B70">
        <v>91</v>
      </c>
      <c r="C70">
        <v>1.05</v>
      </c>
      <c r="D70">
        <f>B70/C70</f>
        <v>86.666666666666657</v>
      </c>
      <c r="E70">
        <f t="shared" si="2"/>
        <v>51.779999999999994</v>
      </c>
      <c r="F70">
        <f t="shared" si="3"/>
        <v>7812</v>
      </c>
      <c r="K70" t="s">
        <v>104</v>
      </c>
      <c r="L70">
        <f>F71</f>
        <v>7960</v>
      </c>
      <c r="M70">
        <v>11900</v>
      </c>
      <c r="N70">
        <f>L70/M70</f>
        <v>0.66890756302521004</v>
      </c>
    </row>
    <row r="71" spans="1:16" x14ac:dyDescent="0.3">
      <c r="A71" s="1" t="s">
        <v>66</v>
      </c>
      <c r="B71" s="1">
        <v>148</v>
      </c>
      <c r="C71" s="1">
        <v>1.74</v>
      </c>
      <c r="D71" s="1">
        <f>B71/C71</f>
        <v>85.05747126436782</v>
      </c>
      <c r="E71" s="1">
        <f t="shared" si="2"/>
        <v>53.519999999999996</v>
      </c>
      <c r="F71" s="1">
        <f t="shared" si="3"/>
        <v>7960</v>
      </c>
      <c r="G71" s="1"/>
      <c r="H71" s="1"/>
    </row>
    <row r="72" spans="1:16" x14ac:dyDescent="0.3">
      <c r="A72" t="s">
        <v>78</v>
      </c>
      <c r="B72">
        <v>211</v>
      </c>
      <c r="C72">
        <v>2.4900000000000002</v>
      </c>
      <c r="D72">
        <f>B72/C72</f>
        <v>84.738955823293168</v>
      </c>
      <c r="E72">
        <f t="shared" si="2"/>
        <v>56.01</v>
      </c>
      <c r="F72">
        <f t="shared" si="3"/>
        <v>8171</v>
      </c>
    </row>
    <row r="73" spans="1:16" x14ac:dyDescent="0.3">
      <c r="A73" t="s">
        <v>39</v>
      </c>
      <c r="B73">
        <v>190</v>
      </c>
      <c r="C73">
        <v>2.25</v>
      </c>
      <c r="D73">
        <f>B73/C73</f>
        <v>84.444444444444443</v>
      </c>
      <c r="E73">
        <f t="shared" si="2"/>
        <v>58.26</v>
      </c>
      <c r="F73">
        <f t="shared" si="3"/>
        <v>8361</v>
      </c>
    </row>
    <row r="74" spans="1:16" x14ac:dyDescent="0.3">
      <c r="A74" t="s">
        <v>41</v>
      </c>
      <c r="B74">
        <v>141</v>
      </c>
      <c r="C74">
        <v>1.7</v>
      </c>
      <c r="D74">
        <f>B74/C74</f>
        <v>82.941176470588232</v>
      </c>
      <c r="E74">
        <f t="shared" si="2"/>
        <v>59.96</v>
      </c>
      <c r="F74">
        <f t="shared" si="3"/>
        <v>8502</v>
      </c>
    </row>
    <row r="75" spans="1:16" x14ac:dyDescent="0.3">
      <c r="A75" t="s">
        <v>49</v>
      </c>
      <c r="B75">
        <v>164</v>
      </c>
      <c r="C75">
        <v>2.0099999999999998</v>
      </c>
      <c r="D75">
        <f>B75/C75</f>
        <v>81.592039800995039</v>
      </c>
      <c r="E75">
        <f t="shared" si="2"/>
        <v>61.97</v>
      </c>
      <c r="F75">
        <f t="shared" si="3"/>
        <v>8666</v>
      </c>
    </row>
    <row r="76" spans="1:16" x14ac:dyDescent="0.3">
      <c r="A76" t="s">
        <v>23</v>
      </c>
      <c r="B76">
        <v>81</v>
      </c>
      <c r="C76">
        <v>1</v>
      </c>
      <c r="D76">
        <f>B76/C76</f>
        <v>81</v>
      </c>
      <c r="E76">
        <f t="shared" si="2"/>
        <v>62.97</v>
      </c>
      <c r="F76">
        <f t="shared" si="3"/>
        <v>8747</v>
      </c>
    </row>
    <row r="77" spans="1:16" x14ac:dyDescent="0.3">
      <c r="A77" t="s">
        <v>11</v>
      </c>
      <c r="B77">
        <v>183</v>
      </c>
      <c r="C77">
        <v>2.2599999999999998</v>
      </c>
      <c r="D77">
        <f>B77/C77</f>
        <v>80.973451327433636</v>
      </c>
      <c r="E77">
        <f t="shared" si="2"/>
        <v>65.23</v>
      </c>
      <c r="F77">
        <f t="shared" si="3"/>
        <v>8930</v>
      </c>
    </row>
    <row r="78" spans="1:16" x14ac:dyDescent="0.3">
      <c r="A78" t="s">
        <v>77</v>
      </c>
      <c r="B78">
        <v>104</v>
      </c>
      <c r="C78">
        <v>1.29</v>
      </c>
      <c r="D78">
        <f>B78/C78</f>
        <v>80.620155038759691</v>
      </c>
      <c r="E78">
        <f t="shared" si="2"/>
        <v>66.52000000000001</v>
      </c>
      <c r="F78">
        <f t="shared" si="3"/>
        <v>9034</v>
      </c>
    </row>
    <row r="79" spans="1:16" x14ac:dyDescent="0.3">
      <c r="A79" t="s">
        <v>19</v>
      </c>
      <c r="B79">
        <v>139</v>
      </c>
      <c r="C79">
        <v>1.73</v>
      </c>
      <c r="D79">
        <f>B79/C79</f>
        <v>80.346820809248555</v>
      </c>
      <c r="E79">
        <f t="shared" si="2"/>
        <v>68.250000000000014</v>
      </c>
      <c r="F79">
        <f t="shared" si="3"/>
        <v>9173</v>
      </c>
    </row>
    <row r="80" spans="1:16" x14ac:dyDescent="0.3">
      <c r="A80" t="s">
        <v>64</v>
      </c>
      <c r="B80">
        <v>18</v>
      </c>
      <c r="C80">
        <v>0.23</v>
      </c>
      <c r="D80">
        <f>B80/C80</f>
        <v>78.260869565217391</v>
      </c>
      <c r="E80">
        <f t="shared" si="2"/>
        <v>68.480000000000018</v>
      </c>
      <c r="F80">
        <f t="shared" si="3"/>
        <v>9191</v>
      </c>
    </row>
    <row r="81" spans="1:6" x14ac:dyDescent="0.3">
      <c r="A81" t="s">
        <v>92</v>
      </c>
      <c r="B81">
        <v>108</v>
      </c>
      <c r="C81">
        <v>1.4</v>
      </c>
      <c r="D81">
        <f>B81/C81</f>
        <v>77.142857142857153</v>
      </c>
      <c r="E81">
        <f t="shared" si="2"/>
        <v>69.880000000000024</v>
      </c>
      <c r="F81">
        <f t="shared" si="3"/>
        <v>9299</v>
      </c>
    </row>
    <row r="82" spans="1:6" x14ac:dyDescent="0.3">
      <c r="A82" t="s">
        <v>50</v>
      </c>
      <c r="B82">
        <v>182</v>
      </c>
      <c r="C82">
        <v>2.37</v>
      </c>
      <c r="D82">
        <f>B82/C82</f>
        <v>76.793248945147681</v>
      </c>
      <c r="E82">
        <f t="shared" si="2"/>
        <v>72.250000000000028</v>
      </c>
      <c r="F82">
        <f t="shared" si="3"/>
        <v>9481</v>
      </c>
    </row>
    <row r="83" spans="1:6" x14ac:dyDescent="0.3">
      <c r="A83" t="s">
        <v>20</v>
      </c>
      <c r="B83">
        <v>85</v>
      </c>
      <c r="C83">
        <v>1.1100000000000001</v>
      </c>
      <c r="D83">
        <f>B83/C83</f>
        <v>76.576576576576571</v>
      </c>
      <c r="E83">
        <f t="shared" si="2"/>
        <v>73.360000000000028</v>
      </c>
      <c r="F83">
        <f t="shared" si="3"/>
        <v>9566</v>
      </c>
    </row>
    <row r="84" spans="1:6" x14ac:dyDescent="0.3">
      <c r="A84" t="s">
        <v>48</v>
      </c>
      <c r="B84">
        <v>108</v>
      </c>
      <c r="C84">
        <v>1.43</v>
      </c>
      <c r="D84">
        <f>B84/C84</f>
        <v>75.524475524475534</v>
      </c>
      <c r="E84">
        <f t="shared" si="2"/>
        <v>74.790000000000035</v>
      </c>
      <c r="F84">
        <f t="shared" si="3"/>
        <v>9674</v>
      </c>
    </row>
    <row r="85" spans="1:6" x14ac:dyDescent="0.3">
      <c r="A85" t="s">
        <v>42</v>
      </c>
      <c r="B85">
        <v>184</v>
      </c>
      <c r="C85">
        <v>2.4500000000000002</v>
      </c>
      <c r="D85">
        <f>B85/C85</f>
        <v>75.102040816326522</v>
      </c>
      <c r="E85">
        <f t="shared" si="2"/>
        <v>77.240000000000038</v>
      </c>
      <c r="F85">
        <f t="shared" si="3"/>
        <v>9858</v>
      </c>
    </row>
    <row r="86" spans="1:6" x14ac:dyDescent="0.3">
      <c r="A86" t="s">
        <v>88</v>
      </c>
      <c r="B86">
        <v>140</v>
      </c>
      <c r="C86">
        <v>1.89</v>
      </c>
      <c r="D86">
        <f>B86/C86</f>
        <v>74.074074074074076</v>
      </c>
      <c r="E86">
        <f t="shared" si="2"/>
        <v>79.130000000000038</v>
      </c>
      <c r="F86">
        <f t="shared" si="3"/>
        <v>9998</v>
      </c>
    </row>
    <row r="87" spans="1:6" x14ac:dyDescent="0.3">
      <c r="A87" t="s">
        <v>30</v>
      </c>
      <c r="B87">
        <v>164</v>
      </c>
      <c r="C87">
        <v>2.2599999999999998</v>
      </c>
      <c r="D87">
        <f>B87/C87</f>
        <v>72.56637168141593</v>
      </c>
      <c r="E87">
        <f t="shared" si="2"/>
        <v>81.390000000000043</v>
      </c>
      <c r="F87">
        <f t="shared" si="3"/>
        <v>10162</v>
      </c>
    </row>
    <row r="88" spans="1:6" x14ac:dyDescent="0.3">
      <c r="A88" t="s">
        <v>21</v>
      </c>
      <c r="B88">
        <v>205</v>
      </c>
      <c r="C88">
        <v>2.92</v>
      </c>
      <c r="D88">
        <f>B88/C88</f>
        <v>70.205479452054803</v>
      </c>
      <c r="E88">
        <f t="shared" si="2"/>
        <v>84.310000000000045</v>
      </c>
      <c r="F88">
        <f t="shared" si="3"/>
        <v>10367</v>
      </c>
    </row>
    <row r="89" spans="1:6" x14ac:dyDescent="0.3">
      <c r="A89" t="s">
        <v>76</v>
      </c>
      <c r="B89">
        <v>215</v>
      </c>
      <c r="C89">
        <v>3.11</v>
      </c>
      <c r="D89">
        <f>B89/C89</f>
        <v>69.131832797427649</v>
      </c>
      <c r="E89">
        <f t="shared" si="2"/>
        <v>87.420000000000044</v>
      </c>
      <c r="F89">
        <f t="shared" si="3"/>
        <v>10582</v>
      </c>
    </row>
    <row r="90" spans="1:6" x14ac:dyDescent="0.3">
      <c r="A90" t="s">
        <v>26</v>
      </c>
      <c r="B90">
        <v>49</v>
      </c>
      <c r="C90">
        <v>0.73</v>
      </c>
      <c r="D90">
        <f>B90/C90</f>
        <v>67.123287671232873</v>
      </c>
      <c r="E90">
        <f t="shared" si="2"/>
        <v>88.150000000000048</v>
      </c>
      <c r="F90">
        <f t="shared" si="3"/>
        <v>10631</v>
      </c>
    </row>
    <row r="91" spans="1:6" x14ac:dyDescent="0.3">
      <c r="A91" t="s">
        <v>89</v>
      </c>
      <c r="B91">
        <v>47</v>
      </c>
      <c r="C91">
        <v>0.71</v>
      </c>
      <c r="D91">
        <f>B91/C91</f>
        <v>66.197183098591552</v>
      </c>
      <c r="E91">
        <f t="shared" si="2"/>
        <v>88.860000000000042</v>
      </c>
      <c r="F91">
        <f t="shared" si="3"/>
        <v>10678</v>
      </c>
    </row>
    <row r="92" spans="1:6" x14ac:dyDescent="0.3">
      <c r="A92" t="s">
        <v>94</v>
      </c>
      <c r="B92">
        <v>183</v>
      </c>
      <c r="C92">
        <v>2.79</v>
      </c>
      <c r="D92">
        <f>B92/C92</f>
        <v>65.591397849462368</v>
      </c>
      <c r="E92">
        <f t="shared" si="2"/>
        <v>91.650000000000048</v>
      </c>
      <c r="F92">
        <f t="shared" si="3"/>
        <v>10861</v>
      </c>
    </row>
    <row r="93" spans="1:6" x14ac:dyDescent="0.3">
      <c r="A93" t="s">
        <v>54</v>
      </c>
      <c r="B93">
        <v>198</v>
      </c>
      <c r="C93">
        <v>3.03</v>
      </c>
      <c r="D93">
        <f>B93/C93</f>
        <v>65.346534653465355</v>
      </c>
      <c r="E93">
        <f t="shared" si="2"/>
        <v>94.680000000000049</v>
      </c>
      <c r="F93">
        <f t="shared" si="3"/>
        <v>11059</v>
      </c>
    </row>
    <row r="94" spans="1:6" x14ac:dyDescent="0.3">
      <c r="A94" t="s">
        <v>8</v>
      </c>
      <c r="B94">
        <v>190</v>
      </c>
      <c r="C94">
        <v>2.95</v>
      </c>
      <c r="D94">
        <f>B94/C94</f>
        <v>64.406779661016941</v>
      </c>
      <c r="E94">
        <f t="shared" si="2"/>
        <v>97.630000000000052</v>
      </c>
      <c r="F94">
        <f t="shared" si="3"/>
        <v>11249</v>
      </c>
    </row>
    <row r="95" spans="1:6" x14ac:dyDescent="0.3">
      <c r="A95" t="s">
        <v>13</v>
      </c>
      <c r="B95">
        <v>153</v>
      </c>
      <c r="C95">
        <v>2.4</v>
      </c>
      <c r="D95">
        <f>B95/C95</f>
        <v>63.75</v>
      </c>
      <c r="E95">
        <f t="shared" si="2"/>
        <v>100.03000000000006</v>
      </c>
      <c r="F95">
        <f t="shared" si="3"/>
        <v>11402</v>
      </c>
    </row>
    <row r="96" spans="1:6" x14ac:dyDescent="0.3">
      <c r="A96" t="s">
        <v>17</v>
      </c>
      <c r="B96">
        <v>158</v>
      </c>
      <c r="C96">
        <v>2.52</v>
      </c>
      <c r="D96">
        <f>B96/C96</f>
        <v>62.698412698412696</v>
      </c>
      <c r="E96">
        <f t="shared" si="2"/>
        <v>102.55000000000005</v>
      </c>
      <c r="F96">
        <f t="shared" si="3"/>
        <v>11560</v>
      </c>
    </row>
    <row r="97" spans="1:6" x14ac:dyDescent="0.3">
      <c r="A97" t="s">
        <v>69</v>
      </c>
      <c r="B97">
        <v>42</v>
      </c>
      <c r="C97">
        <v>0.67</v>
      </c>
      <c r="D97">
        <f>B97/C97</f>
        <v>62.686567164179102</v>
      </c>
      <c r="E97">
        <f t="shared" si="2"/>
        <v>103.22000000000006</v>
      </c>
      <c r="F97">
        <f t="shared" si="3"/>
        <v>11602</v>
      </c>
    </row>
    <row r="98" spans="1:6" x14ac:dyDescent="0.3">
      <c r="A98" t="s">
        <v>40</v>
      </c>
      <c r="B98">
        <v>211</v>
      </c>
      <c r="C98">
        <v>3.38</v>
      </c>
      <c r="D98">
        <f>B98/C98</f>
        <v>62.426035502958584</v>
      </c>
      <c r="E98">
        <f t="shared" si="2"/>
        <v>106.60000000000005</v>
      </c>
      <c r="F98">
        <f t="shared" si="3"/>
        <v>11813</v>
      </c>
    </row>
    <row r="99" spans="1:6" x14ac:dyDescent="0.3">
      <c r="A99" t="s">
        <v>46</v>
      </c>
      <c r="B99">
        <v>94</v>
      </c>
      <c r="C99">
        <v>1.51</v>
      </c>
      <c r="D99">
        <f>B99/C99</f>
        <v>62.251655629139073</v>
      </c>
      <c r="E99">
        <f t="shared" si="2"/>
        <v>108.11000000000006</v>
      </c>
      <c r="F99">
        <f t="shared" si="3"/>
        <v>11907</v>
      </c>
    </row>
  </sheetData>
  <sortState ref="A2:E100">
    <sortCondition descending="1"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Urscha</dc:creator>
  <cp:lastModifiedBy>Urscha</cp:lastModifiedBy>
  <dcterms:created xsi:type="dcterms:W3CDTF">2017-05-11T12:02:35Z</dcterms:created>
  <dcterms:modified xsi:type="dcterms:W3CDTF">2017-05-11T12:12:18Z</dcterms:modified>
</cp:coreProperties>
</file>