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filterPrivacy="1"/>
  <xr:revisionPtr revIDLastSave="200" documentId="C09621C0CEF46EDEE85F53CAB52B596D5051CF5D" xr6:coauthVersionLast="21" xr6:coauthVersionMax="21" xr10:uidLastSave="{B69C7B45-9D77-45B1-89E6-9B7FCFAED338}"/>
  <bookViews>
    <workbookView xWindow="0" yWindow="0" windowWidth="22260" windowHeight="12650" activeTab="4" xr2:uid="{00000000-000D-0000-FFFF-FFFF00000000}"/>
  </bookViews>
  <sheets>
    <sheet name="Berlin" sheetId="1" r:id="rId1"/>
    <sheet name="Budapest" sheetId="2" r:id="rId2"/>
    <sheet name="Lisbon" sheetId="3" r:id="rId3"/>
    <sheet name="Madrid" sheetId="4" r:id="rId4"/>
    <sheet name="Meta-parameter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H7" i="1"/>
  <c r="E57" i="1"/>
  <c r="H4" i="3" l="1"/>
  <c r="G73" i="3"/>
  <c r="F73" i="3"/>
  <c r="E73" i="3"/>
  <c r="H73" i="3" s="1"/>
  <c r="G72" i="3"/>
  <c r="F72" i="3"/>
  <c r="E72" i="3"/>
  <c r="H72" i="3" s="1"/>
  <c r="G71" i="3"/>
  <c r="F71" i="3"/>
  <c r="E71" i="3"/>
  <c r="H71" i="3" s="1"/>
  <c r="G70" i="3"/>
  <c r="F70" i="3"/>
  <c r="E70" i="3"/>
  <c r="H70" i="3" s="1"/>
  <c r="G69" i="3"/>
  <c r="F69" i="3"/>
  <c r="E69" i="3"/>
  <c r="H69" i="3" s="1"/>
  <c r="G68" i="3"/>
  <c r="F68" i="3"/>
  <c r="E68" i="3"/>
  <c r="H68" i="3" s="1"/>
  <c r="G67" i="3"/>
  <c r="F67" i="3"/>
  <c r="E67" i="3"/>
  <c r="H67" i="3" s="1"/>
  <c r="G66" i="3"/>
  <c r="F66" i="3"/>
  <c r="E66" i="3"/>
  <c r="H66" i="3" s="1"/>
  <c r="G65" i="3"/>
  <c r="F65" i="3"/>
  <c r="E65" i="3"/>
  <c r="H65" i="3" s="1"/>
  <c r="G64" i="3"/>
  <c r="F64" i="3"/>
  <c r="E64" i="3"/>
  <c r="H64" i="3" s="1"/>
  <c r="G63" i="3"/>
  <c r="F63" i="3"/>
  <c r="E63" i="3"/>
  <c r="H63" i="3" s="1"/>
  <c r="G62" i="3"/>
  <c r="F62" i="3"/>
  <c r="E62" i="3"/>
  <c r="H62" i="3" s="1"/>
  <c r="G61" i="3"/>
  <c r="F61" i="3"/>
  <c r="E61" i="3"/>
  <c r="H61" i="3" s="1"/>
  <c r="G60" i="3"/>
  <c r="F60" i="3"/>
  <c r="E60" i="3"/>
  <c r="H60" i="3" s="1"/>
  <c r="G59" i="3"/>
  <c r="F59" i="3"/>
  <c r="E59" i="3"/>
  <c r="H59" i="3" s="1"/>
  <c r="G58" i="3"/>
  <c r="F58" i="3"/>
  <c r="E58" i="3"/>
  <c r="H58" i="3" s="1"/>
  <c r="G57" i="3"/>
  <c r="F57" i="3"/>
  <c r="E57" i="3"/>
  <c r="H57" i="3" s="1"/>
  <c r="G56" i="3"/>
  <c r="F56" i="3"/>
  <c r="E56" i="3"/>
  <c r="H56" i="3" s="1"/>
  <c r="G55" i="3"/>
  <c r="F55" i="3"/>
  <c r="E55" i="3"/>
  <c r="H55" i="3" s="1"/>
  <c r="G54" i="3"/>
  <c r="F54" i="3"/>
  <c r="E54" i="3"/>
  <c r="H54" i="3" s="1"/>
  <c r="G53" i="3"/>
  <c r="F53" i="3"/>
  <c r="E53" i="3"/>
  <c r="H53" i="3" s="1"/>
  <c r="H4" i="4"/>
  <c r="G73" i="4"/>
  <c r="F73" i="4"/>
  <c r="E73" i="4"/>
  <c r="H73" i="4" s="1"/>
  <c r="G72" i="4"/>
  <c r="F72" i="4"/>
  <c r="E72" i="4"/>
  <c r="H72" i="4" s="1"/>
  <c r="G71" i="4"/>
  <c r="F71" i="4"/>
  <c r="E71" i="4"/>
  <c r="H71" i="4" s="1"/>
  <c r="G70" i="4"/>
  <c r="F70" i="4"/>
  <c r="E70" i="4"/>
  <c r="H70" i="4" s="1"/>
  <c r="G69" i="4"/>
  <c r="F69" i="4"/>
  <c r="E69" i="4"/>
  <c r="H69" i="4" s="1"/>
  <c r="G68" i="4"/>
  <c r="F68" i="4"/>
  <c r="E68" i="4"/>
  <c r="H68" i="4" s="1"/>
  <c r="G67" i="4"/>
  <c r="F67" i="4"/>
  <c r="E67" i="4"/>
  <c r="H67" i="4" s="1"/>
  <c r="G66" i="4"/>
  <c r="F66" i="4"/>
  <c r="E66" i="4"/>
  <c r="H66" i="4" s="1"/>
  <c r="G65" i="4"/>
  <c r="F65" i="4"/>
  <c r="E65" i="4"/>
  <c r="H65" i="4" s="1"/>
  <c r="G64" i="4"/>
  <c r="F64" i="4"/>
  <c r="E64" i="4"/>
  <c r="H64" i="4" s="1"/>
  <c r="G63" i="4"/>
  <c r="F63" i="4"/>
  <c r="E63" i="4"/>
  <c r="H63" i="4" s="1"/>
  <c r="G62" i="4"/>
  <c r="F62" i="4"/>
  <c r="E62" i="4"/>
  <c r="H62" i="4" s="1"/>
  <c r="G61" i="4"/>
  <c r="F61" i="4"/>
  <c r="E61" i="4"/>
  <c r="H61" i="4" s="1"/>
  <c r="G60" i="4"/>
  <c r="F60" i="4"/>
  <c r="E60" i="4"/>
  <c r="H60" i="4" s="1"/>
  <c r="G59" i="4"/>
  <c r="F59" i="4"/>
  <c r="E59" i="4"/>
  <c r="H59" i="4" s="1"/>
  <c r="G58" i="4"/>
  <c r="F58" i="4"/>
  <c r="E58" i="4"/>
  <c r="H58" i="4" s="1"/>
  <c r="G57" i="4"/>
  <c r="F57" i="4"/>
  <c r="E57" i="4"/>
  <c r="H57" i="4" s="1"/>
  <c r="G56" i="4"/>
  <c r="F56" i="4"/>
  <c r="E56" i="4"/>
  <c r="H56" i="4" s="1"/>
  <c r="G55" i="4"/>
  <c r="F55" i="4"/>
  <c r="E55" i="4"/>
  <c r="H55" i="4" s="1"/>
  <c r="G54" i="4"/>
  <c r="F54" i="4"/>
  <c r="E54" i="4"/>
  <c r="H54" i="4" s="1"/>
  <c r="G53" i="4"/>
  <c r="F53" i="4"/>
  <c r="E53" i="4"/>
  <c r="H53" i="4" s="1"/>
  <c r="H3" i="3"/>
  <c r="G50" i="3"/>
  <c r="F50" i="3"/>
  <c r="E50" i="3"/>
  <c r="H50" i="3" s="1"/>
  <c r="G49" i="3"/>
  <c r="F49" i="3"/>
  <c r="E49" i="3"/>
  <c r="H49" i="3" s="1"/>
  <c r="G48" i="3"/>
  <c r="F48" i="3"/>
  <c r="E48" i="3"/>
  <c r="H48" i="3" s="1"/>
  <c r="G47" i="3"/>
  <c r="F47" i="3"/>
  <c r="E47" i="3"/>
  <c r="H47" i="3" s="1"/>
  <c r="G46" i="3"/>
  <c r="F46" i="3"/>
  <c r="E46" i="3"/>
  <c r="H46" i="3" s="1"/>
  <c r="G45" i="3"/>
  <c r="F45" i="3"/>
  <c r="E45" i="3"/>
  <c r="H45" i="3" s="1"/>
  <c r="G44" i="3"/>
  <c r="F44" i="3"/>
  <c r="E44" i="3"/>
  <c r="H44" i="3" s="1"/>
  <c r="G43" i="3"/>
  <c r="F43" i="3"/>
  <c r="E43" i="3"/>
  <c r="H43" i="3" s="1"/>
  <c r="G42" i="3"/>
  <c r="F42" i="3"/>
  <c r="E42" i="3"/>
  <c r="H42" i="3" s="1"/>
  <c r="G41" i="3"/>
  <c r="F41" i="3"/>
  <c r="E41" i="3"/>
  <c r="H41" i="3" s="1"/>
  <c r="G40" i="3"/>
  <c r="F40" i="3"/>
  <c r="E40" i="3"/>
  <c r="H40" i="3" s="1"/>
  <c r="G39" i="3"/>
  <c r="F39" i="3"/>
  <c r="E39" i="3"/>
  <c r="H39" i="3" s="1"/>
  <c r="G38" i="3"/>
  <c r="F38" i="3"/>
  <c r="E38" i="3"/>
  <c r="H38" i="3" s="1"/>
  <c r="G37" i="3"/>
  <c r="F37" i="3"/>
  <c r="E37" i="3"/>
  <c r="H37" i="3" s="1"/>
  <c r="G36" i="3"/>
  <c r="F36" i="3"/>
  <c r="E36" i="3"/>
  <c r="H36" i="3" s="1"/>
  <c r="G35" i="3"/>
  <c r="F35" i="3"/>
  <c r="E35" i="3"/>
  <c r="H35" i="3" s="1"/>
  <c r="G34" i="3"/>
  <c r="F34" i="3"/>
  <c r="E34" i="3"/>
  <c r="H34" i="3" s="1"/>
  <c r="G33" i="3"/>
  <c r="F33" i="3"/>
  <c r="E33" i="3"/>
  <c r="H33" i="3" s="1"/>
  <c r="G32" i="3"/>
  <c r="F32" i="3"/>
  <c r="E32" i="3"/>
  <c r="H32" i="3" s="1"/>
  <c r="G31" i="3"/>
  <c r="F31" i="3"/>
  <c r="E31" i="3"/>
  <c r="H31" i="3" s="1"/>
  <c r="G30" i="3"/>
  <c r="F30" i="3"/>
  <c r="E30" i="3"/>
  <c r="H30" i="3" s="1"/>
  <c r="H3" i="4"/>
  <c r="G50" i="4"/>
  <c r="F50" i="4"/>
  <c r="E50" i="4"/>
  <c r="H50" i="4" s="1"/>
  <c r="G49" i="4"/>
  <c r="F49" i="4"/>
  <c r="E49" i="4"/>
  <c r="H49" i="4" s="1"/>
  <c r="G48" i="4"/>
  <c r="F48" i="4"/>
  <c r="E48" i="4"/>
  <c r="H48" i="4" s="1"/>
  <c r="G47" i="4"/>
  <c r="F47" i="4"/>
  <c r="E47" i="4"/>
  <c r="H47" i="4" s="1"/>
  <c r="G46" i="4"/>
  <c r="F46" i="4"/>
  <c r="E46" i="4"/>
  <c r="H46" i="4" s="1"/>
  <c r="G45" i="4"/>
  <c r="F45" i="4"/>
  <c r="E45" i="4"/>
  <c r="H45" i="4" s="1"/>
  <c r="G44" i="4"/>
  <c r="F44" i="4"/>
  <c r="E44" i="4"/>
  <c r="H44" i="4" s="1"/>
  <c r="G43" i="4"/>
  <c r="F43" i="4"/>
  <c r="E43" i="4"/>
  <c r="H43" i="4" s="1"/>
  <c r="G42" i="4"/>
  <c r="F42" i="4"/>
  <c r="E42" i="4"/>
  <c r="H42" i="4" s="1"/>
  <c r="G41" i="4"/>
  <c r="F41" i="4"/>
  <c r="E41" i="4"/>
  <c r="H41" i="4" s="1"/>
  <c r="G40" i="4"/>
  <c r="F40" i="4"/>
  <c r="E40" i="4"/>
  <c r="H40" i="4" s="1"/>
  <c r="G39" i="4"/>
  <c r="F39" i="4"/>
  <c r="E39" i="4"/>
  <c r="H39" i="4" s="1"/>
  <c r="G38" i="4"/>
  <c r="F38" i="4"/>
  <c r="E38" i="4"/>
  <c r="H38" i="4" s="1"/>
  <c r="G37" i="4"/>
  <c r="F37" i="4"/>
  <c r="E37" i="4"/>
  <c r="H37" i="4" s="1"/>
  <c r="G36" i="4"/>
  <c r="F36" i="4"/>
  <c r="E36" i="4"/>
  <c r="H36" i="4" s="1"/>
  <c r="G35" i="4"/>
  <c r="F35" i="4"/>
  <c r="E35" i="4"/>
  <c r="H35" i="4" s="1"/>
  <c r="G34" i="4"/>
  <c r="F34" i="4"/>
  <c r="E34" i="4"/>
  <c r="H34" i="4" s="1"/>
  <c r="G33" i="4"/>
  <c r="F33" i="4"/>
  <c r="E33" i="4"/>
  <c r="H33" i="4" s="1"/>
  <c r="G32" i="4"/>
  <c r="F32" i="4"/>
  <c r="E32" i="4"/>
  <c r="H32" i="4" s="1"/>
  <c r="G31" i="4"/>
  <c r="F31" i="4"/>
  <c r="E31" i="4"/>
  <c r="H31" i="4" s="1"/>
  <c r="G30" i="4"/>
  <c r="F30" i="4"/>
  <c r="E30" i="4"/>
  <c r="H30" i="4" s="1"/>
  <c r="H4" i="2"/>
  <c r="G53" i="2"/>
  <c r="G73" i="2"/>
  <c r="F73" i="2"/>
  <c r="E73" i="2"/>
  <c r="H73" i="2" s="1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F53" i="2"/>
  <c r="E53" i="2"/>
  <c r="G73" i="1" l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G57" i="1"/>
  <c r="F57" i="1"/>
  <c r="G56" i="1"/>
  <c r="F56" i="1"/>
  <c r="E56" i="1"/>
  <c r="G55" i="1"/>
  <c r="F55" i="1"/>
  <c r="E55" i="1"/>
  <c r="G54" i="1"/>
  <c r="F54" i="1"/>
  <c r="E54" i="1"/>
  <c r="G53" i="1"/>
  <c r="F53" i="1"/>
  <c r="E53" i="1"/>
  <c r="H54" i="1" l="1"/>
  <c r="H58" i="1"/>
  <c r="H62" i="1"/>
  <c r="H66" i="1"/>
  <c r="H70" i="1"/>
  <c r="H56" i="1"/>
  <c r="H60" i="1"/>
  <c r="H64" i="1"/>
  <c r="H68" i="1"/>
  <c r="H72" i="1"/>
  <c r="H53" i="1"/>
  <c r="H57" i="1"/>
  <c r="H61" i="1"/>
  <c r="H65" i="1"/>
  <c r="H69" i="1"/>
  <c r="H73" i="1"/>
  <c r="H55" i="1"/>
  <c r="H59" i="1"/>
  <c r="H63" i="1"/>
  <c r="H67" i="1"/>
  <c r="H71" i="1"/>
  <c r="H3" i="2"/>
  <c r="G50" i="2"/>
  <c r="F50" i="2"/>
  <c r="E50" i="2"/>
  <c r="H50" i="2" s="1"/>
  <c r="G49" i="2"/>
  <c r="F49" i="2"/>
  <c r="E49" i="2"/>
  <c r="H49" i="2" s="1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H44" i="2" s="1"/>
  <c r="G43" i="2"/>
  <c r="F43" i="2"/>
  <c r="E43" i="2"/>
  <c r="H43" i="2" s="1"/>
  <c r="G42" i="2"/>
  <c r="F42" i="2"/>
  <c r="E42" i="2"/>
  <c r="H42" i="2" s="1"/>
  <c r="G41" i="2"/>
  <c r="F41" i="2"/>
  <c r="E41" i="2"/>
  <c r="H41" i="2" s="1"/>
  <c r="G40" i="2"/>
  <c r="F40" i="2"/>
  <c r="E40" i="2"/>
  <c r="G39" i="2"/>
  <c r="F39" i="2"/>
  <c r="E39" i="2"/>
  <c r="H39" i="2" s="1"/>
  <c r="G38" i="2"/>
  <c r="F38" i="2"/>
  <c r="E38" i="2"/>
  <c r="H38" i="2" s="1"/>
  <c r="G37" i="2"/>
  <c r="F37" i="2"/>
  <c r="E37" i="2"/>
  <c r="H37" i="2" s="1"/>
  <c r="G36" i="2"/>
  <c r="F36" i="2"/>
  <c r="E36" i="2"/>
  <c r="G35" i="2"/>
  <c r="F35" i="2"/>
  <c r="E35" i="2"/>
  <c r="H35" i="2" s="1"/>
  <c r="G34" i="2"/>
  <c r="F34" i="2"/>
  <c r="E34" i="2"/>
  <c r="G33" i="2"/>
  <c r="F33" i="2"/>
  <c r="E33" i="2"/>
  <c r="H33" i="2" s="1"/>
  <c r="G32" i="2"/>
  <c r="F32" i="2"/>
  <c r="E32" i="2"/>
  <c r="G31" i="2"/>
  <c r="F31" i="2"/>
  <c r="E31" i="2"/>
  <c r="H31" i="2" s="1"/>
  <c r="G30" i="2"/>
  <c r="F30" i="2"/>
  <c r="E30" i="2"/>
  <c r="H30" i="2" s="1"/>
  <c r="E31" i="1"/>
  <c r="F31" i="1"/>
  <c r="H31" i="1" s="1"/>
  <c r="G31" i="1"/>
  <c r="E32" i="1"/>
  <c r="F32" i="1"/>
  <c r="H32" i="1" s="1"/>
  <c r="G32" i="1"/>
  <c r="E33" i="1"/>
  <c r="F33" i="1"/>
  <c r="H33" i="1" s="1"/>
  <c r="G33" i="1"/>
  <c r="E34" i="1"/>
  <c r="F34" i="1"/>
  <c r="H34" i="1" s="1"/>
  <c r="G34" i="1"/>
  <c r="E35" i="1"/>
  <c r="F35" i="1"/>
  <c r="H35" i="1" s="1"/>
  <c r="G35" i="1"/>
  <c r="E36" i="1"/>
  <c r="F36" i="1"/>
  <c r="H36" i="1" s="1"/>
  <c r="G36" i="1"/>
  <c r="E37" i="1"/>
  <c r="F37" i="1"/>
  <c r="H37" i="1" s="1"/>
  <c r="G37" i="1"/>
  <c r="E38" i="1"/>
  <c r="F38" i="1"/>
  <c r="H38" i="1" s="1"/>
  <c r="G38" i="1"/>
  <c r="E39" i="1"/>
  <c r="F39" i="1"/>
  <c r="H39" i="1" s="1"/>
  <c r="G39" i="1"/>
  <c r="E40" i="1"/>
  <c r="F40" i="1"/>
  <c r="H40" i="1" s="1"/>
  <c r="G40" i="1"/>
  <c r="E41" i="1"/>
  <c r="F41" i="1"/>
  <c r="H41" i="1" s="1"/>
  <c r="G41" i="1"/>
  <c r="E42" i="1"/>
  <c r="F42" i="1"/>
  <c r="H42" i="1" s="1"/>
  <c r="G42" i="1"/>
  <c r="E43" i="1"/>
  <c r="F43" i="1"/>
  <c r="H43" i="1" s="1"/>
  <c r="G43" i="1"/>
  <c r="E44" i="1"/>
  <c r="F44" i="1"/>
  <c r="H44" i="1" s="1"/>
  <c r="G44" i="1"/>
  <c r="E45" i="1"/>
  <c r="F45" i="1"/>
  <c r="H45" i="1" s="1"/>
  <c r="G45" i="1"/>
  <c r="E46" i="1"/>
  <c r="F46" i="1"/>
  <c r="H46" i="1" s="1"/>
  <c r="G46" i="1"/>
  <c r="E47" i="1"/>
  <c r="F47" i="1"/>
  <c r="H47" i="1" s="1"/>
  <c r="G47" i="1"/>
  <c r="E48" i="1"/>
  <c r="F48" i="1"/>
  <c r="H48" i="1" s="1"/>
  <c r="G48" i="1"/>
  <c r="E49" i="1"/>
  <c r="F49" i="1"/>
  <c r="H49" i="1" s="1"/>
  <c r="G49" i="1"/>
  <c r="E50" i="1"/>
  <c r="F50" i="1"/>
  <c r="H50" i="1" s="1"/>
  <c r="G50" i="1"/>
  <c r="G30" i="1"/>
  <c r="F30" i="1"/>
  <c r="H30" i="1" s="1"/>
  <c r="E30" i="1"/>
  <c r="H4" i="1" l="1"/>
  <c r="H47" i="2"/>
  <c r="H34" i="2"/>
  <c r="H46" i="2"/>
  <c r="H45" i="2"/>
  <c r="H32" i="2"/>
  <c r="H36" i="2"/>
  <c r="H40" i="2"/>
  <c r="H48" i="2"/>
  <c r="H3" i="1"/>
  <c r="H2" i="2"/>
  <c r="H2" i="4"/>
  <c r="H2" i="3"/>
  <c r="D4" i="4"/>
  <c r="D3" i="4"/>
  <c r="D2" i="4"/>
  <c r="D4" i="3"/>
  <c r="D3" i="3"/>
  <c r="D2" i="3"/>
  <c r="D4" i="2"/>
  <c r="D3" i="2"/>
  <c r="D2" i="2"/>
  <c r="D4" i="1"/>
  <c r="D3" i="1"/>
  <c r="D2" i="1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H27" i="4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7" i="2"/>
  <c r="G27" i="3"/>
  <c r="F27" i="3"/>
  <c r="E27" i="3"/>
  <c r="H27" i="3" s="1"/>
  <c r="G26" i="3"/>
  <c r="F26" i="3"/>
  <c r="E26" i="3"/>
  <c r="H26" i="3" s="1"/>
  <c r="G25" i="3"/>
  <c r="F25" i="3"/>
  <c r="E25" i="3"/>
  <c r="H25" i="3" s="1"/>
  <c r="G24" i="3"/>
  <c r="F24" i="3"/>
  <c r="E24" i="3"/>
  <c r="H24" i="3" s="1"/>
  <c r="G23" i="3"/>
  <c r="F23" i="3"/>
  <c r="E23" i="3"/>
  <c r="H23" i="3" s="1"/>
  <c r="G22" i="3"/>
  <c r="F22" i="3"/>
  <c r="E22" i="3"/>
  <c r="H22" i="3" s="1"/>
  <c r="G21" i="3"/>
  <c r="F21" i="3"/>
  <c r="E21" i="3"/>
  <c r="H21" i="3" s="1"/>
  <c r="G20" i="3"/>
  <c r="F20" i="3"/>
  <c r="E20" i="3"/>
  <c r="H20" i="3" s="1"/>
  <c r="G19" i="3"/>
  <c r="F19" i="3"/>
  <c r="E19" i="3"/>
  <c r="H19" i="3" s="1"/>
  <c r="G18" i="3"/>
  <c r="F18" i="3"/>
  <c r="E18" i="3"/>
  <c r="H18" i="3" s="1"/>
  <c r="G17" i="3"/>
  <c r="F17" i="3"/>
  <c r="E17" i="3"/>
  <c r="H17" i="3" s="1"/>
  <c r="G16" i="3"/>
  <c r="F16" i="3"/>
  <c r="E16" i="3"/>
  <c r="H16" i="3" s="1"/>
  <c r="G15" i="3"/>
  <c r="F15" i="3"/>
  <c r="E15" i="3"/>
  <c r="H15" i="3" s="1"/>
  <c r="G14" i="3"/>
  <c r="F14" i="3"/>
  <c r="E14" i="3"/>
  <c r="H14" i="3" s="1"/>
  <c r="G13" i="3"/>
  <c r="F13" i="3"/>
  <c r="E13" i="3"/>
  <c r="H13" i="3" s="1"/>
  <c r="G12" i="3"/>
  <c r="F12" i="3"/>
  <c r="E12" i="3"/>
  <c r="H12" i="3" s="1"/>
  <c r="G11" i="3"/>
  <c r="F11" i="3"/>
  <c r="E11" i="3"/>
  <c r="H11" i="3" s="1"/>
  <c r="G10" i="3"/>
  <c r="F10" i="3"/>
  <c r="E10" i="3"/>
  <c r="H10" i="3" s="1"/>
  <c r="G9" i="3"/>
  <c r="F9" i="3"/>
  <c r="E9" i="3"/>
  <c r="H9" i="3" s="1"/>
  <c r="G8" i="3"/>
  <c r="F8" i="3"/>
  <c r="E8" i="3"/>
  <c r="H8" i="3" s="1"/>
  <c r="G7" i="3"/>
  <c r="F7" i="3"/>
  <c r="E7" i="3"/>
  <c r="H7" i="3" s="1"/>
  <c r="G7" i="2"/>
  <c r="F7" i="2"/>
  <c r="E7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7" i="1"/>
  <c r="F8" i="1"/>
  <c r="H8" i="1" s="1"/>
  <c r="F9" i="1"/>
  <c r="F10" i="1"/>
  <c r="F11" i="1"/>
  <c r="H11" i="1" s="1"/>
  <c r="F12" i="1"/>
  <c r="H12" i="1" s="1"/>
  <c r="F13" i="1"/>
  <c r="H13" i="1" s="1"/>
  <c r="F14" i="1"/>
  <c r="F15" i="1"/>
  <c r="H15" i="1" s="1"/>
  <c r="F16" i="1"/>
  <c r="H16" i="1" s="1"/>
  <c r="F17" i="1"/>
  <c r="H17" i="1" s="1"/>
  <c r="F18" i="1"/>
  <c r="F19" i="1"/>
  <c r="H19" i="1" s="1"/>
  <c r="F20" i="1"/>
  <c r="H20" i="1" s="1"/>
  <c r="F21" i="1"/>
  <c r="H21" i="1" s="1"/>
  <c r="F22" i="1"/>
  <c r="F23" i="1"/>
  <c r="H23" i="1" s="1"/>
  <c r="F24" i="1"/>
  <c r="H24" i="1" s="1"/>
  <c r="F25" i="1"/>
  <c r="H25" i="1" s="1"/>
  <c r="F26" i="1"/>
  <c r="F27" i="1"/>
  <c r="H27" i="1" s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7" i="1"/>
  <c r="H9" i="1" l="1"/>
  <c r="H26" i="1"/>
  <c r="H22" i="1"/>
  <c r="H18" i="1"/>
  <c r="H14" i="1"/>
  <c r="H10" i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1" l="1"/>
</calcChain>
</file>

<file path=xl/sharedStrings.xml><?xml version="1.0" encoding="utf-8"?>
<sst xmlns="http://schemas.openxmlformats.org/spreadsheetml/2006/main" count="176" uniqueCount="21">
  <si>
    <t>FK</t>
  </si>
  <si>
    <t>FKS</t>
  </si>
  <si>
    <t>Min</t>
  </si>
  <si>
    <t>Max</t>
  </si>
  <si>
    <t>ΔCLU</t>
  </si>
  <si>
    <t>theta_st</t>
  </si>
  <si>
    <t>CLU</t>
  </si>
  <si>
    <t>Weighted value</t>
  </si>
  <si>
    <t>Raw value</t>
  </si>
  <si>
    <t>Weigthed sum</t>
  </si>
  <si>
    <t>Weight</t>
  </si>
  <si>
    <r>
      <t xml:space="preserve">Meta </t>
    </r>
    <r>
      <rPr>
        <sz val="11"/>
        <color theme="1"/>
        <rFont val="Calibri"/>
        <family val="2"/>
      </rPr>
      <t>θ</t>
    </r>
  </si>
  <si>
    <t>theta_cp</t>
  </si>
  <si>
    <t>theta_it</t>
  </si>
  <si>
    <t>WS</t>
  </si>
  <si>
    <t>Value</t>
  </si>
  <si>
    <t>Case study</t>
  </si>
  <si>
    <t>Berlin</t>
  </si>
  <si>
    <t>Budapest</t>
  </si>
  <si>
    <t>Lisbon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</si>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</sst>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Berlin!$H$7:$H$27</c:f>
              <c:numCache>
                <c:formatCode>General</c:formatCode>
                <c:ptCount val="21"/>
                <c:pt idx="0">
                  <c:v>0.16952249166666672</c:v>
                </c:pt>
                <c:pt idx="1">
                  <c:v>0.18615552611111108</c:v>
                </c:pt>
                <c:pt idx="2">
                  <c:v>0.20446249833333324</c:v>
                </c:pt>
                <c:pt idx="3">
                  <c:v>0.2183915577777778</c:v>
                </c:pt>
                <c:pt idx="4">
                  <c:v>0.22840408444444449</c:v>
                </c:pt>
                <c:pt idx="5">
                  <c:v>0.23417733499999999</c:v>
                </c:pt>
                <c:pt idx="6">
                  <c:v>0.23541573666666657</c:v>
                </c:pt>
                <c:pt idx="7">
                  <c:v>0.23363287333333338</c:v>
                </c:pt>
                <c:pt idx="8">
                  <c:v>0.23097419333333327</c:v>
                </c:pt>
                <c:pt idx="9">
                  <c:v>0.22907786333333327</c:v>
                </c:pt>
                <c:pt idx="10">
                  <c:v>0.2279027755555556</c:v>
                </c:pt>
                <c:pt idx="11">
                  <c:v>0.22727783333333326</c:v>
                </c:pt>
                <c:pt idx="12">
                  <c:v>0.22706713000000001</c:v>
                </c:pt>
                <c:pt idx="13">
                  <c:v>0.22644729222222215</c:v>
                </c:pt>
                <c:pt idx="14">
                  <c:v>0.22605148944444434</c:v>
                </c:pt>
                <c:pt idx="15">
                  <c:v>0.22639401222222219</c:v>
                </c:pt>
                <c:pt idx="16">
                  <c:v>0.22623714222222213</c:v>
                </c:pt>
                <c:pt idx="17">
                  <c:v>0.22498091944444443</c:v>
                </c:pt>
                <c:pt idx="18">
                  <c:v>0.22441802277777781</c:v>
                </c:pt>
                <c:pt idx="19">
                  <c:v>0.22408411555555546</c:v>
                </c:pt>
                <c:pt idx="20">
                  <c:v>0.2230875777777778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1-4E1C-82FD-5D4F7AF4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Budapest!$H$6</c:f>
              <c:strCache>
                <c:ptCount val="1"/>
                <c:pt idx="0">
                  <c:v>Weigthed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Budapest!$H$7:$H$27</c:f>
              <c:numCache>
                <c:formatCode>General</c:formatCode>
                <c:ptCount val="21"/>
                <c:pt idx="0">
                  <c:v>5.083547401799493E-2</c:v>
                </c:pt>
                <c:pt idx="1">
                  <c:v>9.0586835184502279E-2</c:v>
                </c:pt>
                <c:pt idx="2">
                  <c:v>0.14995569269243814</c:v>
                </c:pt>
                <c:pt idx="3">
                  <c:v>0.20842961245339112</c:v>
                </c:pt>
                <c:pt idx="4">
                  <c:v>0.23552479134620469</c:v>
                </c:pt>
                <c:pt idx="5">
                  <c:v>0.24581191601326124</c:v>
                </c:pt>
                <c:pt idx="6">
                  <c:v>0.2390159108546849</c:v>
                </c:pt>
                <c:pt idx="7">
                  <c:v>0.23301938495622423</c:v>
                </c:pt>
                <c:pt idx="8">
                  <c:v>0.2282074084644389</c:v>
                </c:pt>
                <c:pt idx="9">
                  <c:v>0.22415468972285796</c:v>
                </c:pt>
                <c:pt idx="10">
                  <c:v>0.21926112247118726</c:v>
                </c:pt>
                <c:pt idx="11">
                  <c:v>0.21398515304411792</c:v>
                </c:pt>
                <c:pt idx="12">
                  <c:v>0.20702471132044853</c:v>
                </c:pt>
                <c:pt idx="13">
                  <c:v>0.19945478540664824</c:v>
                </c:pt>
                <c:pt idx="14">
                  <c:v>0.19124792431007451</c:v>
                </c:pt>
                <c:pt idx="15">
                  <c:v>0.18094780238680569</c:v>
                </c:pt>
                <c:pt idx="16">
                  <c:v>0.17054291584383741</c:v>
                </c:pt>
                <c:pt idx="17">
                  <c:v>0.16029883126936115</c:v>
                </c:pt>
                <c:pt idx="18">
                  <c:v>0.15011278808261111</c:v>
                </c:pt>
                <c:pt idx="19">
                  <c:v>0.14024101445611589</c:v>
                </c:pt>
                <c:pt idx="20">
                  <c:v>0.13012259646220181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4-44EE-B734-EE166420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Budapest!$H$6</c:f>
              <c:strCache>
                <c:ptCount val="1"/>
                <c:pt idx="0">
                  <c:v>Weigthed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Lisbon!$H$7:$H$27</c:f>
              <c:numCache>
                <c:formatCode>General</c:formatCode>
                <c:ptCount val="21"/>
                <c:pt idx="0">
                  <c:v>3.7081527244552798E-3</c:v>
                </c:pt>
                <c:pt idx="1">
                  <c:v>4.9769000636625205E-2</c:v>
                </c:pt>
                <c:pt idx="2">
                  <c:v>8.7556683023667273E-2</c:v>
                </c:pt>
                <c:pt idx="3">
                  <c:v>0.10450130033192505</c:v>
                </c:pt>
                <c:pt idx="4">
                  <c:v>0.1154163343955045</c:v>
                </c:pt>
                <c:pt idx="5">
                  <c:v>0.12389986307096983</c:v>
                </c:pt>
                <c:pt idx="6">
                  <c:v>0.12420198884206647</c:v>
                </c:pt>
                <c:pt idx="7">
                  <c:v>0.12307595119093415</c:v>
                </c:pt>
                <c:pt idx="8">
                  <c:v>0.12058693325999689</c:v>
                </c:pt>
                <c:pt idx="9">
                  <c:v>0.11795532985762805</c:v>
                </c:pt>
                <c:pt idx="10">
                  <c:v>0.11494685218710067</c:v>
                </c:pt>
                <c:pt idx="11">
                  <c:v>0.11210217281060235</c:v>
                </c:pt>
                <c:pt idx="12">
                  <c:v>0.10882089498488487</c:v>
                </c:pt>
                <c:pt idx="13">
                  <c:v>0.1049252649776749</c:v>
                </c:pt>
                <c:pt idx="14">
                  <c:v>0.10056105390779248</c:v>
                </c:pt>
                <c:pt idx="15">
                  <c:v>9.4288943644713449E-2</c:v>
                </c:pt>
                <c:pt idx="16">
                  <c:v>8.744520283554312E-2</c:v>
                </c:pt>
                <c:pt idx="17">
                  <c:v>7.8994153458795888E-2</c:v>
                </c:pt>
                <c:pt idx="18">
                  <c:v>7.0436538100348306E-2</c:v>
                </c:pt>
                <c:pt idx="19">
                  <c:v>6.0527160241933081E-2</c:v>
                </c:pt>
                <c:pt idx="20">
                  <c:v>4.9509060955534867E-2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A9D-BF70-DD4ACAF3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Budapest!$H$6</c:f>
              <c:strCache>
                <c:ptCount val="1"/>
                <c:pt idx="0">
                  <c:v>Weigthed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Berlin!$A$7:$A$27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Madrid!$H$7:$H$27</c:f>
              <c:numCache>
                <c:formatCode>General</c:formatCode>
                <c:ptCount val="21"/>
                <c:pt idx="0">
                  <c:v>-4.2626055555555625E-2</c:v>
                </c:pt>
                <c:pt idx="1">
                  <c:v>1.4820107777777786E-2</c:v>
                </c:pt>
                <c:pt idx="2">
                  <c:v>0.12567971055555546</c:v>
                </c:pt>
                <c:pt idx="3">
                  <c:v>0.18582981111111113</c:v>
                </c:pt>
                <c:pt idx="4">
                  <c:v>0.21555228666666668</c:v>
                </c:pt>
                <c:pt idx="5">
                  <c:v>0.22971800222222222</c:v>
                </c:pt>
                <c:pt idx="6">
                  <c:v>0.23971055333333324</c:v>
                </c:pt>
                <c:pt idx="7">
                  <c:v>0.24976308722222221</c:v>
                </c:pt>
                <c:pt idx="8">
                  <c:v>0.25874801499999989</c:v>
                </c:pt>
                <c:pt idx="9">
                  <c:v>0.2552408877777777</c:v>
                </c:pt>
                <c:pt idx="10">
                  <c:v>0.24092625166666654</c:v>
                </c:pt>
                <c:pt idx="11">
                  <c:v>0.22488508555555553</c:v>
                </c:pt>
                <c:pt idx="12">
                  <c:v>0.20899088944444444</c:v>
                </c:pt>
                <c:pt idx="13">
                  <c:v>0.19162527333333326</c:v>
                </c:pt>
                <c:pt idx="14">
                  <c:v>0.17388257555555547</c:v>
                </c:pt>
                <c:pt idx="15">
                  <c:v>0.15556755333333319</c:v>
                </c:pt>
                <c:pt idx="16">
                  <c:v>0.13759173777777772</c:v>
                </c:pt>
                <c:pt idx="17">
                  <c:v>0.12089512555555545</c:v>
                </c:pt>
                <c:pt idx="18">
                  <c:v>0.10465061388888883</c:v>
                </c:pt>
                <c:pt idx="19">
                  <c:v>8.941269388888895E-2</c:v>
                </c:pt>
                <c:pt idx="20">
                  <c:v>7.4692602777777672E-2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8-4903-880E-E8EFEEA7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984"/>
        <c:axId val="563701640"/>
      </c:barChart>
      <c:catAx>
        <c:axId val="5637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1640"/>
        <c:crosses val="autoZero"/>
        <c:auto val="1"/>
        <c:lblAlgn val="ctr"/>
        <c:lblOffset val="100"/>
        <c:noMultiLvlLbl val="0"/>
      </c:catAx>
      <c:valAx>
        <c:axId val="563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15874</xdr:colOff>
      <xdr:row>0</xdr:row>
      <xdr:rowOff>0</xdr:rowOff>
    </xdr:from>
    <xdr:to>
      <xdr:col>18</xdr:col>
      <xdr:colOff>6349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45855-B39A-472B-A820-F65D60748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18</xdr:col>
      <xdr:colOff>9525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BA508-A7B6-48D8-92D2-8816A81C1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600075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8C616-5083-4A9C-A3A8-59C7B4A23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0</xdr:rowOff>
    </xdr:from>
    <xdr:to>
      <xdr:col>17</xdr:col>
      <xdr:colOff>606425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53A9A-FFBE-41D9-B5E7-D1C97430C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opLeftCell="A40" workbookViewId="0">
      <selection activeCell="E59" sqref="E59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0.23541573666666657</v>
      </c>
      <c r="I2">
        <v>0.03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  <c r="H3">
        <f>MAX(H30:H50)</f>
        <v>0.23541573504543153</v>
      </c>
      <c r="I3">
        <v>2.5000000000000001E-2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  <c r="H4">
        <f>MAX(H53:H73)</f>
        <v>0.23541573504543153</v>
      </c>
      <c r="I4">
        <v>5.0000000000000001E-3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0.93917229300000005</v>
      </c>
      <c r="C7">
        <v>-4.2698399999999999E-4</v>
      </c>
      <c r="D7">
        <v>1.8587071E-2</v>
      </c>
      <c r="E7">
        <f>(B7-$B$2)/($C$2-$B$2)</f>
        <v>0.69586146500000012</v>
      </c>
      <c r="F7">
        <f>(C7-$B$3)/($C$3-$B$3)</f>
        <v>-1.4232800000000001E-3</v>
      </c>
      <c r="G7">
        <f>(D7-$B$4)/($C$4-$B$4)</f>
        <v>0.18587070999999999</v>
      </c>
      <c r="H7">
        <f>$D$2*E7+$D$3*F7-$D$4*G7</f>
        <v>0.16952249166666672</v>
      </c>
    </row>
    <row r="8" spans="1:9" x14ac:dyDescent="0.35">
      <c r="A8">
        <v>5.0000000000000001E-3</v>
      </c>
      <c r="B8">
        <v>0.939508283</v>
      </c>
      <c r="C8">
        <v>1.8988E-3</v>
      </c>
      <c r="D8">
        <v>1.4540417E-2</v>
      </c>
      <c r="E8">
        <f t="shared" ref="E8:E27" si="0">(B8-$B$2)/($C$2-$B$2)</f>
        <v>0.69754141499999989</v>
      </c>
      <c r="F8">
        <f t="shared" ref="F8:F27" si="1">(C8-$B$3)/($C$3-$B$3)</f>
        <v>6.3293333333333335E-3</v>
      </c>
      <c r="G8">
        <f t="shared" ref="G8:G27" si="2">(D8-$B$4)/($C$4-$B$4)</f>
        <v>0.14540417</v>
      </c>
      <c r="H8">
        <f t="shared" ref="H8:H27" si="3">$D$2*E8+$D$3*F8-$D$4*G8</f>
        <v>0.18615552611111108</v>
      </c>
    </row>
    <row r="9" spans="1:9" x14ac:dyDescent="0.35">
      <c r="A9">
        <v>0.01</v>
      </c>
      <c r="B9">
        <v>0.93940128499999997</v>
      </c>
      <c r="C9">
        <v>5.230551E-3</v>
      </c>
      <c r="D9">
        <v>1.010541E-2</v>
      </c>
      <c r="E9">
        <f t="shared" si="0"/>
        <v>0.69700642499999976</v>
      </c>
      <c r="F9">
        <f t="shared" si="1"/>
        <v>1.743517E-2</v>
      </c>
      <c r="G9">
        <f t="shared" si="2"/>
        <v>0.10105409999999999</v>
      </c>
      <c r="H9">
        <f t="shared" si="3"/>
        <v>0.20446249833333324</v>
      </c>
    </row>
    <row r="10" spans="1:9" x14ac:dyDescent="0.35">
      <c r="A10">
        <v>1.4999999999999999E-2</v>
      </c>
      <c r="B10">
        <v>0.93900897400000005</v>
      </c>
      <c r="C10">
        <v>7.2581679999999997E-3</v>
      </c>
      <c r="D10">
        <v>6.4064090000000001E-3</v>
      </c>
      <c r="E10">
        <f t="shared" si="0"/>
        <v>0.69504487000000015</v>
      </c>
      <c r="F10">
        <f t="shared" si="1"/>
        <v>2.4193893333333334E-2</v>
      </c>
      <c r="G10">
        <f t="shared" si="2"/>
        <v>6.406408999999999E-2</v>
      </c>
      <c r="H10">
        <f t="shared" si="3"/>
        <v>0.2183915577777778</v>
      </c>
    </row>
    <row r="11" spans="1:9" x14ac:dyDescent="0.35">
      <c r="A11">
        <v>0.02</v>
      </c>
      <c r="B11">
        <v>0.93867149800000005</v>
      </c>
      <c r="C11">
        <v>8.5352499999999994E-3</v>
      </c>
      <c r="D11">
        <v>3.6596070000000001E-3</v>
      </c>
      <c r="E11">
        <f t="shared" si="0"/>
        <v>0.69335749000000013</v>
      </c>
      <c r="F11">
        <f t="shared" si="1"/>
        <v>2.8450833333333331E-2</v>
      </c>
      <c r="G11">
        <f t="shared" si="2"/>
        <v>3.6596070000000001E-2</v>
      </c>
      <c r="H11">
        <f t="shared" si="3"/>
        <v>0.22840408444444449</v>
      </c>
    </row>
    <row r="12" spans="1:9" x14ac:dyDescent="0.35">
      <c r="A12">
        <v>2.5000000000000001E-2</v>
      </c>
      <c r="B12">
        <v>0.93846204300000002</v>
      </c>
      <c r="C12">
        <v>9.5771490000000001E-3</v>
      </c>
      <c r="D12">
        <v>2.1702039999999998E-3</v>
      </c>
      <c r="E12">
        <f t="shared" si="0"/>
        <v>0.69231021500000001</v>
      </c>
      <c r="F12">
        <f t="shared" si="1"/>
        <v>3.192383E-2</v>
      </c>
      <c r="G12">
        <f t="shared" si="2"/>
        <v>2.1702039999999995E-2</v>
      </c>
      <c r="H12">
        <f t="shared" si="3"/>
        <v>0.23417733499999999</v>
      </c>
    </row>
    <row r="13" spans="1:9" x14ac:dyDescent="0.35">
      <c r="A13">
        <v>0.03</v>
      </c>
      <c r="B13">
        <v>0.93827839599999996</v>
      </c>
      <c r="C13">
        <v>1.0062188999999999E-2</v>
      </c>
      <c r="D13">
        <v>1.8685399999999999E-3</v>
      </c>
      <c r="E13">
        <f t="shared" si="0"/>
        <v>0.69139197999999968</v>
      </c>
      <c r="F13">
        <f t="shared" si="1"/>
        <v>3.3540630000000002E-2</v>
      </c>
      <c r="G13">
        <f t="shared" si="2"/>
        <v>1.8685399999999998E-2</v>
      </c>
      <c r="H13">
        <f t="shared" si="3"/>
        <v>0.23541573666666657</v>
      </c>
    </row>
    <row r="14" spans="1:9" x14ac:dyDescent="0.35">
      <c r="A14">
        <v>3.5000000000000003E-2</v>
      </c>
      <c r="B14">
        <v>0.93807383200000005</v>
      </c>
      <c r="C14">
        <v>1.0935446999999999E-2</v>
      </c>
      <c r="D14">
        <v>2.592203E-3</v>
      </c>
      <c r="E14">
        <f t="shared" si="0"/>
        <v>0.69036916000000015</v>
      </c>
      <c r="F14">
        <f t="shared" si="1"/>
        <v>3.6451489999999996E-2</v>
      </c>
      <c r="G14">
        <f t="shared" si="2"/>
        <v>2.5922029999999999E-2</v>
      </c>
      <c r="H14">
        <f t="shared" si="3"/>
        <v>0.23363287333333338</v>
      </c>
    </row>
    <row r="15" spans="1:9" x14ac:dyDescent="0.35">
      <c r="A15">
        <v>0.04</v>
      </c>
      <c r="B15">
        <v>0.93779334999999997</v>
      </c>
      <c r="C15">
        <v>1.1637636E-2</v>
      </c>
      <c r="D15">
        <v>3.4836289999999998E-3</v>
      </c>
      <c r="E15">
        <f t="shared" si="0"/>
        <v>0.68896674999999974</v>
      </c>
      <c r="F15">
        <f t="shared" si="1"/>
        <v>3.8792119999999999E-2</v>
      </c>
      <c r="G15">
        <f t="shared" si="2"/>
        <v>3.4836289999999999E-2</v>
      </c>
      <c r="H15">
        <f t="shared" si="3"/>
        <v>0.23097419333333327</v>
      </c>
    </row>
    <row r="16" spans="1:9" x14ac:dyDescent="0.35">
      <c r="A16">
        <v>4.4999999999999998E-2</v>
      </c>
      <c r="B16">
        <v>0.937622328</v>
      </c>
      <c r="C16">
        <v>1.2249693000000001E-2</v>
      </c>
      <c r="D16">
        <v>4.1710360000000004E-3</v>
      </c>
      <c r="E16">
        <f t="shared" si="0"/>
        <v>0.68811163999999991</v>
      </c>
      <c r="F16">
        <f t="shared" si="1"/>
        <v>4.0832310000000004E-2</v>
      </c>
      <c r="G16">
        <f t="shared" si="2"/>
        <v>4.1710360000000002E-2</v>
      </c>
      <c r="H16">
        <f t="shared" si="3"/>
        <v>0.22907786333333327</v>
      </c>
    </row>
    <row r="17" spans="1:8" x14ac:dyDescent="0.35">
      <c r="A17">
        <v>0.05</v>
      </c>
      <c r="B17">
        <v>0.93741763600000005</v>
      </c>
      <c r="C17">
        <v>1.3266197E-2</v>
      </c>
      <c r="D17">
        <v>4.7600510000000004E-3</v>
      </c>
      <c r="E17">
        <f t="shared" si="0"/>
        <v>0.68708818000000016</v>
      </c>
      <c r="F17">
        <f t="shared" si="1"/>
        <v>4.422065666666667E-2</v>
      </c>
      <c r="G17">
        <f t="shared" si="2"/>
        <v>4.7600509999999999E-2</v>
      </c>
      <c r="H17">
        <f t="shared" si="3"/>
        <v>0.2279027755555556</v>
      </c>
    </row>
    <row r="18" spans="1:8" x14ac:dyDescent="0.35">
      <c r="A18">
        <v>5.5E-2</v>
      </c>
      <c r="B18">
        <v>0.93720472399999999</v>
      </c>
      <c r="C18">
        <v>1.4418815999999999E-2</v>
      </c>
      <c r="D18">
        <v>5.2252840000000002E-3</v>
      </c>
      <c r="E18">
        <f t="shared" si="0"/>
        <v>0.68602361999999983</v>
      </c>
      <c r="F18">
        <f t="shared" si="1"/>
        <v>4.8062719999999996E-2</v>
      </c>
      <c r="G18">
        <f t="shared" si="2"/>
        <v>5.2252840000000002E-2</v>
      </c>
      <c r="H18">
        <f t="shared" si="3"/>
        <v>0.22727783333333326</v>
      </c>
    </row>
    <row r="19" spans="1:8" x14ac:dyDescent="0.35">
      <c r="A19">
        <v>0.06</v>
      </c>
      <c r="B19">
        <v>0.93707125400000002</v>
      </c>
      <c r="C19">
        <v>1.5818511E-2</v>
      </c>
      <c r="D19">
        <v>5.6883250000000002E-3</v>
      </c>
      <c r="E19">
        <f t="shared" si="0"/>
        <v>0.68535626999999999</v>
      </c>
      <c r="F19">
        <f t="shared" si="1"/>
        <v>5.2728370000000004E-2</v>
      </c>
      <c r="G19">
        <f t="shared" si="2"/>
        <v>5.6883249999999996E-2</v>
      </c>
      <c r="H19">
        <f t="shared" si="3"/>
        <v>0.22706713000000001</v>
      </c>
    </row>
    <row r="20" spans="1:8" x14ac:dyDescent="0.35">
      <c r="A20">
        <v>6.5000000000000002E-2</v>
      </c>
      <c r="B20">
        <v>0.93701794599999999</v>
      </c>
      <c r="C20">
        <v>1.6848794E-2</v>
      </c>
      <c r="D20">
        <v>6.19105E-3</v>
      </c>
      <c r="E20">
        <f t="shared" si="0"/>
        <v>0.68508972999999984</v>
      </c>
      <c r="F20">
        <f t="shared" si="1"/>
        <v>5.616264666666667E-2</v>
      </c>
      <c r="G20">
        <f t="shared" si="2"/>
        <v>6.19105E-2</v>
      </c>
      <c r="H20">
        <f t="shared" si="3"/>
        <v>0.22644729222222215</v>
      </c>
    </row>
    <row r="21" spans="1:8" x14ac:dyDescent="0.35">
      <c r="A21">
        <v>7.0000000000000007E-2</v>
      </c>
      <c r="B21">
        <v>0.93693180499999995</v>
      </c>
      <c r="C21">
        <v>1.8312591999999999E-2</v>
      </c>
      <c r="D21">
        <v>6.7546530000000002E-3</v>
      </c>
      <c r="E21">
        <f t="shared" si="0"/>
        <v>0.68465902499999964</v>
      </c>
      <c r="F21">
        <f t="shared" si="1"/>
        <v>6.1041973333333333E-2</v>
      </c>
      <c r="G21">
        <f t="shared" si="2"/>
        <v>6.7546529999999994E-2</v>
      </c>
      <c r="H21">
        <f t="shared" si="3"/>
        <v>0.22605148944444434</v>
      </c>
    </row>
    <row r="22" spans="1:8" x14ac:dyDescent="0.35">
      <c r="A22">
        <v>7.4999999999999997E-2</v>
      </c>
      <c r="B22">
        <v>0.93686858200000001</v>
      </c>
      <c r="C22">
        <v>2.0402167999999998E-2</v>
      </c>
      <c r="D22">
        <v>7.31681E-3</v>
      </c>
      <c r="E22">
        <f t="shared" si="0"/>
        <v>0.68434290999999992</v>
      </c>
      <c r="F22">
        <f t="shared" si="1"/>
        <v>6.800722666666667E-2</v>
      </c>
      <c r="G22">
        <f t="shared" si="2"/>
        <v>7.31681E-2</v>
      </c>
      <c r="H22">
        <f t="shared" si="3"/>
        <v>0.22639401222222219</v>
      </c>
    </row>
    <row r="23" spans="1:8" x14ac:dyDescent="0.35">
      <c r="A23">
        <v>0.08</v>
      </c>
      <c r="B23">
        <v>0.93679375399999998</v>
      </c>
      <c r="C23">
        <v>2.2413773000000001E-2</v>
      </c>
      <c r="D23">
        <v>7.9969919999999996E-3</v>
      </c>
      <c r="E23">
        <f t="shared" si="0"/>
        <v>0.68396876999999978</v>
      </c>
      <c r="F23">
        <f t="shared" si="1"/>
        <v>7.4712576666666669E-2</v>
      </c>
      <c r="G23">
        <f t="shared" si="2"/>
        <v>7.9969919999999986E-2</v>
      </c>
      <c r="H23">
        <f t="shared" si="3"/>
        <v>0.22623714222222213</v>
      </c>
    </row>
    <row r="24" spans="1:8" x14ac:dyDescent="0.35">
      <c r="A24">
        <v>8.5000000000000006E-2</v>
      </c>
      <c r="B24">
        <v>0.93666834700000001</v>
      </c>
      <c r="C24">
        <v>2.3485143999999999E-2</v>
      </c>
      <c r="D24">
        <v>8.6682789999999992E-3</v>
      </c>
      <c r="E24">
        <f t="shared" si="0"/>
        <v>0.68334173499999995</v>
      </c>
      <c r="F24">
        <f t="shared" si="1"/>
        <v>7.8283813333333341E-2</v>
      </c>
      <c r="G24">
        <f t="shared" si="2"/>
        <v>8.6682789999999982E-2</v>
      </c>
      <c r="H24">
        <f t="shared" si="3"/>
        <v>0.22498091944444443</v>
      </c>
    </row>
    <row r="25" spans="1:8" x14ac:dyDescent="0.35">
      <c r="A25">
        <v>0.09</v>
      </c>
      <c r="B25">
        <v>0.93651028300000005</v>
      </c>
      <c r="C25">
        <v>2.5362132999999999E-2</v>
      </c>
      <c r="D25">
        <v>9.3837790000000001E-3</v>
      </c>
      <c r="E25">
        <f t="shared" si="0"/>
        <v>0.68255141500000016</v>
      </c>
      <c r="F25">
        <f t="shared" si="1"/>
        <v>8.4540443333333326E-2</v>
      </c>
      <c r="G25">
        <f t="shared" si="2"/>
        <v>9.383778999999999E-2</v>
      </c>
      <c r="H25">
        <f t="shared" si="3"/>
        <v>0.22441802277777781</v>
      </c>
    </row>
    <row r="26" spans="1:8" x14ac:dyDescent="0.35">
      <c r="A26">
        <v>9.5000000000000001E-2</v>
      </c>
      <c r="B26">
        <v>0.93646028199999998</v>
      </c>
      <c r="C26">
        <v>2.7306632000000001E-2</v>
      </c>
      <c r="D26">
        <v>1.0107117000000001E-2</v>
      </c>
      <c r="E26">
        <f t="shared" si="0"/>
        <v>0.68230140999999978</v>
      </c>
      <c r="F26">
        <f t="shared" si="1"/>
        <v>9.1022106666666672E-2</v>
      </c>
      <c r="G26">
        <f t="shared" si="2"/>
        <v>0.10107117</v>
      </c>
      <c r="H26">
        <f t="shared" si="3"/>
        <v>0.22408411555555546</v>
      </c>
    </row>
    <row r="27" spans="1:8" x14ac:dyDescent="0.35">
      <c r="A27">
        <v>0.1</v>
      </c>
      <c r="B27">
        <v>0.93633012800000004</v>
      </c>
      <c r="C27">
        <v>2.8908973000000001E-2</v>
      </c>
      <c r="D27">
        <v>1.0875114999999999E-2</v>
      </c>
      <c r="E27">
        <f t="shared" si="0"/>
        <v>0.68165064000000009</v>
      </c>
      <c r="F27">
        <f t="shared" si="1"/>
        <v>9.6363243333333334E-2</v>
      </c>
      <c r="G27">
        <f t="shared" si="2"/>
        <v>0.10875114999999999</v>
      </c>
      <c r="H27">
        <f t="shared" si="3"/>
        <v>0.2230875777777778</v>
      </c>
    </row>
    <row r="28" spans="1:8" x14ac:dyDescent="0.35">
      <c r="B28" s="2" t="s">
        <v>8</v>
      </c>
      <c r="C28" s="2"/>
      <c r="D28" s="2"/>
      <c r="E28" s="2" t="s">
        <v>7</v>
      </c>
      <c r="F28" s="2"/>
      <c r="G28" s="2"/>
    </row>
    <row r="29" spans="1:8" x14ac:dyDescent="0.35">
      <c r="A29" t="s">
        <v>12</v>
      </c>
      <c r="B29" t="s">
        <v>0</v>
      </c>
      <c r="C29" t="s">
        <v>1</v>
      </c>
      <c r="D29" t="s">
        <v>6</v>
      </c>
      <c r="E29" t="s">
        <v>0</v>
      </c>
      <c r="F29" t="s">
        <v>1</v>
      </c>
      <c r="G29" t="s">
        <v>6</v>
      </c>
      <c r="H29" t="s">
        <v>9</v>
      </c>
    </row>
    <row r="30" spans="1:8" x14ac:dyDescent="0.35">
      <c r="A30">
        <v>0</v>
      </c>
      <c r="B30">
        <v>0.93600376988844003</v>
      </c>
      <c r="C30">
        <v>1.0314305992747999E-2</v>
      </c>
      <c r="D30">
        <v>2.7004985493099998E-3</v>
      </c>
      <c r="E30">
        <f>(B30-$B$2)/($C$2-$B$2)</f>
        <v>0.68001884944220004</v>
      </c>
      <c r="F30">
        <f>(C30-$B$3)/($C$3-$B$3)</f>
        <v>3.4381019975826668E-2</v>
      </c>
      <c r="G30">
        <f>(D30-$B$4)/($C$4-$B$4)</f>
        <v>2.7004985493099997E-2</v>
      </c>
      <c r="H30">
        <f>$D$2*E30+$D$3*F30-$D$4*G30</f>
        <v>0.22913162797497558</v>
      </c>
    </row>
    <row r="31" spans="1:8" x14ac:dyDescent="0.35">
      <c r="A31">
        <v>2.5000000000000001E-3</v>
      </c>
      <c r="B31">
        <v>0.93619198133665205</v>
      </c>
      <c r="C31">
        <v>1.0598529080601E-2</v>
      </c>
      <c r="D31">
        <v>2.6259718178999998E-3</v>
      </c>
      <c r="E31">
        <f t="shared" ref="E31:E50" si="4">(B31-$B$2)/($C$2-$B$2)</f>
        <v>0.68095990668326012</v>
      </c>
      <c r="F31">
        <f t="shared" ref="F31:F50" si="5">(C31-$B$3)/($C$3-$B$3)</f>
        <v>3.5328430268670004E-2</v>
      </c>
      <c r="G31">
        <f t="shared" ref="G31:G50" si="6">(D31-$B$4)/($C$4-$B$4)</f>
        <v>2.6259718178999997E-2</v>
      </c>
      <c r="H31">
        <f t="shared" ref="H31:H50" si="7">$D$2*E31+$D$3*F31-$D$4*G31</f>
        <v>0.2300095395909767</v>
      </c>
    </row>
    <row r="32" spans="1:8" x14ac:dyDescent="0.35">
      <c r="A32">
        <v>5.0000000000000001E-3</v>
      </c>
      <c r="B32">
        <v>0.93639512965753602</v>
      </c>
      <c r="C32">
        <v>1.04218701442779E-2</v>
      </c>
      <c r="D32">
        <v>2.5981546653599998E-3</v>
      </c>
      <c r="E32">
        <f t="shared" si="4"/>
        <v>0.68197564828767998</v>
      </c>
      <c r="F32">
        <f t="shared" si="5"/>
        <v>3.4739567147592999E-2</v>
      </c>
      <c r="G32">
        <f t="shared" si="6"/>
        <v>2.5981546653599998E-2</v>
      </c>
      <c r="H32">
        <f t="shared" si="7"/>
        <v>0.23024455626055765</v>
      </c>
    </row>
    <row r="33" spans="1:8" x14ac:dyDescent="0.35">
      <c r="A33">
        <v>7.4999999999999997E-3</v>
      </c>
      <c r="B33">
        <v>0.93679743711007901</v>
      </c>
      <c r="C33">
        <v>1.06609140040886E-2</v>
      </c>
      <c r="D33">
        <v>2.65623881092E-3</v>
      </c>
      <c r="E33">
        <f t="shared" si="4"/>
        <v>0.68398718555039495</v>
      </c>
      <c r="F33">
        <f t="shared" si="5"/>
        <v>3.5536380013628667E-2</v>
      </c>
      <c r="G33">
        <f t="shared" si="6"/>
        <v>2.6562388109199999E-2</v>
      </c>
      <c r="H33">
        <f t="shared" si="7"/>
        <v>0.23098705915160786</v>
      </c>
    </row>
    <row r="34" spans="1:8" x14ac:dyDescent="0.35">
      <c r="A34">
        <v>0.01</v>
      </c>
      <c r="B34">
        <v>0.93716763975954398</v>
      </c>
      <c r="C34">
        <v>1.06184325036584E-2</v>
      </c>
      <c r="D34">
        <v>2.6254425758599998E-3</v>
      </c>
      <c r="E34">
        <f t="shared" si="4"/>
        <v>0.68583819879771979</v>
      </c>
      <c r="F34">
        <f t="shared" si="5"/>
        <v>3.5394775012194672E-2</v>
      </c>
      <c r="G34">
        <f t="shared" si="6"/>
        <v>2.6254425758599997E-2</v>
      </c>
      <c r="H34">
        <f t="shared" si="7"/>
        <v>0.23165951601710483</v>
      </c>
    </row>
    <row r="35" spans="1:8" x14ac:dyDescent="0.35">
      <c r="A35">
        <v>1.2500000000000001E-2</v>
      </c>
      <c r="B35">
        <v>0.93751078695221601</v>
      </c>
      <c r="C35">
        <v>1.0466777876302701E-2</v>
      </c>
      <c r="D35">
        <v>2.5420447031699999E-3</v>
      </c>
      <c r="E35">
        <f t="shared" si="4"/>
        <v>0.68755393476107995</v>
      </c>
      <c r="F35">
        <f t="shared" si="5"/>
        <v>3.4889259587675671E-2</v>
      </c>
      <c r="G35">
        <f t="shared" si="6"/>
        <v>2.5420447031699999E-2</v>
      </c>
      <c r="H35">
        <f t="shared" si="7"/>
        <v>0.23234091577235186</v>
      </c>
    </row>
    <row r="36" spans="1:8" x14ac:dyDescent="0.35">
      <c r="A36">
        <v>1.4999999999999999E-2</v>
      </c>
      <c r="B36">
        <v>0.937807745165121</v>
      </c>
      <c r="C36">
        <v>1.05510108814269E-2</v>
      </c>
      <c r="D36">
        <v>2.3594389014100002E-3</v>
      </c>
      <c r="E36">
        <f t="shared" si="4"/>
        <v>0.68903872582560488</v>
      </c>
      <c r="F36">
        <f t="shared" si="5"/>
        <v>3.5170036271423004E-2</v>
      </c>
      <c r="G36">
        <f t="shared" si="6"/>
        <v>2.3594389014099999E-2</v>
      </c>
      <c r="H36">
        <f t="shared" si="7"/>
        <v>0.23353812436097596</v>
      </c>
    </row>
    <row r="37" spans="1:8" x14ac:dyDescent="0.35">
      <c r="A37">
        <v>1.7500000000000002E-2</v>
      </c>
      <c r="B37">
        <v>0.93800112779629996</v>
      </c>
      <c r="C37">
        <v>1.03854578014067E-2</v>
      </c>
      <c r="D37">
        <v>2.1765891719800002E-3</v>
      </c>
      <c r="E37">
        <f t="shared" si="4"/>
        <v>0.69000563898149969</v>
      </c>
      <c r="F37">
        <f t="shared" si="5"/>
        <v>3.4618192671355671E-2</v>
      </c>
      <c r="G37">
        <f t="shared" si="6"/>
        <v>2.17658917198E-2</v>
      </c>
      <c r="H37">
        <f t="shared" si="7"/>
        <v>0.2342859799776851</v>
      </c>
    </row>
    <row r="38" spans="1:8" x14ac:dyDescent="0.35">
      <c r="A38">
        <v>0.02</v>
      </c>
      <c r="B38">
        <v>0.93813722603515703</v>
      </c>
      <c r="C38">
        <v>1.0354212023757799E-2</v>
      </c>
      <c r="D38">
        <v>2.0028790074899999E-3</v>
      </c>
      <c r="E38">
        <f t="shared" si="4"/>
        <v>0.69068613017578506</v>
      </c>
      <c r="F38">
        <f t="shared" si="5"/>
        <v>3.4514040079192669E-2</v>
      </c>
      <c r="G38">
        <f t="shared" si="6"/>
        <v>2.0028790074899997E-2</v>
      </c>
      <c r="H38">
        <f t="shared" si="7"/>
        <v>0.2350571267266926</v>
      </c>
    </row>
    <row r="39" spans="1:8" x14ac:dyDescent="0.35">
      <c r="A39">
        <v>2.2499999999999999E-2</v>
      </c>
      <c r="B39">
        <v>0.93822939771402203</v>
      </c>
      <c r="C39">
        <v>1.01115478785799E-2</v>
      </c>
      <c r="D39">
        <v>1.8766139574800001E-3</v>
      </c>
      <c r="E39">
        <f t="shared" si="4"/>
        <v>0.69114698857011003</v>
      </c>
      <c r="F39">
        <f t="shared" si="5"/>
        <v>3.3705159595266335E-2</v>
      </c>
      <c r="G39">
        <f t="shared" si="6"/>
        <v>1.87661395748E-2</v>
      </c>
      <c r="H39">
        <f t="shared" si="7"/>
        <v>0.23536200286352546</v>
      </c>
    </row>
    <row r="40" spans="1:8" x14ac:dyDescent="0.35">
      <c r="A40">
        <v>2.5000000000000001E-2</v>
      </c>
      <c r="B40">
        <v>0.93827839551384196</v>
      </c>
      <c r="C40">
        <v>1.0062189215545501E-2</v>
      </c>
      <c r="D40">
        <v>1.8685403151399999E-3</v>
      </c>
      <c r="E40">
        <f t="shared" si="4"/>
        <v>0.69139197756920967</v>
      </c>
      <c r="F40">
        <f t="shared" si="5"/>
        <v>3.3540630718485002E-2</v>
      </c>
      <c r="G40">
        <f t="shared" si="6"/>
        <v>1.86854031514E-2</v>
      </c>
      <c r="H40">
        <f t="shared" si="7"/>
        <v>0.23541573504543153</v>
      </c>
    </row>
    <row r="41" spans="1:8" x14ac:dyDescent="0.35">
      <c r="A41">
        <v>2.75E-2</v>
      </c>
      <c r="B41">
        <v>0.93826410611408195</v>
      </c>
      <c r="C41">
        <v>9.9599741017245107E-3</v>
      </c>
      <c r="D41">
        <v>1.9034499349100001E-3</v>
      </c>
      <c r="E41">
        <f t="shared" si="4"/>
        <v>0.69132053057040965</v>
      </c>
      <c r="F41">
        <f t="shared" si="5"/>
        <v>3.3199913672415038E-2</v>
      </c>
      <c r="G41">
        <f t="shared" si="6"/>
        <v>1.9034499349099999E-2</v>
      </c>
      <c r="H41">
        <f t="shared" si="7"/>
        <v>0.23516198163124155</v>
      </c>
    </row>
    <row r="42" spans="1:8" x14ac:dyDescent="0.35">
      <c r="A42">
        <v>0.03</v>
      </c>
      <c r="B42">
        <v>0.93830148939982405</v>
      </c>
      <c r="C42">
        <v>9.9227116331002604E-3</v>
      </c>
      <c r="D42">
        <v>1.95196204078E-3</v>
      </c>
      <c r="E42">
        <f t="shared" si="4"/>
        <v>0.69150744699912015</v>
      </c>
      <c r="F42">
        <f t="shared" si="5"/>
        <v>3.3075705443667537E-2</v>
      </c>
      <c r="G42">
        <f t="shared" si="6"/>
        <v>1.95196204078E-2</v>
      </c>
      <c r="H42">
        <f t="shared" si="7"/>
        <v>0.23502117734499589</v>
      </c>
    </row>
    <row r="43" spans="1:8" x14ac:dyDescent="0.35">
      <c r="A43">
        <v>3.2500000000000001E-2</v>
      </c>
      <c r="B43">
        <v>0.93831185436188502</v>
      </c>
      <c r="C43">
        <v>9.9470675728218199E-3</v>
      </c>
      <c r="D43">
        <v>2.0556163172800001E-3</v>
      </c>
      <c r="E43">
        <f t="shared" si="4"/>
        <v>0.691559271809425</v>
      </c>
      <c r="F43">
        <f t="shared" si="5"/>
        <v>3.3156891909406065E-2</v>
      </c>
      <c r="G43">
        <f t="shared" si="6"/>
        <v>2.0556163172799999E-2</v>
      </c>
      <c r="H43">
        <f t="shared" si="7"/>
        <v>0.23472000018201036</v>
      </c>
    </row>
    <row r="44" spans="1:8" x14ac:dyDescent="0.35">
      <c r="A44">
        <v>3.5000000000000003E-2</v>
      </c>
      <c r="B44">
        <v>0.938313333896866</v>
      </c>
      <c r="C44">
        <v>9.9895374869446198E-3</v>
      </c>
      <c r="D44">
        <v>2.0970278727600001E-3</v>
      </c>
      <c r="E44">
        <f t="shared" si="4"/>
        <v>0.69156666948432988</v>
      </c>
      <c r="F44">
        <f t="shared" si="5"/>
        <v>3.3298458289815404E-2</v>
      </c>
      <c r="G44">
        <f t="shared" si="6"/>
        <v>2.09702787276E-2</v>
      </c>
      <c r="H44">
        <f t="shared" si="7"/>
        <v>0.23463161634884841</v>
      </c>
    </row>
    <row r="45" spans="1:8" x14ac:dyDescent="0.35">
      <c r="A45">
        <v>3.7499999999999999E-2</v>
      </c>
      <c r="B45">
        <v>0.93836905182966901</v>
      </c>
      <c r="C45">
        <v>1.0218878268604899E-2</v>
      </c>
      <c r="D45">
        <v>2.17187971821E-3</v>
      </c>
      <c r="E45">
        <f t="shared" si="4"/>
        <v>0.69184525914834494</v>
      </c>
      <c r="F45">
        <f t="shared" si="5"/>
        <v>3.4062927562016336E-2</v>
      </c>
      <c r="G45">
        <f t="shared" si="6"/>
        <v>2.17187971821E-2</v>
      </c>
      <c r="H45">
        <f t="shared" si="7"/>
        <v>0.23472979650942044</v>
      </c>
    </row>
    <row r="46" spans="1:8" x14ac:dyDescent="0.35">
      <c r="A46">
        <v>0.04</v>
      </c>
      <c r="B46">
        <v>0.93838921849365198</v>
      </c>
      <c r="C46">
        <v>1.00784913308315E-2</v>
      </c>
      <c r="D46">
        <v>2.2372009397999999E-3</v>
      </c>
      <c r="E46">
        <f t="shared" si="4"/>
        <v>0.69194609246825978</v>
      </c>
      <c r="F46">
        <f t="shared" si="5"/>
        <v>3.3594971102771667E-2</v>
      </c>
      <c r="G46">
        <f t="shared" si="6"/>
        <v>2.2372009397999999E-2</v>
      </c>
      <c r="H46">
        <f t="shared" si="7"/>
        <v>0.23438968472434379</v>
      </c>
    </row>
    <row r="47" spans="1:8" x14ac:dyDescent="0.35">
      <c r="A47">
        <v>4.2500000000000003E-2</v>
      </c>
      <c r="B47">
        <v>0.93842063194549397</v>
      </c>
      <c r="C47">
        <v>1.0113725925267301E-2</v>
      </c>
      <c r="D47">
        <v>2.2834507343499999E-3</v>
      </c>
      <c r="E47">
        <f t="shared" si="4"/>
        <v>0.69210315972746972</v>
      </c>
      <c r="F47">
        <f t="shared" si="5"/>
        <v>3.3712419750891003E-2</v>
      </c>
      <c r="G47">
        <f t="shared" si="6"/>
        <v>2.2834507343499996E-2</v>
      </c>
      <c r="H47">
        <f t="shared" si="7"/>
        <v>0.23432702404495359</v>
      </c>
    </row>
    <row r="48" spans="1:8" x14ac:dyDescent="0.35">
      <c r="A48">
        <v>4.4999999999999998E-2</v>
      </c>
      <c r="B48">
        <v>0.93845791150443603</v>
      </c>
      <c r="C48">
        <v>1.01482995371046E-2</v>
      </c>
      <c r="D48">
        <v>2.3567733937799999E-3</v>
      </c>
      <c r="E48">
        <f t="shared" si="4"/>
        <v>0.69228955752218002</v>
      </c>
      <c r="F48">
        <f t="shared" si="5"/>
        <v>3.3827665123682002E-2</v>
      </c>
      <c r="G48">
        <f t="shared" si="6"/>
        <v>2.3567733937799998E-2</v>
      </c>
      <c r="H48">
        <f t="shared" si="7"/>
        <v>0.23418316290268734</v>
      </c>
    </row>
    <row r="49" spans="1:8" x14ac:dyDescent="0.35">
      <c r="A49">
        <v>4.7500000000000001E-2</v>
      </c>
      <c r="B49">
        <v>0.93850624821446404</v>
      </c>
      <c r="C49">
        <v>1.0053649161247E-2</v>
      </c>
      <c r="D49">
        <v>2.45181090032E-3</v>
      </c>
      <c r="E49">
        <f t="shared" si="4"/>
        <v>0.69253124107232011</v>
      </c>
      <c r="F49">
        <f t="shared" si="5"/>
        <v>3.3512163870823335E-2</v>
      </c>
      <c r="G49">
        <f t="shared" si="6"/>
        <v>2.4518109003199999E-2</v>
      </c>
      <c r="H49">
        <f t="shared" si="7"/>
        <v>0.23384176531331446</v>
      </c>
    </row>
    <row r="50" spans="1:8" x14ac:dyDescent="0.35">
      <c r="A50">
        <v>0.05</v>
      </c>
      <c r="B50">
        <v>0.93854647143703895</v>
      </c>
      <c r="C50">
        <v>1.0545236605984699E-2</v>
      </c>
      <c r="D50">
        <v>2.4723142843499999E-3</v>
      </c>
      <c r="E50">
        <f t="shared" si="4"/>
        <v>0.69273235718519466</v>
      </c>
      <c r="F50">
        <f t="shared" si="5"/>
        <v>3.5150788686615669E-2</v>
      </c>
      <c r="G50">
        <f t="shared" si="6"/>
        <v>2.4723142843499999E-2</v>
      </c>
      <c r="H50">
        <f t="shared" si="7"/>
        <v>0.23438666767610342</v>
      </c>
    </row>
    <row r="51" spans="1:8" x14ac:dyDescent="0.35">
      <c r="B51" s="2" t="s">
        <v>8</v>
      </c>
      <c r="C51" s="2"/>
      <c r="D51" s="2"/>
      <c r="E51" s="2" t="s">
        <v>7</v>
      </c>
      <c r="F51" s="2"/>
      <c r="G51" s="2"/>
    </row>
    <row r="52" spans="1:8" x14ac:dyDescent="0.35">
      <c r="A52" t="s">
        <v>13</v>
      </c>
      <c r="B52" t="s">
        <v>0</v>
      </c>
      <c r="C52" t="s">
        <v>1</v>
      </c>
      <c r="D52" t="s">
        <v>6</v>
      </c>
      <c r="E52" t="s">
        <v>0</v>
      </c>
      <c r="F52" t="s">
        <v>1</v>
      </c>
      <c r="G52" t="s">
        <v>6</v>
      </c>
      <c r="H52" t="s">
        <v>9</v>
      </c>
    </row>
    <row r="53" spans="1:8" x14ac:dyDescent="0.35">
      <c r="A53">
        <v>0</v>
      </c>
      <c r="B53">
        <v>0.93726389026648804</v>
      </c>
      <c r="C53">
        <v>9.0621262614910998E-3</v>
      </c>
      <c r="D53">
        <v>2.8168702714200002E-3</v>
      </c>
      <c r="E53">
        <f>(B53-$B$2)/($C$2-$B$2)</f>
        <v>0.6863194513324401</v>
      </c>
      <c r="F53">
        <f>(C53-$B$3)/($C$3-$B$3)</f>
        <v>3.0207087538303666E-2</v>
      </c>
      <c r="G53">
        <f>(D53-$B$4)/($C$4-$B$4)</f>
        <v>2.8168702714200002E-2</v>
      </c>
      <c r="H53">
        <f>$D$2*E53+$D$3*F53-$D$4*G53</f>
        <v>0.22945261205218126</v>
      </c>
    </row>
    <row r="54" spans="1:8" x14ac:dyDescent="0.35">
      <c r="A54">
        <v>1E-3</v>
      </c>
      <c r="B54">
        <v>0.93740162026462404</v>
      </c>
      <c r="C54">
        <v>9.0902040983472897E-3</v>
      </c>
      <c r="D54">
        <v>2.6535862506800001E-3</v>
      </c>
      <c r="E54">
        <f t="shared" ref="E54:E73" si="8">(B54-$B$2)/($C$2-$B$2)</f>
        <v>0.68700810132312007</v>
      </c>
      <c r="F54">
        <f t="shared" ref="F54:F73" si="9">(C54-$B$3)/($C$3-$B$3)</f>
        <v>3.0300680327824299E-2</v>
      </c>
      <c r="G54">
        <f t="shared" ref="G54:G73" si="10">(D54-$B$4)/($C$4-$B$4)</f>
        <v>2.6535862506799998E-2</v>
      </c>
      <c r="H54">
        <f t="shared" ref="H54:H73" si="11">$D$2*E54+$D$3*F54-$D$4*G54</f>
        <v>0.2302576397147148</v>
      </c>
    </row>
    <row r="55" spans="1:8" x14ac:dyDescent="0.35">
      <c r="A55">
        <v>2E-3</v>
      </c>
      <c r="B55">
        <v>0.93761274352323098</v>
      </c>
      <c r="C55">
        <v>8.6396087151276897E-3</v>
      </c>
      <c r="D55">
        <v>2.46503302935E-3</v>
      </c>
      <c r="E55">
        <f t="shared" si="8"/>
        <v>0.68806371761615481</v>
      </c>
      <c r="F55">
        <f t="shared" si="9"/>
        <v>2.8798695717092301E-2</v>
      </c>
      <c r="G55">
        <f t="shared" si="10"/>
        <v>2.46503302935E-2</v>
      </c>
      <c r="H55">
        <f t="shared" si="11"/>
        <v>0.23073736101324904</v>
      </c>
    </row>
    <row r="56" spans="1:8" x14ac:dyDescent="0.35">
      <c r="A56">
        <v>3.0000000000000001E-3</v>
      </c>
      <c r="B56">
        <v>0.93787178539023297</v>
      </c>
      <c r="C56">
        <v>9.2762236063870795E-3</v>
      </c>
      <c r="D56">
        <v>2.2822311731099999E-3</v>
      </c>
      <c r="E56">
        <f t="shared" si="8"/>
        <v>0.68935892695116474</v>
      </c>
      <c r="F56">
        <f t="shared" si="9"/>
        <v>3.0920745354623601E-2</v>
      </c>
      <c r="G56">
        <f t="shared" si="10"/>
        <v>2.2822311731099998E-2</v>
      </c>
      <c r="H56">
        <f t="shared" si="11"/>
        <v>0.23248578685822943</v>
      </c>
    </row>
    <row r="57" spans="1:8" x14ac:dyDescent="0.35">
      <c r="A57">
        <v>4.0000000000000001E-3</v>
      </c>
      <c r="B57">
        <v>0.93806427554226501</v>
      </c>
      <c r="C57">
        <v>9.8301195823450906E-3</v>
      </c>
      <c r="D57">
        <v>2.07610582552E-3</v>
      </c>
      <c r="E57">
        <f>(B57-$B$2)/($C$2-$B$2)</f>
        <v>0.69032137771132496</v>
      </c>
      <c r="F57">
        <f t="shared" si="9"/>
        <v>3.2767065274483635E-2</v>
      </c>
      <c r="G57">
        <f t="shared" si="10"/>
        <v>2.0761058255199999E-2</v>
      </c>
      <c r="H57">
        <f t="shared" si="11"/>
        <v>0.23410912824353619</v>
      </c>
    </row>
    <row r="58" spans="1:8" x14ac:dyDescent="0.35">
      <c r="A58">
        <v>5.0000000000000001E-3</v>
      </c>
      <c r="B58">
        <v>0.93827839551384196</v>
      </c>
      <c r="C58">
        <v>1.0062189215545501E-2</v>
      </c>
      <c r="D58">
        <v>1.8685403151399999E-3</v>
      </c>
      <c r="E58">
        <f>(B58-$B$2)/($C$2-$B$2)</f>
        <v>0.69139197756920967</v>
      </c>
      <c r="F58">
        <f t="shared" si="9"/>
        <v>3.3540630718485002E-2</v>
      </c>
      <c r="G58">
        <f t="shared" si="10"/>
        <v>1.86854031514E-2</v>
      </c>
      <c r="H58">
        <f t="shared" si="11"/>
        <v>0.23541573504543153</v>
      </c>
    </row>
    <row r="59" spans="1:8" x14ac:dyDescent="0.35">
      <c r="A59">
        <v>6.0000000000000001E-3</v>
      </c>
      <c r="B59">
        <v>0.938437896090762</v>
      </c>
      <c r="C59">
        <v>1.03466985061401E-2</v>
      </c>
      <c r="D59">
        <v>2.2610689233099998E-3</v>
      </c>
      <c r="E59">
        <f t="shared" si="8"/>
        <v>0.6921894804538099</v>
      </c>
      <c r="F59">
        <f t="shared" si="9"/>
        <v>3.4488995020467005E-2</v>
      </c>
      <c r="G59">
        <f t="shared" si="10"/>
        <v>2.2610689233099997E-2</v>
      </c>
      <c r="H59">
        <f t="shared" si="11"/>
        <v>0.23468926208039231</v>
      </c>
    </row>
    <row r="60" spans="1:8" x14ac:dyDescent="0.35">
      <c r="A60">
        <v>7.0000000000000001E-3</v>
      </c>
      <c r="B60">
        <v>0.93859396395052896</v>
      </c>
      <c r="C60">
        <v>1.0927826329715701E-2</v>
      </c>
      <c r="D60">
        <v>2.74013070573E-3</v>
      </c>
      <c r="E60">
        <f t="shared" si="8"/>
        <v>0.69296981975264471</v>
      </c>
      <c r="F60">
        <f t="shared" si="9"/>
        <v>3.6426087765719005E-2</v>
      </c>
      <c r="G60">
        <f t="shared" si="10"/>
        <v>2.7401307057299998E-2</v>
      </c>
      <c r="H60">
        <f t="shared" si="11"/>
        <v>0.23399820015368789</v>
      </c>
    </row>
    <row r="61" spans="1:8" x14ac:dyDescent="0.35">
      <c r="A61">
        <v>8.0000000000000002E-3</v>
      </c>
      <c r="B61">
        <v>0.93869090516678</v>
      </c>
      <c r="C61">
        <v>1.05322070604434E-2</v>
      </c>
      <c r="D61">
        <v>3.2137212084700001E-3</v>
      </c>
      <c r="E61">
        <f t="shared" si="8"/>
        <v>0.69345452583389988</v>
      </c>
      <c r="F61">
        <f t="shared" si="9"/>
        <v>3.5107356868144667E-2</v>
      </c>
      <c r="G61">
        <f t="shared" si="10"/>
        <v>3.2137212084699995E-2</v>
      </c>
      <c r="H61">
        <f t="shared" si="11"/>
        <v>0.23214155687244817</v>
      </c>
    </row>
    <row r="62" spans="1:8" x14ac:dyDescent="0.35">
      <c r="A62">
        <v>8.9999999999999993E-3</v>
      </c>
      <c r="B62">
        <v>0.93874220305873601</v>
      </c>
      <c r="C62">
        <v>1.02673123881699E-2</v>
      </c>
      <c r="D62">
        <v>3.59419431943E-3</v>
      </c>
      <c r="E62">
        <f t="shared" si="8"/>
        <v>0.69371101529367996</v>
      </c>
      <c r="F62">
        <f t="shared" si="9"/>
        <v>3.4224374627233003E-2</v>
      </c>
      <c r="G62">
        <f t="shared" si="10"/>
        <v>3.5941943194299997E-2</v>
      </c>
      <c r="H62">
        <f t="shared" si="11"/>
        <v>0.23066448224220429</v>
      </c>
    </row>
    <row r="63" spans="1:8" x14ac:dyDescent="0.35">
      <c r="A63">
        <v>0.01</v>
      </c>
      <c r="B63">
        <v>0.93888351423482996</v>
      </c>
      <c r="C63">
        <v>1.05001695911177E-2</v>
      </c>
      <c r="D63">
        <v>3.86378723744E-3</v>
      </c>
      <c r="E63">
        <f t="shared" si="8"/>
        <v>0.69441757117414971</v>
      </c>
      <c r="F63">
        <f t="shared" si="9"/>
        <v>3.5000565303725667E-2</v>
      </c>
      <c r="G63">
        <f t="shared" si="10"/>
        <v>3.8637872374400001E-2</v>
      </c>
      <c r="H63">
        <f t="shared" si="11"/>
        <v>0.23026008803449177</v>
      </c>
    </row>
    <row r="64" spans="1:8" x14ac:dyDescent="0.35">
      <c r="A64">
        <v>1.0999999999999999E-2</v>
      </c>
      <c r="B64">
        <v>0.93895291606274101</v>
      </c>
      <c r="C64">
        <v>1.0057026569273E-2</v>
      </c>
      <c r="D64">
        <v>4.1054515067999999E-3</v>
      </c>
      <c r="E64">
        <f t="shared" si="8"/>
        <v>0.69476458031370492</v>
      </c>
      <c r="F64">
        <f t="shared" si="9"/>
        <v>3.352342189757667E-2</v>
      </c>
      <c r="G64">
        <f t="shared" si="10"/>
        <v>4.1054515067999994E-2</v>
      </c>
      <c r="H64">
        <f t="shared" si="11"/>
        <v>0.22907782904776053</v>
      </c>
    </row>
    <row r="65" spans="1:8" x14ac:dyDescent="0.35">
      <c r="A65">
        <v>1.2E-2</v>
      </c>
      <c r="B65">
        <v>0.93910242493434803</v>
      </c>
      <c r="C65">
        <v>1.02167376299797E-2</v>
      </c>
      <c r="D65">
        <v>4.3002314863099999E-3</v>
      </c>
      <c r="E65">
        <f t="shared" si="8"/>
        <v>0.69551212467174006</v>
      </c>
      <c r="F65">
        <f t="shared" si="9"/>
        <v>3.4055792099932335E-2</v>
      </c>
      <c r="G65">
        <f t="shared" si="10"/>
        <v>4.3002314863099994E-2</v>
      </c>
      <c r="H65">
        <f t="shared" si="11"/>
        <v>0.2288552006361908</v>
      </c>
    </row>
    <row r="66" spans="1:8" x14ac:dyDescent="0.35">
      <c r="A66">
        <v>1.2999999999999999E-2</v>
      </c>
      <c r="B66">
        <v>0.93913230448062501</v>
      </c>
      <c r="C66">
        <v>1.00654464608221E-2</v>
      </c>
      <c r="D66">
        <v>4.43044829059E-3</v>
      </c>
      <c r="E66">
        <f t="shared" si="8"/>
        <v>0.69566152240312495</v>
      </c>
      <c r="F66">
        <f t="shared" si="9"/>
        <v>3.3551488202740336E-2</v>
      </c>
      <c r="G66">
        <f t="shared" si="10"/>
        <v>4.43044829059E-2</v>
      </c>
      <c r="H66">
        <f t="shared" si="11"/>
        <v>0.22830284256665509</v>
      </c>
    </row>
    <row r="67" spans="1:8" x14ac:dyDescent="0.35">
      <c r="A67">
        <v>1.4E-2</v>
      </c>
      <c r="B67">
        <v>0.939142882134956</v>
      </c>
      <c r="C67">
        <v>1.00422551511852E-2</v>
      </c>
      <c r="D67">
        <v>4.5559940914400004E-3</v>
      </c>
      <c r="E67">
        <f t="shared" si="8"/>
        <v>0.6957144106747799</v>
      </c>
      <c r="F67">
        <f t="shared" si="9"/>
        <v>3.3474183837284004E-2</v>
      </c>
      <c r="G67">
        <f t="shared" si="10"/>
        <v>4.55599409144E-2</v>
      </c>
      <c r="H67">
        <f t="shared" si="11"/>
        <v>0.22787621786588796</v>
      </c>
    </row>
    <row r="68" spans="1:8" x14ac:dyDescent="0.35">
      <c r="A68">
        <v>1.4999999999999999E-2</v>
      </c>
      <c r="B68">
        <v>0.939173804581103</v>
      </c>
      <c r="C68">
        <v>1.01296340195272E-2</v>
      </c>
      <c r="D68">
        <v>4.63026998059E-3</v>
      </c>
      <c r="E68">
        <f t="shared" si="8"/>
        <v>0.69586902290551489</v>
      </c>
      <c r="F68">
        <f t="shared" si="9"/>
        <v>3.3765446731757333E-2</v>
      </c>
      <c r="G68">
        <f t="shared" si="10"/>
        <v>4.6302699805899995E-2</v>
      </c>
      <c r="H68">
        <f t="shared" si="11"/>
        <v>0.22777725661045739</v>
      </c>
    </row>
    <row r="69" spans="1:8" x14ac:dyDescent="0.35">
      <c r="A69">
        <v>1.6E-2</v>
      </c>
      <c r="B69">
        <v>0.939211432798987</v>
      </c>
      <c r="C69">
        <v>1.0337447524011899E-2</v>
      </c>
      <c r="D69">
        <v>4.6812566011799998E-3</v>
      </c>
      <c r="E69">
        <f t="shared" si="8"/>
        <v>0.69605716399493489</v>
      </c>
      <c r="F69">
        <f t="shared" si="9"/>
        <v>3.4458158413372998E-2</v>
      </c>
      <c r="G69">
        <f t="shared" si="10"/>
        <v>4.6812566011799998E-2</v>
      </c>
      <c r="H69">
        <f t="shared" si="11"/>
        <v>0.22790091879883595</v>
      </c>
    </row>
    <row r="70" spans="1:8" x14ac:dyDescent="0.35">
      <c r="A70">
        <v>1.7000000000000001E-2</v>
      </c>
      <c r="B70">
        <v>0.93929537935386997</v>
      </c>
      <c r="C70">
        <v>1.0656057946117301E-2</v>
      </c>
      <c r="D70">
        <v>4.7832598722100002E-3</v>
      </c>
      <c r="E70">
        <f t="shared" si="8"/>
        <v>0.69647689676934976</v>
      </c>
      <c r="F70">
        <f t="shared" si="9"/>
        <v>3.5520193153724337E-2</v>
      </c>
      <c r="G70">
        <f t="shared" si="10"/>
        <v>4.7832598722100002E-2</v>
      </c>
      <c r="H70">
        <f t="shared" si="11"/>
        <v>0.22805483040032468</v>
      </c>
    </row>
    <row r="71" spans="1:8" x14ac:dyDescent="0.35">
      <c r="A71">
        <v>1.7999999999999999E-2</v>
      </c>
      <c r="B71">
        <v>0.93932308821113397</v>
      </c>
      <c r="C71">
        <v>1.06631691102155E-2</v>
      </c>
      <c r="D71">
        <v>5.0529909124500004E-3</v>
      </c>
      <c r="E71">
        <f t="shared" si="8"/>
        <v>0.69661544105566975</v>
      </c>
      <c r="F71">
        <f t="shared" si="9"/>
        <v>3.5543897034051669E-2</v>
      </c>
      <c r="G71">
        <f t="shared" si="10"/>
        <v>5.0529909124499998E-2</v>
      </c>
      <c r="H71">
        <f t="shared" si="11"/>
        <v>0.22720980965507379</v>
      </c>
    </row>
    <row r="72" spans="1:8" x14ac:dyDescent="0.35">
      <c r="A72">
        <v>1.9E-2</v>
      </c>
      <c r="B72">
        <v>0.93933174845590295</v>
      </c>
      <c r="C72">
        <v>1.0942750015605299E-2</v>
      </c>
      <c r="D72">
        <v>5.36794106595E-3</v>
      </c>
      <c r="E72">
        <f t="shared" si="8"/>
        <v>0.69665874227951463</v>
      </c>
      <c r="F72">
        <f t="shared" si="9"/>
        <v>3.6475833385351E-2</v>
      </c>
      <c r="G72">
        <f t="shared" si="10"/>
        <v>5.36794106595E-2</v>
      </c>
      <c r="H72">
        <f t="shared" si="11"/>
        <v>0.22648505500178853</v>
      </c>
    </row>
    <row r="73" spans="1:8" x14ac:dyDescent="0.35">
      <c r="A73">
        <v>0.02</v>
      </c>
      <c r="B73">
        <v>0.93935219928368097</v>
      </c>
      <c r="C73">
        <v>1.1173570130434201E-2</v>
      </c>
      <c r="D73">
        <v>5.72771150203E-3</v>
      </c>
      <c r="E73">
        <f t="shared" si="8"/>
        <v>0.69676099641840472</v>
      </c>
      <c r="F73">
        <f t="shared" si="9"/>
        <v>3.7245233768114006E-2</v>
      </c>
      <c r="G73">
        <f t="shared" si="10"/>
        <v>5.7277115020299994E-2</v>
      </c>
      <c r="H73">
        <f t="shared" si="11"/>
        <v>0.2255763717220729</v>
      </c>
    </row>
  </sheetData>
  <mergeCells count="6">
    <mergeCell ref="E5:G5"/>
    <mergeCell ref="B5:D5"/>
    <mergeCell ref="B28:D28"/>
    <mergeCell ref="E28:G28"/>
    <mergeCell ref="B51:D51"/>
    <mergeCell ref="E51:G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E60B-F174-4643-9E5F-9659171FFA9C}">
  <dimension ref="A1:I73"/>
  <sheetViews>
    <sheetView workbookViewId="0">
      <selection activeCell="I5" sqref="I5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0.24581191601326124</v>
      </c>
      <c r="I2">
        <v>2.5000000000000001E-2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  <c r="H3">
        <f>MAX(H30:H50)</f>
        <v>0.25451247185381531</v>
      </c>
      <c r="I3">
        <v>4.2500000000000003E-2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  <c r="H4">
        <f>MAX(H53:H73)</f>
        <v>0.25904380766652962</v>
      </c>
      <c r="I4">
        <v>3.0000000000000001E-3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0.90821278056863797</v>
      </c>
      <c r="C7">
        <v>-2.9764108911661501E-2</v>
      </c>
      <c r="D7">
        <v>2.89343784417E-2</v>
      </c>
      <c r="E7">
        <f>(B7-$B$2)/($C$2-$B$2)</f>
        <v>0.54106390284318973</v>
      </c>
      <c r="F7">
        <f>(C7-$B$3)/($C$3-$B$3)</f>
        <v>-9.9213696372205007E-2</v>
      </c>
      <c r="G7">
        <f>(D7-$B$4)/($C$4-$B$4)</f>
        <v>0.28934378441699998</v>
      </c>
      <c r="H7">
        <f>$D$2*E7+$D$3*F7-$D$4*G7</f>
        <v>5.083547401799493E-2</v>
      </c>
    </row>
    <row r="8" spans="1:9" x14ac:dyDescent="0.35">
      <c r="A8">
        <v>5.0000000000000001E-3</v>
      </c>
      <c r="B8">
        <v>0.91019058467449898</v>
      </c>
      <c r="C8">
        <v>-1.4373539658596401E-2</v>
      </c>
      <c r="D8">
        <v>2.3128061895699999E-2</v>
      </c>
      <c r="E8">
        <f t="shared" ref="E8:E27" si="0">(B8-$B$2)/($C$2-$B$2)</f>
        <v>0.5509529233724948</v>
      </c>
      <c r="F8">
        <f t="shared" ref="F8:F27" si="1">(C8-$B$3)/($C$3-$B$3)</f>
        <v>-4.7911798861988007E-2</v>
      </c>
      <c r="G8">
        <f t="shared" ref="G8:G27" si="2">(D8-$B$4)/($C$4-$B$4)</f>
        <v>0.23128061895699997</v>
      </c>
      <c r="H8">
        <f t="shared" ref="H8:H27" si="3">$D$2*E8+$D$3*F8-$D$4*G8</f>
        <v>9.0586835184502279E-2</v>
      </c>
    </row>
    <row r="9" spans="1:9" x14ac:dyDescent="0.35">
      <c r="A9">
        <v>0.01</v>
      </c>
      <c r="B9">
        <v>0.91325379284588404</v>
      </c>
      <c r="C9">
        <v>1.22505363770683E-2</v>
      </c>
      <c r="D9">
        <v>1.5723700740900001E-2</v>
      </c>
      <c r="E9">
        <f t="shared" si="0"/>
        <v>0.56626896422942008</v>
      </c>
      <c r="F9">
        <f t="shared" si="1"/>
        <v>4.0835121256894334E-2</v>
      </c>
      <c r="G9">
        <f t="shared" si="2"/>
        <v>0.15723700740900001</v>
      </c>
      <c r="H9">
        <f t="shared" si="3"/>
        <v>0.14995569269243814</v>
      </c>
    </row>
    <row r="10" spans="1:9" x14ac:dyDescent="0.35">
      <c r="A10">
        <v>1.4999999999999999E-2</v>
      </c>
      <c r="B10">
        <v>0.91579974809403897</v>
      </c>
      <c r="C10">
        <v>4.1281547455943597E-2</v>
      </c>
      <c r="D10">
        <v>9.1315061296500001E-3</v>
      </c>
      <c r="E10">
        <f t="shared" si="0"/>
        <v>0.57899874047019473</v>
      </c>
      <c r="F10">
        <f t="shared" si="1"/>
        <v>0.13760515818647867</v>
      </c>
      <c r="G10">
        <f t="shared" si="2"/>
        <v>9.1315061296499994E-2</v>
      </c>
      <c r="H10">
        <f t="shared" si="3"/>
        <v>0.20842961245339112</v>
      </c>
    </row>
    <row r="11" spans="1:9" x14ac:dyDescent="0.35">
      <c r="A11">
        <v>0.02</v>
      </c>
      <c r="B11">
        <v>0.91689138268134995</v>
      </c>
      <c r="C11">
        <v>6.1162511391679303E-2</v>
      </c>
      <c r="D11">
        <v>8.1757577340399994E-3</v>
      </c>
      <c r="E11">
        <f t="shared" si="0"/>
        <v>0.58445691340674966</v>
      </c>
      <c r="F11">
        <f t="shared" si="1"/>
        <v>0.20387503797226436</v>
      </c>
      <c r="G11">
        <f t="shared" si="2"/>
        <v>8.1757577340399984E-2</v>
      </c>
      <c r="H11">
        <f t="shared" si="3"/>
        <v>0.23552479134620469</v>
      </c>
    </row>
    <row r="12" spans="1:9" x14ac:dyDescent="0.35">
      <c r="A12">
        <v>2.5000000000000001E-2</v>
      </c>
      <c r="B12">
        <v>0.91702392535084398</v>
      </c>
      <c r="C12">
        <v>7.0472950572169193E-2</v>
      </c>
      <c r="D12">
        <v>8.2593713955000005E-3</v>
      </c>
      <c r="E12">
        <f t="shared" si="0"/>
        <v>0.5851196267542198</v>
      </c>
      <c r="F12">
        <f t="shared" si="1"/>
        <v>0.234909835240564</v>
      </c>
      <c r="G12">
        <f t="shared" si="2"/>
        <v>8.2593713954999995E-2</v>
      </c>
      <c r="H12">
        <f t="shared" si="3"/>
        <v>0.24581191601326124</v>
      </c>
    </row>
    <row r="13" spans="1:9" x14ac:dyDescent="0.35">
      <c r="A13">
        <v>0.03</v>
      </c>
      <c r="B13">
        <v>0.91676252654374202</v>
      </c>
      <c r="C13">
        <v>7.2945030926803406E-2</v>
      </c>
      <c r="D13">
        <v>1.0991500324399999E-2</v>
      </c>
      <c r="E13">
        <f t="shared" si="0"/>
        <v>0.58381263271870998</v>
      </c>
      <c r="F13">
        <f t="shared" si="1"/>
        <v>0.2431501030893447</v>
      </c>
      <c r="G13">
        <f t="shared" si="2"/>
        <v>0.10991500324399998</v>
      </c>
      <c r="H13">
        <f t="shared" si="3"/>
        <v>0.2390159108546849</v>
      </c>
    </row>
    <row r="14" spans="1:9" x14ac:dyDescent="0.35">
      <c r="A14">
        <v>3.5000000000000003E-2</v>
      </c>
      <c r="B14">
        <v>0.91658455908328196</v>
      </c>
      <c r="C14">
        <v>7.4140651226478907E-2</v>
      </c>
      <c r="D14">
        <v>1.3100014463600001E-2</v>
      </c>
      <c r="E14">
        <f t="shared" si="0"/>
        <v>0.58292279541640968</v>
      </c>
      <c r="F14">
        <f t="shared" si="1"/>
        <v>0.24713550408826304</v>
      </c>
      <c r="G14">
        <f t="shared" si="2"/>
        <v>0.13100014463599999</v>
      </c>
      <c r="H14">
        <f t="shared" si="3"/>
        <v>0.23301938495622423</v>
      </c>
    </row>
    <row r="15" spans="1:9" x14ac:dyDescent="0.35">
      <c r="A15">
        <v>0.04</v>
      </c>
      <c r="B15">
        <v>0.91647811668254298</v>
      </c>
      <c r="C15">
        <v>7.4823004213980596E-2</v>
      </c>
      <c r="D15">
        <v>1.47178372066E-2</v>
      </c>
      <c r="E15">
        <f t="shared" si="0"/>
        <v>0.58239058341271477</v>
      </c>
      <c r="F15">
        <f t="shared" si="1"/>
        <v>0.24941001404660199</v>
      </c>
      <c r="G15">
        <f t="shared" si="2"/>
        <v>0.14717837206599999</v>
      </c>
      <c r="H15">
        <f t="shared" si="3"/>
        <v>0.2282074084644389</v>
      </c>
    </row>
    <row r="16" spans="1:9" x14ac:dyDescent="0.35">
      <c r="A16">
        <v>4.4999999999999998E-2</v>
      </c>
      <c r="B16">
        <v>0.916334139543038</v>
      </c>
      <c r="C16">
        <v>7.5539514681415204E-2</v>
      </c>
      <c r="D16">
        <v>1.6100501081800001E-2</v>
      </c>
      <c r="E16">
        <f t="shared" si="0"/>
        <v>0.58167069771518987</v>
      </c>
      <c r="F16">
        <f t="shared" si="1"/>
        <v>0.25179838227138401</v>
      </c>
      <c r="G16">
        <f t="shared" si="2"/>
        <v>0.16100501081800001</v>
      </c>
      <c r="H16">
        <f t="shared" si="3"/>
        <v>0.22415468972285796</v>
      </c>
    </row>
    <row r="17" spans="1:8" x14ac:dyDescent="0.35">
      <c r="A17">
        <v>0.05</v>
      </c>
      <c r="B17">
        <v>0.91603247023032996</v>
      </c>
      <c r="C17">
        <v>7.5887839364973605E-2</v>
      </c>
      <c r="D17">
        <v>1.7533844828800001E-2</v>
      </c>
      <c r="E17">
        <f t="shared" si="0"/>
        <v>0.58016235115164971</v>
      </c>
      <c r="F17">
        <f t="shared" si="1"/>
        <v>0.25295946454991203</v>
      </c>
      <c r="G17">
        <f t="shared" si="2"/>
        <v>0.17533844828799999</v>
      </c>
      <c r="H17">
        <f t="shared" si="3"/>
        <v>0.21926112247118726</v>
      </c>
    </row>
    <row r="18" spans="1:8" x14ac:dyDescent="0.35">
      <c r="A18">
        <v>5.5E-2</v>
      </c>
      <c r="B18">
        <v>0.91555935189673798</v>
      </c>
      <c r="C18">
        <v>7.63882657915992E-2</v>
      </c>
      <c r="D18">
        <v>1.9046885299000001E-2</v>
      </c>
      <c r="E18">
        <f t="shared" si="0"/>
        <v>0.5777967594836898</v>
      </c>
      <c r="F18">
        <f t="shared" si="1"/>
        <v>0.25462755263866399</v>
      </c>
      <c r="G18">
        <f t="shared" si="2"/>
        <v>0.19046885298999999</v>
      </c>
      <c r="H18">
        <f t="shared" si="3"/>
        <v>0.21398515304411792</v>
      </c>
    </row>
    <row r="19" spans="1:8" x14ac:dyDescent="0.35">
      <c r="A19">
        <v>0.06</v>
      </c>
      <c r="B19">
        <v>0.91485721975487699</v>
      </c>
      <c r="C19">
        <v>7.5773817299688198E-2</v>
      </c>
      <c r="D19">
        <v>2.05791355812E-2</v>
      </c>
      <c r="E19">
        <f t="shared" si="0"/>
        <v>0.57428609877438486</v>
      </c>
      <c r="F19">
        <f t="shared" si="1"/>
        <v>0.25257939099896065</v>
      </c>
      <c r="G19">
        <f t="shared" si="2"/>
        <v>0.20579135581199998</v>
      </c>
      <c r="H19">
        <f t="shared" si="3"/>
        <v>0.20702471132044853</v>
      </c>
    </row>
    <row r="20" spans="1:8" x14ac:dyDescent="0.35">
      <c r="A20">
        <v>6.5000000000000002E-2</v>
      </c>
      <c r="B20">
        <v>0.91389807991257499</v>
      </c>
      <c r="C20">
        <v>7.5619013429720994E-2</v>
      </c>
      <c r="D20">
        <v>2.23189421442E-2</v>
      </c>
      <c r="E20">
        <f t="shared" si="0"/>
        <v>0.56949039956287484</v>
      </c>
      <c r="F20">
        <f t="shared" si="1"/>
        <v>0.25206337809906998</v>
      </c>
      <c r="G20">
        <f t="shared" si="2"/>
        <v>0.22318942144199999</v>
      </c>
      <c r="H20">
        <f t="shared" si="3"/>
        <v>0.19945478540664824</v>
      </c>
    </row>
    <row r="21" spans="1:8" x14ac:dyDescent="0.35">
      <c r="A21">
        <v>7.0000000000000007E-2</v>
      </c>
      <c r="B21">
        <v>0.91270309157352403</v>
      </c>
      <c r="C21">
        <v>7.5824837691481101E-2</v>
      </c>
      <c r="D21">
        <v>2.4252114390900002E-2</v>
      </c>
      <c r="E21">
        <f t="shared" si="0"/>
        <v>0.56351545786762003</v>
      </c>
      <c r="F21">
        <f t="shared" si="1"/>
        <v>0.25274945897160367</v>
      </c>
      <c r="G21">
        <f t="shared" si="2"/>
        <v>0.24252114390900001</v>
      </c>
      <c r="H21">
        <f t="shared" si="3"/>
        <v>0.19124792431007451</v>
      </c>
    </row>
    <row r="22" spans="1:8" x14ac:dyDescent="0.35">
      <c r="A22">
        <v>7.4999999999999997E-2</v>
      </c>
      <c r="B22">
        <v>0.91112989754861096</v>
      </c>
      <c r="C22">
        <v>7.4892896822208704E-2</v>
      </c>
      <c r="D22">
        <v>2.6244906998999999E-2</v>
      </c>
      <c r="E22">
        <f t="shared" si="0"/>
        <v>0.55564948774305467</v>
      </c>
      <c r="F22">
        <f t="shared" si="1"/>
        <v>0.24964298940736235</v>
      </c>
      <c r="G22">
        <f t="shared" si="2"/>
        <v>0.26244906998999995</v>
      </c>
      <c r="H22">
        <f t="shared" si="3"/>
        <v>0.18094780238680569</v>
      </c>
    </row>
    <row r="23" spans="1:8" x14ac:dyDescent="0.35">
      <c r="A23">
        <v>0.08</v>
      </c>
      <c r="B23">
        <v>0.90944703969044305</v>
      </c>
      <c r="C23">
        <v>7.4101524965189097E-2</v>
      </c>
      <c r="D23">
        <v>2.8261153413799998E-2</v>
      </c>
      <c r="E23">
        <f t="shared" si="0"/>
        <v>0.54723519845221513</v>
      </c>
      <c r="F23">
        <f t="shared" si="1"/>
        <v>0.247005083217297</v>
      </c>
      <c r="G23">
        <f t="shared" si="2"/>
        <v>0.28261153413799994</v>
      </c>
      <c r="H23">
        <f t="shared" si="3"/>
        <v>0.17054291584383741</v>
      </c>
    </row>
    <row r="24" spans="1:8" x14ac:dyDescent="0.35">
      <c r="A24">
        <v>8.5000000000000006E-2</v>
      </c>
      <c r="B24">
        <v>0.90760984359934604</v>
      </c>
      <c r="C24">
        <v>7.3770476028106005E-2</v>
      </c>
      <c r="D24">
        <v>3.0305431094899998E-2</v>
      </c>
      <c r="E24">
        <f t="shared" si="0"/>
        <v>0.53804921799673011</v>
      </c>
      <c r="F24">
        <f t="shared" si="1"/>
        <v>0.24590158676035337</v>
      </c>
      <c r="G24">
        <f t="shared" si="2"/>
        <v>0.30305431094899998</v>
      </c>
      <c r="H24">
        <f t="shared" si="3"/>
        <v>0.16029883126936115</v>
      </c>
    </row>
    <row r="25" spans="1:8" x14ac:dyDescent="0.35">
      <c r="A25">
        <v>0.09</v>
      </c>
      <c r="B25">
        <v>0.90570741036786395</v>
      </c>
      <c r="C25">
        <v>7.3440737246254106E-2</v>
      </c>
      <c r="D25">
        <v>3.2300114507899998E-2</v>
      </c>
      <c r="E25">
        <f t="shared" si="0"/>
        <v>0.52853705183931965</v>
      </c>
      <c r="F25">
        <f t="shared" si="1"/>
        <v>0.2448024574875137</v>
      </c>
      <c r="G25">
        <f t="shared" si="2"/>
        <v>0.32300114507899996</v>
      </c>
      <c r="H25">
        <f t="shared" si="3"/>
        <v>0.15011278808261111</v>
      </c>
    </row>
    <row r="26" spans="1:8" x14ac:dyDescent="0.35">
      <c r="A26">
        <v>9.5000000000000001E-2</v>
      </c>
      <c r="B26">
        <v>0.90385752829879695</v>
      </c>
      <c r="C26">
        <v>7.3019265277608894E-2</v>
      </c>
      <c r="D26">
        <v>3.4196214905099998E-2</v>
      </c>
      <c r="E26">
        <f t="shared" si="0"/>
        <v>0.51928764149398465</v>
      </c>
      <c r="F26">
        <f t="shared" si="1"/>
        <v>0.243397550925363</v>
      </c>
      <c r="G26">
        <f t="shared" si="2"/>
        <v>0.34196214905099998</v>
      </c>
      <c r="H26">
        <f t="shared" si="3"/>
        <v>0.14024101445611589</v>
      </c>
    </row>
    <row r="27" spans="1:8" x14ac:dyDescent="0.35">
      <c r="A27">
        <v>0.1</v>
      </c>
      <c r="B27">
        <v>0.90184454291970095</v>
      </c>
      <c r="C27">
        <v>7.2468892550730205E-2</v>
      </c>
      <c r="D27">
        <v>3.6041790038099999E-2</v>
      </c>
      <c r="E27">
        <f t="shared" si="0"/>
        <v>0.50922271459850466</v>
      </c>
      <c r="F27">
        <f t="shared" si="1"/>
        <v>0.24156297516910069</v>
      </c>
      <c r="G27">
        <f t="shared" si="2"/>
        <v>0.36041790038099997</v>
      </c>
      <c r="H27">
        <f t="shared" si="3"/>
        <v>0.13012259646220181</v>
      </c>
    </row>
    <row r="28" spans="1:8" x14ac:dyDescent="0.35">
      <c r="B28" s="2" t="s">
        <v>8</v>
      </c>
      <c r="C28" s="2"/>
      <c r="D28" s="2"/>
      <c r="E28" s="2" t="s">
        <v>7</v>
      </c>
      <c r="F28" s="2"/>
      <c r="G28" s="2"/>
    </row>
    <row r="29" spans="1:8" x14ac:dyDescent="0.35">
      <c r="A29" t="s">
        <v>12</v>
      </c>
      <c r="B29" t="s">
        <v>0</v>
      </c>
      <c r="C29" t="s">
        <v>1</v>
      </c>
      <c r="D29" t="s">
        <v>6</v>
      </c>
      <c r="E29" t="s">
        <v>0</v>
      </c>
      <c r="F29" t="s">
        <v>1</v>
      </c>
      <c r="G29" t="s">
        <v>6</v>
      </c>
      <c r="H29" t="s">
        <v>9</v>
      </c>
    </row>
    <row r="30" spans="1:8" x14ac:dyDescent="0.35">
      <c r="A30">
        <v>0</v>
      </c>
      <c r="B30">
        <v>0.91486385988402497</v>
      </c>
      <c r="C30">
        <v>7.1865499153785095E-2</v>
      </c>
      <c r="D30">
        <v>1.080744611E-2</v>
      </c>
      <c r="E30">
        <f>(B30-$B$2)/($C$2-$B$2)</f>
        <v>0.57431929942012472</v>
      </c>
      <c r="F30">
        <f>(C30-$B$3)/($C$3-$B$3)</f>
        <v>0.23955166384595034</v>
      </c>
      <c r="G30">
        <f>(D30-$B$4)/($C$4-$B$4)</f>
        <v>0.1080744611</v>
      </c>
      <c r="H30">
        <f>$D$2*E30+$D$3*F30-$D$4*G30</f>
        <v>0.23526550072202501</v>
      </c>
    </row>
    <row r="31" spans="1:8" x14ac:dyDescent="0.35">
      <c r="A31">
        <v>2.5000000000000001E-3</v>
      </c>
      <c r="B31">
        <v>0.91496948723205596</v>
      </c>
      <c r="C31">
        <v>7.2000016342788603E-2</v>
      </c>
      <c r="D31">
        <v>1.0715401086499999E-2</v>
      </c>
      <c r="E31">
        <f t="shared" ref="E31:E50" si="4">(B31-$B$2)/($C$2-$B$2)</f>
        <v>0.57484743616027967</v>
      </c>
      <c r="F31">
        <f t="shared" ref="F31:F50" si="5">(C31-$B$3)/($C$3-$B$3)</f>
        <v>0.24000005447596201</v>
      </c>
      <c r="G31">
        <f t="shared" ref="G31:G50" si="6">(D31-$B$4)/($C$4-$B$4)</f>
        <v>0.10715401086499998</v>
      </c>
      <c r="H31">
        <f t="shared" ref="H31:H50" si="7">$D$2*E31+$D$3*F31-$D$4*G31</f>
        <v>0.23589782659041386</v>
      </c>
    </row>
    <row r="32" spans="1:8" x14ac:dyDescent="0.35">
      <c r="A32">
        <v>5.0000000000000001E-3</v>
      </c>
      <c r="B32">
        <v>0.91507530851650798</v>
      </c>
      <c r="C32">
        <v>7.1695071484162806E-2</v>
      </c>
      <c r="D32">
        <v>1.0608460864499999E-2</v>
      </c>
      <c r="E32">
        <f t="shared" si="4"/>
        <v>0.57537654258253979</v>
      </c>
      <c r="F32">
        <f t="shared" si="5"/>
        <v>0.23898357161387604</v>
      </c>
      <c r="G32">
        <f t="shared" si="6"/>
        <v>0.10608460864499999</v>
      </c>
      <c r="H32">
        <f t="shared" si="7"/>
        <v>0.23609183518380528</v>
      </c>
    </row>
    <row r="33" spans="1:8" x14ac:dyDescent="0.35">
      <c r="A33">
        <v>7.4999999999999997E-3</v>
      </c>
      <c r="B33">
        <v>0.91523714176976301</v>
      </c>
      <c r="C33">
        <v>7.1365928922614896E-2</v>
      </c>
      <c r="D33">
        <v>1.04632383177E-2</v>
      </c>
      <c r="E33">
        <f t="shared" si="4"/>
        <v>0.57618570884881493</v>
      </c>
      <c r="F33">
        <f t="shared" si="5"/>
        <v>0.23788642974204965</v>
      </c>
      <c r="G33">
        <f t="shared" si="6"/>
        <v>0.10463238317699999</v>
      </c>
      <c r="H33">
        <f t="shared" si="7"/>
        <v>0.23647991847128816</v>
      </c>
    </row>
    <row r="34" spans="1:8" x14ac:dyDescent="0.35">
      <c r="A34">
        <v>0.01</v>
      </c>
      <c r="B34">
        <v>0.91540010950966899</v>
      </c>
      <c r="C34">
        <v>7.1249110097726595E-2</v>
      </c>
      <c r="D34">
        <v>1.0300640137500001E-2</v>
      </c>
      <c r="E34">
        <f t="shared" si="4"/>
        <v>0.57700054754834484</v>
      </c>
      <c r="F34">
        <f t="shared" si="5"/>
        <v>0.23749703365908867</v>
      </c>
      <c r="G34">
        <f t="shared" si="6"/>
        <v>0.103006401375</v>
      </c>
      <c r="H34">
        <f t="shared" si="7"/>
        <v>0.23716372661081117</v>
      </c>
    </row>
    <row r="35" spans="1:8" x14ac:dyDescent="0.35">
      <c r="A35">
        <v>1.2500000000000001E-2</v>
      </c>
      <c r="B35">
        <v>0.915629630986878</v>
      </c>
      <c r="C35">
        <v>7.1457259265305495E-2</v>
      </c>
      <c r="D35">
        <v>1.0108204441099999E-2</v>
      </c>
      <c r="E35">
        <f t="shared" si="4"/>
        <v>0.57814815493438987</v>
      </c>
      <c r="F35">
        <f t="shared" si="5"/>
        <v>0.23819086421768498</v>
      </c>
      <c r="G35">
        <f t="shared" si="6"/>
        <v>0.10108204441099999</v>
      </c>
      <c r="H35">
        <f t="shared" si="7"/>
        <v>0.23841899158035826</v>
      </c>
    </row>
    <row r="36" spans="1:8" x14ac:dyDescent="0.35">
      <c r="A36">
        <v>1.4999999999999999E-2</v>
      </c>
      <c r="B36">
        <v>0.91586782575707903</v>
      </c>
      <c r="C36">
        <v>7.1230882161318301E-2</v>
      </c>
      <c r="D36">
        <v>9.8622960865100001E-3</v>
      </c>
      <c r="E36">
        <f t="shared" si="4"/>
        <v>0.57933912878539506</v>
      </c>
      <c r="F36">
        <f t="shared" si="5"/>
        <v>0.237436273871061</v>
      </c>
      <c r="G36">
        <f t="shared" si="6"/>
        <v>9.8622960865100001E-2</v>
      </c>
      <c r="H36">
        <f t="shared" si="7"/>
        <v>0.23938414726378532</v>
      </c>
    </row>
    <row r="37" spans="1:8" x14ac:dyDescent="0.35">
      <c r="A37">
        <v>1.7500000000000002E-2</v>
      </c>
      <c r="B37">
        <v>0.91615139630758002</v>
      </c>
      <c r="C37">
        <v>7.1135409561340804E-2</v>
      </c>
      <c r="D37">
        <v>9.5336542931300002E-3</v>
      </c>
      <c r="E37">
        <f t="shared" si="4"/>
        <v>0.58075698153790001</v>
      </c>
      <c r="F37">
        <f t="shared" si="5"/>
        <v>0.23711803187113603</v>
      </c>
      <c r="G37">
        <f t="shared" si="6"/>
        <v>9.5336542931299992E-2</v>
      </c>
      <c r="H37">
        <f t="shared" si="7"/>
        <v>0.24084615682591198</v>
      </c>
    </row>
    <row r="38" spans="1:8" x14ac:dyDescent="0.35">
      <c r="A38">
        <v>0.02</v>
      </c>
      <c r="B38">
        <v>0.91642516310895905</v>
      </c>
      <c r="C38">
        <v>7.0932376026089497E-2</v>
      </c>
      <c r="D38">
        <v>9.14498725963E-3</v>
      </c>
      <c r="E38">
        <f t="shared" si="4"/>
        <v>0.58212581554479514</v>
      </c>
      <c r="F38">
        <f t="shared" si="5"/>
        <v>0.23644125342029834</v>
      </c>
      <c r="G38">
        <f t="shared" si="6"/>
        <v>9.1449872596299997E-2</v>
      </c>
      <c r="H38">
        <f t="shared" si="7"/>
        <v>0.24237239878959782</v>
      </c>
    </row>
    <row r="39" spans="1:8" x14ac:dyDescent="0.35">
      <c r="A39">
        <v>2.2499999999999999E-2</v>
      </c>
      <c r="B39">
        <v>0.91673438454616496</v>
      </c>
      <c r="C39">
        <v>7.0894681315011601E-2</v>
      </c>
      <c r="D39">
        <v>8.7184362150600006E-3</v>
      </c>
      <c r="E39">
        <f t="shared" si="4"/>
        <v>0.58367192273082469</v>
      </c>
      <c r="F39">
        <f t="shared" si="5"/>
        <v>0.23631560438337201</v>
      </c>
      <c r="G39">
        <f t="shared" si="6"/>
        <v>8.7184362150600006E-2</v>
      </c>
      <c r="H39">
        <f t="shared" si="7"/>
        <v>0.24426772165453225</v>
      </c>
    </row>
    <row r="40" spans="1:8" x14ac:dyDescent="0.35">
      <c r="A40">
        <v>2.5000000000000001E-2</v>
      </c>
      <c r="B40">
        <v>0.91702392535084398</v>
      </c>
      <c r="C40">
        <v>7.0472950572169193E-2</v>
      </c>
      <c r="D40">
        <v>8.2593713955000005E-3</v>
      </c>
      <c r="E40">
        <f t="shared" si="4"/>
        <v>0.5851196267542198</v>
      </c>
      <c r="F40">
        <f t="shared" si="5"/>
        <v>0.234909835240564</v>
      </c>
      <c r="G40">
        <f t="shared" si="6"/>
        <v>8.2593713954999995E-2</v>
      </c>
      <c r="H40">
        <f t="shared" si="7"/>
        <v>0.24581191601326124</v>
      </c>
    </row>
    <row r="41" spans="1:8" x14ac:dyDescent="0.35">
      <c r="A41">
        <v>2.75E-2</v>
      </c>
      <c r="B41">
        <v>0.917331374774492</v>
      </c>
      <c r="C41">
        <v>7.0195998634685494E-2</v>
      </c>
      <c r="D41">
        <v>7.7488314665600001E-3</v>
      </c>
      <c r="E41">
        <f t="shared" si="4"/>
        <v>0.58665687387245991</v>
      </c>
      <c r="F41">
        <f t="shared" si="5"/>
        <v>0.23398666211561833</v>
      </c>
      <c r="G41">
        <f t="shared" si="6"/>
        <v>7.7488314665599994E-2</v>
      </c>
      <c r="H41">
        <f t="shared" si="7"/>
        <v>0.24771840710749271</v>
      </c>
    </row>
    <row r="42" spans="1:8" x14ac:dyDescent="0.35">
      <c r="A42">
        <v>0.03</v>
      </c>
      <c r="B42">
        <v>0.91758030836179205</v>
      </c>
      <c r="C42">
        <v>6.9668095364648103E-2</v>
      </c>
      <c r="D42">
        <v>7.2403849844399999E-3</v>
      </c>
      <c r="E42">
        <f t="shared" si="4"/>
        <v>0.58790154180896015</v>
      </c>
      <c r="F42">
        <f t="shared" si="5"/>
        <v>0.23222698454882701</v>
      </c>
      <c r="G42">
        <f t="shared" si="6"/>
        <v>7.2403849844400001E-2</v>
      </c>
      <c r="H42">
        <f t="shared" si="7"/>
        <v>0.24924155883779575</v>
      </c>
    </row>
    <row r="43" spans="1:8" x14ac:dyDescent="0.35">
      <c r="A43">
        <v>3.2500000000000001E-2</v>
      </c>
      <c r="B43">
        <v>0.91781063594947798</v>
      </c>
      <c r="C43">
        <v>6.9376800519389895E-2</v>
      </c>
      <c r="D43">
        <v>6.7903854358999996E-3</v>
      </c>
      <c r="E43">
        <f t="shared" si="4"/>
        <v>0.5890531797473898</v>
      </c>
      <c r="F43">
        <f t="shared" si="5"/>
        <v>0.23125600173129965</v>
      </c>
      <c r="G43">
        <f t="shared" si="6"/>
        <v>6.7903854358999996E-2</v>
      </c>
      <c r="H43">
        <f t="shared" si="7"/>
        <v>0.25080177570656315</v>
      </c>
    </row>
    <row r="44" spans="1:8" x14ac:dyDescent="0.35">
      <c r="A44">
        <v>3.5000000000000003E-2</v>
      </c>
      <c r="B44">
        <v>0.91801120845712303</v>
      </c>
      <c r="C44">
        <v>6.8811290192851704E-2</v>
      </c>
      <c r="D44">
        <v>6.3894132386199997E-3</v>
      </c>
      <c r="E44">
        <f t="shared" si="4"/>
        <v>0.59005604228561503</v>
      </c>
      <c r="F44">
        <f t="shared" si="5"/>
        <v>0.22937096730950568</v>
      </c>
      <c r="G44">
        <f t="shared" si="6"/>
        <v>6.3894132386199995E-2</v>
      </c>
      <c r="H44">
        <f t="shared" si="7"/>
        <v>0.25184429240297357</v>
      </c>
    </row>
    <row r="45" spans="1:8" x14ac:dyDescent="0.35">
      <c r="A45">
        <v>3.7499999999999999E-2</v>
      </c>
      <c r="B45">
        <v>0.91819833563575404</v>
      </c>
      <c r="C45">
        <v>6.82267097465276E-2</v>
      </c>
      <c r="D45">
        <v>5.9783752942399997E-3</v>
      </c>
      <c r="E45">
        <f t="shared" si="4"/>
        <v>0.59099167817877007</v>
      </c>
      <c r="F45">
        <f t="shared" si="5"/>
        <v>0.22742236582175868</v>
      </c>
      <c r="G45">
        <f t="shared" si="6"/>
        <v>5.9783752942399994E-2</v>
      </c>
      <c r="H45">
        <f t="shared" si="7"/>
        <v>0.25287676368604289</v>
      </c>
    </row>
    <row r="46" spans="1:8" x14ac:dyDescent="0.35">
      <c r="A46">
        <v>0.04</v>
      </c>
      <c r="B46">
        <v>0.91835073759468799</v>
      </c>
      <c r="C46">
        <v>6.7698293137138099E-2</v>
      </c>
      <c r="D46">
        <v>5.59148692067E-3</v>
      </c>
      <c r="E46">
        <f t="shared" si="4"/>
        <v>0.59175368797343986</v>
      </c>
      <c r="F46">
        <f t="shared" si="5"/>
        <v>0.22566097712379368</v>
      </c>
      <c r="G46">
        <f t="shared" si="6"/>
        <v>5.5914869206699996E-2</v>
      </c>
      <c r="H46">
        <f t="shared" si="7"/>
        <v>0.25383326529684447</v>
      </c>
    </row>
    <row r="47" spans="1:8" x14ac:dyDescent="0.35">
      <c r="A47">
        <v>4.2500000000000003E-2</v>
      </c>
      <c r="B47">
        <v>0.91842141459601101</v>
      </c>
      <c r="C47">
        <v>6.7084422378297301E-2</v>
      </c>
      <c r="D47">
        <v>5.2184398679599999E-3</v>
      </c>
      <c r="E47">
        <f t="shared" si="4"/>
        <v>0.59210707298005494</v>
      </c>
      <c r="F47">
        <f t="shared" si="5"/>
        <v>0.22361474126099101</v>
      </c>
      <c r="G47">
        <f t="shared" si="6"/>
        <v>5.2184398679599994E-2</v>
      </c>
      <c r="H47">
        <f t="shared" si="7"/>
        <v>0.25451247185381531</v>
      </c>
    </row>
    <row r="48" spans="1:8" x14ac:dyDescent="0.35">
      <c r="A48">
        <v>4.4999999999999998E-2</v>
      </c>
      <c r="B48">
        <v>0.918494413426169</v>
      </c>
      <c r="C48">
        <v>6.6388277457661807E-2</v>
      </c>
      <c r="D48">
        <v>5.1448762112499997E-3</v>
      </c>
      <c r="E48">
        <f t="shared" si="4"/>
        <v>0.59247206713084488</v>
      </c>
      <c r="F48">
        <f t="shared" si="5"/>
        <v>0.22129425819220602</v>
      </c>
      <c r="G48">
        <f t="shared" si="6"/>
        <v>5.1448762112499997E-2</v>
      </c>
      <c r="H48">
        <f t="shared" si="7"/>
        <v>0.25410585440351696</v>
      </c>
    </row>
    <row r="49" spans="1:8" x14ac:dyDescent="0.35">
      <c r="A49">
        <v>4.7500000000000001E-2</v>
      </c>
      <c r="B49">
        <v>0.91854691483102902</v>
      </c>
      <c r="C49">
        <v>6.5876550755746999E-2</v>
      </c>
      <c r="D49">
        <v>5.1514690078300002E-3</v>
      </c>
      <c r="E49">
        <f t="shared" si="4"/>
        <v>0.59273457415514497</v>
      </c>
      <c r="F49">
        <f t="shared" si="5"/>
        <v>0.21958850251915668</v>
      </c>
      <c r="G49">
        <f t="shared" si="6"/>
        <v>5.15146900783E-2</v>
      </c>
      <c r="H49">
        <f t="shared" si="7"/>
        <v>0.25360279553200055</v>
      </c>
    </row>
    <row r="50" spans="1:8" x14ac:dyDescent="0.35">
      <c r="A50">
        <v>0.05</v>
      </c>
      <c r="B50">
        <v>0.91860662755199796</v>
      </c>
      <c r="C50">
        <v>6.5574767665857903E-2</v>
      </c>
      <c r="D50">
        <v>5.1432792871600004E-3</v>
      </c>
      <c r="E50">
        <f t="shared" si="4"/>
        <v>0.59303313775998967</v>
      </c>
      <c r="F50">
        <f t="shared" si="5"/>
        <v>0.21858255888619302</v>
      </c>
      <c r="G50">
        <f t="shared" si="6"/>
        <v>5.1432792871599999E-2</v>
      </c>
      <c r="H50">
        <f t="shared" si="7"/>
        <v>0.25339430125819423</v>
      </c>
    </row>
    <row r="51" spans="1:8" x14ac:dyDescent="0.35">
      <c r="B51" s="2" t="s">
        <v>8</v>
      </c>
      <c r="C51" s="2"/>
      <c r="D51" s="2"/>
      <c r="E51" s="2" t="s">
        <v>7</v>
      </c>
      <c r="F51" s="2"/>
      <c r="G51" s="2"/>
    </row>
    <row r="52" spans="1:8" x14ac:dyDescent="0.35">
      <c r="A52" t="s">
        <v>13</v>
      </c>
      <c r="B52" t="s">
        <v>0</v>
      </c>
      <c r="C52" t="s">
        <v>1</v>
      </c>
      <c r="D52" t="s">
        <v>6</v>
      </c>
      <c r="E52" t="s">
        <v>0</v>
      </c>
      <c r="F52" t="s">
        <v>1</v>
      </c>
      <c r="G52" t="s">
        <v>6</v>
      </c>
      <c r="H52" t="s">
        <v>9</v>
      </c>
    </row>
    <row r="53" spans="1:8" x14ac:dyDescent="0.35">
      <c r="A53">
        <v>0</v>
      </c>
      <c r="B53">
        <v>0.91902539660126703</v>
      </c>
      <c r="C53">
        <v>7.6561377040437001E-2</v>
      </c>
      <c r="D53">
        <v>8.42440422911E-3</v>
      </c>
      <c r="E53">
        <f>(B53-$B$2)/($C$2-$B$2)</f>
        <v>0.59512698300633504</v>
      </c>
      <c r="F53">
        <f>(C53-$B$3)/($C$3-$B$3)</f>
        <v>0.25520459013479002</v>
      </c>
      <c r="G53">
        <f>(D53-$B$4)/($C$4-$B$4)</f>
        <v>8.4244042291099996E-2</v>
      </c>
      <c r="H53">
        <f>$D$2*E53+$D$3*F53-$D$4*G53</f>
        <v>0.25536251028334167</v>
      </c>
    </row>
    <row r="54" spans="1:8" x14ac:dyDescent="0.35">
      <c r="A54">
        <v>1E-3</v>
      </c>
      <c r="B54">
        <v>0.91907325635881798</v>
      </c>
      <c r="C54">
        <v>7.6621467629038403E-2</v>
      </c>
      <c r="D54">
        <v>7.8839977222499996E-3</v>
      </c>
      <c r="E54">
        <f t="shared" ref="E54:E73" si="8">(B54-$B$2)/($C$2-$B$2)</f>
        <v>0.59536628179408979</v>
      </c>
      <c r="F54">
        <f t="shared" ref="F54:F73" si="9">(C54-$B$3)/($C$3-$B$3)</f>
        <v>0.25540489209679468</v>
      </c>
      <c r="G54">
        <f t="shared" ref="G54:G73" si="10">(D54-$B$4)/($C$4-$B$4)</f>
        <v>7.8839977222499996E-2</v>
      </c>
      <c r="H54">
        <f t="shared" ref="H54:H73" si="11">$D$2*E54+$D$3*F54-$D$4*G54</f>
        <v>0.2573103988894615</v>
      </c>
    </row>
    <row r="55" spans="1:8" x14ac:dyDescent="0.35">
      <c r="A55">
        <v>2E-3</v>
      </c>
      <c r="B55">
        <v>0.91906079049543299</v>
      </c>
      <c r="C55">
        <v>7.6161296693283906E-2</v>
      </c>
      <c r="D55">
        <v>7.2834275122399999E-3</v>
      </c>
      <c r="E55">
        <f t="shared" si="8"/>
        <v>0.59530395247716483</v>
      </c>
      <c r="F55">
        <f t="shared" si="9"/>
        <v>0.25387098897761301</v>
      </c>
      <c r="G55">
        <f t="shared" si="10"/>
        <v>7.2834275122399997E-2</v>
      </c>
      <c r="H55">
        <f t="shared" si="11"/>
        <v>0.2587802221107926</v>
      </c>
    </row>
    <row r="56" spans="1:8" x14ac:dyDescent="0.35">
      <c r="A56">
        <v>3.0000000000000001E-3</v>
      </c>
      <c r="B56">
        <v>0.91896971289314699</v>
      </c>
      <c r="C56">
        <v>7.4743304522266199E-2</v>
      </c>
      <c r="D56">
        <v>6.6861489873700003E-3</v>
      </c>
      <c r="E56">
        <f t="shared" si="8"/>
        <v>0.59484856446573486</v>
      </c>
      <c r="F56">
        <f t="shared" si="9"/>
        <v>0.24914434840755401</v>
      </c>
      <c r="G56">
        <f t="shared" si="10"/>
        <v>6.6861489873699997E-2</v>
      </c>
      <c r="H56">
        <f t="shared" si="11"/>
        <v>0.25904380766652962</v>
      </c>
    </row>
    <row r="57" spans="1:8" x14ac:dyDescent="0.35">
      <c r="A57">
        <v>4.0000000000000001E-3</v>
      </c>
      <c r="B57">
        <v>0.91878286304365597</v>
      </c>
      <c r="C57">
        <v>7.1729648601517898E-2</v>
      </c>
      <c r="D57">
        <v>6.0017101865800001E-3</v>
      </c>
      <c r="E57">
        <f t="shared" si="8"/>
        <v>0.59391431521827975</v>
      </c>
      <c r="F57">
        <f t="shared" si="9"/>
        <v>0.23909882867172633</v>
      </c>
      <c r="G57">
        <f t="shared" si="10"/>
        <v>6.0017101865799997E-2</v>
      </c>
      <c r="H57">
        <f t="shared" si="11"/>
        <v>0.25766534734140201</v>
      </c>
    </row>
    <row r="58" spans="1:8" x14ac:dyDescent="0.35">
      <c r="A58">
        <v>5.0000000000000001E-3</v>
      </c>
      <c r="B58">
        <v>0.91842141459601101</v>
      </c>
      <c r="C58">
        <v>6.7084422378297301E-2</v>
      </c>
      <c r="D58">
        <v>5.2184398679599999E-3</v>
      </c>
      <c r="E58">
        <f t="shared" si="8"/>
        <v>0.59210707298005494</v>
      </c>
      <c r="F58">
        <f t="shared" si="9"/>
        <v>0.22361474126099101</v>
      </c>
      <c r="G58">
        <f t="shared" si="10"/>
        <v>5.2184398679599994E-2</v>
      </c>
      <c r="H58">
        <f t="shared" si="11"/>
        <v>0.25451247185381531</v>
      </c>
    </row>
    <row r="59" spans="1:8" x14ac:dyDescent="0.35">
      <c r="A59">
        <v>6.0000000000000001E-3</v>
      </c>
      <c r="B59">
        <v>0.91793102969665596</v>
      </c>
      <c r="C59">
        <v>6.1166969797717401E-2</v>
      </c>
      <c r="D59">
        <v>4.6542819247799997E-3</v>
      </c>
      <c r="E59">
        <f t="shared" si="8"/>
        <v>0.58965514848327971</v>
      </c>
      <c r="F59">
        <f t="shared" si="9"/>
        <v>0.20388989932572468</v>
      </c>
      <c r="G59">
        <f t="shared" si="10"/>
        <v>4.6542819247799995E-2</v>
      </c>
      <c r="H59">
        <f t="shared" si="11"/>
        <v>0.2490007428537348</v>
      </c>
    </row>
    <row r="60" spans="1:8" x14ac:dyDescent="0.35">
      <c r="A60">
        <v>7.0000000000000001E-3</v>
      </c>
      <c r="B60">
        <v>0.91728899163556299</v>
      </c>
      <c r="C60">
        <v>5.3800682422893403E-2</v>
      </c>
      <c r="D60">
        <v>4.1498007197399997E-3</v>
      </c>
      <c r="E60">
        <f t="shared" si="8"/>
        <v>0.58644495817781483</v>
      </c>
      <c r="F60">
        <f t="shared" si="9"/>
        <v>0.17933560807631135</v>
      </c>
      <c r="G60">
        <f t="shared" si="10"/>
        <v>4.1498007197399996E-2</v>
      </c>
      <c r="H60">
        <f t="shared" si="11"/>
        <v>0.24142751968557535</v>
      </c>
    </row>
    <row r="61" spans="1:8" x14ac:dyDescent="0.35">
      <c r="A61">
        <v>8.0000000000000002E-3</v>
      </c>
      <c r="B61">
        <v>0.91658381276766199</v>
      </c>
      <c r="C61">
        <v>4.6363584118675999E-2</v>
      </c>
      <c r="D61">
        <v>3.63234017324E-3</v>
      </c>
      <c r="E61">
        <f t="shared" si="8"/>
        <v>0.58291906383830983</v>
      </c>
      <c r="F61">
        <f t="shared" si="9"/>
        <v>0.15454528039558668</v>
      </c>
      <c r="G61">
        <f t="shared" si="10"/>
        <v>3.63234017324E-2</v>
      </c>
      <c r="H61">
        <f t="shared" si="11"/>
        <v>0.23371364750049883</v>
      </c>
    </row>
    <row r="62" spans="1:8" x14ac:dyDescent="0.35">
      <c r="A62">
        <v>8.9999999999999993E-3</v>
      </c>
      <c r="B62">
        <v>0.91584302494160696</v>
      </c>
      <c r="C62">
        <v>3.8664963129571198E-2</v>
      </c>
      <c r="D62">
        <v>3.1619928578400002E-3</v>
      </c>
      <c r="E62">
        <f t="shared" si="8"/>
        <v>0.57921512470803471</v>
      </c>
      <c r="F62">
        <f t="shared" si="9"/>
        <v>0.12888321043190401</v>
      </c>
      <c r="G62">
        <f t="shared" si="10"/>
        <v>3.16199285784E-2</v>
      </c>
      <c r="H62">
        <f t="shared" si="11"/>
        <v>0.22549280218717954</v>
      </c>
    </row>
    <row r="63" spans="1:8" x14ac:dyDescent="0.35">
      <c r="A63">
        <v>0.01</v>
      </c>
      <c r="B63">
        <v>0.91518901987501799</v>
      </c>
      <c r="C63">
        <v>3.1986340742028899E-2</v>
      </c>
      <c r="D63">
        <v>3.2934462951300001E-3</v>
      </c>
      <c r="E63">
        <f t="shared" si="8"/>
        <v>0.57594509937508986</v>
      </c>
      <c r="F63">
        <f t="shared" si="9"/>
        <v>0.106621135806763</v>
      </c>
      <c r="G63">
        <f t="shared" si="10"/>
        <v>3.2934462951300002E-2</v>
      </c>
      <c r="H63">
        <f t="shared" si="11"/>
        <v>0.21654392407685094</v>
      </c>
    </row>
    <row r="64" spans="1:8" x14ac:dyDescent="0.35">
      <c r="A64">
        <v>1.0999999999999999E-2</v>
      </c>
      <c r="B64">
        <v>0.91453186346640103</v>
      </c>
      <c r="C64">
        <v>2.5227113116225899E-2</v>
      </c>
      <c r="D64">
        <v>4.0935888343500001E-3</v>
      </c>
      <c r="E64">
        <f t="shared" si="8"/>
        <v>0.57265931733200504</v>
      </c>
      <c r="F64">
        <f t="shared" si="9"/>
        <v>8.409037705408634E-2</v>
      </c>
      <c r="G64">
        <f t="shared" si="10"/>
        <v>4.0935888343499996E-2</v>
      </c>
      <c r="H64">
        <f t="shared" si="11"/>
        <v>0.20527126868086379</v>
      </c>
    </row>
    <row r="65" spans="1:8" x14ac:dyDescent="0.35">
      <c r="A65">
        <v>1.2E-2</v>
      </c>
      <c r="B65">
        <v>0.91395882807485196</v>
      </c>
      <c r="C65">
        <v>1.9128237383782502E-2</v>
      </c>
      <c r="D65">
        <v>4.82373141565E-3</v>
      </c>
      <c r="E65">
        <f t="shared" si="8"/>
        <v>0.56979414037425968</v>
      </c>
      <c r="F65">
        <f t="shared" si="9"/>
        <v>6.3760791279275003E-2</v>
      </c>
      <c r="G65">
        <f t="shared" si="10"/>
        <v>4.8237314156499997E-2</v>
      </c>
      <c r="H65">
        <f t="shared" si="11"/>
        <v>0.19510587249901154</v>
      </c>
    </row>
    <row r="66" spans="1:8" x14ac:dyDescent="0.35">
      <c r="A66">
        <v>1.2999999999999999E-2</v>
      </c>
      <c r="B66">
        <v>0.91340396745840202</v>
      </c>
      <c r="C66">
        <v>1.37886788508421E-2</v>
      </c>
      <c r="D66">
        <v>5.4552320993899997E-3</v>
      </c>
      <c r="E66">
        <f t="shared" si="8"/>
        <v>0.56701983729201</v>
      </c>
      <c r="F66">
        <f t="shared" si="9"/>
        <v>4.5962262836140334E-2</v>
      </c>
      <c r="G66">
        <f t="shared" si="10"/>
        <v>5.4552320993899991E-2</v>
      </c>
      <c r="H66">
        <f t="shared" si="11"/>
        <v>0.18614325971141676</v>
      </c>
    </row>
    <row r="67" spans="1:8" x14ac:dyDescent="0.35">
      <c r="A67">
        <v>1.4E-2</v>
      </c>
      <c r="B67">
        <v>0.91296766027694098</v>
      </c>
      <c r="C67">
        <v>9.7002427898607198E-3</v>
      </c>
      <c r="D67">
        <v>6.0263933646599998E-3</v>
      </c>
      <c r="E67">
        <f t="shared" si="8"/>
        <v>0.56483830138470481</v>
      </c>
      <c r="F67">
        <f t="shared" si="9"/>
        <v>3.2334142632869066E-2</v>
      </c>
      <c r="G67">
        <f t="shared" si="10"/>
        <v>6.0263933646599994E-2</v>
      </c>
      <c r="H67">
        <f t="shared" si="11"/>
        <v>0.17896950345699128</v>
      </c>
    </row>
    <row r="68" spans="1:8" x14ac:dyDescent="0.35">
      <c r="A68">
        <v>1.4999999999999999E-2</v>
      </c>
      <c r="B68">
        <v>0.91255137550627397</v>
      </c>
      <c r="C68">
        <v>6.2684875300265102E-3</v>
      </c>
      <c r="D68">
        <v>6.5876701329900004E-3</v>
      </c>
      <c r="E68">
        <f t="shared" si="8"/>
        <v>0.56275687753136971</v>
      </c>
      <c r="F68">
        <f t="shared" si="9"/>
        <v>2.0894958433421703E-2</v>
      </c>
      <c r="G68">
        <f t="shared" si="10"/>
        <v>6.5876701329900006E-2</v>
      </c>
      <c r="H68">
        <f t="shared" si="11"/>
        <v>0.17259171154496381</v>
      </c>
    </row>
    <row r="69" spans="1:8" x14ac:dyDescent="0.35">
      <c r="A69">
        <v>1.6E-2</v>
      </c>
      <c r="B69">
        <v>0.91215193377472104</v>
      </c>
      <c r="C69">
        <v>3.4936800253100898E-3</v>
      </c>
      <c r="D69">
        <v>7.1343520530299997E-3</v>
      </c>
      <c r="E69">
        <f t="shared" si="8"/>
        <v>0.56075966887360507</v>
      </c>
      <c r="F69">
        <f t="shared" si="9"/>
        <v>1.1645600084366967E-2</v>
      </c>
      <c r="G69">
        <f t="shared" si="10"/>
        <v>7.1343520530299992E-2</v>
      </c>
      <c r="H69">
        <f t="shared" si="11"/>
        <v>0.16702058280922399</v>
      </c>
    </row>
    <row r="70" spans="1:8" x14ac:dyDescent="0.35">
      <c r="A70">
        <v>1.7000000000000001E-2</v>
      </c>
      <c r="B70">
        <v>0.91169534843123701</v>
      </c>
      <c r="C70">
        <v>4.3097182013828502E-4</v>
      </c>
      <c r="D70">
        <v>7.7661277342799999E-3</v>
      </c>
      <c r="E70">
        <f t="shared" si="8"/>
        <v>0.55847674215618492</v>
      </c>
      <c r="F70">
        <f t="shared" si="9"/>
        <v>1.4365727337942835E-3</v>
      </c>
      <c r="G70">
        <f t="shared" si="10"/>
        <v>7.7661277342799998E-2</v>
      </c>
      <c r="H70">
        <f t="shared" si="11"/>
        <v>0.16075067918239305</v>
      </c>
    </row>
    <row r="71" spans="1:8" x14ac:dyDescent="0.35">
      <c r="A71">
        <v>1.7999999999999999E-2</v>
      </c>
      <c r="B71">
        <v>0.91125606167093898</v>
      </c>
      <c r="C71">
        <v>-1.68826223641938E-3</v>
      </c>
      <c r="D71">
        <v>8.6507912623500008E-3</v>
      </c>
      <c r="E71">
        <f t="shared" si="8"/>
        <v>0.55628030835469477</v>
      </c>
      <c r="F71">
        <f t="shared" si="9"/>
        <v>-5.6275407880646E-3</v>
      </c>
      <c r="G71">
        <f t="shared" si="10"/>
        <v>8.6507912623500008E-2</v>
      </c>
      <c r="H71">
        <f t="shared" si="11"/>
        <v>0.15471495164771004</v>
      </c>
    </row>
    <row r="72" spans="1:8" x14ac:dyDescent="0.35">
      <c r="A72">
        <v>1.9E-2</v>
      </c>
      <c r="B72">
        <v>0.91078236566227599</v>
      </c>
      <c r="C72">
        <v>-3.59961114355651E-3</v>
      </c>
      <c r="D72">
        <v>9.8295346134100008E-3</v>
      </c>
      <c r="E72">
        <f t="shared" si="8"/>
        <v>0.55391182831137986</v>
      </c>
      <c r="F72">
        <f t="shared" si="9"/>
        <v>-1.1998703811855034E-2</v>
      </c>
      <c r="G72">
        <f t="shared" si="10"/>
        <v>9.8295346134100001E-2</v>
      </c>
      <c r="H72">
        <f t="shared" si="11"/>
        <v>0.14787259278847492</v>
      </c>
    </row>
    <row r="73" spans="1:8" x14ac:dyDescent="0.35">
      <c r="A73">
        <v>0.02</v>
      </c>
      <c r="B73">
        <v>0.91026865038671101</v>
      </c>
      <c r="C73">
        <v>-5.2995310414914601E-3</v>
      </c>
      <c r="D73">
        <v>1.11651073249E-2</v>
      </c>
      <c r="E73">
        <f t="shared" si="8"/>
        <v>0.55134325193355493</v>
      </c>
      <c r="F73">
        <f t="shared" si="9"/>
        <v>-1.7665103471638202E-2</v>
      </c>
      <c r="G73">
        <f t="shared" si="10"/>
        <v>0.11165107324899999</v>
      </c>
      <c r="H73">
        <f t="shared" si="11"/>
        <v>0.14067569173763889</v>
      </c>
    </row>
  </sheetData>
  <mergeCells count="6">
    <mergeCell ref="B5:D5"/>
    <mergeCell ref="E5:G5"/>
    <mergeCell ref="B28:D28"/>
    <mergeCell ref="E28:G28"/>
    <mergeCell ref="B51:D51"/>
    <mergeCell ref="E51:G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2AC-156F-420A-B656-72EBCAF7DE27}">
  <dimension ref="A1:I73"/>
  <sheetViews>
    <sheetView workbookViewId="0">
      <selection activeCell="I5" sqref="I5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0.12420198884206647</v>
      </c>
      <c r="I2">
        <v>0.03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  <c r="H3">
        <f>MAX(H30:H50)</f>
        <v>0.13144598132826912</v>
      </c>
      <c r="I3">
        <v>0.05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  <c r="H4">
        <f>MAX(H53:H73)</f>
        <v>0.13144598132826912</v>
      </c>
      <c r="I4">
        <v>5.0000000000000001E-3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0.87734736169179595</v>
      </c>
      <c r="C7">
        <v>-4.0260513319841503E-3</v>
      </c>
      <c r="D7">
        <v>3.6219217917899997E-2</v>
      </c>
      <c r="E7">
        <f>(B7-$B$2)/($C$2-$B$2)</f>
        <v>0.38673680845897962</v>
      </c>
      <c r="F7">
        <f>(C7-$B$3)/($C$3-$B$3)</f>
        <v>-1.3420171106613836E-2</v>
      </c>
      <c r="G7">
        <f>(D7-$B$4)/($C$4-$B$4)</f>
        <v>0.36219217917899993</v>
      </c>
      <c r="H7">
        <f>$D$2*E7+$D$3*F7-$D$4*G7</f>
        <v>3.7081527244552798E-3</v>
      </c>
    </row>
    <row r="8" spans="1:9" x14ac:dyDescent="0.35">
      <c r="A8">
        <v>5.0000000000000001E-3</v>
      </c>
      <c r="B8">
        <v>0.87854470860245604</v>
      </c>
      <c r="C8">
        <v>8.9822652121786598E-3</v>
      </c>
      <c r="D8">
        <v>2.7335742514300002E-2</v>
      </c>
      <c r="E8">
        <f t="shared" ref="E8:E27" si="0">(B8-$B$2)/($C$2-$B$2)</f>
        <v>0.39272354301228007</v>
      </c>
      <c r="F8">
        <f t="shared" ref="F8:F27" si="1">(C8-$B$3)/($C$3-$B$3)</f>
        <v>2.9940884040595535E-2</v>
      </c>
      <c r="G8">
        <f t="shared" ref="G8:G27" si="2">(D8-$B$4)/($C$4-$B$4)</f>
        <v>0.27335742514299999</v>
      </c>
      <c r="H8">
        <f t="shared" ref="H8:H27" si="3">$D$2*E8+$D$3*F8-$D$4*G8</f>
        <v>4.9769000636625205E-2</v>
      </c>
    </row>
    <row r="9" spans="1:9" x14ac:dyDescent="0.35">
      <c r="A9">
        <v>0.01</v>
      </c>
      <c r="B9">
        <v>0.87862846005112305</v>
      </c>
      <c r="C9">
        <v>1.5657464326616001E-2</v>
      </c>
      <c r="D9">
        <v>1.8266379893999998E-2</v>
      </c>
      <c r="E9">
        <f t="shared" si="0"/>
        <v>0.39314230025561514</v>
      </c>
      <c r="F9">
        <f t="shared" si="1"/>
        <v>5.2191547755386675E-2</v>
      </c>
      <c r="G9">
        <f t="shared" si="2"/>
        <v>0.18266379893999998</v>
      </c>
      <c r="H9">
        <f t="shared" si="3"/>
        <v>8.7556683023667273E-2</v>
      </c>
    </row>
    <row r="10" spans="1:9" x14ac:dyDescent="0.35">
      <c r="A10">
        <v>1.4999999999999999E-2</v>
      </c>
      <c r="B10">
        <v>0.87809071523882098</v>
      </c>
      <c r="C10">
        <v>1.71533912684011E-2</v>
      </c>
      <c r="D10">
        <v>1.34127646093E-2</v>
      </c>
      <c r="E10">
        <f t="shared" si="0"/>
        <v>0.39045357619410481</v>
      </c>
      <c r="F10">
        <f t="shared" si="1"/>
        <v>5.7177970894670339E-2</v>
      </c>
      <c r="G10">
        <f t="shared" si="2"/>
        <v>0.13412764609299999</v>
      </c>
      <c r="H10">
        <f t="shared" si="3"/>
        <v>0.10450130033192505</v>
      </c>
    </row>
    <row r="11" spans="1:9" x14ac:dyDescent="0.35">
      <c r="A11">
        <v>0.02</v>
      </c>
      <c r="B11">
        <v>0.877426474258448</v>
      </c>
      <c r="C11">
        <v>1.7915909428582101E-2</v>
      </c>
      <c r="D11">
        <v>1.0060306620100001E-2</v>
      </c>
      <c r="E11">
        <f t="shared" si="0"/>
        <v>0.38713237129223987</v>
      </c>
      <c r="F11">
        <f t="shared" si="1"/>
        <v>5.9719698095273673E-2</v>
      </c>
      <c r="G11">
        <f t="shared" si="2"/>
        <v>0.100603066201</v>
      </c>
      <c r="H11">
        <f t="shared" si="3"/>
        <v>0.1154163343955045</v>
      </c>
    </row>
    <row r="12" spans="1:9" x14ac:dyDescent="0.35">
      <c r="A12">
        <v>2.5000000000000001E-2</v>
      </c>
      <c r="B12">
        <v>0.87679831633916105</v>
      </c>
      <c r="C12">
        <v>1.83737506107313E-2</v>
      </c>
      <c r="D12">
        <v>7.3537827852000002E-3</v>
      </c>
      <c r="E12">
        <f t="shared" si="0"/>
        <v>0.38399158169580516</v>
      </c>
      <c r="F12">
        <f t="shared" si="1"/>
        <v>6.1245835369104336E-2</v>
      </c>
      <c r="G12">
        <f t="shared" si="2"/>
        <v>7.3537827851999998E-2</v>
      </c>
      <c r="H12">
        <f t="shared" si="3"/>
        <v>0.12389986307096983</v>
      </c>
    </row>
    <row r="13" spans="1:9" x14ac:dyDescent="0.35">
      <c r="A13">
        <v>0.03</v>
      </c>
      <c r="B13">
        <v>0.87622305140676005</v>
      </c>
      <c r="C13">
        <v>1.86022766213698E-2</v>
      </c>
      <c r="D13">
        <v>7.05168792455E-3</v>
      </c>
      <c r="E13">
        <f t="shared" si="0"/>
        <v>0.38111525703380011</v>
      </c>
      <c r="F13">
        <f t="shared" si="1"/>
        <v>6.2007588737899334E-2</v>
      </c>
      <c r="G13">
        <f t="shared" si="2"/>
        <v>7.05168792455E-2</v>
      </c>
      <c r="H13">
        <f t="shared" si="3"/>
        <v>0.12420198884206647</v>
      </c>
    </row>
    <row r="14" spans="1:9" x14ac:dyDescent="0.35">
      <c r="A14">
        <v>3.5000000000000003E-2</v>
      </c>
      <c r="B14">
        <v>0.87598239743892403</v>
      </c>
      <c r="C14">
        <v>2.1274100055384701E-2</v>
      </c>
      <c r="D14">
        <v>8.1597800473099998E-3</v>
      </c>
      <c r="E14">
        <f t="shared" si="0"/>
        <v>0.37991198719462005</v>
      </c>
      <c r="F14">
        <f t="shared" si="1"/>
        <v>7.0913666851282336E-2</v>
      </c>
      <c r="G14">
        <f t="shared" si="2"/>
        <v>8.1597800473099988E-2</v>
      </c>
      <c r="H14">
        <f t="shared" si="3"/>
        <v>0.12307595119093415</v>
      </c>
    </row>
    <row r="15" spans="1:9" x14ac:dyDescent="0.35">
      <c r="A15">
        <v>0.04</v>
      </c>
      <c r="B15">
        <v>0.87570471063941502</v>
      </c>
      <c r="C15">
        <v>2.44757142420047E-2</v>
      </c>
      <c r="D15">
        <v>9.8348467557099993E-3</v>
      </c>
      <c r="E15">
        <f t="shared" si="0"/>
        <v>0.37852355319707498</v>
      </c>
      <c r="F15">
        <f t="shared" si="1"/>
        <v>8.1585714140015669E-2</v>
      </c>
      <c r="G15">
        <f t="shared" si="2"/>
        <v>9.8348467557099986E-2</v>
      </c>
      <c r="H15">
        <f t="shared" si="3"/>
        <v>0.12058693325999689</v>
      </c>
    </row>
    <row r="16" spans="1:9" x14ac:dyDescent="0.35">
      <c r="A16">
        <v>4.4999999999999998E-2</v>
      </c>
      <c r="B16">
        <v>0.87535787675292098</v>
      </c>
      <c r="C16">
        <v>2.81251554069838E-2</v>
      </c>
      <c r="D16">
        <v>1.16673912215E-2</v>
      </c>
      <c r="E16">
        <f t="shared" si="0"/>
        <v>0.3767893837646048</v>
      </c>
      <c r="F16">
        <f t="shared" si="1"/>
        <v>9.3750518023279342E-2</v>
      </c>
      <c r="G16">
        <f t="shared" si="2"/>
        <v>0.11667391221499999</v>
      </c>
      <c r="H16">
        <f t="shared" si="3"/>
        <v>0.11795532985762805</v>
      </c>
    </row>
    <row r="17" spans="1:8" x14ac:dyDescent="0.35">
      <c r="A17">
        <v>0.05</v>
      </c>
      <c r="B17">
        <v>0.87485963369849096</v>
      </c>
      <c r="C17">
        <v>3.2800733797754202E-2</v>
      </c>
      <c r="D17">
        <v>1.38793391257E-2</v>
      </c>
      <c r="E17">
        <f t="shared" si="0"/>
        <v>0.37429816849245462</v>
      </c>
      <c r="F17">
        <f t="shared" si="1"/>
        <v>0.10933577932584734</v>
      </c>
      <c r="G17">
        <f t="shared" si="2"/>
        <v>0.13879339125699999</v>
      </c>
      <c r="H17">
        <f t="shared" si="3"/>
        <v>0.11494685218710067</v>
      </c>
    </row>
    <row r="18" spans="1:8" x14ac:dyDescent="0.35">
      <c r="A18">
        <v>5.5E-2</v>
      </c>
      <c r="B18">
        <v>0.87414825266099605</v>
      </c>
      <c r="C18">
        <v>3.8265370073348098E-2</v>
      </c>
      <c r="D18">
        <v>1.6198597845099999E-2</v>
      </c>
      <c r="E18">
        <f t="shared" si="0"/>
        <v>0.37074126330498008</v>
      </c>
      <c r="F18">
        <f t="shared" si="1"/>
        <v>0.12755123357782699</v>
      </c>
      <c r="G18">
        <f t="shared" si="2"/>
        <v>0.16198597845099999</v>
      </c>
      <c r="H18">
        <f t="shared" si="3"/>
        <v>0.11210217281060235</v>
      </c>
    </row>
    <row r="19" spans="1:8" x14ac:dyDescent="0.35">
      <c r="A19">
        <v>0.06</v>
      </c>
      <c r="B19">
        <v>0.87328833580821696</v>
      </c>
      <c r="C19">
        <v>4.3779581279870999E-2</v>
      </c>
      <c r="D19">
        <v>1.8591093168600002E-2</v>
      </c>
      <c r="E19">
        <f t="shared" si="0"/>
        <v>0.36644167904108466</v>
      </c>
      <c r="F19">
        <f t="shared" si="1"/>
        <v>0.14593193759957002</v>
      </c>
      <c r="G19">
        <f t="shared" si="2"/>
        <v>0.18591093168600001</v>
      </c>
      <c r="H19">
        <f t="shared" si="3"/>
        <v>0.10882089498488487</v>
      </c>
    </row>
    <row r="20" spans="1:8" x14ac:dyDescent="0.35">
      <c r="A20">
        <v>6.5000000000000002E-2</v>
      </c>
      <c r="B20">
        <v>0.87222789722655403</v>
      </c>
      <c r="C20">
        <v>4.9655775431476402E-2</v>
      </c>
      <c r="D20">
        <v>2.1188294263799999E-2</v>
      </c>
      <c r="E20">
        <f t="shared" si="0"/>
        <v>0.36113948613276997</v>
      </c>
      <c r="F20">
        <f t="shared" si="1"/>
        <v>0.16551925143825469</v>
      </c>
      <c r="G20">
        <f t="shared" si="2"/>
        <v>0.21188294263799998</v>
      </c>
      <c r="H20">
        <f t="shared" si="3"/>
        <v>0.1049252649776749</v>
      </c>
    </row>
    <row r="21" spans="1:8" x14ac:dyDescent="0.35">
      <c r="A21">
        <v>7.0000000000000007E-2</v>
      </c>
      <c r="B21">
        <v>0.87116283103186198</v>
      </c>
      <c r="C21">
        <v>5.54528896473203E-2</v>
      </c>
      <c r="D21">
        <v>2.3897395892699999E-2</v>
      </c>
      <c r="E21">
        <f t="shared" si="0"/>
        <v>0.35581415515930975</v>
      </c>
      <c r="F21">
        <f t="shared" si="1"/>
        <v>0.18484296549106768</v>
      </c>
      <c r="G21">
        <f t="shared" si="2"/>
        <v>0.23897395892699999</v>
      </c>
      <c r="H21">
        <f t="shared" si="3"/>
        <v>0.10056105390779248</v>
      </c>
    </row>
    <row r="22" spans="1:8" x14ac:dyDescent="0.35">
      <c r="A22">
        <v>7.4999999999999997E-2</v>
      </c>
      <c r="B22">
        <v>0.86973912489612704</v>
      </c>
      <c r="C22">
        <v>6.0050584544551602E-2</v>
      </c>
      <c r="D22">
        <v>2.65997408695E-2</v>
      </c>
      <c r="E22">
        <f t="shared" si="0"/>
        <v>0.34869562448063501</v>
      </c>
      <c r="F22">
        <f t="shared" si="1"/>
        <v>0.20016861514850534</v>
      </c>
      <c r="G22">
        <f t="shared" si="2"/>
        <v>0.26599740869499999</v>
      </c>
      <c r="H22">
        <f t="shared" si="3"/>
        <v>9.4288943644713449E-2</v>
      </c>
    </row>
    <row r="23" spans="1:8" x14ac:dyDescent="0.35">
      <c r="A23">
        <v>0.08</v>
      </c>
      <c r="B23">
        <v>0.86819789819229598</v>
      </c>
      <c r="C23">
        <v>6.4459337763044897E-2</v>
      </c>
      <c r="D23">
        <v>2.9351834166500002E-2</v>
      </c>
      <c r="E23">
        <f t="shared" si="0"/>
        <v>0.34098949096147974</v>
      </c>
      <c r="F23">
        <f t="shared" si="1"/>
        <v>0.21486445921014966</v>
      </c>
      <c r="G23">
        <f t="shared" si="2"/>
        <v>0.29351834166500002</v>
      </c>
      <c r="H23">
        <f t="shared" si="3"/>
        <v>8.744520283554312E-2</v>
      </c>
    </row>
    <row r="24" spans="1:8" x14ac:dyDescent="0.35">
      <c r="A24">
        <v>8.5000000000000006E-2</v>
      </c>
      <c r="B24">
        <v>0.86639139486677996</v>
      </c>
      <c r="C24">
        <v>6.7563175418246399E-2</v>
      </c>
      <c r="D24">
        <v>3.2018509868500002E-2</v>
      </c>
      <c r="E24">
        <f t="shared" si="0"/>
        <v>0.33195697433389965</v>
      </c>
      <c r="F24">
        <f t="shared" si="1"/>
        <v>0.22521058472748801</v>
      </c>
      <c r="G24">
        <f t="shared" si="2"/>
        <v>0.320185098685</v>
      </c>
      <c r="H24">
        <f t="shared" si="3"/>
        <v>7.8994153458795888E-2</v>
      </c>
    </row>
    <row r="25" spans="1:8" x14ac:dyDescent="0.35">
      <c r="A25">
        <v>0.09</v>
      </c>
      <c r="B25">
        <v>0.86456733546245901</v>
      </c>
      <c r="C25">
        <v>7.0496931340725003E-2</v>
      </c>
      <c r="D25">
        <v>3.4651683414699999E-2</v>
      </c>
      <c r="E25">
        <f t="shared" si="0"/>
        <v>0.32283667731229487</v>
      </c>
      <c r="F25">
        <f t="shared" si="1"/>
        <v>0.23498977113575001</v>
      </c>
      <c r="G25">
        <f t="shared" si="2"/>
        <v>0.34651683414699996</v>
      </c>
      <c r="H25">
        <f t="shared" si="3"/>
        <v>7.0436538100348306E-2</v>
      </c>
    </row>
    <row r="26" spans="1:8" x14ac:dyDescent="0.35">
      <c r="A26">
        <v>9.5000000000000001E-2</v>
      </c>
      <c r="B26">
        <v>0.86251700423948996</v>
      </c>
      <c r="C26">
        <v>7.2221058679304895E-2</v>
      </c>
      <c r="D26">
        <v>3.7174040273600002E-2</v>
      </c>
      <c r="E26">
        <f t="shared" si="0"/>
        <v>0.31258502119744963</v>
      </c>
      <c r="F26">
        <f t="shared" si="1"/>
        <v>0.24073686226434965</v>
      </c>
      <c r="G26">
        <f t="shared" si="2"/>
        <v>0.37174040273600001</v>
      </c>
      <c r="H26">
        <f t="shared" si="3"/>
        <v>6.0527160241933081E-2</v>
      </c>
    </row>
    <row r="27" spans="1:8" x14ac:dyDescent="0.35">
      <c r="A27">
        <v>0.1</v>
      </c>
      <c r="B27">
        <v>0.86029337545118101</v>
      </c>
      <c r="C27">
        <v>7.3364874485009904E-2</v>
      </c>
      <c r="D27">
        <v>3.9748927600599997E-2</v>
      </c>
      <c r="E27">
        <f t="shared" si="0"/>
        <v>0.30146687725590487</v>
      </c>
      <c r="F27">
        <f t="shared" si="1"/>
        <v>0.24454958161669968</v>
      </c>
      <c r="G27">
        <f t="shared" si="2"/>
        <v>0.39748927600599993</v>
      </c>
      <c r="H27">
        <f t="shared" si="3"/>
        <v>4.9509060955534867E-2</v>
      </c>
    </row>
    <row r="28" spans="1:8" x14ac:dyDescent="0.35">
      <c r="B28" s="2" t="s">
        <v>8</v>
      </c>
      <c r="C28" s="2"/>
      <c r="D28" s="2"/>
      <c r="E28" s="2" t="s">
        <v>7</v>
      </c>
      <c r="F28" s="2"/>
      <c r="G28" s="2"/>
    </row>
    <row r="29" spans="1:8" x14ac:dyDescent="0.35">
      <c r="A29" t="s">
        <v>12</v>
      </c>
      <c r="B29" t="s">
        <v>0</v>
      </c>
      <c r="C29" t="s">
        <v>1</v>
      </c>
      <c r="D29" t="s">
        <v>6</v>
      </c>
      <c r="E29" t="s">
        <v>0</v>
      </c>
      <c r="F29" t="s">
        <v>1</v>
      </c>
      <c r="G29" t="s">
        <v>6</v>
      </c>
      <c r="H29" t="s">
        <v>9</v>
      </c>
    </row>
    <row r="30" spans="1:8" x14ac:dyDescent="0.35">
      <c r="A30">
        <v>0</v>
      </c>
      <c r="B30">
        <v>0.87486452648197299</v>
      </c>
      <c r="C30">
        <v>2.06613588668416E-2</v>
      </c>
      <c r="D30">
        <v>6.6389965047199996E-3</v>
      </c>
      <c r="E30">
        <f>(B30-$B$2)/($C$2-$B$2)</f>
        <v>0.3743226324098648</v>
      </c>
      <c r="F30">
        <f>(C30-$B$3)/($C$3-$B$3)</f>
        <v>6.8871196222805339E-2</v>
      </c>
      <c r="G30">
        <f>(D30-$B$4)/($C$4-$B$4)</f>
        <v>6.6389965047199989E-2</v>
      </c>
      <c r="H30">
        <f>$D$2*E30+$D$3*F30-$D$4*G30</f>
        <v>0.1256012878618234</v>
      </c>
    </row>
    <row r="31" spans="1:8" x14ac:dyDescent="0.35">
      <c r="A31">
        <v>2.5000000000000001E-3</v>
      </c>
      <c r="B31">
        <v>0.87498224116993395</v>
      </c>
      <c r="C31">
        <v>2.0040440678814199E-2</v>
      </c>
      <c r="D31">
        <v>6.6616524483800003E-3</v>
      </c>
      <c r="E31">
        <f t="shared" ref="E31:E50" si="4">(B31-$B$2)/($C$2-$B$2)</f>
        <v>0.37491120584966958</v>
      </c>
      <c r="F31">
        <f t="shared" ref="F31:F50" si="5">(C31-$B$3)/($C$3-$B$3)</f>
        <v>6.6801468929380672E-2</v>
      </c>
      <c r="G31">
        <f t="shared" ref="G31:G50" si="6">(D31-$B$4)/($C$4-$B$4)</f>
        <v>6.6616524483799996E-2</v>
      </c>
      <c r="H31">
        <f t="shared" ref="H31:H50" si="7">$D$2*E31+$D$3*F31-$D$4*G31</f>
        <v>0.12503205009841672</v>
      </c>
    </row>
    <row r="32" spans="1:8" x14ac:dyDescent="0.35">
      <c r="A32">
        <v>5.0000000000000001E-3</v>
      </c>
      <c r="B32">
        <v>0.87517354419847104</v>
      </c>
      <c r="C32">
        <v>2.01740037804733E-2</v>
      </c>
      <c r="D32">
        <v>6.6809500804499997E-3</v>
      </c>
      <c r="E32">
        <f t="shared" si="4"/>
        <v>0.3758677209923551</v>
      </c>
      <c r="F32">
        <f t="shared" si="5"/>
        <v>6.7246679268244333E-2</v>
      </c>
      <c r="G32">
        <f t="shared" si="6"/>
        <v>6.6809500804499988E-2</v>
      </c>
      <c r="H32">
        <f t="shared" si="7"/>
        <v>0.12543496648536648</v>
      </c>
    </row>
    <row r="33" spans="1:8" x14ac:dyDescent="0.35">
      <c r="A33">
        <v>7.4999999999999997E-3</v>
      </c>
      <c r="B33">
        <v>0.87530175248896203</v>
      </c>
      <c r="C33">
        <v>1.9812975199822499E-2</v>
      </c>
      <c r="D33">
        <v>6.7196712299400002E-3</v>
      </c>
      <c r="E33">
        <f t="shared" si="4"/>
        <v>0.37650876244481002</v>
      </c>
      <c r="F33">
        <f t="shared" si="5"/>
        <v>6.6043250666074999E-2</v>
      </c>
      <c r="G33">
        <f t="shared" si="6"/>
        <v>6.7196712299399997E-2</v>
      </c>
      <c r="H33">
        <f t="shared" si="7"/>
        <v>0.12511843360382832</v>
      </c>
    </row>
    <row r="34" spans="1:8" x14ac:dyDescent="0.35">
      <c r="A34">
        <v>0.01</v>
      </c>
      <c r="B34">
        <v>0.875436919272915</v>
      </c>
      <c r="C34">
        <v>1.9678734816568601E-2</v>
      </c>
      <c r="D34">
        <v>6.7692545599699998E-3</v>
      </c>
      <c r="E34">
        <f t="shared" si="4"/>
        <v>0.37718459636457491</v>
      </c>
      <c r="F34">
        <f t="shared" si="5"/>
        <v>6.559578272189534E-2</v>
      </c>
      <c r="G34">
        <f t="shared" si="6"/>
        <v>6.7692545599699991E-2</v>
      </c>
      <c r="H34">
        <f t="shared" si="7"/>
        <v>0.12502927782892342</v>
      </c>
    </row>
    <row r="35" spans="1:8" x14ac:dyDescent="0.35">
      <c r="A35">
        <v>1.2500000000000001E-2</v>
      </c>
      <c r="B35">
        <v>0.87563089337068001</v>
      </c>
      <c r="C35">
        <v>1.9949989500994199E-2</v>
      </c>
      <c r="D35">
        <v>6.8327022625399997E-3</v>
      </c>
      <c r="E35">
        <f t="shared" si="4"/>
        <v>0.37815446685339993</v>
      </c>
      <c r="F35">
        <f t="shared" si="5"/>
        <v>6.6499965003313996E-2</v>
      </c>
      <c r="G35">
        <f t="shared" si="6"/>
        <v>6.8327022625399997E-2</v>
      </c>
      <c r="H35">
        <f t="shared" si="7"/>
        <v>0.12544246974377132</v>
      </c>
    </row>
    <row r="36" spans="1:8" x14ac:dyDescent="0.35">
      <c r="A36">
        <v>1.4999999999999999E-2</v>
      </c>
      <c r="B36">
        <v>0.87571286263474801</v>
      </c>
      <c r="C36">
        <v>1.9277550189395899E-2</v>
      </c>
      <c r="D36">
        <v>6.8601080604799997E-3</v>
      </c>
      <c r="E36">
        <f t="shared" si="4"/>
        <v>0.37856431317373995</v>
      </c>
      <c r="F36">
        <f t="shared" si="5"/>
        <v>6.4258500631319673E-2</v>
      </c>
      <c r="G36">
        <f t="shared" si="6"/>
        <v>6.8601080604799997E-2</v>
      </c>
      <c r="H36">
        <f t="shared" si="7"/>
        <v>0.12474057773341987</v>
      </c>
    </row>
    <row r="37" spans="1:8" x14ac:dyDescent="0.35">
      <c r="A37">
        <v>1.7500000000000002E-2</v>
      </c>
      <c r="B37">
        <v>0.875894605701528</v>
      </c>
      <c r="C37">
        <v>1.9586427962816701E-2</v>
      </c>
      <c r="D37">
        <v>6.9143906135400003E-3</v>
      </c>
      <c r="E37">
        <f t="shared" si="4"/>
        <v>0.37947302850763986</v>
      </c>
      <c r="F37">
        <f t="shared" si="5"/>
        <v>6.5288093209389012E-2</v>
      </c>
      <c r="G37">
        <f t="shared" si="6"/>
        <v>6.9143906135400002E-2</v>
      </c>
      <c r="H37">
        <f t="shared" si="7"/>
        <v>0.12520573852720959</v>
      </c>
    </row>
    <row r="38" spans="1:8" x14ac:dyDescent="0.35">
      <c r="A38">
        <v>0.02</v>
      </c>
      <c r="B38">
        <v>0.87601743459912695</v>
      </c>
      <c r="C38">
        <v>1.92277972301334E-2</v>
      </c>
      <c r="D38">
        <v>6.9481050320400004E-3</v>
      </c>
      <c r="E38">
        <f t="shared" si="4"/>
        <v>0.38008717299563466</v>
      </c>
      <c r="F38">
        <f t="shared" si="5"/>
        <v>6.4092657433777997E-2</v>
      </c>
      <c r="G38">
        <f t="shared" si="6"/>
        <v>6.9481050320400001E-2</v>
      </c>
      <c r="H38">
        <f t="shared" si="7"/>
        <v>0.12489959336967087</v>
      </c>
    </row>
    <row r="39" spans="1:8" x14ac:dyDescent="0.35">
      <c r="A39">
        <v>2.2499999999999999E-2</v>
      </c>
      <c r="B39">
        <v>0.87609265351949595</v>
      </c>
      <c r="C39">
        <v>1.8726907037226698E-2</v>
      </c>
      <c r="D39">
        <v>6.9896764383300001E-3</v>
      </c>
      <c r="E39">
        <f t="shared" si="4"/>
        <v>0.38046326759747962</v>
      </c>
      <c r="F39">
        <f t="shared" si="5"/>
        <v>6.242302345742233E-2</v>
      </c>
      <c r="G39">
        <f t="shared" si="6"/>
        <v>6.9896764383300003E-2</v>
      </c>
      <c r="H39">
        <f t="shared" si="7"/>
        <v>0.12432984222386731</v>
      </c>
    </row>
    <row r="40" spans="1:8" x14ac:dyDescent="0.35">
      <c r="A40">
        <v>2.5000000000000001E-2</v>
      </c>
      <c r="B40">
        <v>0.87622305140676005</v>
      </c>
      <c r="C40">
        <v>1.86022766213698E-2</v>
      </c>
      <c r="D40">
        <v>7.05168792455E-3</v>
      </c>
      <c r="E40">
        <f t="shared" si="4"/>
        <v>0.38111525703380011</v>
      </c>
      <c r="F40">
        <f t="shared" si="5"/>
        <v>6.2007588737899334E-2</v>
      </c>
      <c r="G40">
        <f t="shared" si="6"/>
        <v>7.05168792455E-2</v>
      </c>
      <c r="H40">
        <f t="shared" si="7"/>
        <v>0.12420198884206647</v>
      </c>
    </row>
    <row r="41" spans="1:8" x14ac:dyDescent="0.35">
      <c r="A41">
        <v>2.75E-2</v>
      </c>
      <c r="B41">
        <v>0.87636549139439901</v>
      </c>
      <c r="C41">
        <v>1.8704456931048202E-2</v>
      </c>
      <c r="D41">
        <v>7.1135569855799996E-3</v>
      </c>
      <c r="E41">
        <f t="shared" si="4"/>
        <v>0.38182745697199494</v>
      </c>
      <c r="F41">
        <f t="shared" si="5"/>
        <v>6.2348189770160677E-2</v>
      </c>
      <c r="G41">
        <f t="shared" si="6"/>
        <v>7.1135569855799996E-2</v>
      </c>
      <c r="H41">
        <f t="shared" si="7"/>
        <v>0.12434669229545188</v>
      </c>
    </row>
    <row r="42" spans="1:8" x14ac:dyDescent="0.35">
      <c r="A42">
        <v>0.03</v>
      </c>
      <c r="B42">
        <v>0.87649112165779897</v>
      </c>
      <c r="C42">
        <v>1.8597796599689801E-2</v>
      </c>
      <c r="D42">
        <v>7.1693886441500003E-3</v>
      </c>
      <c r="E42">
        <f t="shared" si="4"/>
        <v>0.38245560828899472</v>
      </c>
      <c r="F42">
        <f t="shared" si="5"/>
        <v>6.1992655332299341E-2</v>
      </c>
      <c r="G42">
        <f t="shared" si="6"/>
        <v>7.1693886441500002E-2</v>
      </c>
      <c r="H42">
        <f t="shared" si="7"/>
        <v>0.12425145905993135</v>
      </c>
    </row>
    <row r="43" spans="1:8" x14ac:dyDescent="0.35">
      <c r="A43">
        <v>3.2500000000000001E-2</v>
      </c>
      <c r="B43">
        <v>0.87663073269440805</v>
      </c>
      <c r="C43">
        <v>1.8918498638823701E-2</v>
      </c>
      <c r="D43">
        <v>7.19071277784E-3</v>
      </c>
      <c r="E43">
        <f t="shared" si="4"/>
        <v>0.38315366347204016</v>
      </c>
      <c r="F43">
        <f t="shared" si="5"/>
        <v>6.3061662129412346E-2</v>
      </c>
      <c r="G43">
        <f t="shared" si="6"/>
        <v>7.1907127778399998E-2</v>
      </c>
      <c r="H43">
        <f t="shared" si="7"/>
        <v>0.12476939927435085</v>
      </c>
    </row>
    <row r="44" spans="1:8" x14ac:dyDescent="0.35">
      <c r="A44">
        <v>3.5000000000000003E-2</v>
      </c>
      <c r="B44">
        <v>0.876766870599333</v>
      </c>
      <c r="C44">
        <v>1.9252968095443999E-2</v>
      </c>
      <c r="D44">
        <v>7.2499229611999996E-3</v>
      </c>
      <c r="E44">
        <f t="shared" si="4"/>
        <v>0.38383435299666491</v>
      </c>
      <c r="F44">
        <f t="shared" si="5"/>
        <v>6.4176560318146669E-2</v>
      </c>
      <c r="G44">
        <f t="shared" si="6"/>
        <v>7.2499229611999991E-2</v>
      </c>
      <c r="H44">
        <f t="shared" si="7"/>
        <v>0.12517056123427051</v>
      </c>
    </row>
    <row r="45" spans="1:8" x14ac:dyDescent="0.35">
      <c r="A45">
        <v>3.7499999999999999E-2</v>
      </c>
      <c r="B45">
        <v>0.87689854019757596</v>
      </c>
      <c r="C45">
        <v>2.0009034329616499E-2</v>
      </c>
      <c r="D45">
        <v>7.2862375497199997E-3</v>
      </c>
      <c r="E45">
        <f t="shared" si="4"/>
        <v>0.38449270098787969</v>
      </c>
      <c r="F45">
        <f t="shared" si="5"/>
        <v>6.6696781098721666E-2</v>
      </c>
      <c r="G45">
        <f t="shared" si="6"/>
        <v>7.2862375497199997E-2</v>
      </c>
      <c r="H45">
        <f t="shared" si="7"/>
        <v>0.12610903552980046</v>
      </c>
    </row>
    <row r="46" spans="1:8" x14ac:dyDescent="0.35">
      <c r="A46">
        <v>0.04</v>
      </c>
      <c r="B46">
        <v>0.87694564199610703</v>
      </c>
      <c r="C46">
        <v>2.0632450319029799E-2</v>
      </c>
      <c r="D46">
        <v>7.3451874374900004E-3</v>
      </c>
      <c r="E46">
        <f t="shared" si="4"/>
        <v>0.38472820998053503</v>
      </c>
      <c r="F46">
        <f t="shared" si="5"/>
        <v>6.8774834396766002E-2</v>
      </c>
      <c r="G46">
        <f t="shared" si="6"/>
        <v>7.34518743749E-2</v>
      </c>
      <c r="H46">
        <f t="shared" si="7"/>
        <v>0.12668372333413364</v>
      </c>
    </row>
    <row r="47" spans="1:8" x14ac:dyDescent="0.35">
      <c r="A47">
        <v>4.2500000000000003E-2</v>
      </c>
      <c r="B47">
        <v>0.87698537220074901</v>
      </c>
      <c r="C47">
        <v>2.1866833501840401E-2</v>
      </c>
      <c r="D47">
        <v>7.4150211955499997E-3</v>
      </c>
      <c r="E47">
        <f t="shared" si="4"/>
        <v>0.38492686100374496</v>
      </c>
      <c r="F47">
        <f t="shared" si="5"/>
        <v>7.2889445006134673E-2</v>
      </c>
      <c r="G47">
        <f t="shared" si="6"/>
        <v>7.4150211955499992E-2</v>
      </c>
      <c r="H47">
        <f t="shared" si="7"/>
        <v>0.12788869801812655</v>
      </c>
    </row>
    <row r="48" spans="1:8" x14ac:dyDescent="0.35">
      <c r="A48">
        <v>4.4999999999999998E-2</v>
      </c>
      <c r="B48">
        <v>0.87696989792394398</v>
      </c>
      <c r="C48">
        <v>2.3331860728999301E-2</v>
      </c>
      <c r="D48">
        <v>7.5571045601299999E-3</v>
      </c>
      <c r="E48">
        <f t="shared" si="4"/>
        <v>0.38484948961971976</v>
      </c>
      <c r="F48">
        <f t="shared" si="5"/>
        <v>7.7772869096664338E-2</v>
      </c>
      <c r="G48">
        <f t="shared" si="6"/>
        <v>7.5571045601299999E-2</v>
      </c>
      <c r="H48">
        <f t="shared" si="7"/>
        <v>0.12901710437169467</v>
      </c>
    </row>
    <row r="49" spans="1:8" x14ac:dyDescent="0.35">
      <c r="A49">
        <v>4.7500000000000001E-2</v>
      </c>
      <c r="B49">
        <v>0.87696705209316606</v>
      </c>
      <c r="C49">
        <v>2.50010552894823E-2</v>
      </c>
      <c r="D49">
        <v>7.7658046821199997E-3</v>
      </c>
      <c r="E49">
        <f t="shared" si="4"/>
        <v>0.38483526046583016</v>
      </c>
      <c r="F49">
        <f t="shared" si="5"/>
        <v>8.3336850964941006E-2</v>
      </c>
      <c r="G49">
        <f t="shared" si="6"/>
        <v>7.7658046821199991E-2</v>
      </c>
      <c r="H49">
        <f t="shared" si="7"/>
        <v>0.13017135486985706</v>
      </c>
    </row>
    <row r="50" spans="1:8" x14ac:dyDescent="0.35">
      <c r="A50">
        <v>0.05</v>
      </c>
      <c r="B50">
        <v>0.87689127954649904</v>
      </c>
      <c r="C50">
        <v>2.6978729518803701E-2</v>
      </c>
      <c r="D50">
        <v>8.0047552143699997E-3</v>
      </c>
      <c r="E50">
        <f t="shared" si="4"/>
        <v>0.38445639773249507</v>
      </c>
      <c r="F50">
        <f t="shared" si="5"/>
        <v>8.9929098396012347E-2</v>
      </c>
      <c r="G50">
        <f t="shared" si="6"/>
        <v>8.004755214369999E-2</v>
      </c>
      <c r="H50">
        <f t="shared" si="7"/>
        <v>0.13144598132826912</v>
      </c>
    </row>
    <row r="51" spans="1:8" x14ac:dyDescent="0.35">
      <c r="B51" s="2" t="s">
        <v>8</v>
      </c>
      <c r="C51" s="2"/>
      <c r="D51" s="2"/>
      <c r="E51" s="2" t="s">
        <v>7</v>
      </c>
      <c r="F51" s="2"/>
      <c r="G51" s="2"/>
    </row>
    <row r="52" spans="1:8" x14ac:dyDescent="0.35">
      <c r="A52" t="s">
        <v>13</v>
      </c>
      <c r="B52" t="s">
        <v>0</v>
      </c>
      <c r="C52" t="s">
        <v>1</v>
      </c>
      <c r="D52" t="s">
        <v>6</v>
      </c>
      <c r="E52" t="s">
        <v>0</v>
      </c>
      <c r="F52" t="s">
        <v>1</v>
      </c>
      <c r="G52" t="s">
        <v>6</v>
      </c>
      <c r="H52" t="s">
        <v>9</v>
      </c>
    </row>
    <row r="53" spans="1:8" x14ac:dyDescent="0.35">
      <c r="A53">
        <v>0</v>
      </c>
      <c r="B53">
        <v>0.874821182992636</v>
      </c>
      <c r="C53">
        <v>2.0735953511096E-2</v>
      </c>
      <c r="D53">
        <v>8.0079098934599992E-3</v>
      </c>
      <c r="E53">
        <f>(B53-$B$2)/($C$2-$B$2)</f>
        <v>0.37410591496317985</v>
      </c>
      <c r="F53">
        <f>(C53-$B$3)/($C$3-$B$3)</f>
        <v>6.9119845036986677E-2</v>
      </c>
      <c r="G53">
        <f>(D53-$B$4)/($C$4-$B$4)</f>
        <v>8.0079098934599982E-2</v>
      </c>
      <c r="H53">
        <f>$D$2*E53+$D$3*F53-$D$4*G53</f>
        <v>0.12104888702185551</v>
      </c>
    </row>
    <row r="54" spans="1:8" x14ac:dyDescent="0.35">
      <c r="A54">
        <v>1E-3</v>
      </c>
      <c r="B54">
        <v>0.87576639661996503</v>
      </c>
      <c r="C54">
        <v>2.1490148761456201E-2</v>
      </c>
      <c r="D54">
        <v>7.8966571164800006E-3</v>
      </c>
      <c r="E54">
        <f t="shared" ref="E54:E73" si="8">(B54-$B$2)/($C$2-$B$2)</f>
        <v>0.37883198309982502</v>
      </c>
      <c r="F54">
        <f t="shared" ref="F54:F73" si="9">(C54-$B$3)/($C$3-$B$3)</f>
        <v>7.1633829204854005E-2</v>
      </c>
      <c r="G54">
        <f t="shared" ref="G54:G73" si="10">(D54-$B$4)/($C$4-$B$4)</f>
        <v>7.8966571164800006E-2</v>
      </c>
      <c r="H54">
        <f t="shared" ref="H54:H73" si="11">$D$2*E54+$D$3*F54-$D$4*G54</f>
        <v>0.12383308037995966</v>
      </c>
    </row>
    <row r="55" spans="1:8" x14ac:dyDescent="0.35">
      <c r="A55">
        <v>2E-3</v>
      </c>
      <c r="B55">
        <v>0.87649698189196201</v>
      </c>
      <c r="C55">
        <v>2.23774785637962E-2</v>
      </c>
      <c r="D55">
        <v>7.7322670694499997E-3</v>
      </c>
      <c r="E55">
        <f t="shared" si="8"/>
        <v>0.38248490945980995</v>
      </c>
      <c r="F55">
        <f t="shared" si="9"/>
        <v>7.4591595212654002E-2</v>
      </c>
      <c r="G55">
        <f t="shared" si="10"/>
        <v>7.7322670694499995E-2</v>
      </c>
      <c r="H55">
        <f t="shared" si="11"/>
        <v>0.12658461132598797</v>
      </c>
    </row>
    <row r="56" spans="1:8" x14ac:dyDescent="0.35">
      <c r="A56">
        <v>3.0000000000000001E-3</v>
      </c>
      <c r="B56">
        <v>0.87690963064903404</v>
      </c>
      <c r="C56">
        <v>2.3531104380875901E-2</v>
      </c>
      <c r="D56">
        <v>7.4781982561200003E-3</v>
      </c>
      <c r="E56">
        <f t="shared" si="8"/>
        <v>0.38454815324517011</v>
      </c>
      <c r="F56">
        <f t="shared" si="9"/>
        <v>7.8437014602919672E-2</v>
      </c>
      <c r="G56">
        <f t="shared" si="10"/>
        <v>7.47819825612E-2</v>
      </c>
      <c r="H56">
        <f t="shared" si="11"/>
        <v>0.12940106176229657</v>
      </c>
    </row>
    <row r="57" spans="1:8" x14ac:dyDescent="0.35">
      <c r="A57">
        <v>4.0000000000000001E-3</v>
      </c>
      <c r="B57">
        <v>0.87695442444257798</v>
      </c>
      <c r="C57">
        <v>2.4269509694873799E-2</v>
      </c>
      <c r="D57">
        <v>7.5075595450799998E-3</v>
      </c>
      <c r="E57">
        <f t="shared" si="8"/>
        <v>0.38477212221288981</v>
      </c>
      <c r="F57">
        <f t="shared" si="9"/>
        <v>8.0898365649579335E-2</v>
      </c>
      <c r="G57">
        <f t="shared" si="10"/>
        <v>7.507559545079999E-2</v>
      </c>
      <c r="H57">
        <f t="shared" si="11"/>
        <v>0.13019829747055639</v>
      </c>
    </row>
    <row r="58" spans="1:8" x14ac:dyDescent="0.35">
      <c r="A58">
        <v>5.0000000000000001E-3</v>
      </c>
      <c r="B58">
        <v>0.87689127954649904</v>
      </c>
      <c r="C58">
        <v>2.6978729518803701E-2</v>
      </c>
      <c r="D58">
        <v>8.0047552143699997E-3</v>
      </c>
      <c r="E58">
        <f t="shared" si="8"/>
        <v>0.38445639773249507</v>
      </c>
      <c r="F58">
        <f t="shared" si="9"/>
        <v>8.9929098396012347E-2</v>
      </c>
      <c r="G58">
        <f t="shared" si="10"/>
        <v>8.004755214369999E-2</v>
      </c>
      <c r="H58">
        <f t="shared" si="11"/>
        <v>0.13144598132826912</v>
      </c>
    </row>
    <row r="59" spans="1:8" x14ac:dyDescent="0.35">
      <c r="A59">
        <v>6.0000000000000001E-3</v>
      </c>
      <c r="B59">
        <v>0.87642649977218301</v>
      </c>
      <c r="C59">
        <v>3.0827467339892198E-2</v>
      </c>
      <c r="D59">
        <v>9.0747894640699992E-3</v>
      </c>
      <c r="E59">
        <f t="shared" si="8"/>
        <v>0.38213249886091494</v>
      </c>
      <c r="F59">
        <f t="shared" si="9"/>
        <v>0.10275822446630734</v>
      </c>
      <c r="G59">
        <f t="shared" si="10"/>
        <v>9.0747894640699989E-2</v>
      </c>
      <c r="H59">
        <f t="shared" si="11"/>
        <v>0.13138094289550742</v>
      </c>
    </row>
    <row r="60" spans="1:8" x14ac:dyDescent="0.35">
      <c r="A60">
        <v>7.0000000000000001E-3</v>
      </c>
      <c r="B60">
        <v>0.87536370422018805</v>
      </c>
      <c r="C60">
        <v>3.4825902453671197E-2</v>
      </c>
      <c r="D60">
        <v>1.07362072626E-2</v>
      </c>
      <c r="E60">
        <f t="shared" si="8"/>
        <v>0.37681852110094016</v>
      </c>
      <c r="F60">
        <f t="shared" si="9"/>
        <v>0.11608634151223733</v>
      </c>
      <c r="G60">
        <f t="shared" si="10"/>
        <v>0.10736207262599999</v>
      </c>
      <c r="H60">
        <f t="shared" si="11"/>
        <v>0.12851426332905916</v>
      </c>
    </row>
    <row r="61" spans="1:8" x14ac:dyDescent="0.35">
      <c r="A61">
        <v>8.0000000000000002E-3</v>
      </c>
      <c r="B61">
        <v>0.87371104728690596</v>
      </c>
      <c r="C61">
        <v>3.8651800781919703E-2</v>
      </c>
      <c r="D61">
        <v>1.28771615755E-2</v>
      </c>
      <c r="E61">
        <f t="shared" si="8"/>
        <v>0.36855523643452964</v>
      </c>
      <c r="F61">
        <f t="shared" si="9"/>
        <v>0.12883933593973235</v>
      </c>
      <c r="G61">
        <f t="shared" si="10"/>
        <v>0.12877161575499999</v>
      </c>
      <c r="H61">
        <f t="shared" si="11"/>
        <v>0.12287431887308733</v>
      </c>
    </row>
    <row r="62" spans="1:8" x14ac:dyDescent="0.35">
      <c r="A62">
        <v>8.9999999999999993E-3</v>
      </c>
      <c r="B62">
        <v>0.87165094055456405</v>
      </c>
      <c r="C62">
        <v>4.2076259108307298E-2</v>
      </c>
      <c r="D62">
        <v>1.5209145261199999E-2</v>
      </c>
      <c r="E62">
        <f t="shared" si="8"/>
        <v>0.35825470277282007</v>
      </c>
      <c r="F62">
        <f t="shared" si="9"/>
        <v>0.14025419702769101</v>
      </c>
      <c r="G62">
        <f t="shared" si="10"/>
        <v>0.15209145261199999</v>
      </c>
      <c r="H62">
        <f t="shared" si="11"/>
        <v>0.11547248239617038</v>
      </c>
    </row>
    <row r="63" spans="1:8" x14ac:dyDescent="0.35">
      <c r="A63">
        <v>0.01</v>
      </c>
      <c r="B63">
        <v>0.86922670658557899</v>
      </c>
      <c r="C63">
        <v>4.4069970209210302E-2</v>
      </c>
      <c r="D63">
        <v>1.72563905875E-2</v>
      </c>
      <c r="E63">
        <f t="shared" si="8"/>
        <v>0.34613353292789478</v>
      </c>
      <c r="F63">
        <f t="shared" si="9"/>
        <v>0.14689990069736769</v>
      </c>
      <c r="G63">
        <f t="shared" si="10"/>
        <v>0.17256390587499998</v>
      </c>
      <c r="H63">
        <f t="shared" si="11"/>
        <v>0.10682317591675417</v>
      </c>
    </row>
    <row r="64" spans="1:8" x14ac:dyDescent="0.35">
      <c r="A64">
        <v>1.0999999999999999E-2</v>
      </c>
      <c r="B64">
        <v>0.86655025642583805</v>
      </c>
      <c r="C64">
        <v>4.3738671598618599E-2</v>
      </c>
      <c r="D64">
        <v>1.8990937669000001E-2</v>
      </c>
      <c r="E64">
        <f t="shared" si="8"/>
        <v>0.33275128212919008</v>
      </c>
      <c r="F64">
        <f t="shared" si="9"/>
        <v>0.14579557199539533</v>
      </c>
      <c r="G64">
        <f t="shared" si="10"/>
        <v>0.18990937668999999</v>
      </c>
      <c r="H64">
        <f t="shared" si="11"/>
        <v>9.6212492478195147E-2</v>
      </c>
    </row>
    <row r="65" spans="1:8" x14ac:dyDescent="0.35">
      <c r="A65">
        <v>1.2E-2</v>
      </c>
      <c r="B65">
        <v>0.86416980799729404</v>
      </c>
      <c r="C65">
        <v>4.4208575796223303E-2</v>
      </c>
      <c r="D65">
        <v>2.0529162385999999E-2</v>
      </c>
      <c r="E65">
        <f t="shared" si="8"/>
        <v>0.32084903998647002</v>
      </c>
      <c r="F65">
        <f t="shared" si="9"/>
        <v>0.14736191932074436</v>
      </c>
      <c r="G65">
        <f t="shared" si="10"/>
        <v>0.20529162385999999</v>
      </c>
      <c r="H65">
        <f t="shared" si="11"/>
        <v>8.7639778482404798E-2</v>
      </c>
    </row>
    <row r="66" spans="1:8" x14ac:dyDescent="0.35">
      <c r="A66">
        <v>1.2999999999999999E-2</v>
      </c>
      <c r="B66">
        <v>0.86193357272579996</v>
      </c>
      <c r="C66">
        <v>4.3853271064532802E-2</v>
      </c>
      <c r="D66">
        <v>2.1845298109800002E-2</v>
      </c>
      <c r="E66">
        <f t="shared" si="8"/>
        <v>0.30966786362899962</v>
      </c>
      <c r="F66">
        <f t="shared" si="9"/>
        <v>0.14617757021510935</v>
      </c>
      <c r="G66">
        <f t="shared" si="10"/>
        <v>0.21845298109800002</v>
      </c>
      <c r="H66">
        <f t="shared" si="11"/>
        <v>7.9130817582036314E-2</v>
      </c>
    </row>
    <row r="67" spans="1:8" x14ac:dyDescent="0.35">
      <c r="A67">
        <v>1.4E-2</v>
      </c>
      <c r="B67">
        <v>0.85990945533545704</v>
      </c>
      <c r="C67">
        <v>4.3195136090698603E-2</v>
      </c>
      <c r="D67">
        <v>2.32005731426E-2</v>
      </c>
      <c r="E67">
        <f t="shared" si="8"/>
        <v>0.29954727667728503</v>
      </c>
      <c r="F67">
        <f t="shared" si="9"/>
        <v>0.14398378696899536</v>
      </c>
      <c r="G67">
        <f t="shared" si="10"/>
        <v>0.23200573142599998</v>
      </c>
      <c r="H67">
        <f t="shared" si="11"/>
        <v>7.0508444073426796E-2</v>
      </c>
    </row>
    <row r="68" spans="1:8" x14ac:dyDescent="0.35">
      <c r="A68">
        <v>1.4999999999999999E-2</v>
      </c>
      <c r="B68">
        <v>0.85806093682125595</v>
      </c>
      <c r="C68">
        <v>4.2891925347039603E-2</v>
      </c>
      <c r="D68">
        <v>2.4790313807599999E-2</v>
      </c>
      <c r="E68">
        <f t="shared" si="8"/>
        <v>0.29030468410627958</v>
      </c>
      <c r="F68">
        <f t="shared" si="9"/>
        <v>0.14297308449013202</v>
      </c>
      <c r="G68">
        <f t="shared" si="10"/>
        <v>0.24790313807599998</v>
      </c>
      <c r="H68">
        <f t="shared" si="11"/>
        <v>6.1791543506803853E-2</v>
      </c>
    </row>
    <row r="69" spans="1:8" x14ac:dyDescent="0.35">
      <c r="A69">
        <v>1.6E-2</v>
      </c>
      <c r="B69">
        <v>0.85649326335687304</v>
      </c>
      <c r="C69">
        <v>4.26325678617148E-2</v>
      </c>
      <c r="D69">
        <v>2.6446215069199999E-2</v>
      </c>
      <c r="E69">
        <f t="shared" si="8"/>
        <v>0.28246631678436501</v>
      </c>
      <c r="F69">
        <f t="shared" si="9"/>
        <v>0.14210855953904933</v>
      </c>
      <c r="G69">
        <f t="shared" si="10"/>
        <v>0.26446215069199996</v>
      </c>
      <c r="H69">
        <f t="shared" si="11"/>
        <v>5.3370908543804788E-2</v>
      </c>
    </row>
    <row r="70" spans="1:8" x14ac:dyDescent="0.35">
      <c r="A70">
        <v>1.7000000000000001E-2</v>
      </c>
      <c r="B70">
        <v>0.85494111255293104</v>
      </c>
      <c r="C70">
        <v>4.1668204406275597E-2</v>
      </c>
      <c r="D70">
        <v>2.79919546293E-2</v>
      </c>
      <c r="E70">
        <f t="shared" si="8"/>
        <v>0.27470556276465502</v>
      </c>
      <c r="F70">
        <f t="shared" si="9"/>
        <v>0.13889401468758533</v>
      </c>
      <c r="G70">
        <f t="shared" si="10"/>
        <v>0.27991954629299998</v>
      </c>
      <c r="H70">
        <f t="shared" si="11"/>
        <v>4.456001038641344E-2</v>
      </c>
    </row>
    <row r="71" spans="1:8" x14ac:dyDescent="0.35">
      <c r="A71">
        <v>1.7999999999999999E-2</v>
      </c>
      <c r="B71">
        <v>0.85364783024881796</v>
      </c>
      <c r="C71">
        <v>4.1200377510452101E-2</v>
      </c>
      <c r="D71">
        <v>2.94885273058E-2</v>
      </c>
      <c r="E71">
        <f t="shared" si="8"/>
        <v>0.26823915124408965</v>
      </c>
      <c r="F71">
        <f t="shared" si="9"/>
        <v>0.137334591701507</v>
      </c>
      <c r="G71">
        <f t="shared" si="10"/>
        <v>0.294885273058</v>
      </c>
      <c r="H71">
        <f t="shared" si="11"/>
        <v>3.6896156629198887E-2</v>
      </c>
    </row>
    <row r="72" spans="1:8" x14ac:dyDescent="0.35">
      <c r="A72">
        <v>1.9E-2</v>
      </c>
      <c r="B72">
        <v>0.852424362604984</v>
      </c>
      <c r="C72">
        <v>4.0858373892862801E-2</v>
      </c>
      <c r="D72">
        <v>3.10320455084E-2</v>
      </c>
      <c r="E72">
        <f t="shared" si="8"/>
        <v>0.26212181302491983</v>
      </c>
      <c r="F72">
        <f t="shared" si="9"/>
        <v>0.13619457964287601</v>
      </c>
      <c r="G72">
        <f t="shared" si="10"/>
        <v>0.31032045508399997</v>
      </c>
      <c r="H72">
        <f t="shared" si="11"/>
        <v>2.9331979194598609E-2</v>
      </c>
    </row>
    <row r="73" spans="1:8" x14ac:dyDescent="0.35">
      <c r="A73">
        <v>0.02</v>
      </c>
      <c r="B73">
        <v>0.85130379352615504</v>
      </c>
      <c r="C73">
        <v>4.0335245744885603E-2</v>
      </c>
      <c r="D73">
        <v>3.23817065473E-2</v>
      </c>
      <c r="E73">
        <f t="shared" si="8"/>
        <v>0.25651896763077503</v>
      </c>
      <c r="F73">
        <f t="shared" si="9"/>
        <v>0.13445081914961868</v>
      </c>
      <c r="G73">
        <f t="shared" si="10"/>
        <v>0.32381706547299999</v>
      </c>
      <c r="H73">
        <f t="shared" si="11"/>
        <v>2.2384240435797897E-2</v>
      </c>
    </row>
  </sheetData>
  <mergeCells count="6">
    <mergeCell ref="B5:D5"/>
    <mergeCell ref="E5:G5"/>
    <mergeCell ref="B28:D28"/>
    <mergeCell ref="E28:G28"/>
    <mergeCell ref="B51:D51"/>
    <mergeCell ref="E51:G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76D5-E026-455C-8FDE-D99FBB3692EA}">
  <dimension ref="A1:I73"/>
  <sheetViews>
    <sheetView workbookViewId="0">
      <selection activeCell="C3" sqref="C3"/>
    </sheetView>
  </sheetViews>
  <sheetFormatPr defaultRowHeight="14.5" x14ac:dyDescent="0.35"/>
  <sheetData>
    <row r="1" spans="1:9" x14ac:dyDescent="0.35">
      <c r="B1" t="s">
        <v>2</v>
      </c>
      <c r="C1" t="s">
        <v>3</v>
      </c>
      <c r="D1" t="s">
        <v>10</v>
      </c>
      <c r="G1" t="s">
        <v>11</v>
      </c>
      <c r="H1" t="s">
        <v>14</v>
      </c>
      <c r="I1" t="s">
        <v>15</v>
      </c>
    </row>
    <row r="2" spans="1:9" x14ac:dyDescent="0.35">
      <c r="A2" t="s">
        <v>0</v>
      </c>
      <c r="B2">
        <v>0.8</v>
      </c>
      <c r="C2">
        <v>1</v>
      </c>
      <c r="D2">
        <f>1/3</f>
        <v>0.33333333333333331</v>
      </c>
      <c r="G2" t="s">
        <v>5</v>
      </c>
      <c r="H2">
        <f>MAX(H7:H27)</f>
        <v>0.25874801499999989</v>
      </c>
      <c r="I2">
        <v>0.04</v>
      </c>
    </row>
    <row r="3" spans="1:9" x14ac:dyDescent="0.35">
      <c r="A3" t="s">
        <v>1</v>
      </c>
      <c r="B3">
        <v>0</v>
      </c>
      <c r="C3">
        <v>0.3</v>
      </c>
      <c r="D3">
        <f>1/3</f>
        <v>0.33333333333333331</v>
      </c>
      <c r="G3" t="s">
        <v>12</v>
      </c>
      <c r="H3">
        <f>MAX(H30:H50)</f>
        <v>0.26735129268974006</v>
      </c>
      <c r="I3">
        <v>0.05</v>
      </c>
    </row>
    <row r="4" spans="1:9" x14ac:dyDescent="0.35">
      <c r="A4" s="1" t="s">
        <v>4</v>
      </c>
      <c r="B4">
        <v>0</v>
      </c>
      <c r="C4">
        <v>0.1</v>
      </c>
      <c r="D4">
        <f>1/3</f>
        <v>0.33333333333333331</v>
      </c>
      <c r="G4" t="s">
        <v>13</v>
      </c>
      <c r="H4">
        <f>MAX(H53:H73)</f>
        <v>0.26735129268974006</v>
      </c>
      <c r="I4">
        <v>5.0000000000000001E-3</v>
      </c>
    </row>
    <row r="5" spans="1:9" x14ac:dyDescent="0.35">
      <c r="B5" s="2" t="s">
        <v>8</v>
      </c>
      <c r="C5" s="2"/>
      <c r="D5" s="2"/>
      <c r="E5" s="2" t="s">
        <v>7</v>
      </c>
      <c r="F5" s="2"/>
      <c r="G5" s="2"/>
    </row>
    <row r="6" spans="1:9" x14ac:dyDescent="0.35">
      <c r="A6" t="s">
        <v>5</v>
      </c>
      <c r="B6" t="s">
        <v>0</v>
      </c>
      <c r="C6" t="s">
        <v>1</v>
      </c>
      <c r="D6" t="s">
        <v>6</v>
      </c>
      <c r="E6" t="s">
        <v>0</v>
      </c>
      <c r="F6" t="s">
        <v>1</v>
      </c>
      <c r="G6" t="s">
        <v>6</v>
      </c>
      <c r="H6" t="s">
        <v>9</v>
      </c>
    </row>
    <row r="7" spans="1:9" x14ac:dyDescent="0.35">
      <c r="A7">
        <v>0</v>
      </c>
      <c r="B7">
        <v>0.89207592599999996</v>
      </c>
      <c r="C7">
        <v>3.1928619999999999E-3</v>
      </c>
      <c r="D7">
        <v>5.9890066999999998E-2</v>
      </c>
      <c r="E7">
        <f>(B7-$B$2)/($C$2-$B$2)</f>
        <v>0.46037962999999971</v>
      </c>
      <c r="F7">
        <f>(C7-$B$3)/($C$3-$B$3)</f>
        <v>1.0642873333333334E-2</v>
      </c>
      <c r="G7">
        <f>(D7-$B$4)/($C$4-$B$4)</f>
        <v>0.59890066999999991</v>
      </c>
      <c r="H7">
        <f>$D$2*E7+$D$3*F7-$D$4*G7</f>
        <v>-4.2626055555555625E-2</v>
      </c>
    </row>
    <row r="8" spans="1:9" x14ac:dyDescent="0.35">
      <c r="A8">
        <v>5.0000000000000001E-3</v>
      </c>
      <c r="B8">
        <v>0.89442735200000001</v>
      </c>
      <c r="C8">
        <v>3.0361849E-2</v>
      </c>
      <c r="D8">
        <v>5.2888259999999999E-2</v>
      </c>
      <c r="E8">
        <f t="shared" ref="E8:E27" si="0">(B8-$B$2)/($C$2-$B$2)</f>
        <v>0.47213675999999993</v>
      </c>
      <c r="F8">
        <f t="shared" ref="F8:F27" si="1">(C8-$B$3)/($C$3-$B$3)</f>
        <v>0.10120616333333333</v>
      </c>
      <c r="G8">
        <f t="shared" ref="G8:G27" si="2">(D8-$B$4)/($C$4-$B$4)</f>
        <v>0.52888259999999998</v>
      </c>
      <c r="H8">
        <f t="shared" ref="H8:H27" si="3">$D$2*E8+$D$3*F8-$D$4*G8</f>
        <v>1.4820107777777786E-2</v>
      </c>
    </row>
    <row r="9" spans="1:9" x14ac:dyDescent="0.35">
      <c r="A9">
        <v>0.01</v>
      </c>
      <c r="B9">
        <v>0.89809669299999995</v>
      </c>
      <c r="C9">
        <v>8.5093787000000004E-2</v>
      </c>
      <c r="D9">
        <v>3.9709029E-2</v>
      </c>
      <c r="E9">
        <f t="shared" si="0"/>
        <v>0.49048346499999962</v>
      </c>
      <c r="F9">
        <f t="shared" si="1"/>
        <v>0.2836459566666667</v>
      </c>
      <c r="G9">
        <f t="shared" si="2"/>
        <v>0.39709028999999996</v>
      </c>
      <c r="H9">
        <f t="shared" si="3"/>
        <v>0.12567971055555546</v>
      </c>
    </row>
    <row r="10" spans="1:9" x14ac:dyDescent="0.35">
      <c r="A10">
        <v>1.4999999999999999E-2</v>
      </c>
      <c r="B10">
        <v>0.89727736800000002</v>
      </c>
      <c r="C10">
        <v>0.109193425</v>
      </c>
      <c r="D10">
        <v>2.9287549E-2</v>
      </c>
      <c r="E10">
        <f t="shared" si="0"/>
        <v>0.48638683999999999</v>
      </c>
      <c r="F10">
        <f t="shared" si="1"/>
        <v>0.36397808333333331</v>
      </c>
      <c r="G10">
        <f t="shared" si="2"/>
        <v>0.29287548999999996</v>
      </c>
      <c r="H10">
        <f t="shared" si="3"/>
        <v>0.18582981111111113</v>
      </c>
    </row>
    <row r="11" spans="1:9" x14ac:dyDescent="0.35">
      <c r="A11">
        <v>0.02</v>
      </c>
      <c r="B11">
        <v>0.89451016800000005</v>
      </c>
      <c r="C11">
        <v>0.11813860499999999</v>
      </c>
      <c r="D11">
        <v>2.1968933E-2</v>
      </c>
      <c r="E11">
        <f t="shared" si="0"/>
        <v>0.47255084000000014</v>
      </c>
      <c r="F11">
        <f t="shared" si="1"/>
        <v>0.39379534999999999</v>
      </c>
      <c r="G11">
        <f t="shared" si="2"/>
        <v>0.21968932999999999</v>
      </c>
      <c r="H11">
        <f t="shared" si="3"/>
        <v>0.21555228666666668</v>
      </c>
    </row>
    <row r="12" spans="1:9" x14ac:dyDescent="0.35">
      <c r="A12">
        <v>2.5000000000000001E-2</v>
      </c>
      <c r="B12">
        <v>0.89249838800000003</v>
      </c>
      <c r="C12">
        <v>0.12148268</v>
      </c>
      <c r="D12">
        <v>1.782802E-2</v>
      </c>
      <c r="E12">
        <f t="shared" si="0"/>
        <v>0.46249194000000005</v>
      </c>
      <c r="F12">
        <f t="shared" si="1"/>
        <v>0.40494226666666666</v>
      </c>
      <c r="G12">
        <f t="shared" si="2"/>
        <v>0.1782802</v>
      </c>
      <c r="H12">
        <f t="shared" si="3"/>
        <v>0.22971800222222222</v>
      </c>
    </row>
    <row r="13" spans="1:9" x14ac:dyDescent="0.35">
      <c r="A13">
        <v>0.03</v>
      </c>
      <c r="B13">
        <v>0.89145753999999999</v>
      </c>
      <c r="C13">
        <v>0.122863956</v>
      </c>
      <c r="D13">
        <v>1.4770256000000001E-2</v>
      </c>
      <c r="E13">
        <f t="shared" si="0"/>
        <v>0.45728769999999985</v>
      </c>
      <c r="F13">
        <f t="shared" si="1"/>
        <v>0.40954652000000002</v>
      </c>
      <c r="G13">
        <f t="shared" si="2"/>
        <v>0.14770256000000001</v>
      </c>
      <c r="H13">
        <f t="shared" si="3"/>
        <v>0.23971055333333324</v>
      </c>
    </row>
    <row r="14" spans="1:9" x14ac:dyDescent="0.35">
      <c r="A14">
        <v>3.5000000000000003E-2</v>
      </c>
      <c r="B14">
        <v>0.89100308900000003</v>
      </c>
      <c r="C14">
        <v>0.124454726</v>
      </c>
      <c r="D14">
        <v>1.2057527E-2</v>
      </c>
      <c r="E14">
        <f t="shared" si="0"/>
        <v>0.45501544500000002</v>
      </c>
      <c r="F14">
        <f t="shared" si="1"/>
        <v>0.4148490866666667</v>
      </c>
      <c r="G14">
        <f t="shared" si="2"/>
        <v>0.12057527</v>
      </c>
      <c r="H14">
        <f t="shared" si="3"/>
        <v>0.24976308722222221</v>
      </c>
    </row>
    <row r="15" spans="1:9" x14ac:dyDescent="0.35">
      <c r="A15">
        <v>0.04</v>
      </c>
      <c r="B15">
        <v>0.89053285699999996</v>
      </c>
      <c r="C15">
        <v>0.12566317199999999</v>
      </c>
      <c r="D15">
        <v>9.5297479999999993E-3</v>
      </c>
      <c r="E15">
        <f t="shared" si="0"/>
        <v>0.45266428499999967</v>
      </c>
      <c r="F15">
        <f t="shared" si="1"/>
        <v>0.41887723999999998</v>
      </c>
      <c r="G15">
        <f t="shared" si="2"/>
        <v>9.529747999999999E-2</v>
      </c>
      <c r="H15">
        <f t="shared" si="3"/>
        <v>0.25874801499999989</v>
      </c>
    </row>
    <row r="16" spans="1:9" x14ac:dyDescent="0.35">
      <c r="A16">
        <v>4.4999999999999998E-2</v>
      </c>
      <c r="B16">
        <v>0.88974864799999998</v>
      </c>
      <c r="C16">
        <v>0.12581363500000001</v>
      </c>
      <c r="D16">
        <v>1.0239936E-2</v>
      </c>
      <c r="E16">
        <f t="shared" si="0"/>
        <v>0.44874323999999977</v>
      </c>
      <c r="F16">
        <f t="shared" si="1"/>
        <v>0.41937878333333339</v>
      </c>
      <c r="G16">
        <f t="shared" si="2"/>
        <v>0.10239935999999999</v>
      </c>
      <c r="H16">
        <f t="shared" si="3"/>
        <v>0.2552408877777777</v>
      </c>
    </row>
    <row r="17" spans="1:8" x14ac:dyDescent="0.35">
      <c r="A17">
        <v>0.05</v>
      </c>
      <c r="B17">
        <v>0.88830884899999996</v>
      </c>
      <c r="C17">
        <v>0.125610786</v>
      </c>
      <c r="D17">
        <v>1.3746810999999999E-2</v>
      </c>
      <c r="E17">
        <f t="shared" si="0"/>
        <v>0.44154424499999967</v>
      </c>
      <c r="F17">
        <f t="shared" si="1"/>
        <v>0.41870262000000003</v>
      </c>
      <c r="G17">
        <f t="shared" si="2"/>
        <v>0.13746810999999998</v>
      </c>
      <c r="H17">
        <f t="shared" si="3"/>
        <v>0.24092625166666654</v>
      </c>
    </row>
    <row r="18" spans="1:8" x14ac:dyDescent="0.35">
      <c r="A18">
        <v>5.5E-2</v>
      </c>
      <c r="B18">
        <v>0.88623856400000001</v>
      </c>
      <c r="C18">
        <v>0.12416058200000001</v>
      </c>
      <c r="D18">
        <v>1.7040617000000001E-2</v>
      </c>
      <c r="E18">
        <f t="shared" si="0"/>
        <v>0.43119281999999992</v>
      </c>
      <c r="F18">
        <f t="shared" si="1"/>
        <v>0.41386860666666669</v>
      </c>
      <c r="G18">
        <f t="shared" si="2"/>
        <v>0.17040617</v>
      </c>
      <c r="H18">
        <f t="shared" si="3"/>
        <v>0.22488508555555553</v>
      </c>
    </row>
    <row r="19" spans="1:8" x14ac:dyDescent="0.35">
      <c r="A19">
        <v>0.06</v>
      </c>
      <c r="B19">
        <v>0.88371791300000002</v>
      </c>
      <c r="C19">
        <v>0.123585208</v>
      </c>
      <c r="D19">
        <v>2.0356758999999999E-2</v>
      </c>
      <c r="E19">
        <f t="shared" si="0"/>
        <v>0.418589565</v>
      </c>
      <c r="F19">
        <f t="shared" si="1"/>
        <v>0.41195069333333334</v>
      </c>
      <c r="G19">
        <f t="shared" si="2"/>
        <v>0.20356758999999996</v>
      </c>
      <c r="H19">
        <f t="shared" si="3"/>
        <v>0.20899088944444444</v>
      </c>
    </row>
    <row r="20" spans="1:8" x14ac:dyDescent="0.35">
      <c r="A20">
        <v>6.5000000000000002E-2</v>
      </c>
      <c r="B20">
        <v>0.88069118999999996</v>
      </c>
      <c r="C20">
        <v>0.12293448</v>
      </c>
      <c r="D20">
        <v>2.3836172999999999E-2</v>
      </c>
      <c r="E20">
        <f t="shared" si="0"/>
        <v>0.40345594999999967</v>
      </c>
      <c r="F20">
        <f t="shared" si="1"/>
        <v>0.40978160000000002</v>
      </c>
      <c r="G20">
        <f t="shared" si="2"/>
        <v>0.23836172999999997</v>
      </c>
      <c r="H20">
        <f t="shared" si="3"/>
        <v>0.19162527333333326</v>
      </c>
    </row>
    <row r="21" spans="1:8" x14ac:dyDescent="0.35">
      <c r="A21">
        <v>7.0000000000000007E-2</v>
      </c>
      <c r="B21">
        <v>0.87733117999999999</v>
      </c>
      <c r="C21">
        <v>0.122371058</v>
      </c>
      <c r="D21">
        <v>2.729117E-2</v>
      </c>
      <c r="E21">
        <f t="shared" si="0"/>
        <v>0.38665589999999983</v>
      </c>
      <c r="F21">
        <f t="shared" si="1"/>
        <v>0.40790352666666668</v>
      </c>
      <c r="G21">
        <f t="shared" si="2"/>
        <v>0.27291169999999998</v>
      </c>
      <c r="H21">
        <f t="shared" si="3"/>
        <v>0.17388257555555547</v>
      </c>
    </row>
    <row r="22" spans="1:8" x14ac:dyDescent="0.35">
      <c r="A22">
        <v>7.4999999999999997E-2</v>
      </c>
      <c r="B22">
        <v>0.87370985599999995</v>
      </c>
      <c r="C22">
        <v>0.121666545</v>
      </c>
      <c r="D22">
        <v>3.0740177E-2</v>
      </c>
      <c r="E22">
        <f t="shared" si="0"/>
        <v>0.36854927999999959</v>
      </c>
      <c r="F22">
        <f t="shared" si="1"/>
        <v>0.40555515000000003</v>
      </c>
      <c r="G22">
        <f t="shared" si="2"/>
        <v>0.30740176999999996</v>
      </c>
      <c r="H22">
        <f t="shared" si="3"/>
        <v>0.15556755333333319</v>
      </c>
    </row>
    <row r="23" spans="1:8" x14ac:dyDescent="0.35">
      <c r="A23">
        <v>0.08</v>
      </c>
      <c r="B23">
        <v>0.87003564799999999</v>
      </c>
      <c r="C23">
        <v>0.120847462</v>
      </c>
      <c r="D23">
        <v>3.4022789999999997E-2</v>
      </c>
      <c r="E23">
        <f t="shared" si="0"/>
        <v>0.35017823999999981</v>
      </c>
      <c r="F23">
        <f t="shared" si="1"/>
        <v>0.40282487333333333</v>
      </c>
      <c r="G23">
        <f t="shared" si="2"/>
        <v>0.34022789999999997</v>
      </c>
      <c r="H23">
        <f t="shared" si="3"/>
        <v>0.13759173777777772</v>
      </c>
    </row>
    <row r="24" spans="1:8" x14ac:dyDescent="0.35">
      <c r="A24">
        <v>8.5000000000000006E-2</v>
      </c>
      <c r="B24">
        <v>0.86631233399999996</v>
      </c>
      <c r="C24">
        <v>0.120562841</v>
      </c>
      <c r="D24">
        <v>3.7075243000000001E-2</v>
      </c>
      <c r="E24">
        <f t="shared" si="0"/>
        <v>0.33156166999999964</v>
      </c>
      <c r="F24">
        <f t="shared" si="1"/>
        <v>0.40187613666666672</v>
      </c>
      <c r="G24">
        <f t="shared" si="2"/>
        <v>0.37075242999999997</v>
      </c>
      <c r="H24">
        <f t="shared" si="3"/>
        <v>0.12089512555555545</v>
      </c>
    </row>
    <row r="25" spans="1:8" x14ac:dyDescent="0.35">
      <c r="A25">
        <v>0.09</v>
      </c>
      <c r="B25">
        <v>0.86269138899999998</v>
      </c>
      <c r="C25">
        <v>0.12001891100000001</v>
      </c>
      <c r="D25">
        <v>3.9956814E-2</v>
      </c>
      <c r="E25">
        <f t="shared" si="0"/>
        <v>0.31345694499999971</v>
      </c>
      <c r="F25">
        <f t="shared" si="1"/>
        <v>0.4000630366666667</v>
      </c>
      <c r="G25">
        <f t="shared" si="2"/>
        <v>0.39956813999999996</v>
      </c>
      <c r="H25">
        <f t="shared" si="3"/>
        <v>0.10465061388888883</v>
      </c>
    </row>
    <row r="26" spans="1:8" x14ac:dyDescent="0.35">
      <c r="A26">
        <v>9.5000000000000001E-2</v>
      </c>
      <c r="B26">
        <v>0.85919673100000005</v>
      </c>
      <c r="C26">
        <v>0.11938595</v>
      </c>
      <c r="D26">
        <v>4.2569874000000001E-2</v>
      </c>
      <c r="E26">
        <f t="shared" si="0"/>
        <v>0.29598365500000007</v>
      </c>
      <c r="F26">
        <f t="shared" si="1"/>
        <v>0.39795316666666669</v>
      </c>
      <c r="G26">
        <f t="shared" si="2"/>
        <v>0.42569873999999996</v>
      </c>
      <c r="H26">
        <f t="shared" si="3"/>
        <v>8.941269388888895E-2</v>
      </c>
    </row>
    <row r="27" spans="1:8" x14ac:dyDescent="0.35">
      <c r="A27">
        <v>0.1</v>
      </c>
      <c r="B27">
        <v>0.85555204299999998</v>
      </c>
      <c r="C27">
        <v>0.118787296</v>
      </c>
      <c r="D27">
        <v>4.4964006000000001E-2</v>
      </c>
      <c r="E27">
        <f t="shared" si="0"/>
        <v>0.27776021499999975</v>
      </c>
      <c r="F27">
        <f t="shared" si="1"/>
        <v>0.39595765333333333</v>
      </c>
      <c r="G27">
        <f t="shared" si="2"/>
        <v>0.44964006000000001</v>
      </c>
      <c r="H27">
        <f t="shared" si="3"/>
        <v>7.4692602777777672E-2</v>
      </c>
    </row>
    <row r="28" spans="1:8" x14ac:dyDescent="0.35">
      <c r="B28" s="2" t="s">
        <v>8</v>
      </c>
      <c r="C28" s="2"/>
      <c r="D28" s="2"/>
      <c r="E28" s="2" t="s">
        <v>7</v>
      </c>
      <c r="F28" s="2"/>
      <c r="G28" s="2"/>
    </row>
    <row r="29" spans="1:8" x14ac:dyDescent="0.35">
      <c r="A29" t="s">
        <v>12</v>
      </c>
      <c r="B29" t="s">
        <v>0</v>
      </c>
      <c r="C29" t="s">
        <v>1</v>
      </c>
      <c r="D29" t="s">
        <v>6</v>
      </c>
      <c r="E29" t="s">
        <v>0</v>
      </c>
      <c r="F29" t="s">
        <v>1</v>
      </c>
      <c r="G29" t="s">
        <v>6</v>
      </c>
      <c r="H29" t="s">
        <v>9</v>
      </c>
    </row>
    <row r="30" spans="1:8" x14ac:dyDescent="0.35">
      <c r="A30">
        <v>0</v>
      </c>
      <c r="B30">
        <v>0.88989800670464103</v>
      </c>
      <c r="C30">
        <v>0.12331375928121199</v>
      </c>
      <c r="D30">
        <v>1.01741558857E-2</v>
      </c>
      <c r="E30">
        <f>(B30-$B$2)/($C$2-$B$2)</f>
        <v>0.44949003352320505</v>
      </c>
      <c r="F30">
        <f>(C30-$B$3)/($C$3-$B$3)</f>
        <v>0.41104586427070666</v>
      </c>
      <c r="G30">
        <f>(D30-$B$4)/($C$4-$B$4)</f>
        <v>0.10174155885699999</v>
      </c>
      <c r="H30">
        <f>$D$2*E30+$D$3*F30-$D$4*G30</f>
        <v>0.25293144631230385</v>
      </c>
    </row>
    <row r="31" spans="1:8" x14ac:dyDescent="0.35">
      <c r="A31">
        <v>2.5000000000000001E-3</v>
      </c>
      <c r="B31">
        <v>0.88996878102126098</v>
      </c>
      <c r="C31">
        <v>0.12368494246634799</v>
      </c>
      <c r="D31">
        <v>1.01488861659E-2</v>
      </c>
      <c r="E31">
        <f t="shared" ref="E31:E50" si="4">(B31-$B$2)/($C$2-$B$2)</f>
        <v>0.44984390510630479</v>
      </c>
      <c r="F31">
        <f t="shared" ref="F31:F50" si="5">(C31-$B$3)/($C$3-$B$3)</f>
        <v>0.4122831415544933</v>
      </c>
      <c r="G31">
        <f t="shared" ref="G31:G50" si="6">(D31-$B$4)/($C$4-$B$4)</f>
        <v>0.10148886165899999</v>
      </c>
      <c r="H31">
        <f t="shared" ref="H31:H50" si="7">$D$2*E31+$D$3*F31-$D$4*G31</f>
        <v>0.25354606166726601</v>
      </c>
    </row>
    <row r="32" spans="1:8" x14ac:dyDescent="0.35">
      <c r="A32">
        <v>5.0000000000000001E-3</v>
      </c>
      <c r="B32">
        <v>0.89008172931169105</v>
      </c>
      <c r="C32">
        <v>0.12413340634532399</v>
      </c>
      <c r="D32">
        <v>1.01002083148E-2</v>
      </c>
      <c r="E32">
        <f t="shared" si="4"/>
        <v>0.45040864655845514</v>
      </c>
      <c r="F32">
        <f t="shared" si="5"/>
        <v>0.41377802115107998</v>
      </c>
      <c r="G32">
        <f t="shared" si="6"/>
        <v>0.10100208314799999</v>
      </c>
      <c r="H32">
        <f t="shared" si="7"/>
        <v>0.25439486152051172</v>
      </c>
    </row>
    <row r="33" spans="1:8" x14ac:dyDescent="0.35">
      <c r="A33">
        <v>7.4999999999999997E-3</v>
      </c>
      <c r="B33">
        <v>0.89018057392929195</v>
      </c>
      <c r="C33">
        <v>0.124575340478378</v>
      </c>
      <c r="D33">
        <v>1.00527728171E-2</v>
      </c>
      <c r="E33">
        <f t="shared" si="4"/>
        <v>0.45090286964645965</v>
      </c>
      <c r="F33">
        <f t="shared" si="5"/>
        <v>0.41525113492792665</v>
      </c>
      <c r="G33">
        <f t="shared" si="6"/>
        <v>0.100527728171</v>
      </c>
      <c r="H33">
        <f t="shared" si="7"/>
        <v>0.25520875880112875</v>
      </c>
    </row>
    <row r="34" spans="1:8" x14ac:dyDescent="0.35">
      <c r="A34">
        <v>0.01</v>
      </c>
      <c r="B34">
        <v>0.89029584606622003</v>
      </c>
      <c r="C34">
        <v>0.125107431154064</v>
      </c>
      <c r="D34">
        <v>1.0009947047200001E-2</v>
      </c>
      <c r="E34">
        <f t="shared" si="4"/>
        <v>0.45147923033110005</v>
      </c>
      <c r="F34">
        <f t="shared" si="5"/>
        <v>0.41702477051354669</v>
      </c>
      <c r="G34">
        <f t="shared" si="6"/>
        <v>0.100099470472</v>
      </c>
      <c r="H34">
        <f t="shared" si="7"/>
        <v>0.25613484345754889</v>
      </c>
    </row>
    <row r="35" spans="1:8" x14ac:dyDescent="0.35">
      <c r="A35">
        <v>1.2500000000000001E-2</v>
      </c>
      <c r="B35">
        <v>0.89035234077381298</v>
      </c>
      <c r="C35">
        <v>0.125231355650742</v>
      </c>
      <c r="D35">
        <v>9.9635181428099993E-3</v>
      </c>
      <c r="E35">
        <f t="shared" si="4"/>
        <v>0.45176170386906478</v>
      </c>
      <c r="F35">
        <f t="shared" si="5"/>
        <v>0.41743785216914003</v>
      </c>
      <c r="G35">
        <f t="shared" si="6"/>
        <v>9.9635181428099989E-2</v>
      </c>
      <c r="H35">
        <f t="shared" si="7"/>
        <v>0.2565214582033683</v>
      </c>
    </row>
    <row r="36" spans="1:8" x14ac:dyDescent="0.35">
      <c r="A36">
        <v>1.4999999999999999E-2</v>
      </c>
      <c r="B36">
        <v>0.89042574020574305</v>
      </c>
      <c r="C36">
        <v>0.12558372133239101</v>
      </c>
      <c r="D36">
        <v>9.9369241924199998E-3</v>
      </c>
      <c r="E36">
        <f t="shared" si="4"/>
        <v>0.45212870102871516</v>
      </c>
      <c r="F36">
        <f t="shared" si="5"/>
        <v>0.41861240444130338</v>
      </c>
      <c r="G36">
        <f t="shared" si="6"/>
        <v>9.9369241924199991E-2</v>
      </c>
      <c r="H36">
        <f t="shared" si="7"/>
        <v>0.25712395451527281</v>
      </c>
    </row>
    <row r="37" spans="1:8" x14ac:dyDescent="0.35">
      <c r="A37">
        <v>1.7500000000000002E-2</v>
      </c>
      <c r="B37">
        <v>0.89046707693689398</v>
      </c>
      <c r="C37">
        <v>0.12546730181983801</v>
      </c>
      <c r="D37">
        <v>9.88799887806E-3</v>
      </c>
      <c r="E37">
        <f t="shared" si="4"/>
        <v>0.45233538468446977</v>
      </c>
      <c r="F37">
        <f t="shared" si="5"/>
        <v>0.41822433939946002</v>
      </c>
      <c r="G37">
        <f t="shared" si="6"/>
        <v>9.8879988780599989E-2</v>
      </c>
      <c r="H37">
        <f t="shared" si="7"/>
        <v>0.2572265784344433</v>
      </c>
    </row>
    <row r="38" spans="1:8" x14ac:dyDescent="0.35">
      <c r="A38">
        <v>0.02</v>
      </c>
      <c r="B38">
        <v>0.89048875892336699</v>
      </c>
      <c r="C38">
        <v>0.125546722813417</v>
      </c>
      <c r="D38">
        <v>9.7836655450099994E-3</v>
      </c>
      <c r="E38">
        <f t="shared" si="4"/>
        <v>0.45244379461683482</v>
      </c>
      <c r="F38">
        <f t="shared" si="5"/>
        <v>0.41848907604472335</v>
      </c>
      <c r="G38">
        <f t="shared" si="6"/>
        <v>9.7836655450099994E-2</v>
      </c>
      <c r="H38">
        <f t="shared" si="7"/>
        <v>0.25769873840381941</v>
      </c>
    </row>
    <row r="39" spans="1:8" x14ac:dyDescent="0.35">
      <c r="A39">
        <v>2.2499999999999999E-2</v>
      </c>
      <c r="B39">
        <v>0.89051320718172</v>
      </c>
      <c r="C39">
        <v>0.12559068959837599</v>
      </c>
      <c r="D39">
        <v>9.6724641031100001E-3</v>
      </c>
      <c r="E39">
        <f t="shared" si="4"/>
        <v>0.4525660359085999</v>
      </c>
      <c r="F39">
        <f t="shared" si="5"/>
        <v>0.41863563199458664</v>
      </c>
      <c r="G39">
        <f t="shared" si="6"/>
        <v>9.6724641031099998E-2</v>
      </c>
      <c r="H39">
        <f t="shared" si="7"/>
        <v>0.25815900895736221</v>
      </c>
    </row>
    <row r="40" spans="1:8" x14ac:dyDescent="0.35">
      <c r="A40">
        <v>2.5000000000000001E-2</v>
      </c>
      <c r="B40">
        <v>0.89053285655340697</v>
      </c>
      <c r="C40">
        <v>0.12566317177045999</v>
      </c>
      <c r="D40">
        <v>9.5297483745300001E-3</v>
      </c>
      <c r="E40">
        <f t="shared" si="4"/>
        <v>0.45266428276703474</v>
      </c>
      <c r="F40">
        <f t="shared" si="5"/>
        <v>0.41887723923486664</v>
      </c>
      <c r="G40">
        <f t="shared" si="6"/>
        <v>9.5297483745299991E-2</v>
      </c>
      <c r="H40">
        <f t="shared" si="7"/>
        <v>0.2587480127522005</v>
      </c>
    </row>
    <row r="41" spans="1:8" x14ac:dyDescent="0.35">
      <c r="A41">
        <v>2.75E-2</v>
      </c>
      <c r="B41">
        <v>0.89060683489266301</v>
      </c>
      <c r="C41">
        <v>0.12571369128991899</v>
      </c>
      <c r="D41">
        <v>9.3733230560700005E-3</v>
      </c>
      <c r="E41">
        <f t="shared" si="4"/>
        <v>0.45303417446331495</v>
      </c>
      <c r="F41">
        <f t="shared" si="5"/>
        <v>0.41904563763306335</v>
      </c>
      <c r="G41">
        <f t="shared" si="6"/>
        <v>9.3733230560700001E-2</v>
      </c>
      <c r="H41">
        <f t="shared" si="7"/>
        <v>0.25944886051189275</v>
      </c>
    </row>
    <row r="42" spans="1:8" x14ac:dyDescent="0.35">
      <c r="A42">
        <v>0.03</v>
      </c>
      <c r="B42">
        <v>0.890683430937389</v>
      </c>
      <c r="C42">
        <v>0.126051784958222</v>
      </c>
      <c r="D42">
        <v>9.1551121974700004E-3</v>
      </c>
      <c r="E42">
        <f t="shared" si="4"/>
        <v>0.45341715468694488</v>
      </c>
      <c r="F42">
        <f t="shared" si="5"/>
        <v>0.42017261652740667</v>
      </c>
      <c r="G42">
        <f t="shared" si="6"/>
        <v>9.15511219747E-2</v>
      </c>
      <c r="H42">
        <f t="shared" si="7"/>
        <v>0.2606795497465505</v>
      </c>
    </row>
    <row r="43" spans="1:8" x14ac:dyDescent="0.35">
      <c r="A43">
        <v>3.2500000000000001E-2</v>
      </c>
      <c r="B43">
        <v>0.89067495166206601</v>
      </c>
      <c r="C43">
        <v>0.125829552766969</v>
      </c>
      <c r="D43">
        <v>8.9402300463899999E-3</v>
      </c>
      <c r="E43">
        <f t="shared" si="4"/>
        <v>0.45337475831032992</v>
      </c>
      <c r="F43">
        <f t="shared" si="5"/>
        <v>0.41943184255656335</v>
      </c>
      <c r="G43">
        <f t="shared" si="6"/>
        <v>8.9402300463899992E-2</v>
      </c>
      <c r="H43">
        <f t="shared" si="7"/>
        <v>0.26113476680099773</v>
      </c>
    </row>
    <row r="44" spans="1:8" x14ac:dyDescent="0.35">
      <c r="A44">
        <v>3.5000000000000003E-2</v>
      </c>
      <c r="B44">
        <v>0.890677211167196</v>
      </c>
      <c r="C44">
        <v>0.12592718912040199</v>
      </c>
      <c r="D44">
        <v>8.6966169495699998E-3</v>
      </c>
      <c r="E44">
        <f t="shared" si="4"/>
        <v>0.45338605583597991</v>
      </c>
      <c r="F44">
        <f t="shared" si="5"/>
        <v>0.41975729706800663</v>
      </c>
      <c r="G44">
        <f t="shared" si="6"/>
        <v>8.6966169495699991E-2</v>
      </c>
      <c r="H44">
        <f t="shared" si="7"/>
        <v>0.26205906113609551</v>
      </c>
    </row>
    <row r="45" spans="1:8" x14ac:dyDescent="0.35">
      <c r="A45">
        <v>3.7499999999999999E-2</v>
      </c>
      <c r="B45">
        <v>0.89063488538360103</v>
      </c>
      <c r="C45">
        <v>0.12618792100687101</v>
      </c>
      <c r="D45">
        <v>8.3752083501199993E-3</v>
      </c>
      <c r="E45">
        <f t="shared" si="4"/>
        <v>0.45317442691800502</v>
      </c>
      <c r="F45">
        <f t="shared" si="5"/>
        <v>0.42062640335623674</v>
      </c>
      <c r="G45">
        <f t="shared" si="6"/>
        <v>8.3752083501199989E-2</v>
      </c>
      <c r="H45">
        <f t="shared" si="7"/>
        <v>0.26334958225768057</v>
      </c>
    </row>
    <row r="46" spans="1:8" x14ac:dyDescent="0.35">
      <c r="A46">
        <v>0.04</v>
      </c>
      <c r="B46">
        <v>0.89054633053605903</v>
      </c>
      <c r="C46">
        <v>0.12626005150125399</v>
      </c>
      <c r="D46">
        <v>8.0610228155300005E-3</v>
      </c>
      <c r="E46">
        <f t="shared" si="4"/>
        <v>0.45273165268029503</v>
      </c>
      <c r="F46">
        <f t="shared" si="5"/>
        <v>0.42086683833751332</v>
      </c>
      <c r="G46">
        <f t="shared" si="6"/>
        <v>8.0610228155300001E-2</v>
      </c>
      <c r="H46">
        <f t="shared" si="7"/>
        <v>0.26432942095416939</v>
      </c>
    </row>
    <row r="47" spans="1:8" x14ac:dyDescent="0.35">
      <c r="A47">
        <v>4.2500000000000003E-2</v>
      </c>
      <c r="B47">
        <v>0.89043047678604803</v>
      </c>
      <c r="C47">
        <v>0.12619443693656099</v>
      </c>
      <c r="D47">
        <v>7.7061881452399998E-3</v>
      </c>
      <c r="E47">
        <f t="shared" si="4"/>
        <v>0.45215238393024004</v>
      </c>
      <c r="F47">
        <f t="shared" si="5"/>
        <v>0.42064812312187</v>
      </c>
      <c r="G47">
        <f t="shared" si="6"/>
        <v>7.7061881452399991E-2</v>
      </c>
      <c r="H47">
        <f t="shared" si="7"/>
        <v>0.26524620853323672</v>
      </c>
    </row>
    <row r="48" spans="1:8" x14ac:dyDescent="0.35">
      <c r="A48">
        <v>4.4999999999999998E-2</v>
      </c>
      <c r="B48">
        <v>0.89025829433325199</v>
      </c>
      <c r="C48">
        <v>0.12605320141955201</v>
      </c>
      <c r="D48">
        <v>7.2972686553099998E-3</v>
      </c>
      <c r="E48">
        <f t="shared" si="4"/>
        <v>0.45129147166625982</v>
      </c>
      <c r="F48">
        <f t="shared" si="5"/>
        <v>0.42017733806517338</v>
      </c>
      <c r="G48">
        <f t="shared" si="6"/>
        <v>7.2972686553099991E-2</v>
      </c>
      <c r="H48">
        <f t="shared" si="7"/>
        <v>0.26616537439277765</v>
      </c>
    </row>
    <row r="49" spans="1:8" x14ac:dyDescent="0.35">
      <c r="A49">
        <v>4.7500000000000001E-2</v>
      </c>
      <c r="B49">
        <v>0.89003493781418197</v>
      </c>
      <c r="C49">
        <v>0.126144540633851</v>
      </c>
      <c r="D49">
        <v>6.8643798798100003E-3</v>
      </c>
      <c r="E49">
        <f t="shared" si="4"/>
        <v>0.45017468907090974</v>
      </c>
      <c r="F49">
        <f t="shared" si="5"/>
        <v>0.4204818021128367</v>
      </c>
      <c r="G49">
        <f t="shared" si="6"/>
        <v>6.8643798798099995E-2</v>
      </c>
      <c r="H49">
        <f t="shared" si="7"/>
        <v>0.26733756412854881</v>
      </c>
    </row>
    <row r="50" spans="1:8" x14ac:dyDescent="0.35">
      <c r="A50">
        <v>0.05</v>
      </c>
      <c r="B50">
        <v>0.88967333003793403</v>
      </c>
      <c r="C50">
        <v>0.126028040772765</v>
      </c>
      <c r="D50">
        <v>6.6406241363000003E-3</v>
      </c>
      <c r="E50">
        <f t="shared" si="4"/>
        <v>0.44836665018967004</v>
      </c>
      <c r="F50">
        <f t="shared" si="5"/>
        <v>0.42009346924255003</v>
      </c>
      <c r="G50">
        <f t="shared" si="6"/>
        <v>6.6406241362999996E-2</v>
      </c>
      <c r="H50">
        <f t="shared" si="7"/>
        <v>0.26735129268974006</v>
      </c>
    </row>
    <row r="51" spans="1:8" x14ac:dyDescent="0.35">
      <c r="B51" s="2" t="s">
        <v>8</v>
      </c>
      <c r="C51" s="2"/>
      <c r="D51" s="2"/>
      <c r="E51" s="2" t="s">
        <v>7</v>
      </c>
      <c r="F51" s="2"/>
      <c r="G51" s="2"/>
    </row>
    <row r="52" spans="1:8" x14ac:dyDescent="0.35">
      <c r="A52" t="s">
        <v>13</v>
      </c>
      <c r="B52" t="s">
        <v>0</v>
      </c>
      <c r="C52" t="s">
        <v>1</v>
      </c>
      <c r="D52" t="s">
        <v>6</v>
      </c>
      <c r="E52" t="s">
        <v>0</v>
      </c>
      <c r="F52" t="s">
        <v>1</v>
      </c>
      <c r="G52" t="s">
        <v>6</v>
      </c>
      <c r="H52" t="s">
        <v>9</v>
      </c>
    </row>
    <row r="53" spans="1:8" x14ac:dyDescent="0.35">
      <c r="A53">
        <v>0</v>
      </c>
      <c r="B53">
        <v>0.88865416658402097</v>
      </c>
      <c r="C53">
        <v>0.12475571988442</v>
      </c>
      <c r="D53">
        <v>9.4697417098699999E-3</v>
      </c>
      <c r="E53">
        <f>(B53-$B$2)/($C$2-$B$2)</f>
        <v>0.44327083292010472</v>
      </c>
      <c r="F53">
        <f>(C53-$B$3)/($C$3-$B$3)</f>
        <v>0.41585239961473336</v>
      </c>
      <c r="G53">
        <f>(D53-$B$4)/($C$4-$B$4)</f>
        <v>9.4697417098699999E-2</v>
      </c>
      <c r="H53">
        <f>$D$2*E53+$D$3*F53-$D$4*G53</f>
        <v>0.25480860514537929</v>
      </c>
    </row>
    <row r="54" spans="1:8" x14ac:dyDescent="0.35">
      <c r="A54">
        <v>1E-3</v>
      </c>
      <c r="B54">
        <v>0.88879851051195202</v>
      </c>
      <c r="C54">
        <v>0.124621931373189</v>
      </c>
      <c r="D54">
        <v>8.8405715209000004E-3</v>
      </c>
      <c r="E54">
        <f t="shared" ref="E54:E73" si="8">(B54-$B$2)/($C$2-$B$2)</f>
        <v>0.44399255255976</v>
      </c>
      <c r="F54">
        <f t="shared" ref="F54:F73" si="9">(C54-$B$3)/($C$3-$B$3)</f>
        <v>0.41540643791063003</v>
      </c>
      <c r="G54">
        <f t="shared" ref="G54:G73" si="10">(D54-$B$4)/($C$4-$B$4)</f>
        <v>8.8405715208999994E-2</v>
      </c>
      <c r="H54">
        <f t="shared" ref="H54:H73" si="11">$D$2*E54+$D$3*F54-$D$4*G54</f>
        <v>0.25699775842046335</v>
      </c>
    </row>
    <row r="55" spans="1:8" x14ac:dyDescent="0.35">
      <c r="A55">
        <v>2E-3</v>
      </c>
      <c r="B55">
        <v>0.88900438751164701</v>
      </c>
      <c r="C55">
        <v>0.12516680032994201</v>
      </c>
      <c r="D55">
        <v>8.2295372499000003E-3</v>
      </c>
      <c r="E55">
        <f t="shared" si="8"/>
        <v>0.44502193755823494</v>
      </c>
      <c r="F55">
        <f t="shared" si="9"/>
        <v>0.41722266776647338</v>
      </c>
      <c r="G55">
        <f t="shared" si="10"/>
        <v>8.2295372499E-2</v>
      </c>
      <c r="H55">
        <f t="shared" si="11"/>
        <v>0.25998307760856942</v>
      </c>
    </row>
    <row r="56" spans="1:8" x14ac:dyDescent="0.35">
      <c r="A56">
        <v>3.0000000000000001E-3</v>
      </c>
      <c r="B56">
        <v>0.88915071497766796</v>
      </c>
      <c r="C56">
        <v>0.12513729455223899</v>
      </c>
      <c r="D56">
        <v>7.5427201349500001E-3</v>
      </c>
      <c r="E56">
        <f t="shared" si="8"/>
        <v>0.44575357488833967</v>
      </c>
      <c r="F56">
        <f t="shared" si="9"/>
        <v>0.41712431517412996</v>
      </c>
      <c r="G56">
        <f t="shared" si="10"/>
        <v>7.5427201349499998E-2</v>
      </c>
      <c r="H56">
        <f t="shared" si="11"/>
        <v>0.26248356290432318</v>
      </c>
    </row>
    <row r="57" spans="1:8" x14ac:dyDescent="0.35">
      <c r="A57">
        <v>4.0000000000000001E-3</v>
      </c>
      <c r="B57">
        <v>0.88937666413334804</v>
      </c>
      <c r="C57">
        <v>0.12537056180811601</v>
      </c>
      <c r="D57">
        <v>6.8604042861400002E-3</v>
      </c>
      <c r="E57">
        <f t="shared" si="8"/>
        <v>0.44688332066674008</v>
      </c>
      <c r="F57">
        <f t="shared" si="9"/>
        <v>0.41790187269372003</v>
      </c>
      <c r="G57">
        <f t="shared" si="10"/>
        <v>6.8604042861399997E-2</v>
      </c>
      <c r="H57">
        <f t="shared" si="11"/>
        <v>0.26539371683302004</v>
      </c>
    </row>
    <row r="58" spans="1:8" x14ac:dyDescent="0.35">
      <c r="A58">
        <v>5.0000000000000001E-3</v>
      </c>
      <c r="B58">
        <v>0.88967333003793403</v>
      </c>
      <c r="C58">
        <v>0.126028040772765</v>
      </c>
      <c r="D58">
        <v>6.6406241363000003E-3</v>
      </c>
      <c r="E58">
        <f t="shared" si="8"/>
        <v>0.44836665018967004</v>
      </c>
      <c r="F58">
        <f t="shared" si="9"/>
        <v>0.42009346924255003</v>
      </c>
      <c r="G58">
        <f t="shared" si="10"/>
        <v>6.6406241362999996E-2</v>
      </c>
      <c r="H58">
        <f t="shared" si="11"/>
        <v>0.26735129268974006</v>
      </c>
    </row>
    <row r="59" spans="1:8" x14ac:dyDescent="0.35">
      <c r="A59">
        <v>6.0000000000000001E-3</v>
      </c>
      <c r="B59">
        <v>0.88984504710438495</v>
      </c>
      <c r="C59">
        <v>0.125974267363099</v>
      </c>
      <c r="D59">
        <v>6.9572537993799997E-3</v>
      </c>
      <c r="E59">
        <f t="shared" si="8"/>
        <v>0.44922523552192462</v>
      </c>
      <c r="F59">
        <f t="shared" si="9"/>
        <v>0.41991422454366334</v>
      </c>
      <c r="G59">
        <f t="shared" si="10"/>
        <v>6.957253799379999E-2</v>
      </c>
      <c r="H59">
        <f t="shared" si="11"/>
        <v>0.26652230735726268</v>
      </c>
    </row>
    <row r="60" spans="1:8" x14ac:dyDescent="0.35">
      <c r="A60">
        <v>7.0000000000000001E-3</v>
      </c>
      <c r="B60">
        <v>0.890019209108316</v>
      </c>
      <c r="C60">
        <v>0.125675338719451</v>
      </c>
      <c r="D60">
        <v>7.3781777835300001E-3</v>
      </c>
      <c r="E60">
        <f t="shared" si="8"/>
        <v>0.45009604554157989</v>
      </c>
      <c r="F60">
        <f t="shared" si="9"/>
        <v>0.41891779573150334</v>
      </c>
      <c r="G60">
        <f t="shared" si="10"/>
        <v>7.3781777835300003E-2</v>
      </c>
      <c r="H60">
        <f t="shared" si="11"/>
        <v>0.26507735447926106</v>
      </c>
    </row>
    <row r="61" spans="1:8" x14ac:dyDescent="0.35">
      <c r="A61">
        <v>8.0000000000000002E-3</v>
      </c>
      <c r="B61">
        <v>0.89021253622479801</v>
      </c>
      <c r="C61">
        <v>0.12564207162384899</v>
      </c>
      <c r="D61">
        <v>7.7461831239800001E-3</v>
      </c>
      <c r="E61">
        <f t="shared" si="8"/>
        <v>0.45106268112398995</v>
      </c>
      <c r="F61">
        <f t="shared" si="9"/>
        <v>0.41880690541283</v>
      </c>
      <c r="G61">
        <f t="shared" si="10"/>
        <v>7.7461831239799994E-2</v>
      </c>
      <c r="H61">
        <f t="shared" si="11"/>
        <v>0.26413591843233997</v>
      </c>
    </row>
    <row r="62" spans="1:8" x14ac:dyDescent="0.35">
      <c r="A62">
        <v>8.9999999999999993E-3</v>
      </c>
      <c r="B62">
        <v>0.89040047268271005</v>
      </c>
      <c r="C62">
        <v>0.125670956870953</v>
      </c>
      <c r="D62">
        <v>8.1234293282999998E-3</v>
      </c>
      <c r="E62">
        <f t="shared" si="8"/>
        <v>0.45200236341355016</v>
      </c>
      <c r="F62">
        <f t="shared" si="9"/>
        <v>0.41890318956984335</v>
      </c>
      <c r="G62">
        <f t="shared" si="10"/>
        <v>8.1234293282999998E-2</v>
      </c>
      <c r="H62">
        <f t="shared" si="11"/>
        <v>0.26322375323346447</v>
      </c>
    </row>
    <row r="63" spans="1:8" x14ac:dyDescent="0.35">
      <c r="A63">
        <v>0.01</v>
      </c>
      <c r="B63">
        <v>0.89056770320753798</v>
      </c>
      <c r="C63">
        <v>0.12543858657215301</v>
      </c>
      <c r="D63">
        <v>8.4734446823699992E-3</v>
      </c>
      <c r="E63">
        <f t="shared" si="8"/>
        <v>0.45283851603768976</v>
      </c>
      <c r="F63">
        <f t="shared" si="9"/>
        <v>0.4181286219071767</v>
      </c>
      <c r="G63">
        <f t="shared" si="10"/>
        <v>8.4734446823699988E-2</v>
      </c>
      <c r="H63">
        <f t="shared" si="11"/>
        <v>0.26207756370705548</v>
      </c>
    </row>
    <row r="64" spans="1:8" x14ac:dyDescent="0.35">
      <c r="A64">
        <v>1.0999999999999999E-2</v>
      </c>
      <c r="B64">
        <v>0.89064484216640605</v>
      </c>
      <c r="C64">
        <v>0.12497200840271901</v>
      </c>
      <c r="D64">
        <v>8.8807958621499993E-3</v>
      </c>
      <c r="E64">
        <f t="shared" si="8"/>
        <v>0.45322421083203013</v>
      </c>
      <c r="F64">
        <f t="shared" si="9"/>
        <v>0.4165733613423967</v>
      </c>
      <c r="G64">
        <f t="shared" si="10"/>
        <v>8.8807958621499983E-2</v>
      </c>
      <c r="H64">
        <f t="shared" si="11"/>
        <v>0.26032987118430889</v>
      </c>
    </row>
    <row r="65" spans="1:8" x14ac:dyDescent="0.35">
      <c r="A65">
        <v>1.2E-2</v>
      </c>
      <c r="B65">
        <v>0.89080071039974995</v>
      </c>
      <c r="C65">
        <v>0.12469766284184</v>
      </c>
      <c r="D65">
        <v>9.2519093810199994E-3</v>
      </c>
      <c r="E65">
        <f t="shared" si="8"/>
        <v>0.45400355199874964</v>
      </c>
      <c r="F65">
        <f t="shared" si="9"/>
        <v>0.41565887613946667</v>
      </c>
      <c r="G65">
        <f t="shared" si="10"/>
        <v>9.2519093810199987E-2</v>
      </c>
      <c r="H65">
        <f t="shared" si="11"/>
        <v>0.25904777810933877</v>
      </c>
    </row>
    <row r="66" spans="1:8" x14ac:dyDescent="0.35">
      <c r="A66">
        <v>1.2999999999999999E-2</v>
      </c>
      <c r="B66">
        <v>0.89083813147545199</v>
      </c>
      <c r="C66">
        <v>0.124238435318727</v>
      </c>
      <c r="D66">
        <v>9.5843777602800002E-3</v>
      </c>
      <c r="E66">
        <f t="shared" si="8"/>
        <v>0.45419065737725983</v>
      </c>
      <c r="F66">
        <f t="shared" si="9"/>
        <v>0.41412811772909003</v>
      </c>
      <c r="G66">
        <f t="shared" si="10"/>
        <v>9.5843777602799995E-2</v>
      </c>
      <c r="H66">
        <f t="shared" si="11"/>
        <v>0.25749166583451666</v>
      </c>
    </row>
    <row r="67" spans="1:8" x14ac:dyDescent="0.35">
      <c r="A67">
        <v>1.4E-2</v>
      </c>
      <c r="B67">
        <v>0.89076676883535499</v>
      </c>
      <c r="C67">
        <v>0.123429016049684</v>
      </c>
      <c r="D67">
        <v>9.88129293593E-3</v>
      </c>
      <c r="E67">
        <f t="shared" si="8"/>
        <v>0.45383384417677486</v>
      </c>
      <c r="F67">
        <f t="shared" si="9"/>
        <v>0.41143005349894668</v>
      </c>
      <c r="G67">
        <f t="shared" si="10"/>
        <v>9.88129293593E-2</v>
      </c>
      <c r="H67">
        <f t="shared" si="11"/>
        <v>0.25548365610547386</v>
      </c>
    </row>
    <row r="68" spans="1:8" x14ac:dyDescent="0.35">
      <c r="A68">
        <v>1.4999999999999999E-2</v>
      </c>
      <c r="B68">
        <v>0.89074730024510795</v>
      </c>
      <c r="C68">
        <v>0.122659875081897</v>
      </c>
      <c r="D68">
        <v>1.04171486096E-2</v>
      </c>
      <c r="E68">
        <f t="shared" si="8"/>
        <v>0.45373650122553966</v>
      </c>
      <c r="F68">
        <f t="shared" si="9"/>
        <v>0.40886625027299001</v>
      </c>
      <c r="G68">
        <f t="shared" si="10"/>
        <v>0.10417148609599999</v>
      </c>
      <c r="H68">
        <f t="shared" si="11"/>
        <v>0.25281042180084323</v>
      </c>
    </row>
    <row r="69" spans="1:8" x14ac:dyDescent="0.35">
      <c r="A69">
        <v>1.6E-2</v>
      </c>
      <c r="B69">
        <v>0.89055733845164498</v>
      </c>
      <c r="C69">
        <v>0.121440792960735</v>
      </c>
      <c r="D69">
        <v>1.1506300430700001E-2</v>
      </c>
      <c r="E69">
        <f t="shared" si="8"/>
        <v>0.45278669225822477</v>
      </c>
      <c r="F69">
        <f t="shared" si="9"/>
        <v>0.40480264320245002</v>
      </c>
      <c r="G69">
        <f t="shared" si="10"/>
        <v>0.11506300430700001</v>
      </c>
      <c r="H69">
        <f t="shared" si="11"/>
        <v>0.2475087770512249</v>
      </c>
    </row>
    <row r="70" spans="1:8" x14ac:dyDescent="0.35">
      <c r="A70">
        <v>1.7000000000000001E-2</v>
      </c>
      <c r="B70">
        <v>0.89029284780670803</v>
      </c>
      <c r="C70">
        <v>0.12006060576928999</v>
      </c>
      <c r="D70">
        <v>1.2643517855500001E-2</v>
      </c>
      <c r="E70">
        <f t="shared" si="8"/>
        <v>0.45146423903354005</v>
      </c>
      <c r="F70">
        <f t="shared" si="9"/>
        <v>0.40020201923096665</v>
      </c>
      <c r="G70">
        <f t="shared" si="10"/>
        <v>0.126435178555</v>
      </c>
      <c r="H70">
        <f t="shared" si="11"/>
        <v>0.24174369323650222</v>
      </c>
    </row>
    <row r="71" spans="1:8" x14ac:dyDescent="0.35">
      <c r="A71">
        <v>1.7999999999999999E-2</v>
      </c>
      <c r="B71">
        <v>0.88992689917482304</v>
      </c>
      <c r="C71">
        <v>0.118447992444439</v>
      </c>
      <c r="D71">
        <v>1.3876552157E-2</v>
      </c>
      <c r="E71">
        <f t="shared" si="8"/>
        <v>0.44963449587411508</v>
      </c>
      <c r="F71">
        <f t="shared" si="9"/>
        <v>0.39482664148146335</v>
      </c>
      <c r="G71">
        <f t="shared" si="10"/>
        <v>0.13876552156999999</v>
      </c>
      <c r="H71">
        <f t="shared" si="11"/>
        <v>0.23523187192852613</v>
      </c>
    </row>
    <row r="72" spans="1:8" x14ac:dyDescent="0.35">
      <c r="A72">
        <v>1.9E-2</v>
      </c>
      <c r="B72">
        <v>0.88939262373102002</v>
      </c>
      <c r="C72">
        <v>0.11655479425550901</v>
      </c>
      <c r="D72">
        <v>1.5092505141000001E-2</v>
      </c>
      <c r="E72">
        <f t="shared" si="8"/>
        <v>0.44696311865509997</v>
      </c>
      <c r="F72">
        <f t="shared" si="9"/>
        <v>0.3885159808516967</v>
      </c>
      <c r="G72">
        <f t="shared" si="10"/>
        <v>0.15092505141000001</v>
      </c>
      <c r="H72">
        <f t="shared" si="11"/>
        <v>0.22818468269893222</v>
      </c>
    </row>
    <row r="73" spans="1:8" x14ac:dyDescent="0.35">
      <c r="A73">
        <v>0.02</v>
      </c>
      <c r="B73">
        <v>0.88875221107597402</v>
      </c>
      <c r="C73">
        <v>0.114320719486945</v>
      </c>
      <c r="D73">
        <v>1.6419401228000001E-2</v>
      </c>
      <c r="E73">
        <f t="shared" si="8"/>
        <v>0.44376105537986998</v>
      </c>
      <c r="F73">
        <f t="shared" si="9"/>
        <v>0.38106906495648335</v>
      </c>
      <c r="G73">
        <f t="shared" si="10"/>
        <v>0.16419401228</v>
      </c>
      <c r="H73">
        <f t="shared" si="11"/>
        <v>0.22021203601878445</v>
      </c>
    </row>
  </sheetData>
  <mergeCells count="6">
    <mergeCell ref="B5:D5"/>
    <mergeCell ref="E5:G5"/>
    <mergeCell ref="B28:D28"/>
    <mergeCell ref="E28:G28"/>
    <mergeCell ref="B51:D51"/>
    <mergeCell ref="E51:G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AE7-2671-4E29-9981-4FFC9A9801D9}">
  <dimension ref="A1:D5"/>
  <sheetViews>
    <sheetView tabSelected="1" workbookViewId="0">
      <selection activeCell="B2" sqref="B2"/>
    </sheetView>
  </sheetViews>
  <sheetFormatPr defaultRowHeight="14.5" x14ac:dyDescent="0.35"/>
  <sheetData>
    <row r="1" spans="1:4" x14ac:dyDescent="0.35">
      <c r="A1" t="s">
        <v>16</v>
      </c>
      <c r="B1" t="s">
        <v>5</v>
      </c>
      <c r="C1" t="s">
        <v>12</v>
      </c>
      <c r="D1" t="s">
        <v>13</v>
      </c>
    </row>
    <row r="2" spans="1:4" x14ac:dyDescent="0.35">
      <c r="A2" t="s">
        <v>17</v>
      </c>
      <c r="B2">
        <v>0.03</v>
      </c>
      <c r="C2">
        <v>2.5000000000000001E-2</v>
      </c>
      <c r="D2">
        <v>5.0000000000000001E-3</v>
      </c>
    </row>
    <row r="3" spans="1:4" x14ac:dyDescent="0.35">
      <c r="A3" t="s">
        <v>18</v>
      </c>
      <c r="B3">
        <v>2.5000000000000001E-2</v>
      </c>
      <c r="C3">
        <v>4.2500000000000003E-2</v>
      </c>
      <c r="D3">
        <v>3.0000000000000001E-3</v>
      </c>
    </row>
    <row r="4" spans="1:4" x14ac:dyDescent="0.35">
      <c r="A4" t="s">
        <v>19</v>
      </c>
      <c r="B4">
        <v>0.03</v>
      </c>
      <c r="C4">
        <v>0.05</v>
      </c>
      <c r="D4">
        <v>5.0000000000000001E-3</v>
      </c>
    </row>
    <row r="5" spans="1:4" x14ac:dyDescent="0.35">
      <c r="A5" t="s">
        <v>20</v>
      </c>
      <c r="B5">
        <v>0.04</v>
      </c>
      <c r="C5">
        <v>0.05</v>
      </c>
      <c r="D5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Berlin</vt:lpstr>
      <vt:lpstr>Budapest</vt:lpstr>
      <vt:lpstr>Lisbon</vt:lpstr>
      <vt:lpstr>Madrid</vt:lpstr>
      <vt:lpstr>Meta-parameters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2017-09-12T01:41:43Z</dcterms:modified>
</cp:coreProperties>
</file>