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zlan\Downloads\"/>
    </mc:Choice>
  </mc:AlternateContent>
  <bookViews>
    <workbookView xWindow="0" yWindow="0" windowWidth="20490" windowHeight="7755"/>
  </bookViews>
  <sheets>
    <sheet name="Stock Data" sheetId="1" r:id="rId1"/>
    <sheet name="Summary" sheetId="2" r:id="rId2"/>
  </sheets>
  <calcPr calcId="152511"/>
</workbook>
</file>

<file path=xl/calcChain.xml><?xml version="1.0" encoding="utf-8"?>
<calcChain xmlns="http://schemas.openxmlformats.org/spreadsheetml/2006/main">
  <c r="B4" i="2" l="1"/>
  <c r="B3" i="2"/>
  <c r="B2" i="2"/>
  <c r="G11" i="1"/>
  <c r="F11" i="1"/>
  <c r="G10" i="1"/>
  <c r="F10" i="1"/>
  <c r="G9" i="1"/>
  <c r="F9" i="1"/>
  <c r="G8" i="1"/>
  <c r="F8" i="1"/>
  <c r="C4" i="2" s="1"/>
  <c r="G7" i="1"/>
  <c r="F7" i="1"/>
  <c r="G6" i="1"/>
  <c r="F6" i="1"/>
  <c r="G5" i="1"/>
  <c r="F5" i="1"/>
  <c r="G4" i="1"/>
  <c r="F4" i="1"/>
  <c r="G3" i="1"/>
  <c r="F3" i="1"/>
  <c r="C3" i="2" s="1"/>
  <c r="G2" i="1"/>
  <c r="F2" i="1"/>
  <c r="C2" i="2" s="1"/>
</calcChain>
</file>

<file path=xl/sharedStrings.xml><?xml version="1.0" encoding="utf-8"?>
<sst xmlns="http://schemas.openxmlformats.org/spreadsheetml/2006/main" count="33" uniqueCount="22">
  <si>
    <t>Item Name</t>
  </si>
  <si>
    <t>Category</t>
  </si>
  <si>
    <t>Quantity</t>
  </si>
  <si>
    <t>Price per Unit</t>
  </si>
  <si>
    <t>Reorder Level</t>
  </si>
  <si>
    <t>Laptop</t>
  </si>
  <si>
    <t>Mouse</t>
  </si>
  <si>
    <t>Keyboard</t>
  </si>
  <si>
    <t>Monitor</t>
  </si>
  <si>
    <t>Printer</t>
  </si>
  <si>
    <t>Headphones</t>
  </si>
  <si>
    <t>Chair</t>
  </si>
  <si>
    <t>Desk</t>
  </si>
  <si>
    <t>USB Cable</t>
  </si>
  <si>
    <t>Webcam</t>
  </si>
  <si>
    <t>Electronics</t>
  </si>
  <si>
    <t>Accessories</t>
  </si>
  <si>
    <t>Furniture</t>
  </si>
  <si>
    <t>Stock Value</t>
  </si>
  <si>
    <t>Status</t>
  </si>
  <si>
    <t>Total Quantity</t>
  </si>
  <si>
    <t>Total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</si>
</sst>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$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A07A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164" fontId="0" fillId="0" borderId="0" xfId="0" applyNumberFormat="1"/>
    <xf numFmtId="0" fontId="1" fillId="2" borderId="1" xfId="0" applyFont="1" applyFill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A07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64" formatCode="\$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\$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right style="thin">
          <color auto="1"/>
        </right>
        <top style="thin">
          <color auto="1"/>
        </top>
      </border>
    </dxf>
    <dxf>
      <font>
        <b/>
        <color rgb="FFFFFFFF"/>
      </font>
      <fill>
        <patternFill>
          <bgColor rgb="FFFF634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Stock Quantity by Item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Stock Quantity</c:v>
          </c:tx>
          <c:invertIfNegative val="0"/>
          <c:val>
            <c:numRef>
              <c:f>Stock Data!$C$2:$C$11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25</c:v>
                </c:pt>
                <c:pt idx="3">
                  <c:v>10</c:v>
                </c:pt>
                <c:pt idx="4">
                  <c:v>8</c:v>
                </c:pt>
                <c:pt idx="5">
                  <c:v>20</c:v>
                </c:pt>
                <c:pt idx="6">
                  <c:v>12</c:v>
                </c:pt>
                <c:pt idx="7">
                  <c:v>10</c:v>
                </c:pt>
                <c:pt idx="8">
                  <c:v>50</c:v>
                </c:pt>
                <c:pt idx="9">
                  <c:v>18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Stock Data!$A$2:$A$11</c15:sqref>
                        </c15:formulaRef>
                      </c:ext>
                    </c:extLst>
                    <c:strCache>
                      <c:ptCount val="10"/>
                      <c:pt idx="0">
                        <c:v>Laptop</c:v>
                      </c:pt>
                      <c:pt idx="1">
                        <c:v>Mouse</c:v>
                      </c:pt>
                      <c:pt idx="2">
                        <c:v>Keyboard</c:v>
                      </c:pt>
                      <c:pt idx="3">
                        <c:v>Monitor</c:v>
                      </c:pt>
                      <c:pt idx="4">
                        <c:v>Printer</c:v>
                      </c:pt>
                      <c:pt idx="5">
                        <c:v>Headphones</c:v>
                      </c:pt>
                      <c:pt idx="6">
                        <c:v>Chair</c:v>
                      </c:pt>
                      <c:pt idx="7">
                        <c:v>Desk</c:v>
                      </c:pt>
                      <c:pt idx="8">
                        <c:v>USB Cable</c:v>
                      </c:pt>
                      <c:pt idx="9">
                        <c:v>Webcam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16429920"/>
        <c:axId val="-1216425024"/>
      </c:barChart>
      <c:catAx>
        <c:axId val="-121642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Item Name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1216425024"/>
        <c:crosses val="autoZero"/>
        <c:auto val="1"/>
        <c:lblAlgn val="ctr"/>
        <c:lblOffset val="100"/>
        <c:noMultiLvlLbl val="0"/>
      </c:catAx>
      <c:valAx>
        <c:axId val="-1216425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21642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Stock Value by Category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Stock Value by Category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Summary!$A$2:$A$4</c:f>
              <c:strCache>
                <c:ptCount val="3"/>
                <c:pt idx="0">
                  <c:v>Electronics</c:v>
                </c:pt>
                <c:pt idx="1">
                  <c:v>Accessories</c:v>
                </c:pt>
                <c:pt idx="2">
                  <c:v>Furniture</c:v>
                </c:pt>
              </c:strCache>
            </c:strRef>
          </c:cat>
          <c:val>
            <c:numRef>
              <c:f>Summary!$C$2:$C$4</c:f>
              <c:numCache>
                <c:formatCode>\$#,##0.00</c:formatCode>
                <c:ptCount val="3"/>
                <c:pt idx="0">
                  <c:v>15200</c:v>
                </c:pt>
                <c:pt idx="1">
                  <c:v>3025</c:v>
                </c:pt>
                <c:pt idx="2">
                  <c:v>1920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11" totalsRowShown="0" headerRowDxfId="0" headerRowBorderDxfId="8" tableBorderDxfId="9">
  <autoFilter ref="A1:G11"/>
  <tableColumns count="7">
    <tableColumn id="1" name="Item Name" dataDxfId="7"/>
    <tableColumn id="2" name="Category" dataDxfId="6"/>
    <tableColumn id="3" name="Quantity" dataDxfId="5"/>
    <tableColumn id="4" name="Price per Unit" dataDxfId="4"/>
    <tableColumn id="5" name="Reorder Level" dataDxfId="3"/>
    <tableColumn id="6" name="Stock Value" dataDxfId="2">
      <calculatedColumnFormula>C2*D2</calculatedColumnFormula>
    </tableColumn>
    <tableColumn id="7" name="Status" dataDxfId="1">
      <calculatedColumnFormula>IF(C2&lt;E2,"Reorder","Sufficient")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H11" sqref="H11"/>
    </sheetView>
  </sheetViews>
  <sheetFormatPr defaultRowHeight="15" x14ac:dyDescent="0.25"/>
  <cols>
    <col min="1" max="1" width="20.7109375" customWidth="1"/>
    <col min="2" max="2" width="15.7109375" customWidth="1"/>
    <col min="3" max="3" width="12.7109375" style="1" customWidth="1"/>
    <col min="4" max="4" width="15.7109375" style="2" customWidth="1"/>
    <col min="5" max="5" width="15.7109375" customWidth="1"/>
    <col min="6" max="6" width="15.7109375" style="2" customWidth="1"/>
    <col min="7" max="7" width="12.7109375" style="1" customWidth="1"/>
  </cols>
  <sheetData>
    <row r="1" spans="1:7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18</v>
      </c>
      <c r="G1" s="8" t="s">
        <v>19</v>
      </c>
    </row>
    <row r="2" spans="1:7" x14ac:dyDescent="0.25">
      <c r="A2" s="4" t="s">
        <v>5</v>
      </c>
      <c r="B2" s="4" t="s">
        <v>15</v>
      </c>
      <c r="C2" s="1">
        <v>15</v>
      </c>
      <c r="D2" s="5">
        <v>800</v>
      </c>
      <c r="E2" s="4">
        <v>10</v>
      </c>
      <c r="F2" s="5">
        <f t="shared" ref="F2:F11" si="0">C2*D2</f>
        <v>12000</v>
      </c>
      <c r="G2" s="6" t="str">
        <f t="shared" ref="G2:G11" si="1">IF(C2&lt;E2,"Reorder","Sufficient")</f>
        <v>Sufficient</v>
      </c>
    </row>
    <row r="3" spans="1:7" x14ac:dyDescent="0.25">
      <c r="A3" s="4" t="s">
        <v>6</v>
      </c>
      <c r="B3" s="4" t="s">
        <v>16</v>
      </c>
      <c r="C3" s="1">
        <v>30</v>
      </c>
      <c r="D3" s="5">
        <v>15</v>
      </c>
      <c r="E3" s="4">
        <v>20</v>
      </c>
      <c r="F3" s="5">
        <f t="shared" si="0"/>
        <v>450</v>
      </c>
      <c r="G3" s="6" t="str">
        <f t="shared" si="1"/>
        <v>Sufficient</v>
      </c>
    </row>
    <row r="4" spans="1:7" x14ac:dyDescent="0.25">
      <c r="A4" s="4" t="s">
        <v>7</v>
      </c>
      <c r="B4" s="4" t="s">
        <v>16</v>
      </c>
      <c r="C4" s="1">
        <v>25</v>
      </c>
      <c r="D4" s="5">
        <v>25</v>
      </c>
      <c r="E4" s="4">
        <v>15</v>
      </c>
      <c r="F4" s="5">
        <f t="shared" si="0"/>
        <v>625</v>
      </c>
      <c r="G4" s="6" t="str">
        <f t="shared" si="1"/>
        <v>Sufficient</v>
      </c>
    </row>
    <row r="5" spans="1:7" x14ac:dyDescent="0.25">
      <c r="A5" s="4" t="s">
        <v>8</v>
      </c>
      <c r="B5" s="4" t="s">
        <v>15</v>
      </c>
      <c r="C5" s="1">
        <v>10</v>
      </c>
      <c r="D5" s="5">
        <v>200</v>
      </c>
      <c r="E5" s="4">
        <v>8</v>
      </c>
      <c r="F5" s="5">
        <f t="shared" si="0"/>
        <v>2000</v>
      </c>
      <c r="G5" s="6" t="str">
        <f t="shared" si="1"/>
        <v>Sufficient</v>
      </c>
    </row>
    <row r="6" spans="1:7" x14ac:dyDescent="0.25">
      <c r="A6" s="4" t="s">
        <v>9</v>
      </c>
      <c r="B6" s="4" t="s">
        <v>15</v>
      </c>
      <c r="C6" s="1">
        <v>8</v>
      </c>
      <c r="D6" s="5">
        <v>150</v>
      </c>
      <c r="E6" s="4">
        <v>5</v>
      </c>
      <c r="F6" s="5">
        <f t="shared" si="0"/>
        <v>1200</v>
      </c>
      <c r="G6" s="6" t="str">
        <f t="shared" si="1"/>
        <v>Sufficient</v>
      </c>
    </row>
    <row r="7" spans="1:7" x14ac:dyDescent="0.25">
      <c r="A7" s="4" t="s">
        <v>10</v>
      </c>
      <c r="B7" s="4" t="s">
        <v>16</v>
      </c>
      <c r="C7" s="1">
        <v>20</v>
      </c>
      <c r="D7" s="5">
        <v>40</v>
      </c>
      <c r="E7" s="4">
        <v>15</v>
      </c>
      <c r="F7" s="5">
        <f t="shared" si="0"/>
        <v>800</v>
      </c>
      <c r="G7" s="6" t="str">
        <f t="shared" si="1"/>
        <v>Sufficient</v>
      </c>
    </row>
    <row r="8" spans="1:7" x14ac:dyDescent="0.25">
      <c r="A8" s="4" t="s">
        <v>11</v>
      </c>
      <c r="B8" s="4" t="s">
        <v>17</v>
      </c>
      <c r="C8" s="1">
        <v>12</v>
      </c>
      <c r="D8" s="5">
        <v>60</v>
      </c>
      <c r="E8" s="4">
        <v>10</v>
      </c>
      <c r="F8" s="5">
        <f t="shared" si="0"/>
        <v>720</v>
      </c>
      <c r="G8" s="6" t="str">
        <f t="shared" si="1"/>
        <v>Sufficient</v>
      </c>
    </row>
    <row r="9" spans="1:7" x14ac:dyDescent="0.25">
      <c r="A9" s="4" t="s">
        <v>12</v>
      </c>
      <c r="B9" s="4" t="s">
        <v>17</v>
      </c>
      <c r="C9" s="1">
        <v>10</v>
      </c>
      <c r="D9" s="5">
        <v>120</v>
      </c>
      <c r="E9" s="4">
        <v>8</v>
      </c>
      <c r="F9" s="5">
        <f t="shared" si="0"/>
        <v>1200</v>
      </c>
      <c r="G9" s="6" t="str">
        <f t="shared" si="1"/>
        <v>Sufficient</v>
      </c>
    </row>
    <row r="10" spans="1:7" x14ac:dyDescent="0.25">
      <c r="A10" s="4" t="s">
        <v>13</v>
      </c>
      <c r="B10" s="4" t="s">
        <v>16</v>
      </c>
      <c r="C10" s="1">
        <v>50</v>
      </c>
      <c r="D10" s="5">
        <v>5</v>
      </c>
      <c r="E10" s="4">
        <v>40</v>
      </c>
      <c r="F10" s="5">
        <f t="shared" si="0"/>
        <v>250</v>
      </c>
      <c r="G10" s="6" t="str">
        <f t="shared" si="1"/>
        <v>Sufficient</v>
      </c>
    </row>
    <row r="11" spans="1:7" x14ac:dyDescent="0.25">
      <c r="A11" s="4" t="s">
        <v>14</v>
      </c>
      <c r="B11" s="4" t="s">
        <v>16</v>
      </c>
      <c r="C11" s="1">
        <v>18</v>
      </c>
      <c r="D11" s="5">
        <v>50</v>
      </c>
      <c r="E11" s="4">
        <v>10</v>
      </c>
      <c r="F11" s="5">
        <f t="shared" si="0"/>
        <v>900</v>
      </c>
      <c r="G11" s="6" t="str">
        <f t="shared" si="1"/>
        <v>Sufficient</v>
      </c>
    </row>
  </sheetData>
  <conditionalFormatting sqref="G2:G11">
    <cfRule type="containsText" dxfId="10" priority="1" operator="containsText" text="Reorder">
      <formula>NOT(ISERROR(SEARCH("Reorder",G2)))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sheetData>
    <row r="1" spans="1:3" x14ac:dyDescent="0.25">
      <c r="A1" s="3" t="s">
        <v>1</v>
      </c>
      <c r="B1" s="3" t="s">
        <v>20</v>
      </c>
      <c r="C1" s="3" t="s">
        <v>21</v>
      </c>
    </row>
    <row r="2" spans="1:3" x14ac:dyDescent="0.25">
      <c r="A2" t="s">
        <v>15</v>
      </c>
      <c r="B2">
        <f>SUMIF('Stock Data'!B:B,"Electronics",'Stock Data'!C:C)</f>
        <v>33</v>
      </c>
      <c r="C2" s="2">
        <f>SUMIF('Stock Data'!B:B,"Electronics",'Stock Data'!F:F)</f>
        <v>15200</v>
      </c>
    </row>
    <row r="3" spans="1:3" x14ac:dyDescent="0.25">
      <c r="A3" t="s">
        <v>16</v>
      </c>
      <c r="B3">
        <f>SUMIF('Stock Data'!B:B,"Accessories",'Stock Data'!C:C)</f>
        <v>143</v>
      </c>
      <c r="C3" s="2">
        <f>SUMIF('Stock Data'!B:B,"Accessories",'Stock Data'!F:F)</f>
        <v>3025</v>
      </c>
    </row>
    <row r="4" spans="1:3" x14ac:dyDescent="0.25">
      <c r="A4" t="s">
        <v>17</v>
      </c>
      <c r="B4">
        <f>SUMIF('Stock Data'!B:B,"Furniture",'Stock Data'!C:C)</f>
        <v>22</v>
      </c>
      <c r="C4" s="2">
        <f>SUMIF('Stock Data'!B:B,"Furniture",'Stock Data'!F:F)</f>
        <v>1920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 Data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azlan</dc:creator>
  <cp:lastModifiedBy>azlan</cp:lastModifiedBy>
  <dcterms:created xsi:type="dcterms:W3CDTF">2024-12-17T17:30:47Z</dcterms:created>
  <dcterms:modified xsi:type="dcterms:W3CDTF">2024-12-17T17:39:34Z</dcterms:modified>
</cp:coreProperties>
</file>